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mation\Embarque\Docs\CANbus\"/>
    </mc:Choice>
  </mc:AlternateContent>
  <xr:revisionPtr revIDLastSave="0" documentId="13_ncr:1_{03DF0F19-95B0-4F6D-BD61-96C56555696C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Reckoner (CAN2.0)" sheetId="14" r:id="rId1"/>
    <sheet name="Reckoner (CANFD)" sheetId="16" r:id="rId2"/>
  </sheets>
  <definedNames>
    <definedName name="_xlnm._FilterDatabase" localSheetId="0" hidden="1">'Reckoner (CAN2.0)'!$H$7:$T$7</definedName>
    <definedName name="_xlnm._FilterDatabase" localSheetId="1" hidden="1">'Reckoner (CANFD)'!$K$10:$AJ$10</definedName>
  </definedNames>
  <calcPr calcId="181029"/>
</workbook>
</file>

<file path=xl/calcChain.xml><?xml version="1.0" encoding="utf-8"?>
<calcChain xmlns="http://schemas.openxmlformats.org/spreadsheetml/2006/main">
  <c r="F11" i="14" l="1"/>
  <c r="B11" i="14"/>
  <c r="D12" i="16" l="1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B42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11" i="16"/>
  <c r="D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11" i="16"/>
  <c r="J6" i="16"/>
  <c r="J5" i="16"/>
  <c r="I4" i="14"/>
  <c r="B8" i="14"/>
  <c r="F8" i="14" s="1"/>
  <c r="AH17" i="14"/>
  <c r="AL12" i="16" l="1"/>
  <c r="AL20" i="16"/>
  <c r="AL28" i="16"/>
  <c r="AL36" i="16"/>
  <c r="AL18" i="16"/>
  <c r="AL35" i="16"/>
  <c r="AL13" i="16"/>
  <c r="AL21" i="16"/>
  <c r="AL29" i="16"/>
  <c r="AL37" i="16"/>
  <c r="AL34" i="16"/>
  <c r="AL11" i="16"/>
  <c r="AL14" i="16"/>
  <c r="AL22" i="16"/>
  <c r="AL30" i="16"/>
  <c r="AL38" i="16"/>
  <c r="AL41" i="16"/>
  <c r="AL26" i="16"/>
  <c r="AL15" i="16"/>
  <c r="AL23" i="16"/>
  <c r="AL31" i="16"/>
  <c r="AL39" i="16"/>
  <c r="AL25" i="16"/>
  <c r="AL42" i="16"/>
  <c r="AL16" i="16"/>
  <c r="AL24" i="16"/>
  <c r="AL32" i="16"/>
  <c r="AL40" i="16"/>
  <c r="AL17" i="16"/>
  <c r="AL19" i="16"/>
  <c r="AL27" i="16"/>
  <c r="AL33" i="16"/>
  <c r="G42" i="16"/>
  <c r="G18" i="16"/>
  <c r="G41" i="16"/>
  <c r="G33" i="16"/>
  <c r="G25" i="16"/>
  <c r="G17" i="16"/>
  <c r="G11" i="16"/>
  <c r="G32" i="16"/>
  <c r="G39" i="16"/>
  <c r="G31" i="16"/>
  <c r="G23" i="16"/>
  <c r="G15" i="16"/>
  <c r="G27" i="16"/>
  <c r="G34" i="16"/>
  <c r="G24" i="16"/>
  <c r="G38" i="16"/>
  <c r="G30" i="16"/>
  <c r="G22" i="16"/>
  <c r="G14" i="16"/>
  <c r="G35" i="16"/>
  <c r="G26" i="16"/>
  <c r="G16" i="16"/>
  <c r="G37" i="16"/>
  <c r="G29" i="16"/>
  <c r="G21" i="16"/>
  <c r="G13" i="16"/>
  <c r="G19" i="16"/>
  <c r="G40" i="16"/>
  <c r="G36" i="16"/>
  <c r="G28" i="16"/>
  <c r="G20" i="16"/>
  <c r="G12" i="16"/>
  <c r="H41" i="16"/>
  <c r="H33" i="16"/>
  <c r="H25" i="16"/>
  <c r="H17" i="16"/>
  <c r="H15" i="16"/>
  <c r="H23" i="16"/>
  <c r="H31" i="16"/>
  <c r="H40" i="16"/>
  <c r="H32" i="16"/>
  <c r="H24" i="16"/>
  <c r="H16" i="16"/>
  <c r="H38" i="16"/>
  <c r="H30" i="16"/>
  <c r="H22" i="16"/>
  <c r="H14" i="16"/>
  <c r="H37" i="16"/>
  <c r="H29" i="16"/>
  <c r="H21" i="16"/>
  <c r="H13" i="16"/>
  <c r="H36" i="16"/>
  <c r="H28" i="16"/>
  <c r="H20" i="16"/>
  <c r="H12" i="16"/>
  <c r="H39" i="16"/>
  <c r="H11" i="16"/>
  <c r="H27" i="16"/>
  <c r="H19" i="16"/>
  <c r="H42" i="16"/>
  <c r="H34" i="16"/>
  <c r="H26" i="16"/>
  <c r="H18" i="16"/>
  <c r="H35" i="16"/>
  <c r="D8" i="14"/>
  <c r="B9" i="14"/>
  <c r="B10" i="14"/>
  <c r="B12" i="14"/>
  <c r="B13" i="14"/>
  <c r="B15" i="14"/>
  <c r="B16" i="14"/>
  <c r="B17" i="14"/>
  <c r="B18" i="14"/>
  <c r="B19" i="14"/>
  <c r="B20" i="14"/>
  <c r="B21" i="14"/>
  <c r="B22" i="14"/>
  <c r="F22" i="14" s="1"/>
  <c r="B23" i="14"/>
  <c r="B24" i="14"/>
  <c r="B25" i="14"/>
  <c r="B26" i="14"/>
  <c r="B27" i="14"/>
  <c r="B28" i="14"/>
  <c r="B29" i="14"/>
  <c r="B30" i="14"/>
  <c r="B31" i="14"/>
  <c r="B14" i="14"/>
  <c r="I5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K78" i="14"/>
  <c r="AK79" i="14"/>
  <c r="AK80" i="14"/>
  <c r="AK81" i="14"/>
  <c r="AK82" i="14"/>
  <c r="AK83" i="14"/>
  <c r="AK84" i="14"/>
  <c r="AK85" i="14"/>
  <c r="AK86" i="14"/>
  <c r="AK87" i="14"/>
  <c r="AK88" i="14"/>
  <c r="AK89" i="14"/>
  <c r="AK90" i="14"/>
  <c r="AK91" i="14"/>
  <c r="AK92" i="14"/>
  <c r="AK93" i="14"/>
  <c r="AK94" i="14"/>
  <c r="AK95" i="14"/>
  <c r="AK96" i="14"/>
  <c r="AK97" i="14"/>
  <c r="AK98" i="14"/>
  <c r="AK99" i="14"/>
  <c r="AK100" i="14"/>
  <c r="AK101" i="14"/>
  <c r="AK102" i="14"/>
  <c r="AK103" i="14"/>
  <c r="AK104" i="14"/>
  <c r="AK105" i="14"/>
  <c r="AK106" i="14"/>
  <c r="AK107" i="14"/>
  <c r="AK108" i="14"/>
  <c r="AK109" i="14"/>
  <c r="AK110" i="14"/>
  <c r="AK111" i="14"/>
  <c r="AK112" i="14"/>
  <c r="AK113" i="14"/>
  <c r="AK114" i="14"/>
  <c r="AK115" i="14"/>
  <c r="AK116" i="14"/>
  <c r="AK117" i="14"/>
  <c r="AK118" i="14"/>
  <c r="AK119" i="14"/>
  <c r="AK120" i="14"/>
  <c r="AK121" i="14"/>
  <c r="AK122" i="14"/>
  <c r="AK123" i="14"/>
  <c r="AK124" i="14"/>
  <c r="AK125" i="14"/>
  <c r="AK126" i="14"/>
  <c r="AK127" i="14"/>
  <c r="AK128" i="14"/>
  <c r="AK129" i="14"/>
  <c r="AK130" i="14"/>
  <c r="AK131" i="14"/>
  <c r="AK132" i="14"/>
  <c r="AK133" i="14"/>
  <c r="AK134" i="14"/>
  <c r="AK135" i="14"/>
  <c r="AK136" i="14"/>
  <c r="AK137" i="14"/>
  <c r="AK138" i="14"/>
  <c r="AK139" i="14"/>
  <c r="AK140" i="14"/>
  <c r="AK141" i="14"/>
  <c r="AK142" i="14"/>
  <c r="AK143" i="14"/>
  <c r="AK144" i="14"/>
  <c r="AK145" i="14"/>
  <c r="AK146" i="14"/>
  <c r="AK147" i="14"/>
  <c r="AK148" i="14"/>
  <c r="AK149" i="14"/>
  <c r="AK150" i="14"/>
  <c r="AK151" i="14"/>
  <c r="AK152" i="14"/>
  <c r="AK153" i="14"/>
  <c r="AK154" i="14"/>
  <c r="AK155" i="14"/>
  <c r="AK156" i="14"/>
  <c r="AK157" i="14"/>
  <c r="AK158" i="14"/>
  <c r="AK159" i="14"/>
  <c r="AK160" i="14"/>
  <c r="AK161" i="14"/>
  <c r="AK162" i="14"/>
  <c r="AK163" i="14"/>
  <c r="AK164" i="14"/>
  <c r="AK165" i="14"/>
  <c r="AK166" i="14"/>
  <c r="AK167" i="14"/>
  <c r="AK168" i="14"/>
  <c r="AK169" i="14"/>
  <c r="AK170" i="14"/>
  <c r="AK171" i="14"/>
  <c r="AK172" i="14"/>
  <c r="AK173" i="14"/>
  <c r="AK174" i="14"/>
  <c r="AK175" i="14"/>
  <c r="AK176" i="14"/>
  <c r="AK177" i="14"/>
  <c r="AK178" i="14"/>
  <c r="AK179" i="14"/>
  <c r="AK180" i="14"/>
  <c r="AK181" i="14"/>
  <c r="AK182" i="14"/>
  <c r="AK183" i="14"/>
  <c r="AK184" i="14"/>
  <c r="AK185" i="14"/>
  <c r="AK186" i="14"/>
  <c r="AK187" i="14"/>
  <c r="AK188" i="14"/>
  <c r="AK189" i="14"/>
  <c r="AK190" i="14"/>
  <c r="AK191" i="14"/>
  <c r="AK192" i="14"/>
  <c r="AK193" i="14"/>
  <c r="AK194" i="14"/>
  <c r="AK195" i="14"/>
  <c r="AK196" i="14"/>
  <c r="AK197" i="14"/>
  <c r="AK198" i="14"/>
  <c r="AK199" i="14"/>
  <c r="AK200" i="14"/>
  <c r="AK201" i="14"/>
  <c r="AK202" i="14"/>
  <c r="AK203" i="14"/>
  <c r="AK204" i="14"/>
  <c r="AK205" i="14"/>
  <c r="AK206" i="14"/>
  <c r="AK207" i="14"/>
  <c r="AK208" i="14"/>
  <c r="AK209" i="14"/>
  <c r="AK210" i="14"/>
  <c r="AK211" i="14"/>
  <c r="AK212" i="14"/>
  <c r="AK213" i="14"/>
  <c r="AK214" i="14"/>
  <c r="AK215" i="14"/>
  <c r="AK216" i="14"/>
  <c r="AK217" i="14"/>
  <c r="AK218" i="14"/>
  <c r="AK219" i="14"/>
  <c r="AK220" i="14"/>
  <c r="AK221" i="14"/>
  <c r="AK222" i="14"/>
  <c r="AK223" i="14"/>
  <c r="AK224" i="14"/>
  <c r="AK225" i="14"/>
  <c r="AK226" i="14"/>
  <c r="AK227" i="14"/>
  <c r="AK228" i="14"/>
  <c r="AK229" i="14"/>
  <c r="AK230" i="14"/>
  <c r="AK231" i="14"/>
  <c r="AK232" i="14"/>
  <c r="AK233" i="14"/>
  <c r="AK234" i="14"/>
  <c r="AK235" i="14"/>
  <c r="AK236" i="14"/>
  <c r="AK237" i="14"/>
  <c r="AK238" i="14"/>
  <c r="AK239" i="14"/>
  <c r="AK240" i="14"/>
  <c r="AK241" i="14"/>
  <c r="AK242" i="14"/>
  <c r="AK243" i="14"/>
  <c r="AK244" i="14"/>
  <c r="AK245" i="14"/>
  <c r="AK246" i="14"/>
  <c r="AK247" i="14"/>
  <c r="AK248" i="14"/>
  <c r="AK249" i="14"/>
  <c r="AK250" i="14"/>
  <c r="AK251" i="14"/>
  <c r="AK252" i="14"/>
  <c r="AK253" i="14"/>
  <c r="AK254" i="14"/>
  <c r="AK255" i="14"/>
  <c r="AK256" i="14"/>
  <c r="AK257" i="14"/>
  <c r="AK258" i="14"/>
  <c r="AK259" i="14"/>
  <c r="AK260" i="14"/>
  <c r="AK261" i="14"/>
  <c r="AK262" i="14"/>
  <c r="AK263" i="14"/>
  <c r="AK264" i="14"/>
  <c r="AK265" i="14"/>
  <c r="AK266" i="14"/>
  <c r="AK267" i="14"/>
  <c r="AK268" i="14"/>
  <c r="AK269" i="14"/>
  <c r="AK270" i="14"/>
  <c r="AK271" i="14"/>
  <c r="AK272" i="14"/>
  <c r="AK273" i="14"/>
  <c r="AK274" i="14"/>
  <c r="AK275" i="14"/>
  <c r="AK276" i="14"/>
  <c r="AK277" i="14"/>
  <c r="AK278" i="14"/>
  <c r="AK279" i="14"/>
  <c r="AK280" i="14"/>
  <c r="AK281" i="14"/>
  <c r="AK282" i="14"/>
  <c r="AK283" i="14"/>
  <c r="AK284" i="14"/>
  <c r="AK285" i="14"/>
  <c r="AK286" i="14"/>
  <c r="AK287" i="14"/>
  <c r="AK288" i="14"/>
  <c r="AK289" i="14"/>
  <c r="AK290" i="14"/>
  <c r="AK291" i="14"/>
  <c r="AK292" i="14"/>
  <c r="AK293" i="14"/>
  <c r="AK294" i="14"/>
  <c r="AK295" i="14"/>
  <c r="AK296" i="14"/>
  <c r="AK297" i="14"/>
  <c r="AK298" i="14"/>
  <c r="AK299" i="14"/>
  <c r="AK300" i="14"/>
  <c r="AK301" i="14"/>
  <c r="AK302" i="14"/>
  <c r="AK303" i="14"/>
  <c r="AK304" i="14"/>
  <c r="AK305" i="14"/>
  <c r="AK306" i="14"/>
  <c r="AK307" i="14"/>
  <c r="AK308" i="14"/>
  <c r="AK309" i="14"/>
  <c r="AK310" i="14"/>
  <c r="AK311" i="14"/>
  <c r="AK312" i="14"/>
  <c r="AK313" i="14"/>
  <c r="AK314" i="14"/>
  <c r="AK315" i="14"/>
  <c r="AK316" i="14"/>
  <c r="AK317" i="14"/>
  <c r="AK318" i="14"/>
  <c r="AK319" i="14"/>
  <c r="AK320" i="14"/>
  <c r="AK321" i="14"/>
  <c r="AK322" i="14"/>
  <c r="AK323" i="14"/>
  <c r="AK324" i="14"/>
  <c r="AK325" i="14"/>
  <c r="AK326" i="14"/>
  <c r="AK327" i="14"/>
  <c r="AK328" i="14"/>
  <c r="AK329" i="14"/>
  <c r="AK330" i="14"/>
  <c r="AK331" i="14"/>
  <c r="AK332" i="14"/>
  <c r="AK333" i="14"/>
  <c r="AK334" i="14"/>
  <c r="AK335" i="14"/>
  <c r="AK336" i="14"/>
  <c r="AK337" i="14"/>
  <c r="AK338" i="14"/>
  <c r="AK339" i="14"/>
  <c r="AK340" i="14"/>
  <c r="AK341" i="14"/>
  <c r="AK342" i="14"/>
  <c r="AK343" i="14"/>
  <c r="AK344" i="14"/>
  <c r="AK345" i="14"/>
  <c r="AK346" i="14"/>
  <c r="AK347" i="14"/>
  <c r="AK348" i="14"/>
  <c r="AK349" i="14"/>
  <c r="AK350" i="14"/>
  <c r="AK351" i="14"/>
  <c r="AK352" i="14"/>
  <c r="AK353" i="14"/>
  <c r="AK354" i="14"/>
  <c r="AK355" i="14"/>
  <c r="AK356" i="14"/>
  <c r="AK357" i="14"/>
  <c r="AK358" i="14"/>
  <c r="AK359" i="14"/>
  <c r="AK360" i="14"/>
  <c r="AK361" i="14"/>
  <c r="AK362" i="14"/>
  <c r="AK363" i="14"/>
  <c r="AK364" i="14"/>
  <c r="AK365" i="14"/>
  <c r="AK366" i="14"/>
  <c r="AK367" i="14"/>
  <c r="AK368" i="14"/>
  <c r="AK369" i="14"/>
  <c r="AK370" i="14"/>
  <c r="AK371" i="14"/>
  <c r="AK372" i="14"/>
  <c r="AK373" i="14"/>
  <c r="AK374" i="14"/>
  <c r="AK375" i="14"/>
  <c r="AK376" i="14"/>
  <c r="AK377" i="14"/>
  <c r="AK378" i="14"/>
  <c r="AK379" i="14"/>
  <c r="AK380" i="14"/>
  <c r="AK381" i="14"/>
  <c r="AK382" i="14"/>
  <c r="AK383" i="14"/>
  <c r="AK384" i="14"/>
  <c r="AK385" i="14"/>
  <c r="AK386" i="14"/>
  <c r="AK387" i="14"/>
  <c r="AK388" i="14"/>
  <c r="AK389" i="14"/>
  <c r="AK390" i="14"/>
  <c r="AK391" i="14"/>
  <c r="AK392" i="14"/>
  <c r="AK393" i="14"/>
  <c r="AK394" i="14"/>
  <c r="AK395" i="14"/>
  <c r="AK396" i="14"/>
  <c r="AK397" i="14"/>
  <c r="AK398" i="14"/>
  <c r="AK399" i="14"/>
  <c r="AK400" i="14"/>
  <c r="AK401" i="14"/>
  <c r="AK402" i="14"/>
  <c r="AK403" i="14"/>
  <c r="AK404" i="14"/>
  <c r="AK405" i="14"/>
  <c r="AK406" i="14"/>
  <c r="AK407" i="14"/>
  <c r="AK408" i="14"/>
  <c r="AK409" i="14"/>
  <c r="AK410" i="14"/>
  <c r="AK411" i="14"/>
  <c r="AK412" i="14"/>
  <c r="AK413" i="14"/>
  <c r="AK414" i="14"/>
  <c r="AK415" i="14"/>
  <c r="AK416" i="14"/>
  <c r="AK417" i="14"/>
  <c r="AK418" i="14"/>
  <c r="AK419" i="14"/>
  <c r="AK420" i="14"/>
  <c r="AK421" i="14"/>
  <c r="AK422" i="14"/>
  <c r="AK423" i="14"/>
  <c r="AK424" i="14"/>
  <c r="AK425" i="14"/>
  <c r="AK426" i="14"/>
  <c r="AK427" i="14"/>
  <c r="AK428" i="14"/>
  <c r="AK429" i="14"/>
  <c r="AK430" i="14"/>
  <c r="AK431" i="14"/>
  <c r="AK432" i="14"/>
  <c r="AK433" i="14"/>
  <c r="AK434" i="14"/>
  <c r="AK435" i="14"/>
  <c r="AK436" i="14"/>
  <c r="AK437" i="14"/>
  <c r="AK438" i="14"/>
  <c r="AK439" i="14"/>
  <c r="AK440" i="14"/>
  <c r="AK441" i="14"/>
  <c r="AK442" i="14"/>
  <c r="AK443" i="14"/>
  <c r="AK444" i="14"/>
  <c r="AK445" i="14"/>
  <c r="AK446" i="14"/>
  <c r="AK447" i="14"/>
  <c r="AK448" i="14"/>
  <c r="AK449" i="14"/>
  <c r="AK450" i="14"/>
  <c r="AK451" i="14"/>
  <c r="AK452" i="14"/>
  <c r="AK453" i="14"/>
  <c r="AK454" i="14"/>
  <c r="AK455" i="14"/>
  <c r="AK456" i="14"/>
  <c r="AK457" i="14"/>
  <c r="AK458" i="14"/>
  <c r="AK459" i="14"/>
  <c r="AK460" i="14"/>
  <c r="AK461" i="14"/>
  <c r="AK462" i="14"/>
  <c r="AK463" i="14"/>
  <c r="AK464" i="14"/>
  <c r="AK465" i="14"/>
  <c r="AK466" i="14"/>
  <c r="AK467" i="14"/>
  <c r="AK468" i="14"/>
  <c r="AK469" i="14"/>
  <c r="AK470" i="14"/>
  <c r="AK471" i="14"/>
  <c r="AK472" i="14"/>
  <c r="AK473" i="14"/>
  <c r="AK474" i="14"/>
  <c r="AK475" i="14"/>
  <c r="AK476" i="14"/>
  <c r="AK477" i="14"/>
  <c r="AK478" i="14"/>
  <c r="AK479" i="14"/>
  <c r="AK480" i="14"/>
  <c r="AK481" i="14"/>
  <c r="AK482" i="14"/>
  <c r="AK483" i="14"/>
  <c r="AK484" i="14"/>
  <c r="AK485" i="14"/>
  <c r="AK486" i="14"/>
  <c r="AK487" i="14"/>
  <c r="AK488" i="14"/>
  <c r="AK489" i="14"/>
  <c r="AK490" i="14"/>
  <c r="AK491" i="14"/>
  <c r="AK492" i="14"/>
  <c r="AK493" i="14"/>
  <c r="AK494" i="14"/>
  <c r="AK495" i="14"/>
  <c r="AK496" i="14"/>
  <c r="AK497" i="14"/>
  <c r="AK498" i="14"/>
  <c r="AK499" i="14"/>
  <c r="AK500" i="14"/>
  <c r="AK501" i="14"/>
  <c r="AK502" i="14"/>
  <c r="AK503" i="14"/>
  <c r="AK504" i="14"/>
  <c r="AK505" i="14"/>
  <c r="AK506" i="14"/>
  <c r="AK507" i="14"/>
  <c r="AK508" i="14"/>
  <c r="AK509" i="14"/>
  <c r="AK510" i="14"/>
  <c r="AK511" i="14"/>
  <c r="AK512" i="14"/>
  <c r="AK513" i="14"/>
  <c r="AK514" i="14"/>
  <c r="AK515" i="14"/>
  <c r="AK516" i="14"/>
  <c r="AK517" i="14"/>
  <c r="AK518" i="14"/>
  <c r="AK519" i="14"/>
  <c r="AK520" i="14"/>
  <c r="AK521" i="14"/>
  <c r="AK522" i="14"/>
  <c r="AK523" i="14"/>
  <c r="AK524" i="14"/>
  <c r="AK525" i="14"/>
  <c r="AK526" i="14"/>
  <c r="AK527" i="14"/>
  <c r="AK528" i="14"/>
  <c r="AK529" i="14"/>
  <c r="AK530" i="14"/>
  <c r="AK531" i="14"/>
  <c r="AK532" i="14"/>
  <c r="AK533" i="14"/>
  <c r="AK534" i="14"/>
  <c r="AK535" i="14"/>
  <c r="AK536" i="14"/>
  <c r="AK537" i="14"/>
  <c r="AK538" i="14"/>
  <c r="AK539" i="14"/>
  <c r="AK540" i="14"/>
  <c r="AK541" i="14"/>
  <c r="AK542" i="14"/>
  <c r="AK543" i="14"/>
  <c r="AK544" i="14"/>
  <c r="AK545" i="14"/>
  <c r="AK546" i="14"/>
  <c r="AK547" i="14"/>
  <c r="AK548" i="14"/>
  <c r="AK549" i="14"/>
  <c r="AK550" i="14"/>
  <c r="AK551" i="14"/>
  <c r="AK552" i="14"/>
  <c r="AK553" i="14"/>
  <c r="AK554" i="14"/>
  <c r="AK555" i="14"/>
  <c r="AK556" i="14"/>
  <c r="AK557" i="14"/>
  <c r="AK558" i="14"/>
  <c r="AK559" i="14"/>
  <c r="AK560" i="14"/>
  <c r="AK561" i="14"/>
  <c r="AK562" i="14"/>
  <c r="AK563" i="14"/>
  <c r="AK564" i="14"/>
  <c r="AK565" i="14"/>
  <c r="AK566" i="14"/>
  <c r="AK567" i="14"/>
  <c r="AK568" i="14"/>
  <c r="AK569" i="14"/>
  <c r="AK570" i="14"/>
  <c r="AK571" i="14"/>
  <c r="AK572" i="14"/>
  <c r="AK573" i="14"/>
  <c r="AK574" i="14"/>
  <c r="AK575" i="14"/>
  <c r="AK576" i="14"/>
  <c r="AK577" i="14"/>
  <c r="AK578" i="14"/>
  <c r="AK579" i="14"/>
  <c r="AK580" i="14"/>
  <c r="AK581" i="14"/>
  <c r="AK582" i="14"/>
  <c r="AK583" i="14"/>
  <c r="AK584" i="14"/>
  <c r="AK585" i="14"/>
  <c r="AK586" i="14"/>
  <c r="AK587" i="14"/>
  <c r="AK588" i="14"/>
  <c r="AK589" i="14"/>
  <c r="AK590" i="14"/>
  <c r="AK591" i="14"/>
  <c r="AK592" i="14"/>
  <c r="AK593" i="14"/>
  <c r="AK594" i="14"/>
  <c r="AK595" i="14"/>
  <c r="AK596" i="14"/>
  <c r="AK597" i="14"/>
  <c r="AK598" i="14"/>
  <c r="AK599" i="14"/>
  <c r="AK600" i="14"/>
  <c r="AK601" i="14"/>
  <c r="AK602" i="14"/>
  <c r="AK603" i="14"/>
  <c r="AK604" i="14"/>
  <c r="AK605" i="14"/>
  <c r="AK606" i="14"/>
  <c r="AK607" i="14"/>
  <c r="AK608" i="14"/>
  <c r="AK609" i="14"/>
  <c r="AK610" i="14"/>
  <c r="AK611" i="14"/>
  <c r="AK612" i="14"/>
  <c r="AK613" i="14"/>
  <c r="AK614" i="14"/>
  <c r="AK615" i="14"/>
  <c r="AK616" i="14"/>
  <c r="AK617" i="14"/>
  <c r="AK618" i="14"/>
  <c r="AK619" i="14"/>
  <c r="AK620" i="14"/>
  <c r="AK621" i="14"/>
  <c r="AK622" i="14"/>
  <c r="AK623" i="14"/>
  <c r="AK624" i="14"/>
  <c r="AK625" i="14"/>
  <c r="AK626" i="14"/>
  <c r="AK627" i="14"/>
  <c r="AK628" i="14"/>
  <c r="AK629" i="14"/>
  <c r="AK630" i="14"/>
  <c r="AK631" i="14"/>
  <c r="AK632" i="14"/>
  <c r="AK633" i="14"/>
  <c r="AK634" i="14"/>
  <c r="AK635" i="14"/>
  <c r="AK636" i="14"/>
  <c r="AK637" i="14"/>
  <c r="AK638" i="14"/>
  <c r="AK639" i="14"/>
  <c r="AK640" i="14"/>
  <c r="AK641" i="14"/>
  <c r="AK642" i="14"/>
  <c r="AK643" i="14"/>
  <c r="AK644" i="14"/>
  <c r="AK645" i="14"/>
  <c r="AK646" i="14"/>
  <c r="AK647" i="14"/>
  <c r="AK648" i="14"/>
  <c r="AK649" i="14"/>
  <c r="AK650" i="14"/>
  <c r="AK651" i="14"/>
  <c r="AK652" i="14"/>
  <c r="AK653" i="14"/>
  <c r="AK654" i="14"/>
  <c r="AK655" i="14"/>
  <c r="AK656" i="14"/>
  <c r="AK657" i="14"/>
  <c r="AK658" i="14"/>
  <c r="AK659" i="14"/>
  <c r="AK660" i="14"/>
  <c r="AK661" i="14"/>
  <c r="AK662" i="14"/>
  <c r="AK663" i="14"/>
  <c r="AK664" i="14"/>
  <c r="AK665" i="14"/>
  <c r="AK666" i="14"/>
  <c r="AK667" i="14"/>
  <c r="AK668" i="14"/>
  <c r="AK669" i="14"/>
  <c r="AK670" i="14"/>
  <c r="AK671" i="14"/>
  <c r="AK672" i="14"/>
  <c r="AK673" i="14"/>
  <c r="AK674" i="14"/>
  <c r="AK675" i="14"/>
  <c r="AK676" i="14"/>
  <c r="AK677" i="14"/>
  <c r="AK678" i="14"/>
  <c r="AK679" i="14"/>
  <c r="AK680" i="14"/>
  <c r="AK681" i="14"/>
  <c r="AK682" i="14"/>
  <c r="AK683" i="14"/>
  <c r="AK684" i="14"/>
  <c r="AK685" i="14"/>
  <c r="AK686" i="14"/>
  <c r="AK687" i="14"/>
  <c r="AK688" i="14"/>
  <c r="AK689" i="14"/>
  <c r="AK690" i="14"/>
  <c r="AK691" i="14"/>
  <c r="AK692" i="14"/>
  <c r="AK693" i="14"/>
  <c r="AK694" i="14"/>
  <c r="AK695" i="14"/>
  <c r="AK696" i="14"/>
  <c r="AK697" i="14"/>
  <c r="AK698" i="14"/>
  <c r="AK699" i="14"/>
  <c r="AK700" i="14"/>
  <c r="AK701" i="14"/>
  <c r="AK702" i="14"/>
  <c r="AK703" i="14"/>
  <c r="AK704" i="14"/>
  <c r="AK705" i="14"/>
  <c r="AK706" i="14"/>
  <c r="AK707" i="14"/>
  <c r="AK708" i="14"/>
  <c r="AK709" i="14"/>
  <c r="AK710" i="14"/>
  <c r="AK711" i="14"/>
  <c r="AK712" i="14"/>
  <c r="AK713" i="14"/>
  <c r="AK714" i="14"/>
  <c r="AK715" i="14"/>
  <c r="AK716" i="14"/>
  <c r="AK717" i="14"/>
  <c r="AK718" i="14"/>
  <c r="AK719" i="14"/>
  <c r="AK720" i="14"/>
  <c r="AK721" i="14"/>
  <c r="AK722" i="14"/>
  <c r="AK723" i="14"/>
  <c r="AK724" i="14"/>
  <c r="AK725" i="14"/>
  <c r="AK726" i="14"/>
  <c r="AK727" i="14"/>
  <c r="AK728" i="14"/>
  <c r="AK729" i="14"/>
  <c r="AK730" i="14"/>
  <c r="AK731" i="14"/>
  <c r="AK732" i="14"/>
  <c r="AK733" i="14"/>
  <c r="AK734" i="14"/>
  <c r="AK735" i="14"/>
  <c r="AK736" i="14"/>
  <c r="AK737" i="14"/>
  <c r="AK738" i="14"/>
  <c r="AK739" i="14"/>
  <c r="AK740" i="14"/>
  <c r="AK741" i="14"/>
  <c r="AK742" i="14"/>
  <c r="AK743" i="14"/>
  <c r="AK744" i="14"/>
  <c r="AK745" i="14"/>
  <c r="AK746" i="14"/>
  <c r="AK747" i="14"/>
  <c r="AK748" i="14"/>
  <c r="AK749" i="14"/>
  <c r="AK750" i="14"/>
  <c r="AK751" i="14"/>
  <c r="AK752" i="14"/>
  <c r="AK753" i="14"/>
  <c r="AK754" i="14"/>
  <c r="AK755" i="14"/>
  <c r="AK756" i="14"/>
  <c r="AK757" i="14"/>
  <c r="AK758" i="14"/>
  <c r="AK759" i="14"/>
  <c r="AK760" i="14"/>
  <c r="AK761" i="14"/>
  <c r="AK762" i="14"/>
  <c r="AK763" i="14"/>
  <c r="AK764" i="14"/>
  <c r="AK765" i="14"/>
  <c r="AK766" i="14"/>
  <c r="AK767" i="14"/>
  <c r="AK768" i="14"/>
  <c r="AK769" i="14"/>
  <c r="AK770" i="14"/>
  <c r="AK771" i="14"/>
  <c r="AK772" i="14"/>
  <c r="AK773" i="14"/>
  <c r="AK774" i="14"/>
  <c r="AK775" i="14"/>
  <c r="AK776" i="14"/>
  <c r="AK777" i="14"/>
  <c r="AK778" i="14"/>
  <c r="AK779" i="14"/>
  <c r="AK780" i="14"/>
  <c r="AK781" i="14"/>
  <c r="AK782" i="14"/>
  <c r="AK783" i="14"/>
  <c r="AK784" i="14"/>
  <c r="AK785" i="14"/>
  <c r="AK786" i="14"/>
  <c r="AK787" i="14"/>
  <c r="AK788" i="14"/>
  <c r="AK789" i="14"/>
  <c r="AK790" i="14"/>
  <c r="AK791" i="14"/>
  <c r="AK792" i="14"/>
  <c r="AK793" i="14"/>
  <c r="AK794" i="14"/>
  <c r="AK795" i="14"/>
  <c r="AK796" i="14"/>
  <c r="AK797" i="14"/>
  <c r="AK798" i="14"/>
  <c r="AK799" i="14"/>
  <c r="AK800" i="14"/>
  <c r="AK801" i="14"/>
  <c r="AK802" i="14"/>
  <c r="AK803" i="14"/>
  <c r="AK804" i="14"/>
  <c r="AK805" i="14"/>
  <c r="AK806" i="14"/>
  <c r="AK807" i="14"/>
  <c r="AK808" i="14"/>
  <c r="AK809" i="14"/>
  <c r="AK810" i="14"/>
  <c r="AK811" i="14"/>
  <c r="AK812" i="14"/>
  <c r="AK813" i="14"/>
  <c r="AK814" i="14"/>
  <c r="AK815" i="14"/>
  <c r="AK816" i="14"/>
  <c r="AK817" i="14"/>
  <c r="AK818" i="14"/>
  <c r="AK819" i="14"/>
  <c r="AK820" i="14"/>
  <c r="AK821" i="14"/>
  <c r="AK822" i="14"/>
  <c r="AK823" i="14"/>
  <c r="AK824" i="14"/>
  <c r="AK825" i="14"/>
  <c r="AK826" i="14"/>
  <c r="AK827" i="14"/>
  <c r="AK828" i="14"/>
  <c r="AK829" i="14"/>
  <c r="AK830" i="14"/>
  <c r="AK831" i="14"/>
  <c r="AK832" i="14"/>
  <c r="AK833" i="14"/>
  <c r="AK834" i="14"/>
  <c r="AK835" i="14"/>
  <c r="AK836" i="14"/>
  <c r="AK837" i="14"/>
  <c r="AK838" i="14"/>
  <c r="AK839" i="14"/>
  <c r="AK840" i="14"/>
  <c r="AK841" i="14"/>
  <c r="AK842" i="14"/>
  <c r="AK843" i="14"/>
  <c r="AK844" i="14"/>
  <c r="AK845" i="14"/>
  <c r="AK846" i="14"/>
  <c r="AK847" i="14"/>
  <c r="AK848" i="14"/>
  <c r="AK849" i="14"/>
  <c r="AK850" i="14"/>
  <c r="AK851" i="14"/>
  <c r="AK852" i="14"/>
  <c r="AK853" i="14"/>
  <c r="AK854" i="14"/>
  <c r="AK855" i="14"/>
  <c r="AK856" i="14"/>
  <c r="AK857" i="14"/>
  <c r="AK858" i="14"/>
  <c r="AK859" i="14"/>
  <c r="AK860" i="14"/>
  <c r="AK861" i="14"/>
  <c r="AK862" i="14"/>
  <c r="AK863" i="14"/>
  <c r="AK864" i="14"/>
  <c r="AK865" i="14"/>
  <c r="AK866" i="14"/>
  <c r="AK867" i="14"/>
  <c r="AK868" i="14"/>
  <c r="AK869" i="14"/>
  <c r="AK870" i="14"/>
  <c r="AK871" i="14"/>
  <c r="AK872" i="14"/>
  <c r="AK873" i="14"/>
  <c r="AK874" i="14"/>
  <c r="AK875" i="14"/>
  <c r="AK876" i="14"/>
  <c r="AK877" i="14"/>
  <c r="AK878" i="14"/>
  <c r="AK879" i="14"/>
  <c r="AK880" i="14"/>
  <c r="AK881" i="14"/>
  <c r="AK882" i="14"/>
  <c r="AK883" i="14"/>
  <c r="AK884" i="14"/>
  <c r="AK885" i="14"/>
  <c r="AK886" i="14"/>
  <c r="AK887" i="14"/>
  <c r="AK888" i="14"/>
  <c r="AK889" i="14"/>
  <c r="AK890" i="14"/>
  <c r="AK891" i="14"/>
  <c r="AK892" i="14"/>
  <c r="AK893" i="14"/>
  <c r="AK894" i="14"/>
  <c r="AK895" i="14"/>
  <c r="AK896" i="14"/>
  <c r="AK897" i="14"/>
  <c r="AK898" i="14"/>
  <c r="AK899" i="14"/>
  <c r="AK900" i="14"/>
  <c r="AK901" i="14"/>
  <c r="AK902" i="14"/>
  <c r="AK903" i="14"/>
  <c r="AK904" i="14"/>
  <c r="AK905" i="14"/>
  <c r="AK906" i="14"/>
  <c r="AK907" i="14"/>
  <c r="AK908" i="14"/>
  <c r="AK909" i="14"/>
  <c r="AK910" i="14"/>
  <c r="AK911" i="14"/>
  <c r="AK912" i="14"/>
  <c r="AK913" i="14"/>
  <c r="AK914" i="14"/>
  <c r="AK915" i="14"/>
  <c r="AK916" i="14"/>
  <c r="AK917" i="14"/>
  <c r="AK918" i="14"/>
  <c r="AK919" i="14"/>
  <c r="AK920" i="14"/>
  <c r="AK921" i="14"/>
  <c r="AK922" i="14"/>
  <c r="AK923" i="14"/>
  <c r="AK924" i="14"/>
  <c r="AK925" i="14"/>
  <c r="AK926" i="14"/>
  <c r="AK927" i="14"/>
  <c r="AK928" i="14"/>
  <c r="AK929" i="14"/>
  <c r="AK930" i="14"/>
  <c r="AK931" i="14"/>
  <c r="AK932" i="14"/>
  <c r="AK933" i="14"/>
  <c r="AK934" i="14"/>
  <c r="AK935" i="14"/>
  <c r="AK936" i="14"/>
  <c r="AK937" i="14"/>
  <c r="AK938" i="14"/>
  <c r="AK939" i="14"/>
  <c r="AK940" i="14"/>
  <c r="AK941" i="14"/>
  <c r="AK942" i="14"/>
  <c r="AK943" i="14"/>
  <c r="AK944" i="14"/>
  <c r="AK945" i="14"/>
  <c r="AK946" i="14"/>
  <c r="AK947" i="14"/>
  <c r="AK948" i="14"/>
  <c r="AK949" i="14"/>
  <c r="AK950" i="14"/>
  <c r="AK951" i="14"/>
  <c r="AK952" i="14"/>
  <c r="AK953" i="14"/>
  <c r="AK954" i="14"/>
  <c r="AK955" i="14"/>
  <c r="AK956" i="14"/>
  <c r="AK957" i="14"/>
  <c r="AK958" i="14"/>
  <c r="AK959" i="14"/>
  <c r="AK960" i="14"/>
  <c r="AK961" i="14"/>
  <c r="AK962" i="14"/>
  <c r="AK963" i="14"/>
  <c r="AK964" i="14"/>
  <c r="AK965" i="14"/>
  <c r="AK966" i="14"/>
  <c r="AK967" i="14"/>
  <c r="AK968" i="14"/>
  <c r="AK969" i="14"/>
  <c r="AK970" i="14"/>
  <c r="AK971" i="14"/>
  <c r="AK972" i="14"/>
  <c r="AK973" i="14"/>
  <c r="AK974" i="14"/>
  <c r="AK975" i="14"/>
  <c r="AK976" i="14"/>
  <c r="AK977" i="14"/>
  <c r="AK978" i="14"/>
  <c r="AK979" i="14"/>
  <c r="AK980" i="14"/>
  <c r="AK981" i="14"/>
  <c r="AK982" i="14"/>
  <c r="AK983" i="14"/>
  <c r="AK984" i="14"/>
  <c r="AK985" i="14"/>
  <c r="AK986" i="14"/>
  <c r="AK987" i="14"/>
  <c r="AK988" i="14"/>
  <c r="AK989" i="14"/>
  <c r="AK990" i="14"/>
  <c r="AK991" i="14"/>
  <c r="AK992" i="14"/>
  <c r="AK993" i="14"/>
  <c r="AK994" i="14"/>
  <c r="AK995" i="14"/>
  <c r="AK996" i="14"/>
  <c r="AK997" i="14"/>
  <c r="AK998" i="14"/>
  <c r="AK999" i="14"/>
  <c r="AK1000" i="14"/>
  <c r="AK1001" i="14"/>
  <c r="AK1002" i="14"/>
  <c r="AK1003" i="14"/>
  <c r="AK1004" i="14"/>
  <c r="AK1005" i="14"/>
  <c r="AK1006" i="14"/>
  <c r="AK1007" i="14"/>
  <c r="AK1008" i="14"/>
  <c r="AK1009" i="14"/>
  <c r="AK1010" i="14"/>
  <c r="AK1011" i="14"/>
  <c r="AK1012" i="14"/>
  <c r="AK1013" i="14"/>
  <c r="AK1014" i="14"/>
  <c r="AK1015" i="14"/>
  <c r="AK1016" i="14"/>
  <c r="AK1017" i="14"/>
  <c r="AK1018" i="14"/>
  <c r="AK1019" i="14"/>
  <c r="AK1020" i="14"/>
  <c r="AK1021" i="14"/>
  <c r="AK1022" i="14"/>
  <c r="AK1023" i="14"/>
  <c r="AK1024" i="14"/>
  <c r="AK1025" i="14"/>
  <c r="AK1026" i="14"/>
  <c r="AK1027" i="14"/>
  <c r="AK1028" i="14"/>
  <c r="AK1029" i="14"/>
  <c r="AK1030" i="14"/>
  <c r="AK1031" i="14"/>
  <c r="AK1032" i="14"/>
  <c r="AK1033" i="14"/>
  <c r="AK1034" i="14"/>
  <c r="AK1035" i="14"/>
  <c r="AK1036" i="14"/>
  <c r="AK1037" i="14"/>
  <c r="AK1038" i="14"/>
  <c r="AK1039" i="14"/>
  <c r="AK1040" i="14"/>
  <c r="AK1041" i="14"/>
  <c r="AK1042" i="14"/>
  <c r="AK1043" i="14"/>
  <c r="AK1044" i="14"/>
  <c r="AK1045" i="14"/>
  <c r="AK1046" i="14"/>
  <c r="AK1047" i="14"/>
  <c r="AK1048" i="14"/>
  <c r="AK1049" i="14"/>
  <c r="AK1050" i="14"/>
  <c r="AK1051" i="14"/>
  <c r="AK1052" i="14"/>
  <c r="AK1053" i="14"/>
  <c r="AK1054" i="14"/>
  <c r="AK1055" i="14"/>
  <c r="AK1056" i="14"/>
  <c r="AK1057" i="14"/>
  <c r="AK1058" i="14"/>
  <c r="AK1059" i="14"/>
  <c r="AK1060" i="14"/>
  <c r="AK1061" i="14"/>
  <c r="AK1062" i="14"/>
  <c r="AK1063" i="14"/>
  <c r="AK1064" i="14"/>
  <c r="AK1065" i="14"/>
  <c r="AK1066" i="14"/>
  <c r="AK1067" i="14"/>
  <c r="AK1068" i="14"/>
  <c r="AK1069" i="14"/>
  <c r="AK1070" i="14"/>
  <c r="AK1071" i="14"/>
  <c r="AK1072" i="14"/>
  <c r="AK1073" i="14"/>
  <c r="AK1074" i="14"/>
  <c r="AK1075" i="14"/>
  <c r="AK1076" i="14"/>
  <c r="AK1077" i="14"/>
  <c r="AK1078" i="14"/>
  <c r="AK1079" i="14"/>
  <c r="AK1080" i="14"/>
  <c r="AK1081" i="14"/>
  <c r="AK1082" i="14"/>
  <c r="AK1083" i="14"/>
  <c r="AK1084" i="14"/>
  <c r="AK1085" i="14"/>
  <c r="AK1086" i="14"/>
  <c r="AK1087" i="14"/>
  <c r="AK1088" i="14"/>
  <c r="AK1089" i="14"/>
  <c r="AK1090" i="14"/>
  <c r="AK1091" i="14"/>
  <c r="AK1092" i="14"/>
  <c r="AK1093" i="14"/>
  <c r="AK1094" i="14"/>
  <c r="AK1095" i="14"/>
  <c r="AK1096" i="14"/>
  <c r="AK1097" i="14"/>
  <c r="AK1098" i="14"/>
  <c r="AK1099" i="14"/>
  <c r="AK1100" i="14"/>
  <c r="AK1101" i="14"/>
  <c r="AK1102" i="14"/>
  <c r="AK1103" i="14"/>
  <c r="AK1104" i="14"/>
  <c r="AK1105" i="14"/>
  <c r="AK1106" i="14"/>
  <c r="AK1107" i="14"/>
  <c r="AK1108" i="14"/>
  <c r="AK1109" i="14"/>
  <c r="AK1110" i="14"/>
  <c r="AK1111" i="14"/>
  <c r="AK1112" i="14"/>
  <c r="AK1113" i="14"/>
  <c r="AK1114" i="14"/>
  <c r="AK1115" i="14"/>
  <c r="AK1116" i="14"/>
  <c r="AK1117" i="14"/>
  <c r="AK1118" i="14"/>
  <c r="AK1119" i="14"/>
  <c r="AK1120" i="14"/>
  <c r="AK1121" i="14"/>
  <c r="AK1122" i="14"/>
  <c r="AK1123" i="14"/>
  <c r="AK1124" i="14"/>
  <c r="AK1125" i="14"/>
  <c r="AK1126" i="14"/>
  <c r="AK1127" i="14"/>
  <c r="AK1128" i="14"/>
  <c r="AK1129" i="14"/>
  <c r="AK1130" i="14"/>
  <c r="AK1131" i="14"/>
  <c r="AK1132" i="14"/>
  <c r="AK1133" i="14"/>
  <c r="AK1134" i="14"/>
  <c r="AK1135" i="14"/>
  <c r="AK1136" i="14"/>
  <c r="AK1137" i="14"/>
  <c r="AK1138" i="14"/>
  <c r="AK1139" i="14"/>
  <c r="AK1140" i="14"/>
  <c r="AK1141" i="14"/>
  <c r="AK1142" i="14"/>
  <c r="AK1143" i="14"/>
  <c r="AK1144" i="14"/>
  <c r="AK1145" i="14"/>
  <c r="AK1146" i="14"/>
  <c r="AK1147" i="14"/>
  <c r="AK1148" i="14"/>
  <c r="AK1149" i="14"/>
  <c r="AK1150" i="14"/>
  <c r="AK1151" i="14"/>
  <c r="AK1152" i="14"/>
  <c r="AK1153" i="14"/>
  <c r="AK1154" i="14"/>
  <c r="AK1155" i="14"/>
  <c r="AK1156" i="14"/>
  <c r="AK1157" i="14"/>
  <c r="AK1158" i="14"/>
  <c r="AK1159" i="14"/>
  <c r="AK1160" i="14"/>
  <c r="AK1161" i="14"/>
  <c r="AK1162" i="14"/>
  <c r="AK1163" i="14"/>
  <c r="AK1164" i="14"/>
  <c r="AK1165" i="14"/>
  <c r="AK1166" i="14"/>
  <c r="AK1167" i="14"/>
  <c r="AK1168" i="14"/>
  <c r="AK1169" i="14"/>
  <c r="AK1170" i="14"/>
  <c r="AK1171" i="14"/>
  <c r="AK1172" i="14"/>
  <c r="AK1173" i="14"/>
  <c r="AK1174" i="14"/>
  <c r="AK1175" i="14"/>
  <c r="AK1176" i="14"/>
  <c r="AK1177" i="14"/>
  <c r="AK1178" i="14"/>
  <c r="AK1179" i="14"/>
  <c r="AK1180" i="14"/>
  <c r="AK1181" i="14"/>
  <c r="AK1182" i="14"/>
  <c r="AK1183" i="14"/>
  <c r="AK1184" i="14"/>
  <c r="AK1185" i="14"/>
  <c r="AK1186" i="14"/>
  <c r="AK1187" i="14"/>
  <c r="AK1188" i="14"/>
  <c r="AK1189" i="14"/>
  <c r="AK1190" i="14"/>
  <c r="AK1191" i="14"/>
  <c r="AK1192" i="14"/>
  <c r="AK1193" i="14"/>
  <c r="AK1194" i="14"/>
  <c r="AK1195" i="14"/>
  <c r="AK1196" i="14"/>
  <c r="AK1197" i="14"/>
  <c r="AK1198" i="14"/>
  <c r="AK1199" i="14"/>
  <c r="AK1200" i="14"/>
  <c r="AK1201" i="14"/>
  <c r="AK1202" i="14"/>
  <c r="AK1203" i="14"/>
  <c r="AK1204" i="14"/>
  <c r="AK1205" i="14"/>
  <c r="AK1206" i="14"/>
  <c r="AK1207" i="14"/>
  <c r="AK1208" i="14"/>
  <c r="AK1209" i="14"/>
  <c r="AK1210" i="14"/>
  <c r="AK1211" i="14"/>
  <c r="AK1212" i="14"/>
  <c r="AK1213" i="14"/>
  <c r="AK1214" i="14"/>
  <c r="AK1215" i="14"/>
  <c r="AK1216" i="14"/>
  <c r="AK1217" i="14"/>
  <c r="AK1218" i="14"/>
  <c r="AK1219" i="14"/>
  <c r="AK1220" i="14"/>
  <c r="AK1221" i="14"/>
  <c r="AK1222" i="14"/>
  <c r="AK1223" i="14"/>
  <c r="AK1224" i="14"/>
  <c r="AK1225" i="14"/>
  <c r="AK1226" i="14"/>
  <c r="AK1227" i="14"/>
  <c r="AK1228" i="14"/>
  <c r="AK1229" i="14"/>
  <c r="AK1230" i="14"/>
  <c r="AK1231" i="14"/>
  <c r="AK1232" i="14"/>
  <c r="AK1233" i="14"/>
  <c r="AK1234" i="14"/>
  <c r="AK1235" i="14"/>
  <c r="AK1236" i="14"/>
  <c r="AK1237" i="14"/>
  <c r="AK1238" i="14"/>
  <c r="AK1239" i="14"/>
  <c r="AK1240" i="14"/>
  <c r="AK1241" i="14"/>
  <c r="AK1242" i="14"/>
  <c r="AK1243" i="14"/>
  <c r="AK1244" i="14"/>
  <c r="AK1245" i="14"/>
  <c r="AK1246" i="14"/>
  <c r="AK1247" i="14"/>
  <c r="AK1248" i="14"/>
  <c r="AK1249" i="14"/>
  <c r="AK1250" i="14"/>
  <c r="AK1251" i="14"/>
  <c r="AK1252" i="14"/>
  <c r="AK1253" i="14"/>
  <c r="AK1254" i="14"/>
  <c r="AK1255" i="14"/>
  <c r="AK1256" i="14"/>
  <c r="AK1257" i="14"/>
  <c r="AK1258" i="14"/>
  <c r="AK1259" i="14"/>
  <c r="AK1260" i="14"/>
  <c r="AK1261" i="14"/>
  <c r="AK1262" i="14"/>
  <c r="AK1263" i="14"/>
  <c r="AK1264" i="14"/>
  <c r="AK1265" i="14"/>
  <c r="AK1266" i="14"/>
  <c r="AK1267" i="14"/>
  <c r="AK1268" i="14"/>
  <c r="AK1269" i="14"/>
  <c r="AK1270" i="14"/>
  <c r="AK1271" i="14"/>
  <c r="AK1272" i="14"/>
  <c r="AK1273" i="14"/>
  <c r="AK1274" i="14"/>
  <c r="AK1275" i="14"/>
  <c r="AK1276" i="14"/>
  <c r="AK1277" i="14"/>
  <c r="AK1278" i="14"/>
  <c r="AK1279" i="14"/>
  <c r="AK1280" i="14"/>
  <c r="AK1281" i="14"/>
  <c r="AK1282" i="14"/>
  <c r="AK1283" i="14"/>
  <c r="AK1284" i="14"/>
  <c r="AK1285" i="14"/>
  <c r="AK1286" i="14"/>
  <c r="AK1287" i="14"/>
  <c r="AK1288" i="14"/>
  <c r="AK1289" i="14"/>
  <c r="AK1290" i="14"/>
  <c r="AK1291" i="14"/>
  <c r="AK1292" i="14"/>
  <c r="AK1293" i="14"/>
  <c r="AK1294" i="14"/>
  <c r="AK1295" i="14"/>
  <c r="AK1296" i="14"/>
  <c r="AK1297" i="14"/>
  <c r="AK1298" i="14"/>
  <c r="AK1299" i="14"/>
  <c r="AK1300" i="14"/>
  <c r="AK1301" i="14"/>
  <c r="AK1302" i="14"/>
  <c r="AK1303" i="14"/>
  <c r="AK1304" i="14"/>
  <c r="AK1305" i="14"/>
  <c r="AK1306" i="14"/>
  <c r="AK1307" i="14"/>
  <c r="AK1308" i="14"/>
  <c r="AK1309" i="14"/>
  <c r="AK1310" i="14"/>
  <c r="AK1311" i="14"/>
  <c r="AK1312" i="14"/>
  <c r="AK1313" i="14"/>
  <c r="AK1314" i="14"/>
  <c r="AK1315" i="14"/>
  <c r="AK1316" i="14"/>
  <c r="AK1317" i="14"/>
  <c r="AK1318" i="14"/>
  <c r="AK1319" i="14"/>
  <c r="AK1320" i="14"/>
  <c r="AK1321" i="14"/>
  <c r="AK1322" i="14"/>
  <c r="AK1323" i="14"/>
  <c r="AK1324" i="14"/>
  <c r="AK1325" i="14"/>
  <c r="AK1326" i="14"/>
  <c r="AK1327" i="14"/>
  <c r="AK1328" i="14"/>
  <c r="AK1329" i="14"/>
  <c r="AK1330" i="14"/>
  <c r="AK1331" i="14"/>
  <c r="AK1332" i="14"/>
  <c r="AK1333" i="14"/>
  <c r="AK1334" i="14"/>
  <c r="AK1335" i="14"/>
  <c r="AK1336" i="14"/>
  <c r="AK1337" i="14"/>
  <c r="AK1338" i="14"/>
  <c r="AK1339" i="14"/>
  <c r="AK1340" i="14"/>
  <c r="AK1341" i="14"/>
  <c r="AK1342" i="14"/>
  <c r="AK1343" i="14"/>
  <c r="AK1344" i="14"/>
  <c r="AK1345" i="14"/>
  <c r="AK1346" i="14"/>
  <c r="AK1347" i="14"/>
  <c r="AK1348" i="14"/>
  <c r="AK1349" i="14"/>
  <c r="AK1350" i="14"/>
  <c r="AK1351" i="14"/>
  <c r="AK1352" i="14"/>
  <c r="AK1353" i="14"/>
  <c r="AK1354" i="14"/>
  <c r="AK1355" i="14"/>
  <c r="AK1356" i="14"/>
  <c r="AK1357" i="14"/>
  <c r="AK1358" i="14"/>
  <c r="AK1359" i="14"/>
  <c r="AK1360" i="14"/>
  <c r="AK1361" i="14"/>
  <c r="AK1362" i="14"/>
  <c r="AK1363" i="14"/>
  <c r="AK1364" i="14"/>
  <c r="AK1365" i="14"/>
  <c r="AK1366" i="14"/>
  <c r="AK1367" i="14"/>
  <c r="AK1368" i="14"/>
  <c r="AK1369" i="14"/>
  <c r="AK1370" i="14"/>
  <c r="AK1371" i="14"/>
  <c r="AK1372" i="14"/>
  <c r="AK1373" i="14"/>
  <c r="AK1374" i="14"/>
  <c r="AK1375" i="14"/>
  <c r="AK1376" i="14"/>
  <c r="AK1377" i="14"/>
  <c r="AK1378" i="14"/>
  <c r="AK1379" i="14"/>
  <c r="AK1380" i="14"/>
  <c r="AK1381" i="14"/>
  <c r="AK1382" i="14"/>
  <c r="AK1383" i="14"/>
  <c r="AK1384" i="14"/>
  <c r="AK1385" i="14"/>
  <c r="AK1386" i="14"/>
  <c r="AK1387" i="14"/>
  <c r="AK1388" i="14"/>
  <c r="AK1389" i="14"/>
  <c r="AK1390" i="14"/>
  <c r="AK1391" i="14"/>
  <c r="AK1392" i="14"/>
  <c r="AK1393" i="14"/>
  <c r="AK1394" i="14"/>
  <c r="AK1395" i="14"/>
  <c r="AK1396" i="14"/>
  <c r="AK1397" i="14"/>
  <c r="AK1398" i="14"/>
  <c r="AK1399" i="14"/>
  <c r="AK1400" i="14"/>
  <c r="AK1401" i="14"/>
  <c r="AK1402" i="14"/>
  <c r="AK1403" i="14"/>
  <c r="AK1404" i="14"/>
  <c r="AK1405" i="14"/>
  <c r="AK1406" i="14"/>
  <c r="AK1407" i="14"/>
  <c r="AK1408" i="14"/>
  <c r="AK1409" i="14"/>
  <c r="AK1410" i="14"/>
  <c r="AK1411" i="14"/>
  <c r="AK1412" i="14"/>
  <c r="AK1413" i="14"/>
  <c r="AK1414" i="14"/>
  <c r="AK1415" i="14"/>
  <c r="AK1416" i="14"/>
  <c r="AK1417" i="14"/>
  <c r="AK1418" i="14"/>
  <c r="AK1419" i="14"/>
  <c r="AK1420" i="14"/>
  <c r="AK1421" i="14"/>
  <c r="AK1422" i="14"/>
  <c r="AK1423" i="14"/>
  <c r="AK1424" i="14"/>
  <c r="AK1425" i="14"/>
  <c r="AK1426" i="14"/>
  <c r="AK1427" i="14"/>
  <c r="AK1428" i="14"/>
  <c r="AK1429" i="14"/>
  <c r="AK1430" i="14"/>
  <c r="AK1431" i="14"/>
  <c r="AK1432" i="14"/>
  <c r="AK1433" i="14"/>
  <c r="AK1434" i="14"/>
  <c r="AK1435" i="14"/>
  <c r="AK1436" i="14"/>
  <c r="AK1437" i="14"/>
  <c r="AK1438" i="14"/>
  <c r="AK1439" i="14"/>
  <c r="AK1440" i="14"/>
  <c r="AK1441" i="14"/>
  <c r="AK1442" i="14"/>
  <c r="AK1443" i="14"/>
  <c r="AK1444" i="14"/>
  <c r="AK1445" i="14"/>
  <c r="AK1446" i="14"/>
  <c r="AK1447" i="14"/>
  <c r="AK8" i="14"/>
  <c r="AC68" i="14"/>
  <c r="AD68" i="14" s="1"/>
  <c r="AE68" i="14"/>
  <c r="AJ68" i="14" s="1"/>
  <c r="AF68" i="14"/>
  <c r="AH68" i="14"/>
  <c r="AC69" i="14"/>
  <c r="AD69" i="14" s="1"/>
  <c r="AE69" i="14"/>
  <c r="AJ69" i="14" s="1"/>
  <c r="AF69" i="14"/>
  <c r="AH69" i="14"/>
  <c r="AC70" i="14"/>
  <c r="AD70" i="14" s="1"/>
  <c r="AE70" i="14"/>
  <c r="AJ70" i="14" s="1"/>
  <c r="AF70" i="14"/>
  <c r="AH70" i="14"/>
  <c r="AC71" i="14"/>
  <c r="AD71" i="14" s="1"/>
  <c r="AE71" i="14"/>
  <c r="AJ71" i="14" s="1"/>
  <c r="AF71" i="14"/>
  <c r="AH71" i="14"/>
  <c r="AC72" i="14"/>
  <c r="AD72" i="14" s="1"/>
  <c r="AE72" i="14"/>
  <c r="AJ72" i="14" s="1"/>
  <c r="AF72" i="14"/>
  <c r="AH72" i="14"/>
  <c r="AC73" i="14"/>
  <c r="AD73" i="14" s="1"/>
  <c r="AE73" i="14"/>
  <c r="AJ73" i="14" s="1"/>
  <c r="AF73" i="14"/>
  <c r="AH73" i="14"/>
  <c r="AC74" i="14"/>
  <c r="AD74" i="14" s="1"/>
  <c r="AE74" i="14"/>
  <c r="AJ74" i="14" s="1"/>
  <c r="AF74" i="14"/>
  <c r="AH74" i="14"/>
  <c r="AC75" i="14"/>
  <c r="AD75" i="14" s="1"/>
  <c r="AE75" i="14"/>
  <c r="AJ75" i="14" s="1"/>
  <c r="AF75" i="14"/>
  <c r="AH75" i="14"/>
  <c r="AC76" i="14"/>
  <c r="AD76" i="14" s="1"/>
  <c r="AE76" i="14"/>
  <c r="AJ76" i="14" s="1"/>
  <c r="AF76" i="14"/>
  <c r="AH76" i="14"/>
  <c r="AC77" i="14"/>
  <c r="AD77" i="14" s="1"/>
  <c r="AE77" i="14"/>
  <c r="AJ77" i="14" s="1"/>
  <c r="AF77" i="14"/>
  <c r="AH77" i="14"/>
  <c r="AC78" i="14"/>
  <c r="AD78" i="14" s="1"/>
  <c r="AE78" i="14"/>
  <c r="AJ78" i="14" s="1"/>
  <c r="AF78" i="14"/>
  <c r="AH78" i="14"/>
  <c r="AC79" i="14"/>
  <c r="AD79" i="14" s="1"/>
  <c r="AE79" i="14"/>
  <c r="AJ79" i="14" s="1"/>
  <c r="AF79" i="14"/>
  <c r="AH79" i="14"/>
  <c r="AC80" i="14"/>
  <c r="AD80" i="14" s="1"/>
  <c r="AE80" i="14"/>
  <c r="AJ80" i="14" s="1"/>
  <c r="AF80" i="14"/>
  <c r="AH80" i="14"/>
  <c r="AC81" i="14"/>
  <c r="AD81" i="14" s="1"/>
  <c r="AE81" i="14"/>
  <c r="AJ81" i="14" s="1"/>
  <c r="AF81" i="14"/>
  <c r="AH81" i="14"/>
  <c r="AC82" i="14"/>
  <c r="AD82" i="14" s="1"/>
  <c r="AE82" i="14"/>
  <c r="AJ82" i="14" s="1"/>
  <c r="AF82" i="14"/>
  <c r="AH82" i="14"/>
  <c r="AC83" i="14"/>
  <c r="AD83" i="14" s="1"/>
  <c r="AE83" i="14"/>
  <c r="AJ83" i="14" s="1"/>
  <c r="AF83" i="14"/>
  <c r="AH83" i="14"/>
  <c r="AC84" i="14"/>
  <c r="AD84" i="14" s="1"/>
  <c r="AE84" i="14"/>
  <c r="AJ84" i="14" s="1"/>
  <c r="AF84" i="14"/>
  <c r="AH84" i="14"/>
  <c r="AC85" i="14"/>
  <c r="AD85" i="14" s="1"/>
  <c r="AE85" i="14"/>
  <c r="AJ85" i="14" s="1"/>
  <c r="AF85" i="14"/>
  <c r="AH85" i="14"/>
  <c r="AC86" i="14"/>
  <c r="AD86" i="14" s="1"/>
  <c r="AE86" i="14"/>
  <c r="AJ86" i="14" s="1"/>
  <c r="AF86" i="14"/>
  <c r="AH86" i="14"/>
  <c r="AC87" i="14"/>
  <c r="AD87" i="14" s="1"/>
  <c r="AE87" i="14"/>
  <c r="AJ87" i="14" s="1"/>
  <c r="AF87" i="14"/>
  <c r="AH87" i="14"/>
  <c r="AC88" i="14"/>
  <c r="AD88" i="14" s="1"/>
  <c r="AE88" i="14"/>
  <c r="AJ88" i="14" s="1"/>
  <c r="AF88" i="14"/>
  <c r="AH88" i="14"/>
  <c r="AC89" i="14"/>
  <c r="AD89" i="14" s="1"/>
  <c r="AE89" i="14"/>
  <c r="AJ89" i="14" s="1"/>
  <c r="AF89" i="14"/>
  <c r="AH89" i="14"/>
  <c r="AC90" i="14"/>
  <c r="AD90" i="14" s="1"/>
  <c r="AE90" i="14"/>
  <c r="AJ90" i="14" s="1"/>
  <c r="AF90" i="14"/>
  <c r="AH90" i="14"/>
  <c r="AC91" i="14"/>
  <c r="AD91" i="14" s="1"/>
  <c r="AE91" i="14"/>
  <c r="AJ91" i="14" s="1"/>
  <c r="AF91" i="14"/>
  <c r="AH91" i="14"/>
  <c r="AC92" i="14"/>
  <c r="AD92" i="14" s="1"/>
  <c r="AE92" i="14"/>
  <c r="AJ92" i="14" s="1"/>
  <c r="AF92" i="14"/>
  <c r="AH92" i="14"/>
  <c r="AC93" i="14"/>
  <c r="AD93" i="14" s="1"/>
  <c r="AE93" i="14"/>
  <c r="AJ93" i="14" s="1"/>
  <c r="AF93" i="14"/>
  <c r="AH93" i="14"/>
  <c r="AC94" i="14"/>
  <c r="AD94" i="14" s="1"/>
  <c r="AE94" i="14"/>
  <c r="AJ94" i="14" s="1"/>
  <c r="AF94" i="14"/>
  <c r="AH94" i="14"/>
  <c r="AC95" i="14"/>
  <c r="AD95" i="14" s="1"/>
  <c r="AE95" i="14"/>
  <c r="AJ95" i="14" s="1"/>
  <c r="AF95" i="14"/>
  <c r="AH95" i="14"/>
  <c r="AC96" i="14"/>
  <c r="AD96" i="14" s="1"/>
  <c r="AE96" i="14"/>
  <c r="AJ96" i="14" s="1"/>
  <c r="AF96" i="14"/>
  <c r="AH96" i="14"/>
  <c r="AC97" i="14"/>
  <c r="AD97" i="14" s="1"/>
  <c r="AE97" i="14"/>
  <c r="AJ97" i="14" s="1"/>
  <c r="AF97" i="14"/>
  <c r="AH97" i="14"/>
  <c r="AC98" i="14"/>
  <c r="AD98" i="14" s="1"/>
  <c r="AE98" i="14"/>
  <c r="AJ98" i="14" s="1"/>
  <c r="AF98" i="14"/>
  <c r="AH98" i="14"/>
  <c r="AC99" i="14"/>
  <c r="AD99" i="14" s="1"/>
  <c r="AE99" i="14"/>
  <c r="AJ99" i="14" s="1"/>
  <c r="AF99" i="14"/>
  <c r="AH99" i="14"/>
  <c r="AC100" i="14"/>
  <c r="AD100" i="14" s="1"/>
  <c r="AE100" i="14"/>
  <c r="AJ100" i="14" s="1"/>
  <c r="AF100" i="14"/>
  <c r="AH100" i="14"/>
  <c r="AC101" i="14"/>
  <c r="AD101" i="14" s="1"/>
  <c r="AE101" i="14"/>
  <c r="AJ101" i="14" s="1"/>
  <c r="AF101" i="14"/>
  <c r="AH101" i="14"/>
  <c r="AC102" i="14"/>
  <c r="AD102" i="14" s="1"/>
  <c r="AE102" i="14"/>
  <c r="AJ102" i="14" s="1"/>
  <c r="AF102" i="14"/>
  <c r="AH102" i="14"/>
  <c r="AC103" i="14"/>
  <c r="AD103" i="14" s="1"/>
  <c r="AE103" i="14"/>
  <c r="AJ103" i="14" s="1"/>
  <c r="AF103" i="14"/>
  <c r="AH103" i="14"/>
  <c r="AC104" i="14"/>
  <c r="AD104" i="14" s="1"/>
  <c r="AE104" i="14"/>
  <c r="AJ104" i="14" s="1"/>
  <c r="AF104" i="14"/>
  <c r="AH104" i="14"/>
  <c r="AC105" i="14"/>
  <c r="AD105" i="14" s="1"/>
  <c r="AE105" i="14"/>
  <c r="AJ105" i="14" s="1"/>
  <c r="AF105" i="14"/>
  <c r="AH105" i="14"/>
  <c r="AC106" i="14"/>
  <c r="AD106" i="14" s="1"/>
  <c r="AE106" i="14"/>
  <c r="AJ106" i="14" s="1"/>
  <c r="AF106" i="14"/>
  <c r="AH106" i="14"/>
  <c r="AC107" i="14"/>
  <c r="AD107" i="14" s="1"/>
  <c r="AE107" i="14"/>
  <c r="AJ107" i="14" s="1"/>
  <c r="AF107" i="14"/>
  <c r="AH107" i="14"/>
  <c r="AC108" i="14"/>
  <c r="AD108" i="14" s="1"/>
  <c r="AE108" i="14"/>
  <c r="AJ108" i="14" s="1"/>
  <c r="AF108" i="14"/>
  <c r="AH108" i="14"/>
  <c r="AC109" i="14"/>
  <c r="AD109" i="14" s="1"/>
  <c r="AE109" i="14"/>
  <c r="AJ109" i="14" s="1"/>
  <c r="AF109" i="14"/>
  <c r="AH109" i="14"/>
  <c r="AC110" i="14"/>
  <c r="AD110" i="14" s="1"/>
  <c r="AE110" i="14"/>
  <c r="AJ110" i="14" s="1"/>
  <c r="AF110" i="14"/>
  <c r="AH110" i="14"/>
  <c r="AC111" i="14"/>
  <c r="AD111" i="14" s="1"/>
  <c r="AE111" i="14"/>
  <c r="AJ111" i="14" s="1"/>
  <c r="AF111" i="14"/>
  <c r="AH111" i="14"/>
  <c r="AC112" i="14"/>
  <c r="AD112" i="14" s="1"/>
  <c r="AE112" i="14"/>
  <c r="AJ112" i="14" s="1"/>
  <c r="AF112" i="14"/>
  <c r="AH112" i="14"/>
  <c r="AC113" i="14"/>
  <c r="AD113" i="14" s="1"/>
  <c r="AE113" i="14"/>
  <c r="AJ113" i="14" s="1"/>
  <c r="AF113" i="14"/>
  <c r="AH113" i="14"/>
  <c r="AC114" i="14"/>
  <c r="AD114" i="14" s="1"/>
  <c r="AE114" i="14"/>
  <c r="AJ114" i="14" s="1"/>
  <c r="AF114" i="14"/>
  <c r="AH114" i="14"/>
  <c r="AC115" i="14"/>
  <c r="AD115" i="14" s="1"/>
  <c r="AE115" i="14"/>
  <c r="AJ115" i="14" s="1"/>
  <c r="AF115" i="14"/>
  <c r="AH115" i="14"/>
  <c r="AC116" i="14"/>
  <c r="AD116" i="14" s="1"/>
  <c r="AE116" i="14"/>
  <c r="AJ116" i="14" s="1"/>
  <c r="AF116" i="14"/>
  <c r="AH116" i="14"/>
  <c r="AC117" i="14"/>
  <c r="AD117" i="14" s="1"/>
  <c r="AE117" i="14"/>
  <c r="AJ117" i="14" s="1"/>
  <c r="AF117" i="14"/>
  <c r="AH117" i="14"/>
  <c r="AC118" i="14"/>
  <c r="AD118" i="14" s="1"/>
  <c r="AE118" i="14"/>
  <c r="AJ118" i="14" s="1"/>
  <c r="AF118" i="14"/>
  <c r="AH118" i="14"/>
  <c r="AC119" i="14"/>
  <c r="AD119" i="14" s="1"/>
  <c r="AE119" i="14"/>
  <c r="AJ119" i="14" s="1"/>
  <c r="AF119" i="14"/>
  <c r="AH119" i="14"/>
  <c r="AC120" i="14"/>
  <c r="AD120" i="14" s="1"/>
  <c r="AE120" i="14"/>
  <c r="AJ120" i="14" s="1"/>
  <c r="AF120" i="14"/>
  <c r="AH120" i="14"/>
  <c r="AC121" i="14"/>
  <c r="AD121" i="14" s="1"/>
  <c r="AE121" i="14"/>
  <c r="AJ121" i="14" s="1"/>
  <c r="AF121" i="14"/>
  <c r="AH121" i="14"/>
  <c r="AC122" i="14"/>
  <c r="AD122" i="14" s="1"/>
  <c r="AE122" i="14"/>
  <c r="AJ122" i="14" s="1"/>
  <c r="AF122" i="14"/>
  <c r="AH122" i="14"/>
  <c r="AC123" i="14"/>
  <c r="AD123" i="14" s="1"/>
  <c r="AE123" i="14"/>
  <c r="AJ123" i="14" s="1"/>
  <c r="AF123" i="14"/>
  <c r="AH123" i="14"/>
  <c r="AC124" i="14"/>
  <c r="AD124" i="14" s="1"/>
  <c r="AE124" i="14"/>
  <c r="AJ124" i="14" s="1"/>
  <c r="AF124" i="14"/>
  <c r="AH124" i="14"/>
  <c r="AC125" i="14"/>
  <c r="AD125" i="14" s="1"/>
  <c r="AE125" i="14"/>
  <c r="AJ125" i="14" s="1"/>
  <c r="AF125" i="14"/>
  <c r="AH125" i="14"/>
  <c r="AC126" i="14"/>
  <c r="AD126" i="14" s="1"/>
  <c r="AE126" i="14"/>
  <c r="AJ126" i="14" s="1"/>
  <c r="AF126" i="14"/>
  <c r="AH126" i="14"/>
  <c r="AC127" i="14"/>
  <c r="AD127" i="14" s="1"/>
  <c r="AE127" i="14"/>
  <c r="AJ127" i="14" s="1"/>
  <c r="AF127" i="14"/>
  <c r="AH127" i="14"/>
  <c r="AC128" i="14"/>
  <c r="AD128" i="14" s="1"/>
  <c r="AE128" i="14"/>
  <c r="AJ128" i="14" s="1"/>
  <c r="AF128" i="14"/>
  <c r="AH128" i="14"/>
  <c r="AC129" i="14"/>
  <c r="AD129" i="14" s="1"/>
  <c r="AE129" i="14"/>
  <c r="AJ129" i="14" s="1"/>
  <c r="AF129" i="14"/>
  <c r="AH129" i="14"/>
  <c r="AC130" i="14"/>
  <c r="AD130" i="14" s="1"/>
  <c r="AE130" i="14"/>
  <c r="AJ130" i="14" s="1"/>
  <c r="AF130" i="14"/>
  <c r="AH130" i="14"/>
  <c r="AC131" i="14"/>
  <c r="AD131" i="14" s="1"/>
  <c r="AE131" i="14"/>
  <c r="AJ131" i="14" s="1"/>
  <c r="AF131" i="14"/>
  <c r="AH131" i="14"/>
  <c r="AC132" i="14"/>
  <c r="AD132" i="14" s="1"/>
  <c r="AE132" i="14"/>
  <c r="AJ132" i="14" s="1"/>
  <c r="AF132" i="14"/>
  <c r="AH132" i="14"/>
  <c r="AC133" i="14"/>
  <c r="AD133" i="14" s="1"/>
  <c r="AE133" i="14"/>
  <c r="AJ133" i="14" s="1"/>
  <c r="AF133" i="14"/>
  <c r="AH133" i="14"/>
  <c r="AC134" i="14"/>
  <c r="AD134" i="14" s="1"/>
  <c r="AE134" i="14"/>
  <c r="AJ134" i="14" s="1"/>
  <c r="AF134" i="14"/>
  <c r="AH134" i="14"/>
  <c r="AC135" i="14"/>
  <c r="AD135" i="14" s="1"/>
  <c r="AE135" i="14"/>
  <c r="AJ135" i="14" s="1"/>
  <c r="AF135" i="14"/>
  <c r="AH135" i="14"/>
  <c r="AC136" i="14"/>
  <c r="AD136" i="14" s="1"/>
  <c r="AE136" i="14"/>
  <c r="AJ136" i="14" s="1"/>
  <c r="AF136" i="14"/>
  <c r="AH136" i="14"/>
  <c r="AC137" i="14"/>
  <c r="AD137" i="14" s="1"/>
  <c r="AE137" i="14"/>
  <c r="AJ137" i="14" s="1"/>
  <c r="AF137" i="14"/>
  <c r="AH137" i="14"/>
  <c r="AC138" i="14"/>
  <c r="AD138" i="14" s="1"/>
  <c r="AE138" i="14"/>
  <c r="AJ138" i="14" s="1"/>
  <c r="AF138" i="14"/>
  <c r="AH138" i="14"/>
  <c r="AC139" i="14"/>
  <c r="AD139" i="14" s="1"/>
  <c r="AE139" i="14"/>
  <c r="AJ139" i="14" s="1"/>
  <c r="AF139" i="14"/>
  <c r="AH139" i="14"/>
  <c r="AC140" i="14"/>
  <c r="AD140" i="14" s="1"/>
  <c r="AE140" i="14"/>
  <c r="AJ140" i="14" s="1"/>
  <c r="AF140" i="14"/>
  <c r="AH140" i="14"/>
  <c r="AC141" i="14"/>
  <c r="AD141" i="14" s="1"/>
  <c r="AE141" i="14"/>
  <c r="AJ141" i="14" s="1"/>
  <c r="AF141" i="14"/>
  <c r="AH141" i="14"/>
  <c r="AC142" i="14"/>
  <c r="AD142" i="14" s="1"/>
  <c r="AE142" i="14"/>
  <c r="AJ142" i="14" s="1"/>
  <c r="AF142" i="14"/>
  <c r="AH142" i="14"/>
  <c r="AC143" i="14"/>
  <c r="AD143" i="14" s="1"/>
  <c r="AE143" i="14"/>
  <c r="AJ143" i="14" s="1"/>
  <c r="AF143" i="14"/>
  <c r="AH143" i="14"/>
  <c r="AC144" i="14"/>
  <c r="AD144" i="14" s="1"/>
  <c r="AE144" i="14"/>
  <c r="AJ144" i="14" s="1"/>
  <c r="AF144" i="14"/>
  <c r="AH144" i="14"/>
  <c r="AC145" i="14"/>
  <c r="AD145" i="14" s="1"/>
  <c r="AE145" i="14"/>
  <c r="AJ145" i="14" s="1"/>
  <c r="AF145" i="14"/>
  <c r="AH145" i="14"/>
  <c r="AC146" i="14"/>
  <c r="AD146" i="14" s="1"/>
  <c r="AE146" i="14"/>
  <c r="AJ146" i="14" s="1"/>
  <c r="AF146" i="14"/>
  <c r="AH146" i="14"/>
  <c r="AC147" i="14"/>
  <c r="AD147" i="14" s="1"/>
  <c r="AE147" i="14"/>
  <c r="AJ147" i="14" s="1"/>
  <c r="AF147" i="14"/>
  <c r="AH147" i="14"/>
  <c r="AC148" i="14"/>
  <c r="AD148" i="14" s="1"/>
  <c r="AE148" i="14"/>
  <c r="AJ148" i="14" s="1"/>
  <c r="AF148" i="14"/>
  <c r="AH148" i="14"/>
  <c r="AC149" i="14"/>
  <c r="AD149" i="14" s="1"/>
  <c r="AE149" i="14"/>
  <c r="AJ149" i="14" s="1"/>
  <c r="AF149" i="14"/>
  <c r="AH149" i="14"/>
  <c r="AC150" i="14"/>
  <c r="AD150" i="14" s="1"/>
  <c r="AE150" i="14"/>
  <c r="AJ150" i="14" s="1"/>
  <c r="AF150" i="14"/>
  <c r="AH150" i="14"/>
  <c r="AC151" i="14"/>
  <c r="AD151" i="14" s="1"/>
  <c r="AE151" i="14"/>
  <c r="AJ151" i="14" s="1"/>
  <c r="AF151" i="14"/>
  <c r="AH151" i="14"/>
  <c r="AC152" i="14"/>
  <c r="AD152" i="14" s="1"/>
  <c r="AE152" i="14"/>
  <c r="AJ152" i="14" s="1"/>
  <c r="AF152" i="14"/>
  <c r="AH152" i="14"/>
  <c r="AC153" i="14"/>
  <c r="AD153" i="14" s="1"/>
  <c r="AE153" i="14"/>
  <c r="AJ153" i="14" s="1"/>
  <c r="AF153" i="14"/>
  <c r="AH153" i="14"/>
  <c r="AC154" i="14"/>
  <c r="AD154" i="14" s="1"/>
  <c r="AE154" i="14"/>
  <c r="AJ154" i="14" s="1"/>
  <c r="AF154" i="14"/>
  <c r="AH154" i="14"/>
  <c r="AC155" i="14"/>
  <c r="AD155" i="14" s="1"/>
  <c r="AE155" i="14"/>
  <c r="AJ155" i="14" s="1"/>
  <c r="AF155" i="14"/>
  <c r="AH155" i="14"/>
  <c r="AC156" i="14"/>
  <c r="AD156" i="14" s="1"/>
  <c r="AE156" i="14"/>
  <c r="AJ156" i="14" s="1"/>
  <c r="AF156" i="14"/>
  <c r="AH156" i="14"/>
  <c r="AC157" i="14"/>
  <c r="AD157" i="14" s="1"/>
  <c r="AE157" i="14"/>
  <c r="AJ157" i="14" s="1"/>
  <c r="AF157" i="14"/>
  <c r="AH157" i="14"/>
  <c r="AC158" i="14"/>
  <c r="AD158" i="14" s="1"/>
  <c r="AE158" i="14"/>
  <c r="AJ158" i="14" s="1"/>
  <c r="AF158" i="14"/>
  <c r="AH158" i="14"/>
  <c r="AC159" i="14"/>
  <c r="AD159" i="14" s="1"/>
  <c r="AE159" i="14"/>
  <c r="AJ159" i="14" s="1"/>
  <c r="AF159" i="14"/>
  <c r="AH159" i="14"/>
  <c r="AC160" i="14"/>
  <c r="AD160" i="14" s="1"/>
  <c r="AE160" i="14"/>
  <c r="AJ160" i="14" s="1"/>
  <c r="AF160" i="14"/>
  <c r="AH160" i="14"/>
  <c r="AC161" i="14"/>
  <c r="AD161" i="14" s="1"/>
  <c r="AE161" i="14"/>
  <c r="AJ161" i="14" s="1"/>
  <c r="AF161" i="14"/>
  <c r="AH161" i="14"/>
  <c r="AC162" i="14"/>
  <c r="AD162" i="14" s="1"/>
  <c r="AE162" i="14"/>
  <c r="AJ162" i="14" s="1"/>
  <c r="AF162" i="14"/>
  <c r="AH162" i="14"/>
  <c r="AC163" i="14"/>
  <c r="AD163" i="14" s="1"/>
  <c r="AE163" i="14"/>
  <c r="AJ163" i="14" s="1"/>
  <c r="AF163" i="14"/>
  <c r="AH163" i="14"/>
  <c r="AC164" i="14"/>
  <c r="AD164" i="14" s="1"/>
  <c r="AE164" i="14"/>
  <c r="AJ164" i="14" s="1"/>
  <c r="AF164" i="14"/>
  <c r="AH164" i="14"/>
  <c r="AC165" i="14"/>
  <c r="AD165" i="14" s="1"/>
  <c r="AE165" i="14"/>
  <c r="AJ165" i="14" s="1"/>
  <c r="AF165" i="14"/>
  <c r="AH165" i="14"/>
  <c r="AC166" i="14"/>
  <c r="AD166" i="14" s="1"/>
  <c r="AE166" i="14"/>
  <c r="AJ166" i="14" s="1"/>
  <c r="AF166" i="14"/>
  <c r="AH166" i="14"/>
  <c r="AC167" i="14"/>
  <c r="AD167" i="14" s="1"/>
  <c r="AE167" i="14"/>
  <c r="AJ167" i="14" s="1"/>
  <c r="AF167" i="14"/>
  <c r="AH167" i="14"/>
  <c r="AC168" i="14"/>
  <c r="AD168" i="14" s="1"/>
  <c r="AE168" i="14"/>
  <c r="AJ168" i="14" s="1"/>
  <c r="AF168" i="14"/>
  <c r="AH168" i="14"/>
  <c r="AC169" i="14"/>
  <c r="AD169" i="14" s="1"/>
  <c r="AE169" i="14"/>
  <c r="AJ169" i="14" s="1"/>
  <c r="AF169" i="14"/>
  <c r="AH169" i="14"/>
  <c r="AC170" i="14"/>
  <c r="AD170" i="14" s="1"/>
  <c r="AE170" i="14"/>
  <c r="AJ170" i="14" s="1"/>
  <c r="AF170" i="14"/>
  <c r="AH170" i="14"/>
  <c r="AC171" i="14"/>
  <c r="AD171" i="14" s="1"/>
  <c r="AE171" i="14"/>
  <c r="AJ171" i="14" s="1"/>
  <c r="AF171" i="14"/>
  <c r="AH171" i="14"/>
  <c r="AC172" i="14"/>
  <c r="AD172" i="14" s="1"/>
  <c r="AE172" i="14"/>
  <c r="AJ172" i="14" s="1"/>
  <c r="AF172" i="14"/>
  <c r="AH172" i="14"/>
  <c r="AC173" i="14"/>
  <c r="AD173" i="14" s="1"/>
  <c r="AE173" i="14"/>
  <c r="AJ173" i="14" s="1"/>
  <c r="AF173" i="14"/>
  <c r="AH173" i="14"/>
  <c r="AC174" i="14"/>
  <c r="AD174" i="14" s="1"/>
  <c r="AE174" i="14"/>
  <c r="AJ174" i="14" s="1"/>
  <c r="AF174" i="14"/>
  <c r="AH174" i="14"/>
  <c r="AC175" i="14"/>
  <c r="AD175" i="14" s="1"/>
  <c r="AE175" i="14"/>
  <c r="AJ175" i="14" s="1"/>
  <c r="AF175" i="14"/>
  <c r="AH175" i="14"/>
  <c r="AC176" i="14"/>
  <c r="AD176" i="14" s="1"/>
  <c r="AE176" i="14"/>
  <c r="AJ176" i="14" s="1"/>
  <c r="AF176" i="14"/>
  <c r="AH176" i="14"/>
  <c r="AC177" i="14"/>
  <c r="AD177" i="14" s="1"/>
  <c r="AE177" i="14"/>
  <c r="AJ177" i="14" s="1"/>
  <c r="AF177" i="14"/>
  <c r="AH177" i="14"/>
  <c r="AC178" i="14"/>
  <c r="AD178" i="14" s="1"/>
  <c r="AE178" i="14"/>
  <c r="AJ178" i="14" s="1"/>
  <c r="AF178" i="14"/>
  <c r="AH178" i="14"/>
  <c r="AC179" i="14"/>
  <c r="AD179" i="14" s="1"/>
  <c r="AE179" i="14"/>
  <c r="AJ179" i="14" s="1"/>
  <c r="AF179" i="14"/>
  <c r="AH179" i="14"/>
  <c r="AC180" i="14"/>
  <c r="AD180" i="14" s="1"/>
  <c r="AE180" i="14"/>
  <c r="AJ180" i="14" s="1"/>
  <c r="AF180" i="14"/>
  <c r="AH180" i="14"/>
  <c r="AC181" i="14"/>
  <c r="AD181" i="14" s="1"/>
  <c r="AE181" i="14"/>
  <c r="AJ181" i="14" s="1"/>
  <c r="AF181" i="14"/>
  <c r="AH181" i="14"/>
  <c r="AC182" i="14"/>
  <c r="AD182" i="14" s="1"/>
  <c r="AE182" i="14"/>
  <c r="AJ182" i="14" s="1"/>
  <c r="AF182" i="14"/>
  <c r="AH182" i="14"/>
  <c r="AC183" i="14"/>
  <c r="AD183" i="14" s="1"/>
  <c r="AE183" i="14"/>
  <c r="AJ183" i="14" s="1"/>
  <c r="AF183" i="14"/>
  <c r="AH183" i="14"/>
  <c r="AC184" i="14"/>
  <c r="AD184" i="14" s="1"/>
  <c r="AE184" i="14"/>
  <c r="AJ184" i="14" s="1"/>
  <c r="AF184" i="14"/>
  <c r="AH184" i="14"/>
  <c r="AC185" i="14"/>
  <c r="AD185" i="14" s="1"/>
  <c r="AE185" i="14"/>
  <c r="AJ185" i="14" s="1"/>
  <c r="AF185" i="14"/>
  <c r="AH185" i="14"/>
  <c r="AC186" i="14"/>
  <c r="AD186" i="14" s="1"/>
  <c r="AE186" i="14"/>
  <c r="AJ186" i="14" s="1"/>
  <c r="AF186" i="14"/>
  <c r="AH186" i="14"/>
  <c r="AC187" i="14"/>
  <c r="AD187" i="14" s="1"/>
  <c r="AE187" i="14"/>
  <c r="AJ187" i="14" s="1"/>
  <c r="AF187" i="14"/>
  <c r="AH187" i="14"/>
  <c r="AC188" i="14"/>
  <c r="AD188" i="14" s="1"/>
  <c r="AE188" i="14"/>
  <c r="AJ188" i="14" s="1"/>
  <c r="AF188" i="14"/>
  <c r="AH188" i="14"/>
  <c r="AC189" i="14"/>
  <c r="AD189" i="14" s="1"/>
  <c r="AE189" i="14"/>
  <c r="AJ189" i="14" s="1"/>
  <c r="AF189" i="14"/>
  <c r="AH189" i="14"/>
  <c r="AC190" i="14"/>
  <c r="AD190" i="14" s="1"/>
  <c r="AE190" i="14"/>
  <c r="AJ190" i="14" s="1"/>
  <c r="AF190" i="14"/>
  <c r="AH190" i="14"/>
  <c r="AC191" i="14"/>
  <c r="AD191" i="14" s="1"/>
  <c r="AE191" i="14"/>
  <c r="AJ191" i="14" s="1"/>
  <c r="AF191" i="14"/>
  <c r="AH191" i="14"/>
  <c r="AC192" i="14"/>
  <c r="AD192" i="14" s="1"/>
  <c r="AE192" i="14"/>
  <c r="AJ192" i="14" s="1"/>
  <c r="AF192" i="14"/>
  <c r="AH192" i="14"/>
  <c r="AC193" i="14"/>
  <c r="AD193" i="14" s="1"/>
  <c r="AE193" i="14"/>
  <c r="AJ193" i="14" s="1"/>
  <c r="AF193" i="14"/>
  <c r="AH193" i="14"/>
  <c r="AC194" i="14"/>
  <c r="AD194" i="14" s="1"/>
  <c r="AE194" i="14"/>
  <c r="AJ194" i="14" s="1"/>
  <c r="AF194" i="14"/>
  <c r="AH194" i="14"/>
  <c r="AC195" i="14"/>
  <c r="AD195" i="14" s="1"/>
  <c r="AE195" i="14"/>
  <c r="AJ195" i="14" s="1"/>
  <c r="AF195" i="14"/>
  <c r="AH195" i="14"/>
  <c r="AC196" i="14"/>
  <c r="AD196" i="14" s="1"/>
  <c r="AE196" i="14"/>
  <c r="AJ196" i="14" s="1"/>
  <c r="AF196" i="14"/>
  <c r="AH196" i="14"/>
  <c r="AC197" i="14"/>
  <c r="AD197" i="14" s="1"/>
  <c r="AE197" i="14"/>
  <c r="AJ197" i="14" s="1"/>
  <c r="AF197" i="14"/>
  <c r="AH197" i="14"/>
  <c r="AC198" i="14"/>
  <c r="AD198" i="14" s="1"/>
  <c r="AE198" i="14"/>
  <c r="AJ198" i="14" s="1"/>
  <c r="AF198" i="14"/>
  <c r="AH198" i="14"/>
  <c r="AC199" i="14"/>
  <c r="AD199" i="14" s="1"/>
  <c r="AE199" i="14"/>
  <c r="AJ199" i="14" s="1"/>
  <c r="AF199" i="14"/>
  <c r="AH199" i="14"/>
  <c r="AC200" i="14"/>
  <c r="AD200" i="14" s="1"/>
  <c r="AE200" i="14"/>
  <c r="AJ200" i="14" s="1"/>
  <c r="AF200" i="14"/>
  <c r="AH200" i="14"/>
  <c r="AC201" i="14"/>
  <c r="AD201" i="14" s="1"/>
  <c r="AE201" i="14"/>
  <c r="AJ201" i="14" s="1"/>
  <c r="AF201" i="14"/>
  <c r="AH201" i="14"/>
  <c r="AC202" i="14"/>
  <c r="AD202" i="14" s="1"/>
  <c r="AE202" i="14"/>
  <c r="AJ202" i="14" s="1"/>
  <c r="AF202" i="14"/>
  <c r="AH202" i="14"/>
  <c r="AC203" i="14"/>
  <c r="AD203" i="14" s="1"/>
  <c r="AE203" i="14"/>
  <c r="AJ203" i="14" s="1"/>
  <c r="AF203" i="14"/>
  <c r="AH203" i="14"/>
  <c r="AC204" i="14"/>
  <c r="AD204" i="14" s="1"/>
  <c r="AE204" i="14"/>
  <c r="AJ204" i="14" s="1"/>
  <c r="AF204" i="14"/>
  <c r="AH204" i="14"/>
  <c r="AC205" i="14"/>
  <c r="AD205" i="14" s="1"/>
  <c r="AE205" i="14"/>
  <c r="AJ205" i="14" s="1"/>
  <c r="AF205" i="14"/>
  <c r="AH205" i="14"/>
  <c r="AC206" i="14"/>
  <c r="AD206" i="14" s="1"/>
  <c r="AE206" i="14"/>
  <c r="AJ206" i="14" s="1"/>
  <c r="AF206" i="14"/>
  <c r="AH206" i="14"/>
  <c r="AC207" i="14"/>
  <c r="AD207" i="14" s="1"/>
  <c r="AE207" i="14"/>
  <c r="AJ207" i="14" s="1"/>
  <c r="AF207" i="14"/>
  <c r="AH207" i="14"/>
  <c r="AC208" i="14"/>
  <c r="AD208" i="14" s="1"/>
  <c r="AE208" i="14"/>
  <c r="AJ208" i="14" s="1"/>
  <c r="AF208" i="14"/>
  <c r="AH208" i="14"/>
  <c r="AC209" i="14"/>
  <c r="AD209" i="14" s="1"/>
  <c r="AE209" i="14"/>
  <c r="AJ209" i="14" s="1"/>
  <c r="AF209" i="14"/>
  <c r="AH209" i="14"/>
  <c r="AC210" i="14"/>
  <c r="AD210" i="14" s="1"/>
  <c r="AE210" i="14"/>
  <c r="AJ210" i="14" s="1"/>
  <c r="AF210" i="14"/>
  <c r="AH210" i="14"/>
  <c r="AC211" i="14"/>
  <c r="AD211" i="14" s="1"/>
  <c r="AE211" i="14"/>
  <c r="AJ211" i="14" s="1"/>
  <c r="AF211" i="14"/>
  <c r="AH211" i="14"/>
  <c r="AC212" i="14"/>
  <c r="AD212" i="14" s="1"/>
  <c r="AE212" i="14"/>
  <c r="AJ212" i="14" s="1"/>
  <c r="AF212" i="14"/>
  <c r="AH212" i="14"/>
  <c r="AC213" i="14"/>
  <c r="AD213" i="14" s="1"/>
  <c r="AE213" i="14"/>
  <c r="AJ213" i="14" s="1"/>
  <c r="AF213" i="14"/>
  <c r="AH213" i="14"/>
  <c r="AC214" i="14"/>
  <c r="AD214" i="14" s="1"/>
  <c r="AE214" i="14"/>
  <c r="AJ214" i="14" s="1"/>
  <c r="AF214" i="14"/>
  <c r="AH214" i="14"/>
  <c r="AC215" i="14"/>
  <c r="AD215" i="14" s="1"/>
  <c r="AE215" i="14"/>
  <c r="AJ215" i="14" s="1"/>
  <c r="AF215" i="14"/>
  <c r="AH215" i="14"/>
  <c r="AC216" i="14"/>
  <c r="AD216" i="14" s="1"/>
  <c r="AE216" i="14"/>
  <c r="AJ216" i="14" s="1"/>
  <c r="AF216" i="14"/>
  <c r="AH216" i="14"/>
  <c r="AC217" i="14"/>
  <c r="AD217" i="14" s="1"/>
  <c r="AE217" i="14"/>
  <c r="AJ217" i="14" s="1"/>
  <c r="AF217" i="14"/>
  <c r="AH217" i="14"/>
  <c r="AC218" i="14"/>
  <c r="AD218" i="14" s="1"/>
  <c r="AE218" i="14"/>
  <c r="AJ218" i="14" s="1"/>
  <c r="AF218" i="14"/>
  <c r="AH218" i="14"/>
  <c r="AC219" i="14"/>
  <c r="AD219" i="14" s="1"/>
  <c r="AE219" i="14"/>
  <c r="AJ219" i="14" s="1"/>
  <c r="AF219" i="14"/>
  <c r="AH219" i="14"/>
  <c r="AC220" i="14"/>
  <c r="AD220" i="14" s="1"/>
  <c r="AE220" i="14"/>
  <c r="AJ220" i="14" s="1"/>
  <c r="AF220" i="14"/>
  <c r="AH220" i="14"/>
  <c r="AC221" i="14"/>
  <c r="AD221" i="14" s="1"/>
  <c r="AE221" i="14"/>
  <c r="AJ221" i="14" s="1"/>
  <c r="AF221" i="14"/>
  <c r="AH221" i="14"/>
  <c r="AC222" i="14"/>
  <c r="AD222" i="14" s="1"/>
  <c r="AE222" i="14"/>
  <c r="AJ222" i="14" s="1"/>
  <c r="AF222" i="14"/>
  <c r="AH222" i="14"/>
  <c r="AC223" i="14"/>
  <c r="AD223" i="14" s="1"/>
  <c r="AE223" i="14"/>
  <c r="AJ223" i="14" s="1"/>
  <c r="AF223" i="14"/>
  <c r="AH223" i="14"/>
  <c r="AC224" i="14"/>
  <c r="AD224" i="14" s="1"/>
  <c r="AE224" i="14"/>
  <c r="AJ224" i="14" s="1"/>
  <c r="AF224" i="14"/>
  <c r="AH224" i="14"/>
  <c r="AC225" i="14"/>
  <c r="AD225" i="14" s="1"/>
  <c r="AE225" i="14"/>
  <c r="AJ225" i="14" s="1"/>
  <c r="AF225" i="14"/>
  <c r="AH225" i="14"/>
  <c r="AC226" i="14"/>
  <c r="AD226" i="14" s="1"/>
  <c r="AE226" i="14"/>
  <c r="AJ226" i="14" s="1"/>
  <c r="AF226" i="14"/>
  <c r="AH226" i="14"/>
  <c r="AC227" i="14"/>
  <c r="AD227" i="14" s="1"/>
  <c r="AE227" i="14"/>
  <c r="AJ227" i="14" s="1"/>
  <c r="AF227" i="14"/>
  <c r="AH227" i="14"/>
  <c r="AC228" i="14"/>
  <c r="AD228" i="14" s="1"/>
  <c r="AE228" i="14"/>
  <c r="AJ228" i="14" s="1"/>
  <c r="AF228" i="14"/>
  <c r="AH228" i="14"/>
  <c r="AC229" i="14"/>
  <c r="AD229" i="14" s="1"/>
  <c r="AE229" i="14"/>
  <c r="AJ229" i="14" s="1"/>
  <c r="AF229" i="14"/>
  <c r="AH229" i="14"/>
  <c r="AC230" i="14"/>
  <c r="AD230" i="14" s="1"/>
  <c r="AE230" i="14"/>
  <c r="AJ230" i="14" s="1"/>
  <c r="AF230" i="14"/>
  <c r="AH230" i="14"/>
  <c r="AC231" i="14"/>
  <c r="AD231" i="14" s="1"/>
  <c r="AE231" i="14"/>
  <c r="AJ231" i="14" s="1"/>
  <c r="AF231" i="14"/>
  <c r="AH231" i="14"/>
  <c r="AC232" i="14"/>
  <c r="AD232" i="14" s="1"/>
  <c r="AE232" i="14"/>
  <c r="AJ232" i="14" s="1"/>
  <c r="AF232" i="14"/>
  <c r="AH232" i="14"/>
  <c r="AC233" i="14"/>
  <c r="AD233" i="14" s="1"/>
  <c r="AE233" i="14"/>
  <c r="AJ233" i="14" s="1"/>
  <c r="AF233" i="14"/>
  <c r="AH233" i="14"/>
  <c r="AC234" i="14"/>
  <c r="AD234" i="14" s="1"/>
  <c r="AE234" i="14"/>
  <c r="AJ234" i="14" s="1"/>
  <c r="AF234" i="14"/>
  <c r="AH234" i="14"/>
  <c r="AC235" i="14"/>
  <c r="AD235" i="14" s="1"/>
  <c r="AE235" i="14"/>
  <c r="AJ235" i="14" s="1"/>
  <c r="AF235" i="14"/>
  <c r="AH235" i="14"/>
  <c r="AC236" i="14"/>
  <c r="AD236" i="14" s="1"/>
  <c r="AE236" i="14"/>
  <c r="AJ236" i="14" s="1"/>
  <c r="AF236" i="14"/>
  <c r="AH236" i="14"/>
  <c r="AC237" i="14"/>
  <c r="AD237" i="14" s="1"/>
  <c r="AE237" i="14"/>
  <c r="AJ237" i="14" s="1"/>
  <c r="AF237" i="14"/>
  <c r="AH237" i="14"/>
  <c r="AC238" i="14"/>
  <c r="AD238" i="14" s="1"/>
  <c r="AE238" i="14"/>
  <c r="AJ238" i="14" s="1"/>
  <c r="AF238" i="14"/>
  <c r="AH238" i="14"/>
  <c r="AC239" i="14"/>
  <c r="AD239" i="14" s="1"/>
  <c r="AE239" i="14"/>
  <c r="AJ239" i="14" s="1"/>
  <c r="AF239" i="14"/>
  <c r="AH239" i="14"/>
  <c r="AC240" i="14"/>
  <c r="AD240" i="14" s="1"/>
  <c r="AE240" i="14"/>
  <c r="AJ240" i="14" s="1"/>
  <c r="AF240" i="14"/>
  <c r="AH240" i="14"/>
  <c r="AC241" i="14"/>
  <c r="AD241" i="14" s="1"/>
  <c r="AE241" i="14"/>
  <c r="AJ241" i="14" s="1"/>
  <c r="AF241" i="14"/>
  <c r="AH241" i="14"/>
  <c r="AC242" i="14"/>
  <c r="AD242" i="14" s="1"/>
  <c r="AE242" i="14"/>
  <c r="AJ242" i="14" s="1"/>
  <c r="AF242" i="14"/>
  <c r="AH242" i="14"/>
  <c r="AC243" i="14"/>
  <c r="AD243" i="14" s="1"/>
  <c r="AE243" i="14"/>
  <c r="AJ243" i="14" s="1"/>
  <c r="AF243" i="14"/>
  <c r="AH243" i="14"/>
  <c r="AC244" i="14"/>
  <c r="AD244" i="14" s="1"/>
  <c r="AE244" i="14"/>
  <c r="AJ244" i="14" s="1"/>
  <c r="AF244" i="14"/>
  <c r="AH244" i="14"/>
  <c r="AC245" i="14"/>
  <c r="AD245" i="14" s="1"/>
  <c r="AE245" i="14"/>
  <c r="AJ245" i="14" s="1"/>
  <c r="AF245" i="14"/>
  <c r="AH245" i="14"/>
  <c r="AC246" i="14"/>
  <c r="AD246" i="14" s="1"/>
  <c r="AE246" i="14"/>
  <c r="AJ246" i="14" s="1"/>
  <c r="AF246" i="14"/>
  <c r="AH246" i="14"/>
  <c r="AC247" i="14"/>
  <c r="AD247" i="14" s="1"/>
  <c r="AE247" i="14"/>
  <c r="AJ247" i="14" s="1"/>
  <c r="AF247" i="14"/>
  <c r="AH247" i="14"/>
  <c r="AC248" i="14"/>
  <c r="AD248" i="14" s="1"/>
  <c r="AE248" i="14"/>
  <c r="AJ248" i="14" s="1"/>
  <c r="AF248" i="14"/>
  <c r="AH248" i="14"/>
  <c r="AC249" i="14"/>
  <c r="AD249" i="14" s="1"/>
  <c r="AE249" i="14"/>
  <c r="AJ249" i="14" s="1"/>
  <c r="AF249" i="14"/>
  <c r="AH249" i="14"/>
  <c r="AC250" i="14"/>
  <c r="AD250" i="14" s="1"/>
  <c r="AE250" i="14"/>
  <c r="AJ250" i="14" s="1"/>
  <c r="AF250" i="14"/>
  <c r="AH250" i="14"/>
  <c r="AC251" i="14"/>
  <c r="AD251" i="14" s="1"/>
  <c r="AE251" i="14"/>
  <c r="AJ251" i="14" s="1"/>
  <c r="AF251" i="14"/>
  <c r="AH251" i="14"/>
  <c r="AC252" i="14"/>
  <c r="AD252" i="14" s="1"/>
  <c r="AE252" i="14"/>
  <c r="AJ252" i="14" s="1"/>
  <c r="AF252" i="14"/>
  <c r="AH252" i="14"/>
  <c r="AC253" i="14"/>
  <c r="AD253" i="14" s="1"/>
  <c r="AE253" i="14"/>
  <c r="AJ253" i="14" s="1"/>
  <c r="AF253" i="14"/>
  <c r="AH253" i="14"/>
  <c r="AC254" i="14"/>
  <c r="AD254" i="14" s="1"/>
  <c r="AE254" i="14"/>
  <c r="AJ254" i="14" s="1"/>
  <c r="AF254" i="14"/>
  <c r="AH254" i="14"/>
  <c r="AC255" i="14"/>
  <c r="AD255" i="14" s="1"/>
  <c r="AE255" i="14"/>
  <c r="AJ255" i="14" s="1"/>
  <c r="AF255" i="14"/>
  <c r="AH255" i="14"/>
  <c r="AC256" i="14"/>
  <c r="AD256" i="14" s="1"/>
  <c r="AE256" i="14"/>
  <c r="AJ256" i="14" s="1"/>
  <c r="AF256" i="14"/>
  <c r="AH256" i="14"/>
  <c r="AC257" i="14"/>
  <c r="AD257" i="14" s="1"/>
  <c r="AE257" i="14"/>
  <c r="AJ257" i="14" s="1"/>
  <c r="AF257" i="14"/>
  <c r="AH257" i="14"/>
  <c r="AC258" i="14"/>
  <c r="AD258" i="14" s="1"/>
  <c r="AE258" i="14"/>
  <c r="AJ258" i="14" s="1"/>
  <c r="AF258" i="14"/>
  <c r="AH258" i="14"/>
  <c r="AC259" i="14"/>
  <c r="AD259" i="14" s="1"/>
  <c r="AE259" i="14"/>
  <c r="AJ259" i="14" s="1"/>
  <c r="AF259" i="14"/>
  <c r="AH259" i="14"/>
  <c r="AC260" i="14"/>
  <c r="AD260" i="14" s="1"/>
  <c r="AE260" i="14"/>
  <c r="AJ260" i="14" s="1"/>
  <c r="AF260" i="14"/>
  <c r="AH260" i="14"/>
  <c r="AC261" i="14"/>
  <c r="AD261" i="14" s="1"/>
  <c r="AE261" i="14"/>
  <c r="AJ261" i="14" s="1"/>
  <c r="AF261" i="14"/>
  <c r="AH261" i="14"/>
  <c r="AC262" i="14"/>
  <c r="AD262" i="14" s="1"/>
  <c r="AE262" i="14"/>
  <c r="AJ262" i="14" s="1"/>
  <c r="AF262" i="14"/>
  <c r="AH262" i="14"/>
  <c r="AC263" i="14"/>
  <c r="AD263" i="14" s="1"/>
  <c r="AE263" i="14"/>
  <c r="AJ263" i="14" s="1"/>
  <c r="AF263" i="14"/>
  <c r="AH263" i="14"/>
  <c r="AC264" i="14"/>
  <c r="AD264" i="14" s="1"/>
  <c r="AE264" i="14"/>
  <c r="AJ264" i="14" s="1"/>
  <c r="AF264" i="14"/>
  <c r="AH264" i="14"/>
  <c r="AC265" i="14"/>
  <c r="AD265" i="14" s="1"/>
  <c r="AE265" i="14"/>
  <c r="AJ265" i="14" s="1"/>
  <c r="AF265" i="14"/>
  <c r="AH265" i="14"/>
  <c r="AC266" i="14"/>
  <c r="AD266" i="14" s="1"/>
  <c r="AE266" i="14"/>
  <c r="AJ266" i="14" s="1"/>
  <c r="AF266" i="14"/>
  <c r="AH266" i="14"/>
  <c r="AC267" i="14"/>
  <c r="AD267" i="14" s="1"/>
  <c r="AE267" i="14"/>
  <c r="AJ267" i="14" s="1"/>
  <c r="AF267" i="14"/>
  <c r="AH267" i="14"/>
  <c r="AC268" i="14"/>
  <c r="AD268" i="14" s="1"/>
  <c r="AE268" i="14"/>
  <c r="AJ268" i="14" s="1"/>
  <c r="AF268" i="14"/>
  <c r="AH268" i="14"/>
  <c r="AC269" i="14"/>
  <c r="AD269" i="14" s="1"/>
  <c r="AE269" i="14"/>
  <c r="AJ269" i="14" s="1"/>
  <c r="AF269" i="14"/>
  <c r="AH269" i="14"/>
  <c r="AC270" i="14"/>
  <c r="AD270" i="14" s="1"/>
  <c r="AE270" i="14"/>
  <c r="AJ270" i="14" s="1"/>
  <c r="AF270" i="14"/>
  <c r="AH270" i="14"/>
  <c r="AC271" i="14"/>
  <c r="AD271" i="14" s="1"/>
  <c r="AE271" i="14"/>
  <c r="AJ271" i="14" s="1"/>
  <c r="AF271" i="14"/>
  <c r="AH271" i="14"/>
  <c r="AC272" i="14"/>
  <c r="AD272" i="14" s="1"/>
  <c r="AE272" i="14"/>
  <c r="AJ272" i="14" s="1"/>
  <c r="AF272" i="14"/>
  <c r="AH272" i="14"/>
  <c r="AC273" i="14"/>
  <c r="AD273" i="14" s="1"/>
  <c r="AE273" i="14"/>
  <c r="AJ273" i="14" s="1"/>
  <c r="AF273" i="14"/>
  <c r="AH273" i="14"/>
  <c r="AC274" i="14"/>
  <c r="AD274" i="14" s="1"/>
  <c r="AE274" i="14"/>
  <c r="AJ274" i="14" s="1"/>
  <c r="AF274" i="14"/>
  <c r="AH274" i="14"/>
  <c r="AC275" i="14"/>
  <c r="AD275" i="14" s="1"/>
  <c r="AE275" i="14"/>
  <c r="AJ275" i="14" s="1"/>
  <c r="AF275" i="14"/>
  <c r="AH275" i="14"/>
  <c r="AC276" i="14"/>
  <c r="AD276" i="14" s="1"/>
  <c r="AE276" i="14"/>
  <c r="AJ276" i="14" s="1"/>
  <c r="AF276" i="14"/>
  <c r="AH276" i="14"/>
  <c r="AC277" i="14"/>
  <c r="AD277" i="14" s="1"/>
  <c r="AE277" i="14"/>
  <c r="AJ277" i="14" s="1"/>
  <c r="AF277" i="14"/>
  <c r="AH277" i="14"/>
  <c r="AC278" i="14"/>
  <c r="AD278" i="14" s="1"/>
  <c r="AE278" i="14"/>
  <c r="AJ278" i="14" s="1"/>
  <c r="AF278" i="14"/>
  <c r="AH278" i="14"/>
  <c r="AC279" i="14"/>
  <c r="AD279" i="14" s="1"/>
  <c r="AE279" i="14"/>
  <c r="AJ279" i="14" s="1"/>
  <c r="AF279" i="14"/>
  <c r="AH279" i="14"/>
  <c r="AC280" i="14"/>
  <c r="AD280" i="14" s="1"/>
  <c r="AE280" i="14"/>
  <c r="AJ280" i="14" s="1"/>
  <c r="AF280" i="14"/>
  <c r="AH280" i="14"/>
  <c r="AC281" i="14"/>
  <c r="AD281" i="14" s="1"/>
  <c r="AE281" i="14"/>
  <c r="AJ281" i="14" s="1"/>
  <c r="AF281" i="14"/>
  <c r="AH281" i="14"/>
  <c r="AC282" i="14"/>
  <c r="AD282" i="14" s="1"/>
  <c r="AE282" i="14"/>
  <c r="AJ282" i="14" s="1"/>
  <c r="AF282" i="14"/>
  <c r="AH282" i="14"/>
  <c r="AC283" i="14"/>
  <c r="AD283" i="14" s="1"/>
  <c r="AE283" i="14"/>
  <c r="AJ283" i="14" s="1"/>
  <c r="AF283" i="14"/>
  <c r="AH283" i="14"/>
  <c r="AC284" i="14"/>
  <c r="AD284" i="14" s="1"/>
  <c r="AE284" i="14"/>
  <c r="AJ284" i="14" s="1"/>
  <c r="AF284" i="14"/>
  <c r="AH284" i="14"/>
  <c r="AC285" i="14"/>
  <c r="AD285" i="14" s="1"/>
  <c r="AE285" i="14"/>
  <c r="AJ285" i="14" s="1"/>
  <c r="AF285" i="14"/>
  <c r="AH285" i="14"/>
  <c r="AC286" i="14"/>
  <c r="AD286" i="14" s="1"/>
  <c r="AE286" i="14"/>
  <c r="AJ286" i="14" s="1"/>
  <c r="AF286" i="14"/>
  <c r="AH286" i="14"/>
  <c r="AC287" i="14"/>
  <c r="AD287" i="14" s="1"/>
  <c r="AE287" i="14"/>
  <c r="AJ287" i="14" s="1"/>
  <c r="AF287" i="14"/>
  <c r="AH287" i="14"/>
  <c r="AC288" i="14"/>
  <c r="AD288" i="14" s="1"/>
  <c r="AE288" i="14"/>
  <c r="AJ288" i="14" s="1"/>
  <c r="AF288" i="14"/>
  <c r="AH288" i="14"/>
  <c r="AC289" i="14"/>
  <c r="AD289" i="14" s="1"/>
  <c r="AE289" i="14"/>
  <c r="AJ289" i="14" s="1"/>
  <c r="AF289" i="14"/>
  <c r="AH289" i="14"/>
  <c r="AC290" i="14"/>
  <c r="AD290" i="14" s="1"/>
  <c r="AE290" i="14"/>
  <c r="AJ290" i="14" s="1"/>
  <c r="AF290" i="14"/>
  <c r="AH290" i="14"/>
  <c r="AC291" i="14"/>
  <c r="AD291" i="14" s="1"/>
  <c r="AE291" i="14"/>
  <c r="AJ291" i="14" s="1"/>
  <c r="AF291" i="14"/>
  <c r="AH291" i="14"/>
  <c r="AC292" i="14"/>
  <c r="AD292" i="14" s="1"/>
  <c r="AE292" i="14"/>
  <c r="AJ292" i="14" s="1"/>
  <c r="AF292" i="14"/>
  <c r="AH292" i="14"/>
  <c r="AC293" i="14"/>
  <c r="AD293" i="14" s="1"/>
  <c r="AE293" i="14"/>
  <c r="AJ293" i="14" s="1"/>
  <c r="AF293" i="14"/>
  <c r="AH293" i="14"/>
  <c r="AC294" i="14"/>
  <c r="AD294" i="14" s="1"/>
  <c r="AE294" i="14"/>
  <c r="AJ294" i="14" s="1"/>
  <c r="AF294" i="14"/>
  <c r="AH294" i="14"/>
  <c r="AC295" i="14"/>
  <c r="AD295" i="14" s="1"/>
  <c r="AE295" i="14"/>
  <c r="AJ295" i="14" s="1"/>
  <c r="AF295" i="14"/>
  <c r="AH295" i="14"/>
  <c r="AC296" i="14"/>
  <c r="AD296" i="14" s="1"/>
  <c r="AE296" i="14"/>
  <c r="AJ296" i="14" s="1"/>
  <c r="AF296" i="14"/>
  <c r="AH296" i="14"/>
  <c r="AC297" i="14"/>
  <c r="AD297" i="14" s="1"/>
  <c r="AE297" i="14"/>
  <c r="AJ297" i="14" s="1"/>
  <c r="AF297" i="14"/>
  <c r="AH297" i="14"/>
  <c r="AC298" i="14"/>
  <c r="AD298" i="14" s="1"/>
  <c r="AE298" i="14"/>
  <c r="AJ298" i="14" s="1"/>
  <c r="AF298" i="14"/>
  <c r="AH298" i="14"/>
  <c r="AC299" i="14"/>
  <c r="AD299" i="14" s="1"/>
  <c r="AE299" i="14"/>
  <c r="AJ299" i="14" s="1"/>
  <c r="AF299" i="14"/>
  <c r="AH299" i="14"/>
  <c r="AC300" i="14"/>
  <c r="AD300" i="14" s="1"/>
  <c r="AE300" i="14"/>
  <c r="AJ300" i="14" s="1"/>
  <c r="AF300" i="14"/>
  <c r="AH300" i="14"/>
  <c r="AC301" i="14"/>
  <c r="AD301" i="14" s="1"/>
  <c r="AE301" i="14"/>
  <c r="AJ301" i="14" s="1"/>
  <c r="AF301" i="14"/>
  <c r="AH301" i="14"/>
  <c r="AC302" i="14"/>
  <c r="AD302" i="14" s="1"/>
  <c r="AE302" i="14"/>
  <c r="AJ302" i="14" s="1"/>
  <c r="AF302" i="14"/>
  <c r="AH302" i="14"/>
  <c r="AC303" i="14"/>
  <c r="AD303" i="14" s="1"/>
  <c r="AE303" i="14"/>
  <c r="AJ303" i="14" s="1"/>
  <c r="AF303" i="14"/>
  <c r="AH303" i="14"/>
  <c r="AC304" i="14"/>
  <c r="AD304" i="14" s="1"/>
  <c r="AE304" i="14"/>
  <c r="AJ304" i="14" s="1"/>
  <c r="AF304" i="14"/>
  <c r="AH304" i="14"/>
  <c r="AC305" i="14"/>
  <c r="AD305" i="14" s="1"/>
  <c r="AE305" i="14"/>
  <c r="AJ305" i="14" s="1"/>
  <c r="AF305" i="14"/>
  <c r="AH305" i="14"/>
  <c r="AC306" i="14"/>
  <c r="AD306" i="14" s="1"/>
  <c r="AE306" i="14"/>
  <c r="AJ306" i="14" s="1"/>
  <c r="AF306" i="14"/>
  <c r="AH306" i="14"/>
  <c r="AC307" i="14"/>
  <c r="AD307" i="14" s="1"/>
  <c r="AE307" i="14"/>
  <c r="AJ307" i="14" s="1"/>
  <c r="AF307" i="14"/>
  <c r="AH307" i="14"/>
  <c r="AC308" i="14"/>
  <c r="AD308" i="14" s="1"/>
  <c r="AE308" i="14"/>
  <c r="AJ308" i="14" s="1"/>
  <c r="AF308" i="14"/>
  <c r="AH308" i="14"/>
  <c r="AC309" i="14"/>
  <c r="AD309" i="14" s="1"/>
  <c r="AE309" i="14"/>
  <c r="AJ309" i="14" s="1"/>
  <c r="AF309" i="14"/>
  <c r="AH309" i="14"/>
  <c r="AC310" i="14"/>
  <c r="AD310" i="14" s="1"/>
  <c r="AE310" i="14"/>
  <c r="AJ310" i="14" s="1"/>
  <c r="AF310" i="14"/>
  <c r="AH310" i="14"/>
  <c r="AC311" i="14"/>
  <c r="AD311" i="14" s="1"/>
  <c r="AE311" i="14"/>
  <c r="AJ311" i="14" s="1"/>
  <c r="AF311" i="14"/>
  <c r="AH311" i="14"/>
  <c r="AC312" i="14"/>
  <c r="AD312" i="14" s="1"/>
  <c r="AE312" i="14"/>
  <c r="AJ312" i="14" s="1"/>
  <c r="AF312" i="14"/>
  <c r="AH312" i="14"/>
  <c r="AC313" i="14"/>
  <c r="AD313" i="14" s="1"/>
  <c r="AE313" i="14"/>
  <c r="AJ313" i="14" s="1"/>
  <c r="AF313" i="14"/>
  <c r="AH313" i="14"/>
  <c r="AC314" i="14"/>
  <c r="AD314" i="14" s="1"/>
  <c r="AE314" i="14"/>
  <c r="AJ314" i="14" s="1"/>
  <c r="AF314" i="14"/>
  <c r="AH314" i="14"/>
  <c r="AC315" i="14"/>
  <c r="AD315" i="14" s="1"/>
  <c r="AE315" i="14"/>
  <c r="AJ315" i="14" s="1"/>
  <c r="AF315" i="14"/>
  <c r="AH315" i="14"/>
  <c r="AC316" i="14"/>
  <c r="AD316" i="14" s="1"/>
  <c r="AE316" i="14"/>
  <c r="AJ316" i="14" s="1"/>
  <c r="AF316" i="14"/>
  <c r="AH316" i="14"/>
  <c r="AC317" i="14"/>
  <c r="AD317" i="14" s="1"/>
  <c r="AE317" i="14"/>
  <c r="AJ317" i="14" s="1"/>
  <c r="AF317" i="14"/>
  <c r="AH317" i="14"/>
  <c r="AC318" i="14"/>
  <c r="AD318" i="14" s="1"/>
  <c r="AE318" i="14"/>
  <c r="AJ318" i="14" s="1"/>
  <c r="AF318" i="14"/>
  <c r="AH318" i="14"/>
  <c r="AC319" i="14"/>
  <c r="AD319" i="14" s="1"/>
  <c r="AE319" i="14"/>
  <c r="AJ319" i="14" s="1"/>
  <c r="AF319" i="14"/>
  <c r="AH319" i="14"/>
  <c r="AC320" i="14"/>
  <c r="AD320" i="14" s="1"/>
  <c r="AE320" i="14"/>
  <c r="AJ320" i="14" s="1"/>
  <c r="AF320" i="14"/>
  <c r="AH320" i="14"/>
  <c r="AC321" i="14"/>
  <c r="AD321" i="14" s="1"/>
  <c r="AE321" i="14"/>
  <c r="AJ321" i="14" s="1"/>
  <c r="AF321" i="14"/>
  <c r="AH321" i="14"/>
  <c r="AC322" i="14"/>
  <c r="AD322" i="14" s="1"/>
  <c r="AE322" i="14"/>
  <c r="AJ322" i="14" s="1"/>
  <c r="AF322" i="14"/>
  <c r="AH322" i="14"/>
  <c r="AC323" i="14"/>
  <c r="AD323" i="14" s="1"/>
  <c r="AE323" i="14"/>
  <c r="AJ323" i="14" s="1"/>
  <c r="AF323" i="14"/>
  <c r="AH323" i="14"/>
  <c r="AC324" i="14"/>
  <c r="AD324" i="14" s="1"/>
  <c r="AE324" i="14"/>
  <c r="AJ324" i="14" s="1"/>
  <c r="AF324" i="14"/>
  <c r="AH324" i="14"/>
  <c r="AC325" i="14"/>
  <c r="AD325" i="14" s="1"/>
  <c r="AE325" i="14"/>
  <c r="AJ325" i="14" s="1"/>
  <c r="AF325" i="14"/>
  <c r="AH325" i="14"/>
  <c r="AC326" i="14"/>
  <c r="AD326" i="14" s="1"/>
  <c r="AE326" i="14"/>
  <c r="AJ326" i="14" s="1"/>
  <c r="AF326" i="14"/>
  <c r="AH326" i="14"/>
  <c r="AC327" i="14"/>
  <c r="AD327" i="14" s="1"/>
  <c r="AE327" i="14"/>
  <c r="AJ327" i="14" s="1"/>
  <c r="AF327" i="14"/>
  <c r="AH327" i="14"/>
  <c r="AC328" i="14"/>
  <c r="AD328" i="14" s="1"/>
  <c r="AE328" i="14"/>
  <c r="AJ328" i="14" s="1"/>
  <c r="AF328" i="14"/>
  <c r="AH328" i="14"/>
  <c r="AC329" i="14"/>
  <c r="AD329" i="14" s="1"/>
  <c r="AE329" i="14"/>
  <c r="AJ329" i="14" s="1"/>
  <c r="AF329" i="14"/>
  <c r="AH329" i="14"/>
  <c r="AC330" i="14"/>
  <c r="AD330" i="14" s="1"/>
  <c r="AE330" i="14"/>
  <c r="AJ330" i="14" s="1"/>
  <c r="AF330" i="14"/>
  <c r="AH330" i="14"/>
  <c r="AC331" i="14"/>
  <c r="AD331" i="14" s="1"/>
  <c r="AE331" i="14"/>
  <c r="AJ331" i="14" s="1"/>
  <c r="AF331" i="14"/>
  <c r="AH331" i="14"/>
  <c r="AC332" i="14"/>
  <c r="AD332" i="14" s="1"/>
  <c r="AE332" i="14"/>
  <c r="AJ332" i="14" s="1"/>
  <c r="AF332" i="14"/>
  <c r="AH332" i="14"/>
  <c r="AC333" i="14"/>
  <c r="AD333" i="14" s="1"/>
  <c r="AE333" i="14"/>
  <c r="AJ333" i="14" s="1"/>
  <c r="AF333" i="14"/>
  <c r="AH333" i="14"/>
  <c r="AC334" i="14"/>
  <c r="AD334" i="14" s="1"/>
  <c r="AE334" i="14"/>
  <c r="AJ334" i="14" s="1"/>
  <c r="AF334" i="14"/>
  <c r="AH334" i="14"/>
  <c r="AC335" i="14"/>
  <c r="AD335" i="14" s="1"/>
  <c r="AE335" i="14"/>
  <c r="AJ335" i="14" s="1"/>
  <c r="AF335" i="14"/>
  <c r="AH335" i="14"/>
  <c r="AC336" i="14"/>
  <c r="AD336" i="14" s="1"/>
  <c r="AE336" i="14"/>
  <c r="AJ336" i="14" s="1"/>
  <c r="AF336" i="14"/>
  <c r="AH336" i="14"/>
  <c r="AC337" i="14"/>
  <c r="AD337" i="14" s="1"/>
  <c r="AE337" i="14"/>
  <c r="AJ337" i="14" s="1"/>
  <c r="AF337" i="14"/>
  <c r="AH337" i="14"/>
  <c r="AC338" i="14"/>
  <c r="AD338" i="14" s="1"/>
  <c r="AE338" i="14"/>
  <c r="AJ338" i="14" s="1"/>
  <c r="AF338" i="14"/>
  <c r="AH338" i="14"/>
  <c r="AC339" i="14"/>
  <c r="AD339" i="14" s="1"/>
  <c r="AE339" i="14"/>
  <c r="AJ339" i="14" s="1"/>
  <c r="AF339" i="14"/>
  <c r="AH339" i="14"/>
  <c r="AC340" i="14"/>
  <c r="AD340" i="14" s="1"/>
  <c r="AE340" i="14"/>
  <c r="AJ340" i="14" s="1"/>
  <c r="AF340" i="14"/>
  <c r="AH340" i="14"/>
  <c r="AC341" i="14"/>
  <c r="AD341" i="14" s="1"/>
  <c r="AE341" i="14"/>
  <c r="AJ341" i="14" s="1"/>
  <c r="AF341" i="14"/>
  <c r="AH341" i="14"/>
  <c r="AC342" i="14"/>
  <c r="AD342" i="14" s="1"/>
  <c r="AE342" i="14"/>
  <c r="AJ342" i="14" s="1"/>
  <c r="AF342" i="14"/>
  <c r="AH342" i="14"/>
  <c r="AC343" i="14"/>
  <c r="AD343" i="14" s="1"/>
  <c r="AE343" i="14"/>
  <c r="AJ343" i="14" s="1"/>
  <c r="AF343" i="14"/>
  <c r="AH343" i="14"/>
  <c r="AC344" i="14"/>
  <c r="AD344" i="14" s="1"/>
  <c r="AE344" i="14"/>
  <c r="AJ344" i="14" s="1"/>
  <c r="AF344" i="14"/>
  <c r="AH344" i="14"/>
  <c r="AC345" i="14"/>
  <c r="AD345" i="14" s="1"/>
  <c r="AE345" i="14"/>
  <c r="AJ345" i="14" s="1"/>
  <c r="AF345" i="14"/>
  <c r="AH345" i="14"/>
  <c r="AC346" i="14"/>
  <c r="AD346" i="14" s="1"/>
  <c r="AE346" i="14"/>
  <c r="AJ346" i="14" s="1"/>
  <c r="AF346" i="14"/>
  <c r="AH346" i="14"/>
  <c r="AC347" i="14"/>
  <c r="AD347" i="14" s="1"/>
  <c r="AE347" i="14"/>
  <c r="AJ347" i="14" s="1"/>
  <c r="AF347" i="14"/>
  <c r="AH347" i="14"/>
  <c r="AC348" i="14"/>
  <c r="AD348" i="14" s="1"/>
  <c r="AE348" i="14"/>
  <c r="AJ348" i="14" s="1"/>
  <c r="AF348" i="14"/>
  <c r="AH348" i="14"/>
  <c r="AC349" i="14"/>
  <c r="AD349" i="14" s="1"/>
  <c r="AE349" i="14"/>
  <c r="AJ349" i="14" s="1"/>
  <c r="AF349" i="14"/>
  <c r="AH349" i="14"/>
  <c r="AC350" i="14"/>
  <c r="AD350" i="14" s="1"/>
  <c r="AE350" i="14"/>
  <c r="AJ350" i="14" s="1"/>
  <c r="AF350" i="14"/>
  <c r="AH350" i="14"/>
  <c r="AC351" i="14"/>
  <c r="AD351" i="14" s="1"/>
  <c r="AE351" i="14"/>
  <c r="AJ351" i="14" s="1"/>
  <c r="AF351" i="14"/>
  <c r="AH351" i="14"/>
  <c r="AC352" i="14"/>
  <c r="AD352" i="14" s="1"/>
  <c r="AE352" i="14"/>
  <c r="AJ352" i="14" s="1"/>
  <c r="AF352" i="14"/>
  <c r="AH352" i="14"/>
  <c r="AC353" i="14"/>
  <c r="AD353" i="14" s="1"/>
  <c r="AE353" i="14"/>
  <c r="AJ353" i="14" s="1"/>
  <c r="AF353" i="14"/>
  <c r="AH353" i="14"/>
  <c r="AC354" i="14"/>
  <c r="AD354" i="14" s="1"/>
  <c r="AE354" i="14"/>
  <c r="AJ354" i="14" s="1"/>
  <c r="AF354" i="14"/>
  <c r="AH354" i="14"/>
  <c r="AC355" i="14"/>
  <c r="AD355" i="14" s="1"/>
  <c r="AE355" i="14"/>
  <c r="AJ355" i="14" s="1"/>
  <c r="AF355" i="14"/>
  <c r="AH355" i="14"/>
  <c r="AC356" i="14"/>
  <c r="AD356" i="14" s="1"/>
  <c r="AE356" i="14"/>
  <c r="AJ356" i="14" s="1"/>
  <c r="AF356" i="14"/>
  <c r="AH356" i="14"/>
  <c r="AC357" i="14"/>
  <c r="AD357" i="14" s="1"/>
  <c r="AE357" i="14"/>
  <c r="AJ357" i="14" s="1"/>
  <c r="AF357" i="14"/>
  <c r="AH357" i="14"/>
  <c r="AC358" i="14"/>
  <c r="AD358" i="14" s="1"/>
  <c r="AE358" i="14"/>
  <c r="AJ358" i="14" s="1"/>
  <c r="AF358" i="14"/>
  <c r="AH358" i="14"/>
  <c r="AC359" i="14"/>
  <c r="AD359" i="14" s="1"/>
  <c r="AE359" i="14"/>
  <c r="AJ359" i="14" s="1"/>
  <c r="AF359" i="14"/>
  <c r="AH359" i="14"/>
  <c r="AC360" i="14"/>
  <c r="AD360" i="14" s="1"/>
  <c r="AE360" i="14"/>
  <c r="AJ360" i="14" s="1"/>
  <c r="AF360" i="14"/>
  <c r="AH360" i="14"/>
  <c r="AC361" i="14"/>
  <c r="AD361" i="14" s="1"/>
  <c r="AE361" i="14"/>
  <c r="AJ361" i="14" s="1"/>
  <c r="AF361" i="14"/>
  <c r="AH361" i="14"/>
  <c r="AC362" i="14"/>
  <c r="AD362" i="14" s="1"/>
  <c r="AE362" i="14"/>
  <c r="AJ362" i="14" s="1"/>
  <c r="AF362" i="14"/>
  <c r="AH362" i="14"/>
  <c r="AC363" i="14"/>
  <c r="AD363" i="14" s="1"/>
  <c r="AE363" i="14"/>
  <c r="AJ363" i="14" s="1"/>
  <c r="AF363" i="14"/>
  <c r="AH363" i="14"/>
  <c r="AC364" i="14"/>
  <c r="AD364" i="14" s="1"/>
  <c r="AE364" i="14"/>
  <c r="AJ364" i="14" s="1"/>
  <c r="AF364" i="14"/>
  <c r="AH364" i="14"/>
  <c r="AC365" i="14"/>
  <c r="AD365" i="14" s="1"/>
  <c r="AE365" i="14"/>
  <c r="AJ365" i="14" s="1"/>
  <c r="AF365" i="14"/>
  <c r="AH365" i="14"/>
  <c r="AC366" i="14"/>
  <c r="AD366" i="14" s="1"/>
  <c r="AE366" i="14"/>
  <c r="AJ366" i="14" s="1"/>
  <c r="AF366" i="14"/>
  <c r="AH366" i="14"/>
  <c r="AC367" i="14"/>
  <c r="AD367" i="14" s="1"/>
  <c r="AE367" i="14"/>
  <c r="AJ367" i="14" s="1"/>
  <c r="AF367" i="14"/>
  <c r="AH367" i="14"/>
  <c r="AC368" i="14"/>
  <c r="AD368" i="14" s="1"/>
  <c r="AE368" i="14"/>
  <c r="AJ368" i="14" s="1"/>
  <c r="AF368" i="14"/>
  <c r="AH368" i="14"/>
  <c r="AC369" i="14"/>
  <c r="AD369" i="14" s="1"/>
  <c r="AE369" i="14"/>
  <c r="AJ369" i="14" s="1"/>
  <c r="AF369" i="14"/>
  <c r="AH369" i="14"/>
  <c r="AC370" i="14"/>
  <c r="AD370" i="14" s="1"/>
  <c r="AE370" i="14"/>
  <c r="AJ370" i="14" s="1"/>
  <c r="AF370" i="14"/>
  <c r="AH370" i="14"/>
  <c r="AC371" i="14"/>
  <c r="AD371" i="14" s="1"/>
  <c r="AE371" i="14"/>
  <c r="AJ371" i="14" s="1"/>
  <c r="AF371" i="14"/>
  <c r="AH371" i="14"/>
  <c r="AC372" i="14"/>
  <c r="AD372" i="14" s="1"/>
  <c r="AE372" i="14"/>
  <c r="AJ372" i="14" s="1"/>
  <c r="AF372" i="14"/>
  <c r="AH372" i="14"/>
  <c r="AC373" i="14"/>
  <c r="AD373" i="14" s="1"/>
  <c r="AE373" i="14"/>
  <c r="AJ373" i="14" s="1"/>
  <c r="AF373" i="14"/>
  <c r="AH373" i="14"/>
  <c r="AC374" i="14"/>
  <c r="AD374" i="14" s="1"/>
  <c r="AE374" i="14"/>
  <c r="AJ374" i="14" s="1"/>
  <c r="AF374" i="14"/>
  <c r="AH374" i="14"/>
  <c r="AC375" i="14"/>
  <c r="AD375" i="14" s="1"/>
  <c r="AE375" i="14"/>
  <c r="AJ375" i="14" s="1"/>
  <c r="AF375" i="14"/>
  <c r="AH375" i="14"/>
  <c r="AC376" i="14"/>
  <c r="AD376" i="14" s="1"/>
  <c r="AE376" i="14"/>
  <c r="AJ376" i="14" s="1"/>
  <c r="AF376" i="14"/>
  <c r="AH376" i="14"/>
  <c r="AC377" i="14"/>
  <c r="AD377" i="14" s="1"/>
  <c r="AE377" i="14"/>
  <c r="AJ377" i="14" s="1"/>
  <c r="AF377" i="14"/>
  <c r="AH377" i="14"/>
  <c r="AC378" i="14"/>
  <c r="AD378" i="14" s="1"/>
  <c r="AE378" i="14"/>
  <c r="AJ378" i="14" s="1"/>
  <c r="AF378" i="14"/>
  <c r="AH378" i="14"/>
  <c r="AC379" i="14"/>
  <c r="AD379" i="14" s="1"/>
  <c r="AE379" i="14"/>
  <c r="AJ379" i="14" s="1"/>
  <c r="AF379" i="14"/>
  <c r="AH379" i="14"/>
  <c r="AC380" i="14"/>
  <c r="AD380" i="14" s="1"/>
  <c r="AE380" i="14"/>
  <c r="AJ380" i="14" s="1"/>
  <c r="AF380" i="14"/>
  <c r="AH380" i="14"/>
  <c r="AC381" i="14"/>
  <c r="AD381" i="14" s="1"/>
  <c r="AE381" i="14"/>
  <c r="AJ381" i="14" s="1"/>
  <c r="AF381" i="14"/>
  <c r="AH381" i="14"/>
  <c r="AC382" i="14"/>
  <c r="AD382" i="14" s="1"/>
  <c r="AE382" i="14"/>
  <c r="AJ382" i="14" s="1"/>
  <c r="AF382" i="14"/>
  <c r="AH382" i="14"/>
  <c r="AC383" i="14"/>
  <c r="AD383" i="14" s="1"/>
  <c r="AE383" i="14"/>
  <c r="AJ383" i="14" s="1"/>
  <c r="AF383" i="14"/>
  <c r="AH383" i="14"/>
  <c r="AC384" i="14"/>
  <c r="AD384" i="14" s="1"/>
  <c r="AE384" i="14"/>
  <c r="AJ384" i="14" s="1"/>
  <c r="AF384" i="14"/>
  <c r="AH384" i="14"/>
  <c r="AC385" i="14"/>
  <c r="AD385" i="14" s="1"/>
  <c r="AE385" i="14"/>
  <c r="AJ385" i="14" s="1"/>
  <c r="AF385" i="14"/>
  <c r="AH385" i="14"/>
  <c r="AC386" i="14"/>
  <c r="AD386" i="14" s="1"/>
  <c r="AE386" i="14"/>
  <c r="AJ386" i="14" s="1"/>
  <c r="AF386" i="14"/>
  <c r="AH386" i="14"/>
  <c r="AC387" i="14"/>
  <c r="AD387" i="14" s="1"/>
  <c r="AE387" i="14"/>
  <c r="AJ387" i="14" s="1"/>
  <c r="AF387" i="14"/>
  <c r="AH387" i="14"/>
  <c r="AC388" i="14"/>
  <c r="AD388" i="14" s="1"/>
  <c r="AE388" i="14"/>
  <c r="AJ388" i="14" s="1"/>
  <c r="AF388" i="14"/>
  <c r="AH388" i="14"/>
  <c r="AC389" i="14"/>
  <c r="AD389" i="14" s="1"/>
  <c r="AE389" i="14"/>
  <c r="AJ389" i="14" s="1"/>
  <c r="AF389" i="14"/>
  <c r="AH389" i="14"/>
  <c r="AC390" i="14"/>
  <c r="AD390" i="14" s="1"/>
  <c r="AE390" i="14"/>
  <c r="AJ390" i="14" s="1"/>
  <c r="AF390" i="14"/>
  <c r="AH390" i="14"/>
  <c r="AC391" i="14"/>
  <c r="AD391" i="14" s="1"/>
  <c r="AE391" i="14"/>
  <c r="AJ391" i="14" s="1"/>
  <c r="AF391" i="14"/>
  <c r="AH391" i="14"/>
  <c r="AC392" i="14"/>
  <c r="AD392" i="14" s="1"/>
  <c r="AE392" i="14"/>
  <c r="AJ392" i="14" s="1"/>
  <c r="AF392" i="14"/>
  <c r="AH392" i="14"/>
  <c r="AC393" i="14"/>
  <c r="AD393" i="14" s="1"/>
  <c r="AE393" i="14"/>
  <c r="AJ393" i="14" s="1"/>
  <c r="AF393" i="14"/>
  <c r="AH393" i="14"/>
  <c r="AC394" i="14"/>
  <c r="AD394" i="14" s="1"/>
  <c r="AE394" i="14"/>
  <c r="AJ394" i="14" s="1"/>
  <c r="AF394" i="14"/>
  <c r="AH394" i="14"/>
  <c r="AC395" i="14"/>
  <c r="AD395" i="14" s="1"/>
  <c r="AE395" i="14"/>
  <c r="AJ395" i="14" s="1"/>
  <c r="AF395" i="14"/>
  <c r="AH395" i="14"/>
  <c r="AC396" i="14"/>
  <c r="AD396" i="14" s="1"/>
  <c r="AE396" i="14"/>
  <c r="AJ396" i="14" s="1"/>
  <c r="AF396" i="14"/>
  <c r="AH396" i="14"/>
  <c r="AC397" i="14"/>
  <c r="AD397" i="14" s="1"/>
  <c r="AE397" i="14"/>
  <c r="AJ397" i="14" s="1"/>
  <c r="AF397" i="14"/>
  <c r="AH397" i="14"/>
  <c r="AC398" i="14"/>
  <c r="AD398" i="14" s="1"/>
  <c r="AE398" i="14"/>
  <c r="AJ398" i="14" s="1"/>
  <c r="AF398" i="14"/>
  <c r="AH398" i="14"/>
  <c r="AC399" i="14"/>
  <c r="AD399" i="14" s="1"/>
  <c r="AE399" i="14"/>
  <c r="AJ399" i="14" s="1"/>
  <c r="AF399" i="14"/>
  <c r="AH399" i="14"/>
  <c r="AC400" i="14"/>
  <c r="AD400" i="14" s="1"/>
  <c r="AE400" i="14"/>
  <c r="AJ400" i="14" s="1"/>
  <c r="AF400" i="14"/>
  <c r="AH400" i="14"/>
  <c r="AC401" i="14"/>
  <c r="AD401" i="14" s="1"/>
  <c r="AE401" i="14"/>
  <c r="AJ401" i="14" s="1"/>
  <c r="AF401" i="14"/>
  <c r="AH401" i="14"/>
  <c r="AC402" i="14"/>
  <c r="AD402" i="14" s="1"/>
  <c r="AE402" i="14"/>
  <c r="AJ402" i="14" s="1"/>
  <c r="AF402" i="14"/>
  <c r="AH402" i="14"/>
  <c r="AC403" i="14"/>
  <c r="AD403" i="14" s="1"/>
  <c r="AE403" i="14"/>
  <c r="AJ403" i="14" s="1"/>
  <c r="AF403" i="14"/>
  <c r="AH403" i="14"/>
  <c r="AC404" i="14"/>
  <c r="AD404" i="14" s="1"/>
  <c r="AE404" i="14"/>
  <c r="AJ404" i="14" s="1"/>
  <c r="AF404" i="14"/>
  <c r="AH404" i="14"/>
  <c r="AC405" i="14"/>
  <c r="AD405" i="14" s="1"/>
  <c r="AE405" i="14"/>
  <c r="AJ405" i="14" s="1"/>
  <c r="AF405" i="14"/>
  <c r="AH405" i="14"/>
  <c r="AC406" i="14"/>
  <c r="AD406" i="14" s="1"/>
  <c r="AE406" i="14"/>
  <c r="AJ406" i="14" s="1"/>
  <c r="AF406" i="14"/>
  <c r="AH406" i="14"/>
  <c r="AC407" i="14"/>
  <c r="AD407" i="14" s="1"/>
  <c r="AE407" i="14"/>
  <c r="AJ407" i="14" s="1"/>
  <c r="AF407" i="14"/>
  <c r="AH407" i="14"/>
  <c r="AC408" i="14"/>
  <c r="AD408" i="14" s="1"/>
  <c r="AE408" i="14"/>
  <c r="AJ408" i="14" s="1"/>
  <c r="AF408" i="14"/>
  <c r="AH408" i="14"/>
  <c r="AC409" i="14"/>
  <c r="AD409" i="14" s="1"/>
  <c r="AE409" i="14"/>
  <c r="AJ409" i="14" s="1"/>
  <c r="AF409" i="14"/>
  <c r="AH409" i="14"/>
  <c r="AC410" i="14"/>
  <c r="AD410" i="14" s="1"/>
  <c r="AE410" i="14"/>
  <c r="AJ410" i="14" s="1"/>
  <c r="AF410" i="14"/>
  <c r="AH410" i="14"/>
  <c r="AC411" i="14"/>
  <c r="AD411" i="14" s="1"/>
  <c r="AE411" i="14"/>
  <c r="AJ411" i="14" s="1"/>
  <c r="AF411" i="14"/>
  <c r="AH411" i="14"/>
  <c r="AC412" i="14"/>
  <c r="AD412" i="14" s="1"/>
  <c r="AE412" i="14"/>
  <c r="AJ412" i="14" s="1"/>
  <c r="AF412" i="14"/>
  <c r="AH412" i="14"/>
  <c r="AC413" i="14"/>
  <c r="AD413" i="14" s="1"/>
  <c r="AE413" i="14"/>
  <c r="AJ413" i="14" s="1"/>
  <c r="AF413" i="14"/>
  <c r="AH413" i="14"/>
  <c r="AC414" i="14"/>
  <c r="AD414" i="14" s="1"/>
  <c r="AE414" i="14"/>
  <c r="AJ414" i="14" s="1"/>
  <c r="AF414" i="14"/>
  <c r="AH414" i="14"/>
  <c r="AC415" i="14"/>
  <c r="AD415" i="14" s="1"/>
  <c r="AE415" i="14"/>
  <c r="AJ415" i="14" s="1"/>
  <c r="AF415" i="14"/>
  <c r="AH415" i="14"/>
  <c r="AC416" i="14"/>
  <c r="AD416" i="14" s="1"/>
  <c r="AE416" i="14"/>
  <c r="AJ416" i="14" s="1"/>
  <c r="AF416" i="14"/>
  <c r="AH416" i="14"/>
  <c r="AC417" i="14"/>
  <c r="AD417" i="14" s="1"/>
  <c r="AE417" i="14"/>
  <c r="AJ417" i="14" s="1"/>
  <c r="AF417" i="14"/>
  <c r="AH417" i="14"/>
  <c r="AC418" i="14"/>
  <c r="AD418" i="14" s="1"/>
  <c r="AE418" i="14"/>
  <c r="AJ418" i="14" s="1"/>
  <c r="AF418" i="14"/>
  <c r="AH418" i="14"/>
  <c r="AC419" i="14"/>
  <c r="AD419" i="14" s="1"/>
  <c r="AE419" i="14"/>
  <c r="AJ419" i="14" s="1"/>
  <c r="AF419" i="14"/>
  <c r="AH419" i="14"/>
  <c r="AC420" i="14"/>
  <c r="AD420" i="14" s="1"/>
  <c r="AE420" i="14"/>
  <c r="AJ420" i="14" s="1"/>
  <c r="AF420" i="14"/>
  <c r="AH420" i="14"/>
  <c r="AC421" i="14"/>
  <c r="AD421" i="14" s="1"/>
  <c r="AE421" i="14"/>
  <c r="AJ421" i="14" s="1"/>
  <c r="AF421" i="14"/>
  <c r="AH421" i="14"/>
  <c r="AC422" i="14"/>
  <c r="AD422" i="14" s="1"/>
  <c r="AE422" i="14"/>
  <c r="AJ422" i="14" s="1"/>
  <c r="AF422" i="14"/>
  <c r="AH422" i="14"/>
  <c r="AC423" i="14"/>
  <c r="AD423" i="14" s="1"/>
  <c r="AE423" i="14"/>
  <c r="AJ423" i="14" s="1"/>
  <c r="AF423" i="14"/>
  <c r="AH423" i="14"/>
  <c r="AC424" i="14"/>
  <c r="AD424" i="14" s="1"/>
  <c r="AE424" i="14"/>
  <c r="AJ424" i="14" s="1"/>
  <c r="AF424" i="14"/>
  <c r="AH424" i="14"/>
  <c r="AC425" i="14"/>
  <c r="AD425" i="14" s="1"/>
  <c r="AE425" i="14"/>
  <c r="AJ425" i="14" s="1"/>
  <c r="AF425" i="14"/>
  <c r="AH425" i="14"/>
  <c r="AC426" i="14"/>
  <c r="AD426" i="14" s="1"/>
  <c r="AE426" i="14"/>
  <c r="AJ426" i="14" s="1"/>
  <c r="AF426" i="14"/>
  <c r="AH426" i="14"/>
  <c r="AC427" i="14"/>
  <c r="AD427" i="14" s="1"/>
  <c r="AE427" i="14"/>
  <c r="AJ427" i="14" s="1"/>
  <c r="AF427" i="14"/>
  <c r="AH427" i="14"/>
  <c r="AC428" i="14"/>
  <c r="AD428" i="14" s="1"/>
  <c r="AE428" i="14"/>
  <c r="AJ428" i="14" s="1"/>
  <c r="AF428" i="14"/>
  <c r="AH428" i="14"/>
  <c r="AC429" i="14"/>
  <c r="AD429" i="14" s="1"/>
  <c r="AE429" i="14"/>
  <c r="AJ429" i="14" s="1"/>
  <c r="AF429" i="14"/>
  <c r="AH429" i="14"/>
  <c r="AC430" i="14"/>
  <c r="AD430" i="14" s="1"/>
  <c r="AE430" i="14"/>
  <c r="AJ430" i="14" s="1"/>
  <c r="AF430" i="14"/>
  <c r="AH430" i="14"/>
  <c r="AC431" i="14"/>
  <c r="AD431" i="14" s="1"/>
  <c r="AE431" i="14"/>
  <c r="AJ431" i="14" s="1"/>
  <c r="AF431" i="14"/>
  <c r="AH431" i="14"/>
  <c r="AC432" i="14"/>
  <c r="AD432" i="14" s="1"/>
  <c r="AE432" i="14"/>
  <c r="AJ432" i="14" s="1"/>
  <c r="AF432" i="14"/>
  <c r="AH432" i="14"/>
  <c r="AC433" i="14"/>
  <c r="AD433" i="14" s="1"/>
  <c r="AE433" i="14"/>
  <c r="AJ433" i="14" s="1"/>
  <c r="AF433" i="14"/>
  <c r="AH433" i="14"/>
  <c r="AC434" i="14"/>
  <c r="AD434" i="14" s="1"/>
  <c r="AE434" i="14"/>
  <c r="AJ434" i="14" s="1"/>
  <c r="AF434" i="14"/>
  <c r="AH434" i="14"/>
  <c r="AC435" i="14"/>
  <c r="AD435" i="14" s="1"/>
  <c r="AE435" i="14"/>
  <c r="AJ435" i="14" s="1"/>
  <c r="AF435" i="14"/>
  <c r="AH435" i="14"/>
  <c r="AC436" i="14"/>
  <c r="AD436" i="14" s="1"/>
  <c r="AE436" i="14"/>
  <c r="AJ436" i="14" s="1"/>
  <c r="AF436" i="14"/>
  <c r="AH436" i="14"/>
  <c r="AC437" i="14"/>
  <c r="AD437" i="14" s="1"/>
  <c r="AE437" i="14"/>
  <c r="AJ437" i="14" s="1"/>
  <c r="AF437" i="14"/>
  <c r="AH437" i="14"/>
  <c r="AC438" i="14"/>
  <c r="AD438" i="14" s="1"/>
  <c r="AE438" i="14"/>
  <c r="AJ438" i="14" s="1"/>
  <c r="AF438" i="14"/>
  <c r="AH438" i="14"/>
  <c r="AC439" i="14"/>
  <c r="AD439" i="14" s="1"/>
  <c r="AE439" i="14"/>
  <c r="AJ439" i="14" s="1"/>
  <c r="AF439" i="14"/>
  <c r="AH439" i="14"/>
  <c r="AC440" i="14"/>
  <c r="AD440" i="14" s="1"/>
  <c r="AE440" i="14"/>
  <c r="AJ440" i="14" s="1"/>
  <c r="AF440" i="14"/>
  <c r="AH440" i="14"/>
  <c r="AC441" i="14"/>
  <c r="AD441" i="14" s="1"/>
  <c r="AE441" i="14"/>
  <c r="AJ441" i="14" s="1"/>
  <c r="AF441" i="14"/>
  <c r="AH441" i="14"/>
  <c r="AC442" i="14"/>
  <c r="AD442" i="14" s="1"/>
  <c r="AE442" i="14"/>
  <c r="AJ442" i="14" s="1"/>
  <c r="AF442" i="14"/>
  <c r="AH442" i="14"/>
  <c r="AC443" i="14"/>
  <c r="AD443" i="14" s="1"/>
  <c r="AE443" i="14"/>
  <c r="AJ443" i="14" s="1"/>
  <c r="AF443" i="14"/>
  <c r="AH443" i="14"/>
  <c r="AC444" i="14"/>
  <c r="AD444" i="14" s="1"/>
  <c r="AE444" i="14"/>
  <c r="AJ444" i="14" s="1"/>
  <c r="AF444" i="14"/>
  <c r="AH444" i="14"/>
  <c r="AC445" i="14"/>
  <c r="AD445" i="14" s="1"/>
  <c r="AE445" i="14"/>
  <c r="AJ445" i="14" s="1"/>
  <c r="AF445" i="14"/>
  <c r="AH445" i="14"/>
  <c r="AC446" i="14"/>
  <c r="AD446" i="14" s="1"/>
  <c r="AE446" i="14"/>
  <c r="AJ446" i="14" s="1"/>
  <c r="AF446" i="14"/>
  <c r="AH446" i="14"/>
  <c r="AC447" i="14"/>
  <c r="AD447" i="14" s="1"/>
  <c r="AE447" i="14"/>
  <c r="AJ447" i="14" s="1"/>
  <c r="AF447" i="14"/>
  <c r="AH447" i="14"/>
  <c r="AC448" i="14"/>
  <c r="AD448" i="14" s="1"/>
  <c r="AE448" i="14"/>
  <c r="AJ448" i="14" s="1"/>
  <c r="AF448" i="14"/>
  <c r="AH448" i="14"/>
  <c r="AC449" i="14"/>
  <c r="AD449" i="14" s="1"/>
  <c r="AE449" i="14"/>
  <c r="AJ449" i="14" s="1"/>
  <c r="AF449" i="14"/>
  <c r="AH449" i="14"/>
  <c r="AC450" i="14"/>
  <c r="AD450" i="14" s="1"/>
  <c r="AE450" i="14"/>
  <c r="AJ450" i="14" s="1"/>
  <c r="AF450" i="14"/>
  <c r="AH450" i="14"/>
  <c r="AC451" i="14"/>
  <c r="AD451" i="14" s="1"/>
  <c r="AE451" i="14"/>
  <c r="AJ451" i="14" s="1"/>
  <c r="AF451" i="14"/>
  <c r="AH451" i="14"/>
  <c r="AC452" i="14"/>
  <c r="AD452" i="14" s="1"/>
  <c r="AE452" i="14"/>
  <c r="AJ452" i="14" s="1"/>
  <c r="AF452" i="14"/>
  <c r="AH452" i="14"/>
  <c r="AC453" i="14"/>
  <c r="AD453" i="14" s="1"/>
  <c r="AE453" i="14"/>
  <c r="AJ453" i="14" s="1"/>
  <c r="AF453" i="14"/>
  <c r="AH453" i="14"/>
  <c r="AC454" i="14"/>
  <c r="AD454" i="14" s="1"/>
  <c r="AE454" i="14"/>
  <c r="AJ454" i="14" s="1"/>
  <c r="AF454" i="14"/>
  <c r="AH454" i="14"/>
  <c r="AC455" i="14"/>
  <c r="AD455" i="14" s="1"/>
  <c r="AE455" i="14"/>
  <c r="AJ455" i="14" s="1"/>
  <c r="AF455" i="14"/>
  <c r="AH455" i="14"/>
  <c r="AC456" i="14"/>
  <c r="AD456" i="14" s="1"/>
  <c r="AE456" i="14"/>
  <c r="AJ456" i="14" s="1"/>
  <c r="AF456" i="14"/>
  <c r="AH456" i="14"/>
  <c r="AC457" i="14"/>
  <c r="AD457" i="14" s="1"/>
  <c r="AE457" i="14"/>
  <c r="AJ457" i="14" s="1"/>
  <c r="AF457" i="14"/>
  <c r="AH457" i="14"/>
  <c r="AC458" i="14"/>
  <c r="AD458" i="14" s="1"/>
  <c r="AE458" i="14"/>
  <c r="AJ458" i="14" s="1"/>
  <c r="AF458" i="14"/>
  <c r="AH458" i="14"/>
  <c r="AC459" i="14"/>
  <c r="AD459" i="14" s="1"/>
  <c r="AE459" i="14"/>
  <c r="AJ459" i="14" s="1"/>
  <c r="AF459" i="14"/>
  <c r="AH459" i="14"/>
  <c r="AC460" i="14"/>
  <c r="AD460" i="14" s="1"/>
  <c r="AE460" i="14"/>
  <c r="AJ460" i="14" s="1"/>
  <c r="AF460" i="14"/>
  <c r="AH460" i="14"/>
  <c r="AC461" i="14"/>
  <c r="AD461" i="14" s="1"/>
  <c r="AE461" i="14"/>
  <c r="AJ461" i="14" s="1"/>
  <c r="AF461" i="14"/>
  <c r="AH461" i="14"/>
  <c r="AC462" i="14"/>
  <c r="AD462" i="14" s="1"/>
  <c r="AE462" i="14"/>
  <c r="AJ462" i="14" s="1"/>
  <c r="AF462" i="14"/>
  <c r="AH462" i="14"/>
  <c r="AC463" i="14"/>
  <c r="AD463" i="14" s="1"/>
  <c r="AE463" i="14"/>
  <c r="AJ463" i="14" s="1"/>
  <c r="AF463" i="14"/>
  <c r="AH463" i="14"/>
  <c r="AC464" i="14"/>
  <c r="AD464" i="14" s="1"/>
  <c r="AE464" i="14"/>
  <c r="AJ464" i="14" s="1"/>
  <c r="AF464" i="14"/>
  <c r="AH464" i="14"/>
  <c r="AC465" i="14"/>
  <c r="AD465" i="14" s="1"/>
  <c r="AE465" i="14"/>
  <c r="AJ465" i="14" s="1"/>
  <c r="AF465" i="14"/>
  <c r="AH465" i="14"/>
  <c r="AC466" i="14"/>
  <c r="AD466" i="14" s="1"/>
  <c r="AE466" i="14"/>
  <c r="AJ466" i="14" s="1"/>
  <c r="AF466" i="14"/>
  <c r="AH466" i="14"/>
  <c r="AC467" i="14"/>
  <c r="AD467" i="14" s="1"/>
  <c r="AE467" i="14"/>
  <c r="AJ467" i="14" s="1"/>
  <c r="AF467" i="14"/>
  <c r="AH467" i="14"/>
  <c r="AC468" i="14"/>
  <c r="AD468" i="14" s="1"/>
  <c r="AE468" i="14"/>
  <c r="AJ468" i="14" s="1"/>
  <c r="AF468" i="14"/>
  <c r="AH468" i="14"/>
  <c r="AC469" i="14"/>
  <c r="AD469" i="14" s="1"/>
  <c r="AE469" i="14"/>
  <c r="AJ469" i="14" s="1"/>
  <c r="AF469" i="14"/>
  <c r="AH469" i="14"/>
  <c r="AC470" i="14"/>
  <c r="AD470" i="14" s="1"/>
  <c r="AE470" i="14"/>
  <c r="AJ470" i="14" s="1"/>
  <c r="AF470" i="14"/>
  <c r="AH470" i="14"/>
  <c r="AC471" i="14"/>
  <c r="AD471" i="14" s="1"/>
  <c r="AE471" i="14"/>
  <c r="AJ471" i="14" s="1"/>
  <c r="AF471" i="14"/>
  <c r="AH471" i="14"/>
  <c r="AC472" i="14"/>
  <c r="AD472" i="14" s="1"/>
  <c r="AE472" i="14"/>
  <c r="AJ472" i="14" s="1"/>
  <c r="AF472" i="14"/>
  <c r="AH472" i="14"/>
  <c r="AC473" i="14"/>
  <c r="AD473" i="14" s="1"/>
  <c r="AE473" i="14"/>
  <c r="AJ473" i="14" s="1"/>
  <c r="AF473" i="14"/>
  <c r="AH473" i="14"/>
  <c r="AC474" i="14"/>
  <c r="AD474" i="14" s="1"/>
  <c r="AE474" i="14"/>
  <c r="AJ474" i="14" s="1"/>
  <c r="AF474" i="14"/>
  <c r="AH474" i="14"/>
  <c r="AC475" i="14"/>
  <c r="AD475" i="14" s="1"/>
  <c r="AE475" i="14"/>
  <c r="AJ475" i="14" s="1"/>
  <c r="AF475" i="14"/>
  <c r="AH475" i="14"/>
  <c r="AC476" i="14"/>
  <c r="AD476" i="14" s="1"/>
  <c r="AE476" i="14"/>
  <c r="AJ476" i="14" s="1"/>
  <c r="AF476" i="14"/>
  <c r="AH476" i="14"/>
  <c r="AC477" i="14"/>
  <c r="AD477" i="14" s="1"/>
  <c r="AE477" i="14"/>
  <c r="AJ477" i="14" s="1"/>
  <c r="AF477" i="14"/>
  <c r="AH477" i="14"/>
  <c r="AC478" i="14"/>
  <c r="AD478" i="14" s="1"/>
  <c r="AE478" i="14"/>
  <c r="AJ478" i="14" s="1"/>
  <c r="AF478" i="14"/>
  <c r="AH478" i="14"/>
  <c r="AC479" i="14"/>
  <c r="AD479" i="14" s="1"/>
  <c r="AE479" i="14"/>
  <c r="AJ479" i="14" s="1"/>
  <c r="AF479" i="14"/>
  <c r="AH479" i="14"/>
  <c r="AC480" i="14"/>
  <c r="AD480" i="14" s="1"/>
  <c r="AE480" i="14"/>
  <c r="AJ480" i="14" s="1"/>
  <c r="AF480" i="14"/>
  <c r="AH480" i="14"/>
  <c r="AC481" i="14"/>
  <c r="AD481" i="14" s="1"/>
  <c r="AE481" i="14"/>
  <c r="AJ481" i="14" s="1"/>
  <c r="AF481" i="14"/>
  <c r="AH481" i="14"/>
  <c r="AC482" i="14"/>
  <c r="AD482" i="14" s="1"/>
  <c r="AE482" i="14"/>
  <c r="AJ482" i="14" s="1"/>
  <c r="AF482" i="14"/>
  <c r="AH482" i="14"/>
  <c r="AC483" i="14"/>
  <c r="AD483" i="14" s="1"/>
  <c r="AE483" i="14"/>
  <c r="AJ483" i="14" s="1"/>
  <c r="AF483" i="14"/>
  <c r="AH483" i="14"/>
  <c r="AC484" i="14"/>
  <c r="AD484" i="14" s="1"/>
  <c r="AE484" i="14"/>
  <c r="AJ484" i="14" s="1"/>
  <c r="AF484" i="14"/>
  <c r="AH484" i="14"/>
  <c r="AC485" i="14"/>
  <c r="AD485" i="14" s="1"/>
  <c r="AE485" i="14"/>
  <c r="AJ485" i="14" s="1"/>
  <c r="AF485" i="14"/>
  <c r="AH485" i="14"/>
  <c r="AC486" i="14"/>
  <c r="AD486" i="14" s="1"/>
  <c r="AE486" i="14"/>
  <c r="AJ486" i="14" s="1"/>
  <c r="AF486" i="14"/>
  <c r="AH486" i="14"/>
  <c r="AC487" i="14"/>
  <c r="AD487" i="14" s="1"/>
  <c r="AE487" i="14"/>
  <c r="AJ487" i="14" s="1"/>
  <c r="AF487" i="14"/>
  <c r="AH487" i="14"/>
  <c r="AC488" i="14"/>
  <c r="AD488" i="14" s="1"/>
  <c r="AE488" i="14"/>
  <c r="AJ488" i="14" s="1"/>
  <c r="AF488" i="14"/>
  <c r="AH488" i="14"/>
  <c r="AC489" i="14"/>
  <c r="AD489" i="14" s="1"/>
  <c r="AE489" i="14"/>
  <c r="AJ489" i="14" s="1"/>
  <c r="AF489" i="14"/>
  <c r="AH489" i="14"/>
  <c r="AC490" i="14"/>
  <c r="AD490" i="14" s="1"/>
  <c r="AE490" i="14"/>
  <c r="AJ490" i="14" s="1"/>
  <c r="AF490" i="14"/>
  <c r="AH490" i="14"/>
  <c r="AC491" i="14"/>
  <c r="AD491" i="14" s="1"/>
  <c r="AE491" i="14"/>
  <c r="AJ491" i="14" s="1"/>
  <c r="AF491" i="14"/>
  <c r="AH491" i="14"/>
  <c r="AC492" i="14"/>
  <c r="AD492" i="14" s="1"/>
  <c r="AE492" i="14"/>
  <c r="AJ492" i="14" s="1"/>
  <c r="AF492" i="14"/>
  <c r="AH492" i="14"/>
  <c r="AC493" i="14"/>
  <c r="AD493" i="14" s="1"/>
  <c r="AE493" i="14"/>
  <c r="AJ493" i="14" s="1"/>
  <c r="AF493" i="14"/>
  <c r="AH493" i="14"/>
  <c r="AC494" i="14"/>
  <c r="AD494" i="14" s="1"/>
  <c r="AE494" i="14"/>
  <c r="AJ494" i="14" s="1"/>
  <c r="AF494" i="14"/>
  <c r="AH494" i="14"/>
  <c r="AC495" i="14"/>
  <c r="AD495" i="14" s="1"/>
  <c r="AE495" i="14"/>
  <c r="AJ495" i="14" s="1"/>
  <c r="AF495" i="14"/>
  <c r="AH495" i="14"/>
  <c r="AC496" i="14"/>
  <c r="AD496" i="14" s="1"/>
  <c r="AE496" i="14"/>
  <c r="AJ496" i="14" s="1"/>
  <c r="AF496" i="14"/>
  <c r="AH496" i="14"/>
  <c r="AC497" i="14"/>
  <c r="AD497" i="14" s="1"/>
  <c r="AE497" i="14"/>
  <c r="AJ497" i="14" s="1"/>
  <c r="AF497" i="14"/>
  <c r="AH497" i="14"/>
  <c r="AC498" i="14"/>
  <c r="AD498" i="14" s="1"/>
  <c r="AE498" i="14"/>
  <c r="AJ498" i="14" s="1"/>
  <c r="AF498" i="14"/>
  <c r="AH498" i="14"/>
  <c r="AC499" i="14"/>
  <c r="AD499" i="14" s="1"/>
  <c r="AE499" i="14"/>
  <c r="AJ499" i="14" s="1"/>
  <c r="AF499" i="14"/>
  <c r="AH499" i="14"/>
  <c r="AC500" i="14"/>
  <c r="AD500" i="14" s="1"/>
  <c r="AE500" i="14"/>
  <c r="AJ500" i="14" s="1"/>
  <c r="AF500" i="14"/>
  <c r="AH500" i="14"/>
  <c r="AC501" i="14"/>
  <c r="AD501" i="14" s="1"/>
  <c r="AE501" i="14"/>
  <c r="AJ501" i="14" s="1"/>
  <c r="AF501" i="14"/>
  <c r="AH501" i="14"/>
  <c r="AC502" i="14"/>
  <c r="AD502" i="14" s="1"/>
  <c r="AE502" i="14"/>
  <c r="AJ502" i="14" s="1"/>
  <c r="AF502" i="14"/>
  <c r="AH502" i="14"/>
  <c r="AC503" i="14"/>
  <c r="AD503" i="14" s="1"/>
  <c r="AE503" i="14"/>
  <c r="AJ503" i="14" s="1"/>
  <c r="AF503" i="14"/>
  <c r="AH503" i="14"/>
  <c r="AC504" i="14"/>
  <c r="AD504" i="14" s="1"/>
  <c r="AE504" i="14"/>
  <c r="AJ504" i="14" s="1"/>
  <c r="AF504" i="14"/>
  <c r="AH504" i="14"/>
  <c r="AC505" i="14"/>
  <c r="AD505" i="14" s="1"/>
  <c r="AE505" i="14"/>
  <c r="AJ505" i="14" s="1"/>
  <c r="AF505" i="14"/>
  <c r="AH505" i="14"/>
  <c r="AC506" i="14"/>
  <c r="AD506" i="14" s="1"/>
  <c r="AE506" i="14"/>
  <c r="AJ506" i="14" s="1"/>
  <c r="AF506" i="14"/>
  <c r="AH506" i="14"/>
  <c r="AC507" i="14"/>
  <c r="AD507" i="14" s="1"/>
  <c r="AE507" i="14"/>
  <c r="AJ507" i="14" s="1"/>
  <c r="AF507" i="14"/>
  <c r="AH507" i="14"/>
  <c r="AC508" i="14"/>
  <c r="AD508" i="14" s="1"/>
  <c r="AE508" i="14"/>
  <c r="AJ508" i="14" s="1"/>
  <c r="AF508" i="14"/>
  <c r="AH508" i="14"/>
  <c r="AC509" i="14"/>
  <c r="AD509" i="14" s="1"/>
  <c r="AE509" i="14"/>
  <c r="AJ509" i="14" s="1"/>
  <c r="AF509" i="14"/>
  <c r="AH509" i="14"/>
  <c r="AC510" i="14"/>
  <c r="AD510" i="14" s="1"/>
  <c r="AE510" i="14"/>
  <c r="AJ510" i="14" s="1"/>
  <c r="AF510" i="14"/>
  <c r="AH510" i="14"/>
  <c r="AC511" i="14"/>
  <c r="AD511" i="14" s="1"/>
  <c r="AE511" i="14"/>
  <c r="AJ511" i="14" s="1"/>
  <c r="AF511" i="14"/>
  <c r="AH511" i="14"/>
  <c r="AC512" i="14"/>
  <c r="AD512" i="14" s="1"/>
  <c r="AE512" i="14"/>
  <c r="AJ512" i="14" s="1"/>
  <c r="AF512" i="14"/>
  <c r="AH512" i="14"/>
  <c r="AC513" i="14"/>
  <c r="AD513" i="14" s="1"/>
  <c r="AE513" i="14"/>
  <c r="AJ513" i="14" s="1"/>
  <c r="AF513" i="14"/>
  <c r="AH513" i="14"/>
  <c r="AC514" i="14"/>
  <c r="AD514" i="14" s="1"/>
  <c r="AE514" i="14"/>
  <c r="AJ514" i="14" s="1"/>
  <c r="AF514" i="14"/>
  <c r="AH514" i="14"/>
  <c r="AC515" i="14"/>
  <c r="AD515" i="14" s="1"/>
  <c r="AE515" i="14"/>
  <c r="AJ515" i="14" s="1"/>
  <c r="AF515" i="14"/>
  <c r="AH515" i="14"/>
  <c r="AC516" i="14"/>
  <c r="AD516" i="14" s="1"/>
  <c r="AE516" i="14"/>
  <c r="AJ516" i="14" s="1"/>
  <c r="AF516" i="14"/>
  <c r="AH516" i="14"/>
  <c r="AC517" i="14"/>
  <c r="AD517" i="14" s="1"/>
  <c r="AE517" i="14"/>
  <c r="AJ517" i="14" s="1"/>
  <c r="AF517" i="14"/>
  <c r="AH517" i="14"/>
  <c r="AC518" i="14"/>
  <c r="AD518" i="14" s="1"/>
  <c r="AE518" i="14"/>
  <c r="AJ518" i="14" s="1"/>
  <c r="AF518" i="14"/>
  <c r="AH518" i="14"/>
  <c r="AC519" i="14"/>
  <c r="AD519" i="14" s="1"/>
  <c r="AE519" i="14"/>
  <c r="AJ519" i="14" s="1"/>
  <c r="AF519" i="14"/>
  <c r="AH519" i="14"/>
  <c r="AC520" i="14"/>
  <c r="AD520" i="14" s="1"/>
  <c r="AE520" i="14"/>
  <c r="AJ520" i="14" s="1"/>
  <c r="AF520" i="14"/>
  <c r="AH520" i="14"/>
  <c r="AC521" i="14"/>
  <c r="AD521" i="14" s="1"/>
  <c r="AE521" i="14"/>
  <c r="AJ521" i="14" s="1"/>
  <c r="AF521" i="14"/>
  <c r="AH521" i="14"/>
  <c r="AC522" i="14"/>
  <c r="AD522" i="14" s="1"/>
  <c r="AE522" i="14"/>
  <c r="AJ522" i="14" s="1"/>
  <c r="AF522" i="14"/>
  <c r="AH522" i="14"/>
  <c r="AC523" i="14"/>
  <c r="AD523" i="14" s="1"/>
  <c r="AE523" i="14"/>
  <c r="AJ523" i="14" s="1"/>
  <c r="AF523" i="14"/>
  <c r="AH523" i="14"/>
  <c r="AC524" i="14"/>
  <c r="AD524" i="14" s="1"/>
  <c r="AE524" i="14"/>
  <c r="AJ524" i="14" s="1"/>
  <c r="AF524" i="14"/>
  <c r="AH524" i="14"/>
  <c r="AC525" i="14"/>
  <c r="AD525" i="14" s="1"/>
  <c r="AE525" i="14"/>
  <c r="AJ525" i="14" s="1"/>
  <c r="AF525" i="14"/>
  <c r="AH525" i="14"/>
  <c r="AC526" i="14"/>
  <c r="AD526" i="14" s="1"/>
  <c r="AE526" i="14"/>
  <c r="AJ526" i="14" s="1"/>
  <c r="AF526" i="14"/>
  <c r="AH526" i="14"/>
  <c r="AC527" i="14"/>
  <c r="AD527" i="14" s="1"/>
  <c r="AE527" i="14"/>
  <c r="AJ527" i="14" s="1"/>
  <c r="AF527" i="14"/>
  <c r="AH527" i="14"/>
  <c r="AC528" i="14"/>
  <c r="AD528" i="14" s="1"/>
  <c r="AE528" i="14"/>
  <c r="AJ528" i="14" s="1"/>
  <c r="AF528" i="14"/>
  <c r="AH528" i="14"/>
  <c r="AC529" i="14"/>
  <c r="AD529" i="14" s="1"/>
  <c r="AE529" i="14"/>
  <c r="AJ529" i="14" s="1"/>
  <c r="AF529" i="14"/>
  <c r="AH529" i="14"/>
  <c r="AC530" i="14"/>
  <c r="AD530" i="14" s="1"/>
  <c r="AE530" i="14"/>
  <c r="AJ530" i="14" s="1"/>
  <c r="AF530" i="14"/>
  <c r="AH530" i="14"/>
  <c r="AC531" i="14"/>
  <c r="AD531" i="14" s="1"/>
  <c r="AE531" i="14"/>
  <c r="AJ531" i="14" s="1"/>
  <c r="AF531" i="14"/>
  <c r="AH531" i="14"/>
  <c r="AC532" i="14"/>
  <c r="AD532" i="14" s="1"/>
  <c r="AE532" i="14"/>
  <c r="AJ532" i="14" s="1"/>
  <c r="AF532" i="14"/>
  <c r="AH532" i="14"/>
  <c r="AC533" i="14"/>
  <c r="AD533" i="14" s="1"/>
  <c r="AE533" i="14"/>
  <c r="AJ533" i="14" s="1"/>
  <c r="AF533" i="14"/>
  <c r="AH533" i="14"/>
  <c r="AC534" i="14"/>
  <c r="AD534" i="14" s="1"/>
  <c r="AE534" i="14"/>
  <c r="AJ534" i="14" s="1"/>
  <c r="AF534" i="14"/>
  <c r="AH534" i="14"/>
  <c r="AC535" i="14"/>
  <c r="AD535" i="14" s="1"/>
  <c r="AE535" i="14"/>
  <c r="AJ535" i="14" s="1"/>
  <c r="AF535" i="14"/>
  <c r="AH535" i="14"/>
  <c r="AC536" i="14"/>
  <c r="AD536" i="14" s="1"/>
  <c r="AE536" i="14"/>
  <c r="AJ536" i="14" s="1"/>
  <c r="AF536" i="14"/>
  <c r="AH536" i="14"/>
  <c r="AC537" i="14"/>
  <c r="AD537" i="14" s="1"/>
  <c r="AE537" i="14"/>
  <c r="AJ537" i="14" s="1"/>
  <c r="AF537" i="14"/>
  <c r="AH537" i="14"/>
  <c r="AC538" i="14"/>
  <c r="AD538" i="14" s="1"/>
  <c r="AE538" i="14"/>
  <c r="AJ538" i="14" s="1"/>
  <c r="AF538" i="14"/>
  <c r="AH538" i="14"/>
  <c r="AC539" i="14"/>
  <c r="AD539" i="14" s="1"/>
  <c r="AE539" i="14"/>
  <c r="AJ539" i="14" s="1"/>
  <c r="AF539" i="14"/>
  <c r="AH539" i="14"/>
  <c r="AC540" i="14"/>
  <c r="AD540" i="14" s="1"/>
  <c r="AE540" i="14"/>
  <c r="AJ540" i="14" s="1"/>
  <c r="AF540" i="14"/>
  <c r="AH540" i="14"/>
  <c r="AC541" i="14"/>
  <c r="AD541" i="14" s="1"/>
  <c r="AE541" i="14"/>
  <c r="AJ541" i="14" s="1"/>
  <c r="AF541" i="14"/>
  <c r="AH541" i="14"/>
  <c r="AC542" i="14"/>
  <c r="AD542" i="14" s="1"/>
  <c r="AE542" i="14"/>
  <c r="AJ542" i="14" s="1"/>
  <c r="AF542" i="14"/>
  <c r="AH542" i="14"/>
  <c r="AC543" i="14"/>
  <c r="AD543" i="14" s="1"/>
  <c r="AE543" i="14"/>
  <c r="AJ543" i="14" s="1"/>
  <c r="AF543" i="14"/>
  <c r="AH543" i="14"/>
  <c r="AC544" i="14"/>
  <c r="AD544" i="14" s="1"/>
  <c r="AE544" i="14"/>
  <c r="AJ544" i="14" s="1"/>
  <c r="AF544" i="14"/>
  <c r="AH544" i="14"/>
  <c r="AC545" i="14"/>
  <c r="AD545" i="14" s="1"/>
  <c r="AE545" i="14"/>
  <c r="AJ545" i="14" s="1"/>
  <c r="AF545" i="14"/>
  <c r="AH545" i="14"/>
  <c r="AC546" i="14"/>
  <c r="AD546" i="14" s="1"/>
  <c r="AE546" i="14"/>
  <c r="AJ546" i="14" s="1"/>
  <c r="AF546" i="14"/>
  <c r="AH546" i="14"/>
  <c r="AC547" i="14"/>
  <c r="AD547" i="14" s="1"/>
  <c r="AE547" i="14"/>
  <c r="AJ547" i="14" s="1"/>
  <c r="AF547" i="14"/>
  <c r="AH547" i="14"/>
  <c r="AC548" i="14"/>
  <c r="AD548" i="14" s="1"/>
  <c r="AE548" i="14"/>
  <c r="AJ548" i="14" s="1"/>
  <c r="AF548" i="14"/>
  <c r="AH548" i="14"/>
  <c r="AC549" i="14"/>
  <c r="AD549" i="14" s="1"/>
  <c r="AE549" i="14"/>
  <c r="AJ549" i="14" s="1"/>
  <c r="AF549" i="14"/>
  <c r="AH549" i="14"/>
  <c r="AC550" i="14"/>
  <c r="AD550" i="14" s="1"/>
  <c r="AE550" i="14"/>
  <c r="AJ550" i="14" s="1"/>
  <c r="AF550" i="14"/>
  <c r="AH550" i="14"/>
  <c r="AC551" i="14"/>
  <c r="AD551" i="14" s="1"/>
  <c r="AE551" i="14"/>
  <c r="AJ551" i="14" s="1"/>
  <c r="AF551" i="14"/>
  <c r="AH551" i="14"/>
  <c r="AC552" i="14"/>
  <c r="AD552" i="14" s="1"/>
  <c r="AE552" i="14"/>
  <c r="AJ552" i="14" s="1"/>
  <c r="AF552" i="14"/>
  <c r="AH552" i="14"/>
  <c r="AC553" i="14"/>
  <c r="AD553" i="14" s="1"/>
  <c r="AE553" i="14"/>
  <c r="AJ553" i="14" s="1"/>
  <c r="AF553" i="14"/>
  <c r="AH553" i="14"/>
  <c r="AC554" i="14"/>
  <c r="AD554" i="14" s="1"/>
  <c r="AE554" i="14"/>
  <c r="AJ554" i="14" s="1"/>
  <c r="AF554" i="14"/>
  <c r="AH554" i="14"/>
  <c r="AC555" i="14"/>
  <c r="AD555" i="14" s="1"/>
  <c r="AE555" i="14"/>
  <c r="AJ555" i="14" s="1"/>
  <c r="AF555" i="14"/>
  <c r="AH555" i="14"/>
  <c r="AC556" i="14"/>
  <c r="AD556" i="14" s="1"/>
  <c r="AE556" i="14"/>
  <c r="AJ556" i="14" s="1"/>
  <c r="AF556" i="14"/>
  <c r="AH556" i="14"/>
  <c r="AC557" i="14"/>
  <c r="AD557" i="14" s="1"/>
  <c r="AE557" i="14"/>
  <c r="AJ557" i="14" s="1"/>
  <c r="AF557" i="14"/>
  <c r="AH557" i="14"/>
  <c r="AC558" i="14"/>
  <c r="AD558" i="14" s="1"/>
  <c r="AE558" i="14"/>
  <c r="AJ558" i="14" s="1"/>
  <c r="AF558" i="14"/>
  <c r="AH558" i="14"/>
  <c r="AC559" i="14"/>
  <c r="AD559" i="14" s="1"/>
  <c r="AE559" i="14"/>
  <c r="AJ559" i="14" s="1"/>
  <c r="AF559" i="14"/>
  <c r="AH559" i="14"/>
  <c r="AC560" i="14"/>
  <c r="AD560" i="14" s="1"/>
  <c r="AE560" i="14"/>
  <c r="AJ560" i="14" s="1"/>
  <c r="AF560" i="14"/>
  <c r="AH560" i="14"/>
  <c r="AC561" i="14"/>
  <c r="AD561" i="14" s="1"/>
  <c r="AE561" i="14"/>
  <c r="AJ561" i="14" s="1"/>
  <c r="AF561" i="14"/>
  <c r="AH561" i="14"/>
  <c r="AC562" i="14"/>
  <c r="AD562" i="14" s="1"/>
  <c r="AE562" i="14"/>
  <c r="AJ562" i="14" s="1"/>
  <c r="AF562" i="14"/>
  <c r="AH562" i="14"/>
  <c r="AC563" i="14"/>
  <c r="AD563" i="14" s="1"/>
  <c r="AE563" i="14"/>
  <c r="AJ563" i="14" s="1"/>
  <c r="AF563" i="14"/>
  <c r="AH563" i="14"/>
  <c r="AC564" i="14"/>
  <c r="AD564" i="14" s="1"/>
  <c r="AE564" i="14"/>
  <c r="AJ564" i="14" s="1"/>
  <c r="AF564" i="14"/>
  <c r="AH564" i="14"/>
  <c r="AC565" i="14"/>
  <c r="AD565" i="14" s="1"/>
  <c r="AE565" i="14"/>
  <c r="AJ565" i="14" s="1"/>
  <c r="AF565" i="14"/>
  <c r="AH565" i="14"/>
  <c r="AC566" i="14"/>
  <c r="AD566" i="14" s="1"/>
  <c r="AE566" i="14"/>
  <c r="AJ566" i="14" s="1"/>
  <c r="AF566" i="14"/>
  <c r="AH566" i="14"/>
  <c r="AC567" i="14"/>
  <c r="AD567" i="14" s="1"/>
  <c r="AE567" i="14"/>
  <c r="AJ567" i="14" s="1"/>
  <c r="AF567" i="14"/>
  <c r="AH567" i="14"/>
  <c r="AC568" i="14"/>
  <c r="AD568" i="14" s="1"/>
  <c r="AE568" i="14"/>
  <c r="AJ568" i="14" s="1"/>
  <c r="AF568" i="14"/>
  <c r="AH568" i="14"/>
  <c r="AC569" i="14"/>
  <c r="AD569" i="14" s="1"/>
  <c r="AE569" i="14"/>
  <c r="AJ569" i="14" s="1"/>
  <c r="AF569" i="14"/>
  <c r="AH569" i="14"/>
  <c r="AC570" i="14"/>
  <c r="AD570" i="14" s="1"/>
  <c r="AE570" i="14"/>
  <c r="AJ570" i="14" s="1"/>
  <c r="AF570" i="14"/>
  <c r="AH570" i="14"/>
  <c r="AC571" i="14"/>
  <c r="AD571" i="14" s="1"/>
  <c r="AE571" i="14"/>
  <c r="AJ571" i="14" s="1"/>
  <c r="AF571" i="14"/>
  <c r="AH571" i="14"/>
  <c r="AC572" i="14"/>
  <c r="AD572" i="14" s="1"/>
  <c r="AE572" i="14"/>
  <c r="AJ572" i="14" s="1"/>
  <c r="AF572" i="14"/>
  <c r="AH572" i="14"/>
  <c r="AC573" i="14"/>
  <c r="AD573" i="14" s="1"/>
  <c r="AE573" i="14"/>
  <c r="AJ573" i="14" s="1"/>
  <c r="AF573" i="14"/>
  <c r="AH573" i="14"/>
  <c r="AC574" i="14"/>
  <c r="AD574" i="14" s="1"/>
  <c r="AE574" i="14"/>
  <c r="AJ574" i="14" s="1"/>
  <c r="AF574" i="14"/>
  <c r="AH574" i="14"/>
  <c r="AC575" i="14"/>
  <c r="AD575" i="14" s="1"/>
  <c r="AE575" i="14"/>
  <c r="AJ575" i="14" s="1"/>
  <c r="AF575" i="14"/>
  <c r="AH575" i="14"/>
  <c r="AC576" i="14"/>
  <c r="AD576" i="14" s="1"/>
  <c r="AE576" i="14"/>
  <c r="AJ576" i="14" s="1"/>
  <c r="AF576" i="14"/>
  <c r="AH576" i="14"/>
  <c r="AC577" i="14"/>
  <c r="AD577" i="14" s="1"/>
  <c r="AE577" i="14"/>
  <c r="AJ577" i="14" s="1"/>
  <c r="AF577" i="14"/>
  <c r="AH577" i="14"/>
  <c r="AC578" i="14"/>
  <c r="AD578" i="14" s="1"/>
  <c r="AE578" i="14"/>
  <c r="AJ578" i="14" s="1"/>
  <c r="AF578" i="14"/>
  <c r="AH578" i="14"/>
  <c r="AC579" i="14"/>
  <c r="AD579" i="14" s="1"/>
  <c r="AE579" i="14"/>
  <c r="AJ579" i="14" s="1"/>
  <c r="AF579" i="14"/>
  <c r="AH579" i="14"/>
  <c r="AC580" i="14"/>
  <c r="AD580" i="14" s="1"/>
  <c r="AE580" i="14"/>
  <c r="AJ580" i="14" s="1"/>
  <c r="AF580" i="14"/>
  <c r="AH580" i="14"/>
  <c r="AC581" i="14"/>
  <c r="AD581" i="14" s="1"/>
  <c r="AE581" i="14"/>
  <c r="AJ581" i="14" s="1"/>
  <c r="AF581" i="14"/>
  <c r="AH581" i="14"/>
  <c r="AC582" i="14"/>
  <c r="AD582" i="14" s="1"/>
  <c r="AE582" i="14"/>
  <c r="AJ582" i="14" s="1"/>
  <c r="AF582" i="14"/>
  <c r="AH582" i="14"/>
  <c r="AC583" i="14"/>
  <c r="AD583" i="14" s="1"/>
  <c r="AE583" i="14"/>
  <c r="AJ583" i="14" s="1"/>
  <c r="AF583" i="14"/>
  <c r="AH583" i="14"/>
  <c r="AC584" i="14"/>
  <c r="AD584" i="14" s="1"/>
  <c r="AE584" i="14"/>
  <c r="AJ584" i="14" s="1"/>
  <c r="AF584" i="14"/>
  <c r="AH584" i="14"/>
  <c r="AC585" i="14"/>
  <c r="AD585" i="14" s="1"/>
  <c r="AE585" i="14"/>
  <c r="AJ585" i="14" s="1"/>
  <c r="AF585" i="14"/>
  <c r="AH585" i="14"/>
  <c r="AC586" i="14"/>
  <c r="AD586" i="14" s="1"/>
  <c r="AE586" i="14"/>
  <c r="AJ586" i="14" s="1"/>
  <c r="AF586" i="14"/>
  <c r="AH586" i="14"/>
  <c r="AC587" i="14"/>
  <c r="AD587" i="14" s="1"/>
  <c r="AE587" i="14"/>
  <c r="AJ587" i="14" s="1"/>
  <c r="AF587" i="14"/>
  <c r="AH587" i="14"/>
  <c r="AC588" i="14"/>
  <c r="AD588" i="14" s="1"/>
  <c r="AE588" i="14"/>
  <c r="AJ588" i="14" s="1"/>
  <c r="AF588" i="14"/>
  <c r="AH588" i="14"/>
  <c r="AC589" i="14"/>
  <c r="AD589" i="14" s="1"/>
  <c r="AE589" i="14"/>
  <c r="AJ589" i="14" s="1"/>
  <c r="AF589" i="14"/>
  <c r="AH589" i="14"/>
  <c r="AC590" i="14"/>
  <c r="AD590" i="14" s="1"/>
  <c r="AE590" i="14"/>
  <c r="AJ590" i="14" s="1"/>
  <c r="AF590" i="14"/>
  <c r="AH590" i="14"/>
  <c r="AC591" i="14"/>
  <c r="AD591" i="14" s="1"/>
  <c r="AE591" i="14"/>
  <c r="AJ591" i="14" s="1"/>
  <c r="AF591" i="14"/>
  <c r="AH591" i="14"/>
  <c r="AC592" i="14"/>
  <c r="AD592" i="14" s="1"/>
  <c r="AE592" i="14"/>
  <c r="AJ592" i="14" s="1"/>
  <c r="AF592" i="14"/>
  <c r="AH592" i="14"/>
  <c r="AC593" i="14"/>
  <c r="AD593" i="14" s="1"/>
  <c r="AE593" i="14"/>
  <c r="AJ593" i="14" s="1"/>
  <c r="AF593" i="14"/>
  <c r="AH593" i="14"/>
  <c r="AC594" i="14"/>
  <c r="AD594" i="14" s="1"/>
  <c r="AE594" i="14"/>
  <c r="AJ594" i="14" s="1"/>
  <c r="AF594" i="14"/>
  <c r="AH594" i="14"/>
  <c r="AC595" i="14"/>
  <c r="AD595" i="14" s="1"/>
  <c r="AE595" i="14"/>
  <c r="AJ595" i="14" s="1"/>
  <c r="AF595" i="14"/>
  <c r="AH595" i="14"/>
  <c r="AC596" i="14"/>
  <c r="AD596" i="14" s="1"/>
  <c r="AE596" i="14"/>
  <c r="AJ596" i="14" s="1"/>
  <c r="AF596" i="14"/>
  <c r="AH596" i="14"/>
  <c r="AC597" i="14"/>
  <c r="AD597" i="14" s="1"/>
  <c r="AE597" i="14"/>
  <c r="AJ597" i="14" s="1"/>
  <c r="AF597" i="14"/>
  <c r="AH597" i="14"/>
  <c r="AC598" i="14"/>
  <c r="AD598" i="14" s="1"/>
  <c r="AE598" i="14"/>
  <c r="AJ598" i="14" s="1"/>
  <c r="AF598" i="14"/>
  <c r="AH598" i="14"/>
  <c r="AC599" i="14"/>
  <c r="AD599" i="14" s="1"/>
  <c r="AE599" i="14"/>
  <c r="AJ599" i="14" s="1"/>
  <c r="AF599" i="14"/>
  <c r="AH599" i="14"/>
  <c r="AC600" i="14"/>
  <c r="AD600" i="14" s="1"/>
  <c r="AE600" i="14"/>
  <c r="AJ600" i="14" s="1"/>
  <c r="AF600" i="14"/>
  <c r="AH600" i="14"/>
  <c r="AC601" i="14"/>
  <c r="AD601" i="14" s="1"/>
  <c r="AE601" i="14"/>
  <c r="AJ601" i="14" s="1"/>
  <c r="AF601" i="14"/>
  <c r="AH601" i="14"/>
  <c r="AC602" i="14"/>
  <c r="AD602" i="14" s="1"/>
  <c r="AE602" i="14"/>
  <c r="AJ602" i="14" s="1"/>
  <c r="AF602" i="14"/>
  <c r="AH602" i="14"/>
  <c r="AC603" i="14"/>
  <c r="AD603" i="14" s="1"/>
  <c r="AE603" i="14"/>
  <c r="AJ603" i="14" s="1"/>
  <c r="AF603" i="14"/>
  <c r="AH603" i="14"/>
  <c r="AC604" i="14"/>
  <c r="AD604" i="14" s="1"/>
  <c r="AE604" i="14"/>
  <c r="AJ604" i="14" s="1"/>
  <c r="AF604" i="14"/>
  <c r="AH604" i="14"/>
  <c r="AC605" i="14"/>
  <c r="AD605" i="14" s="1"/>
  <c r="AE605" i="14"/>
  <c r="AJ605" i="14" s="1"/>
  <c r="AF605" i="14"/>
  <c r="AH605" i="14"/>
  <c r="AC606" i="14"/>
  <c r="AD606" i="14" s="1"/>
  <c r="AE606" i="14"/>
  <c r="AJ606" i="14" s="1"/>
  <c r="AF606" i="14"/>
  <c r="AH606" i="14"/>
  <c r="AC607" i="14"/>
  <c r="AD607" i="14" s="1"/>
  <c r="AE607" i="14"/>
  <c r="AJ607" i="14" s="1"/>
  <c r="AF607" i="14"/>
  <c r="AH607" i="14"/>
  <c r="AC608" i="14"/>
  <c r="AD608" i="14" s="1"/>
  <c r="AE608" i="14"/>
  <c r="AJ608" i="14" s="1"/>
  <c r="AF608" i="14"/>
  <c r="AH608" i="14"/>
  <c r="AC609" i="14"/>
  <c r="AD609" i="14" s="1"/>
  <c r="AE609" i="14"/>
  <c r="AJ609" i="14" s="1"/>
  <c r="AF609" i="14"/>
  <c r="AH609" i="14"/>
  <c r="AC610" i="14"/>
  <c r="AD610" i="14" s="1"/>
  <c r="AE610" i="14"/>
  <c r="AJ610" i="14" s="1"/>
  <c r="AF610" i="14"/>
  <c r="AH610" i="14"/>
  <c r="AC611" i="14"/>
  <c r="AD611" i="14" s="1"/>
  <c r="AE611" i="14"/>
  <c r="AJ611" i="14" s="1"/>
  <c r="AF611" i="14"/>
  <c r="AH611" i="14"/>
  <c r="AC612" i="14"/>
  <c r="AD612" i="14" s="1"/>
  <c r="AE612" i="14"/>
  <c r="AJ612" i="14" s="1"/>
  <c r="AF612" i="14"/>
  <c r="AH612" i="14"/>
  <c r="AC613" i="14"/>
  <c r="AD613" i="14" s="1"/>
  <c r="AE613" i="14"/>
  <c r="AJ613" i="14" s="1"/>
  <c r="AF613" i="14"/>
  <c r="AH613" i="14"/>
  <c r="AC614" i="14"/>
  <c r="AD614" i="14" s="1"/>
  <c r="AE614" i="14"/>
  <c r="AJ614" i="14" s="1"/>
  <c r="AF614" i="14"/>
  <c r="AH614" i="14"/>
  <c r="AC615" i="14"/>
  <c r="AD615" i="14" s="1"/>
  <c r="AE615" i="14"/>
  <c r="AJ615" i="14" s="1"/>
  <c r="AF615" i="14"/>
  <c r="AH615" i="14"/>
  <c r="AC616" i="14"/>
  <c r="AD616" i="14" s="1"/>
  <c r="AE616" i="14"/>
  <c r="AJ616" i="14" s="1"/>
  <c r="AF616" i="14"/>
  <c r="AH616" i="14"/>
  <c r="AC617" i="14"/>
  <c r="AD617" i="14" s="1"/>
  <c r="AE617" i="14"/>
  <c r="AJ617" i="14" s="1"/>
  <c r="AF617" i="14"/>
  <c r="AH617" i="14"/>
  <c r="AC618" i="14"/>
  <c r="AD618" i="14" s="1"/>
  <c r="AE618" i="14"/>
  <c r="AJ618" i="14" s="1"/>
  <c r="AF618" i="14"/>
  <c r="AH618" i="14"/>
  <c r="AC619" i="14"/>
  <c r="AD619" i="14" s="1"/>
  <c r="AE619" i="14"/>
  <c r="AJ619" i="14" s="1"/>
  <c r="AF619" i="14"/>
  <c r="AH619" i="14"/>
  <c r="AC620" i="14"/>
  <c r="AD620" i="14" s="1"/>
  <c r="AE620" i="14"/>
  <c r="AJ620" i="14" s="1"/>
  <c r="AF620" i="14"/>
  <c r="AH620" i="14"/>
  <c r="AC621" i="14"/>
  <c r="AD621" i="14" s="1"/>
  <c r="AE621" i="14"/>
  <c r="AJ621" i="14" s="1"/>
  <c r="AF621" i="14"/>
  <c r="AH621" i="14"/>
  <c r="AC622" i="14"/>
  <c r="AD622" i="14" s="1"/>
  <c r="AE622" i="14"/>
  <c r="AJ622" i="14" s="1"/>
  <c r="AF622" i="14"/>
  <c r="AH622" i="14"/>
  <c r="AC623" i="14"/>
  <c r="AD623" i="14" s="1"/>
  <c r="AE623" i="14"/>
  <c r="AJ623" i="14" s="1"/>
  <c r="AF623" i="14"/>
  <c r="AH623" i="14"/>
  <c r="AC624" i="14"/>
  <c r="AD624" i="14" s="1"/>
  <c r="AE624" i="14"/>
  <c r="AJ624" i="14" s="1"/>
  <c r="AF624" i="14"/>
  <c r="AH624" i="14"/>
  <c r="AC625" i="14"/>
  <c r="AD625" i="14" s="1"/>
  <c r="AE625" i="14"/>
  <c r="AJ625" i="14" s="1"/>
  <c r="AF625" i="14"/>
  <c r="AH625" i="14"/>
  <c r="AC626" i="14"/>
  <c r="AD626" i="14" s="1"/>
  <c r="AE626" i="14"/>
  <c r="AJ626" i="14" s="1"/>
  <c r="AF626" i="14"/>
  <c r="AH626" i="14"/>
  <c r="AC627" i="14"/>
  <c r="AD627" i="14" s="1"/>
  <c r="AE627" i="14"/>
  <c r="AJ627" i="14" s="1"/>
  <c r="AF627" i="14"/>
  <c r="AH627" i="14"/>
  <c r="AC628" i="14"/>
  <c r="AD628" i="14" s="1"/>
  <c r="AE628" i="14"/>
  <c r="AJ628" i="14" s="1"/>
  <c r="AF628" i="14"/>
  <c r="AH628" i="14"/>
  <c r="AC629" i="14"/>
  <c r="AD629" i="14" s="1"/>
  <c r="AE629" i="14"/>
  <c r="AJ629" i="14" s="1"/>
  <c r="AF629" i="14"/>
  <c r="AH629" i="14"/>
  <c r="AC630" i="14"/>
  <c r="AD630" i="14" s="1"/>
  <c r="AE630" i="14"/>
  <c r="AJ630" i="14" s="1"/>
  <c r="AF630" i="14"/>
  <c r="AH630" i="14"/>
  <c r="AC631" i="14"/>
  <c r="AD631" i="14" s="1"/>
  <c r="AE631" i="14"/>
  <c r="AJ631" i="14" s="1"/>
  <c r="AF631" i="14"/>
  <c r="AH631" i="14"/>
  <c r="AC632" i="14"/>
  <c r="AD632" i="14" s="1"/>
  <c r="AE632" i="14"/>
  <c r="AJ632" i="14" s="1"/>
  <c r="AF632" i="14"/>
  <c r="AH632" i="14"/>
  <c r="AC633" i="14"/>
  <c r="AD633" i="14" s="1"/>
  <c r="AE633" i="14"/>
  <c r="AJ633" i="14" s="1"/>
  <c r="AF633" i="14"/>
  <c r="AH633" i="14"/>
  <c r="AC634" i="14"/>
  <c r="AD634" i="14" s="1"/>
  <c r="AE634" i="14"/>
  <c r="AJ634" i="14" s="1"/>
  <c r="AF634" i="14"/>
  <c r="AH634" i="14"/>
  <c r="AC635" i="14"/>
  <c r="AD635" i="14" s="1"/>
  <c r="AE635" i="14"/>
  <c r="AJ635" i="14" s="1"/>
  <c r="AF635" i="14"/>
  <c r="AH635" i="14"/>
  <c r="AC636" i="14"/>
  <c r="AD636" i="14" s="1"/>
  <c r="AE636" i="14"/>
  <c r="AJ636" i="14" s="1"/>
  <c r="AF636" i="14"/>
  <c r="AH636" i="14"/>
  <c r="AC637" i="14"/>
  <c r="AD637" i="14" s="1"/>
  <c r="AE637" i="14"/>
  <c r="AJ637" i="14" s="1"/>
  <c r="AF637" i="14"/>
  <c r="AH637" i="14"/>
  <c r="AC638" i="14"/>
  <c r="AD638" i="14" s="1"/>
  <c r="AE638" i="14"/>
  <c r="AJ638" i="14" s="1"/>
  <c r="AF638" i="14"/>
  <c r="AH638" i="14"/>
  <c r="AC639" i="14"/>
  <c r="AD639" i="14" s="1"/>
  <c r="AE639" i="14"/>
  <c r="AJ639" i="14" s="1"/>
  <c r="AF639" i="14"/>
  <c r="AH639" i="14"/>
  <c r="AC640" i="14"/>
  <c r="AD640" i="14" s="1"/>
  <c r="AE640" i="14"/>
  <c r="AJ640" i="14" s="1"/>
  <c r="AF640" i="14"/>
  <c r="AH640" i="14"/>
  <c r="AC641" i="14"/>
  <c r="AD641" i="14" s="1"/>
  <c r="AE641" i="14"/>
  <c r="AJ641" i="14" s="1"/>
  <c r="AF641" i="14"/>
  <c r="AH641" i="14"/>
  <c r="AC642" i="14"/>
  <c r="AD642" i="14" s="1"/>
  <c r="AE642" i="14"/>
  <c r="AJ642" i="14" s="1"/>
  <c r="AF642" i="14"/>
  <c r="AH642" i="14"/>
  <c r="AC643" i="14"/>
  <c r="AD643" i="14" s="1"/>
  <c r="AE643" i="14"/>
  <c r="AJ643" i="14" s="1"/>
  <c r="AF643" i="14"/>
  <c r="AH643" i="14"/>
  <c r="AC644" i="14"/>
  <c r="AD644" i="14" s="1"/>
  <c r="AE644" i="14"/>
  <c r="AJ644" i="14" s="1"/>
  <c r="AF644" i="14"/>
  <c r="AH644" i="14"/>
  <c r="AC645" i="14"/>
  <c r="AD645" i="14" s="1"/>
  <c r="AE645" i="14"/>
  <c r="AJ645" i="14" s="1"/>
  <c r="AF645" i="14"/>
  <c r="AH645" i="14"/>
  <c r="AC646" i="14"/>
  <c r="AD646" i="14" s="1"/>
  <c r="AE646" i="14"/>
  <c r="AJ646" i="14" s="1"/>
  <c r="AF646" i="14"/>
  <c r="AH646" i="14"/>
  <c r="AC647" i="14"/>
  <c r="AD647" i="14" s="1"/>
  <c r="AE647" i="14"/>
  <c r="AJ647" i="14" s="1"/>
  <c r="AF647" i="14"/>
  <c r="AH647" i="14"/>
  <c r="AC648" i="14"/>
  <c r="AD648" i="14" s="1"/>
  <c r="AE648" i="14"/>
  <c r="AJ648" i="14" s="1"/>
  <c r="AF648" i="14"/>
  <c r="AH648" i="14"/>
  <c r="AC649" i="14"/>
  <c r="AD649" i="14" s="1"/>
  <c r="AE649" i="14"/>
  <c r="AJ649" i="14" s="1"/>
  <c r="AF649" i="14"/>
  <c r="AH649" i="14"/>
  <c r="AC650" i="14"/>
  <c r="AD650" i="14" s="1"/>
  <c r="AE650" i="14"/>
  <c r="AJ650" i="14" s="1"/>
  <c r="AF650" i="14"/>
  <c r="AH650" i="14"/>
  <c r="AC651" i="14"/>
  <c r="AD651" i="14" s="1"/>
  <c r="AE651" i="14"/>
  <c r="AJ651" i="14" s="1"/>
  <c r="AF651" i="14"/>
  <c r="AH651" i="14"/>
  <c r="AC652" i="14"/>
  <c r="AD652" i="14" s="1"/>
  <c r="AE652" i="14"/>
  <c r="AJ652" i="14" s="1"/>
  <c r="AF652" i="14"/>
  <c r="AH652" i="14"/>
  <c r="AC653" i="14"/>
  <c r="AD653" i="14" s="1"/>
  <c r="AE653" i="14"/>
  <c r="AJ653" i="14" s="1"/>
  <c r="AF653" i="14"/>
  <c r="AH653" i="14"/>
  <c r="AC654" i="14"/>
  <c r="AD654" i="14" s="1"/>
  <c r="AE654" i="14"/>
  <c r="AJ654" i="14" s="1"/>
  <c r="AF654" i="14"/>
  <c r="AH654" i="14"/>
  <c r="AC655" i="14"/>
  <c r="AD655" i="14" s="1"/>
  <c r="AE655" i="14"/>
  <c r="AJ655" i="14" s="1"/>
  <c r="AF655" i="14"/>
  <c r="AH655" i="14"/>
  <c r="AC656" i="14"/>
  <c r="AD656" i="14" s="1"/>
  <c r="AE656" i="14"/>
  <c r="AJ656" i="14" s="1"/>
  <c r="AF656" i="14"/>
  <c r="AH656" i="14"/>
  <c r="AC657" i="14"/>
  <c r="AD657" i="14" s="1"/>
  <c r="AE657" i="14"/>
  <c r="AJ657" i="14" s="1"/>
  <c r="AF657" i="14"/>
  <c r="AH657" i="14"/>
  <c r="AC658" i="14"/>
  <c r="AD658" i="14" s="1"/>
  <c r="AE658" i="14"/>
  <c r="AJ658" i="14" s="1"/>
  <c r="AF658" i="14"/>
  <c r="AH658" i="14"/>
  <c r="AC659" i="14"/>
  <c r="AD659" i="14" s="1"/>
  <c r="AE659" i="14"/>
  <c r="AJ659" i="14" s="1"/>
  <c r="AF659" i="14"/>
  <c r="AH659" i="14"/>
  <c r="AC660" i="14"/>
  <c r="AD660" i="14" s="1"/>
  <c r="AE660" i="14"/>
  <c r="AJ660" i="14" s="1"/>
  <c r="AF660" i="14"/>
  <c r="AH660" i="14"/>
  <c r="AC661" i="14"/>
  <c r="AD661" i="14" s="1"/>
  <c r="AE661" i="14"/>
  <c r="AJ661" i="14" s="1"/>
  <c r="AF661" i="14"/>
  <c r="AH661" i="14"/>
  <c r="AC662" i="14"/>
  <c r="AD662" i="14" s="1"/>
  <c r="AE662" i="14"/>
  <c r="AJ662" i="14" s="1"/>
  <c r="AF662" i="14"/>
  <c r="AH662" i="14"/>
  <c r="AC663" i="14"/>
  <c r="AD663" i="14" s="1"/>
  <c r="AE663" i="14"/>
  <c r="AJ663" i="14" s="1"/>
  <c r="AF663" i="14"/>
  <c r="AH663" i="14"/>
  <c r="AC664" i="14"/>
  <c r="AD664" i="14" s="1"/>
  <c r="AE664" i="14"/>
  <c r="AJ664" i="14" s="1"/>
  <c r="AF664" i="14"/>
  <c r="AH664" i="14"/>
  <c r="AC665" i="14"/>
  <c r="AD665" i="14" s="1"/>
  <c r="AE665" i="14"/>
  <c r="AJ665" i="14" s="1"/>
  <c r="AF665" i="14"/>
  <c r="AH665" i="14"/>
  <c r="AC666" i="14"/>
  <c r="AD666" i="14" s="1"/>
  <c r="AE666" i="14"/>
  <c r="AJ666" i="14" s="1"/>
  <c r="AF666" i="14"/>
  <c r="AH666" i="14"/>
  <c r="AC667" i="14"/>
  <c r="AD667" i="14" s="1"/>
  <c r="AE667" i="14"/>
  <c r="AJ667" i="14" s="1"/>
  <c r="AF667" i="14"/>
  <c r="AH667" i="14"/>
  <c r="AC668" i="14"/>
  <c r="AD668" i="14" s="1"/>
  <c r="AE668" i="14"/>
  <c r="AJ668" i="14" s="1"/>
  <c r="AF668" i="14"/>
  <c r="AH668" i="14"/>
  <c r="AC669" i="14"/>
  <c r="AD669" i="14" s="1"/>
  <c r="AE669" i="14"/>
  <c r="AJ669" i="14" s="1"/>
  <c r="AF669" i="14"/>
  <c r="AH669" i="14"/>
  <c r="AC670" i="14"/>
  <c r="AD670" i="14" s="1"/>
  <c r="AE670" i="14"/>
  <c r="AJ670" i="14" s="1"/>
  <c r="AF670" i="14"/>
  <c r="AH670" i="14"/>
  <c r="AC671" i="14"/>
  <c r="AD671" i="14" s="1"/>
  <c r="AE671" i="14"/>
  <c r="AJ671" i="14" s="1"/>
  <c r="AF671" i="14"/>
  <c r="AH671" i="14"/>
  <c r="AC672" i="14"/>
  <c r="AD672" i="14" s="1"/>
  <c r="AE672" i="14"/>
  <c r="AJ672" i="14" s="1"/>
  <c r="AF672" i="14"/>
  <c r="AH672" i="14"/>
  <c r="AC673" i="14"/>
  <c r="AD673" i="14" s="1"/>
  <c r="AE673" i="14"/>
  <c r="AJ673" i="14" s="1"/>
  <c r="AF673" i="14"/>
  <c r="AH673" i="14"/>
  <c r="AC674" i="14"/>
  <c r="AD674" i="14" s="1"/>
  <c r="AE674" i="14"/>
  <c r="AJ674" i="14" s="1"/>
  <c r="AF674" i="14"/>
  <c r="AH674" i="14"/>
  <c r="AC675" i="14"/>
  <c r="AD675" i="14" s="1"/>
  <c r="AE675" i="14"/>
  <c r="AJ675" i="14" s="1"/>
  <c r="AF675" i="14"/>
  <c r="AH675" i="14"/>
  <c r="AC676" i="14"/>
  <c r="AD676" i="14" s="1"/>
  <c r="AE676" i="14"/>
  <c r="AJ676" i="14" s="1"/>
  <c r="AF676" i="14"/>
  <c r="AH676" i="14"/>
  <c r="AC677" i="14"/>
  <c r="AD677" i="14" s="1"/>
  <c r="AE677" i="14"/>
  <c r="AJ677" i="14" s="1"/>
  <c r="AF677" i="14"/>
  <c r="AH677" i="14"/>
  <c r="AC678" i="14"/>
  <c r="AD678" i="14" s="1"/>
  <c r="AE678" i="14"/>
  <c r="AJ678" i="14" s="1"/>
  <c r="AF678" i="14"/>
  <c r="AH678" i="14"/>
  <c r="AC679" i="14"/>
  <c r="AD679" i="14" s="1"/>
  <c r="AE679" i="14"/>
  <c r="AJ679" i="14" s="1"/>
  <c r="AF679" i="14"/>
  <c r="AH679" i="14"/>
  <c r="AC680" i="14"/>
  <c r="AD680" i="14" s="1"/>
  <c r="AE680" i="14"/>
  <c r="AJ680" i="14" s="1"/>
  <c r="AF680" i="14"/>
  <c r="AH680" i="14"/>
  <c r="AC681" i="14"/>
  <c r="AD681" i="14" s="1"/>
  <c r="AE681" i="14"/>
  <c r="AJ681" i="14" s="1"/>
  <c r="AF681" i="14"/>
  <c r="AH681" i="14"/>
  <c r="AC682" i="14"/>
  <c r="AD682" i="14" s="1"/>
  <c r="AE682" i="14"/>
  <c r="AJ682" i="14" s="1"/>
  <c r="AF682" i="14"/>
  <c r="AH682" i="14"/>
  <c r="AC683" i="14"/>
  <c r="AD683" i="14" s="1"/>
  <c r="AE683" i="14"/>
  <c r="AJ683" i="14" s="1"/>
  <c r="AF683" i="14"/>
  <c r="AH683" i="14"/>
  <c r="AC684" i="14"/>
  <c r="AD684" i="14" s="1"/>
  <c r="AE684" i="14"/>
  <c r="AJ684" i="14" s="1"/>
  <c r="AF684" i="14"/>
  <c r="AH684" i="14"/>
  <c r="AC685" i="14"/>
  <c r="AD685" i="14" s="1"/>
  <c r="AE685" i="14"/>
  <c r="AJ685" i="14" s="1"/>
  <c r="AF685" i="14"/>
  <c r="AH685" i="14"/>
  <c r="AC686" i="14"/>
  <c r="AD686" i="14" s="1"/>
  <c r="AE686" i="14"/>
  <c r="AJ686" i="14" s="1"/>
  <c r="AF686" i="14"/>
  <c r="AH686" i="14"/>
  <c r="AC687" i="14"/>
  <c r="AD687" i="14" s="1"/>
  <c r="AE687" i="14"/>
  <c r="AJ687" i="14" s="1"/>
  <c r="AF687" i="14"/>
  <c r="AH687" i="14"/>
  <c r="AC688" i="14"/>
  <c r="AD688" i="14" s="1"/>
  <c r="AE688" i="14"/>
  <c r="AJ688" i="14" s="1"/>
  <c r="AF688" i="14"/>
  <c r="AH688" i="14"/>
  <c r="AC689" i="14"/>
  <c r="AD689" i="14" s="1"/>
  <c r="AE689" i="14"/>
  <c r="AJ689" i="14" s="1"/>
  <c r="AF689" i="14"/>
  <c r="AH689" i="14"/>
  <c r="AC690" i="14"/>
  <c r="AD690" i="14" s="1"/>
  <c r="AE690" i="14"/>
  <c r="AJ690" i="14" s="1"/>
  <c r="AF690" i="14"/>
  <c r="AH690" i="14"/>
  <c r="AC691" i="14"/>
  <c r="AD691" i="14" s="1"/>
  <c r="AE691" i="14"/>
  <c r="AJ691" i="14" s="1"/>
  <c r="AF691" i="14"/>
  <c r="AH691" i="14"/>
  <c r="AC692" i="14"/>
  <c r="AD692" i="14" s="1"/>
  <c r="AE692" i="14"/>
  <c r="AJ692" i="14" s="1"/>
  <c r="AF692" i="14"/>
  <c r="AH692" i="14"/>
  <c r="AC693" i="14"/>
  <c r="AD693" i="14" s="1"/>
  <c r="AE693" i="14"/>
  <c r="AJ693" i="14" s="1"/>
  <c r="AF693" i="14"/>
  <c r="AH693" i="14"/>
  <c r="AC694" i="14"/>
  <c r="AD694" i="14" s="1"/>
  <c r="AE694" i="14"/>
  <c r="AJ694" i="14" s="1"/>
  <c r="AF694" i="14"/>
  <c r="AH694" i="14"/>
  <c r="AC695" i="14"/>
  <c r="AD695" i="14" s="1"/>
  <c r="AE695" i="14"/>
  <c r="AJ695" i="14" s="1"/>
  <c r="AF695" i="14"/>
  <c r="AH695" i="14"/>
  <c r="AC696" i="14"/>
  <c r="AD696" i="14" s="1"/>
  <c r="AE696" i="14"/>
  <c r="AJ696" i="14" s="1"/>
  <c r="AF696" i="14"/>
  <c r="AH696" i="14"/>
  <c r="AC697" i="14"/>
  <c r="AD697" i="14" s="1"/>
  <c r="AE697" i="14"/>
  <c r="AJ697" i="14" s="1"/>
  <c r="AF697" i="14"/>
  <c r="AH697" i="14"/>
  <c r="AC698" i="14"/>
  <c r="AD698" i="14" s="1"/>
  <c r="AE698" i="14"/>
  <c r="AJ698" i="14" s="1"/>
  <c r="AF698" i="14"/>
  <c r="AH698" i="14"/>
  <c r="AC699" i="14"/>
  <c r="AD699" i="14" s="1"/>
  <c r="AE699" i="14"/>
  <c r="AJ699" i="14" s="1"/>
  <c r="AF699" i="14"/>
  <c r="AH699" i="14"/>
  <c r="AC700" i="14"/>
  <c r="AD700" i="14" s="1"/>
  <c r="AE700" i="14"/>
  <c r="AJ700" i="14" s="1"/>
  <c r="AF700" i="14"/>
  <c r="AH700" i="14"/>
  <c r="AC701" i="14"/>
  <c r="AD701" i="14" s="1"/>
  <c r="AE701" i="14"/>
  <c r="AJ701" i="14" s="1"/>
  <c r="AF701" i="14"/>
  <c r="AH701" i="14"/>
  <c r="AC702" i="14"/>
  <c r="AD702" i="14" s="1"/>
  <c r="AE702" i="14"/>
  <c r="AJ702" i="14" s="1"/>
  <c r="AF702" i="14"/>
  <c r="AH702" i="14"/>
  <c r="AC703" i="14"/>
  <c r="AD703" i="14" s="1"/>
  <c r="AE703" i="14"/>
  <c r="AJ703" i="14" s="1"/>
  <c r="AF703" i="14"/>
  <c r="AH703" i="14"/>
  <c r="AC704" i="14"/>
  <c r="AD704" i="14" s="1"/>
  <c r="AE704" i="14"/>
  <c r="AJ704" i="14" s="1"/>
  <c r="AF704" i="14"/>
  <c r="AH704" i="14"/>
  <c r="AC705" i="14"/>
  <c r="AD705" i="14" s="1"/>
  <c r="AE705" i="14"/>
  <c r="AJ705" i="14" s="1"/>
  <c r="AF705" i="14"/>
  <c r="AH705" i="14"/>
  <c r="AC706" i="14"/>
  <c r="AD706" i="14" s="1"/>
  <c r="AE706" i="14"/>
  <c r="AJ706" i="14" s="1"/>
  <c r="AF706" i="14"/>
  <c r="AH706" i="14"/>
  <c r="AC707" i="14"/>
  <c r="AD707" i="14" s="1"/>
  <c r="AE707" i="14"/>
  <c r="AJ707" i="14" s="1"/>
  <c r="AF707" i="14"/>
  <c r="AH707" i="14"/>
  <c r="AC708" i="14"/>
  <c r="AD708" i="14" s="1"/>
  <c r="AE708" i="14"/>
  <c r="AJ708" i="14" s="1"/>
  <c r="AF708" i="14"/>
  <c r="AH708" i="14"/>
  <c r="AC709" i="14"/>
  <c r="AD709" i="14" s="1"/>
  <c r="AE709" i="14"/>
  <c r="AJ709" i="14" s="1"/>
  <c r="AF709" i="14"/>
  <c r="AH709" i="14"/>
  <c r="AC710" i="14"/>
  <c r="AD710" i="14" s="1"/>
  <c r="AE710" i="14"/>
  <c r="AJ710" i="14" s="1"/>
  <c r="AF710" i="14"/>
  <c r="AH710" i="14"/>
  <c r="AC711" i="14"/>
  <c r="AD711" i="14" s="1"/>
  <c r="AE711" i="14"/>
  <c r="AJ711" i="14" s="1"/>
  <c r="AF711" i="14"/>
  <c r="AH711" i="14"/>
  <c r="AC712" i="14"/>
  <c r="AD712" i="14" s="1"/>
  <c r="AE712" i="14"/>
  <c r="AJ712" i="14" s="1"/>
  <c r="AF712" i="14"/>
  <c r="AH712" i="14"/>
  <c r="AC713" i="14"/>
  <c r="AD713" i="14" s="1"/>
  <c r="AE713" i="14"/>
  <c r="AJ713" i="14" s="1"/>
  <c r="AF713" i="14"/>
  <c r="AH713" i="14"/>
  <c r="AC714" i="14"/>
  <c r="AD714" i="14" s="1"/>
  <c r="AE714" i="14"/>
  <c r="AJ714" i="14" s="1"/>
  <c r="AF714" i="14"/>
  <c r="AH714" i="14"/>
  <c r="AC715" i="14"/>
  <c r="AD715" i="14" s="1"/>
  <c r="AE715" i="14"/>
  <c r="AJ715" i="14" s="1"/>
  <c r="AF715" i="14"/>
  <c r="AH715" i="14"/>
  <c r="AC716" i="14"/>
  <c r="AD716" i="14" s="1"/>
  <c r="AE716" i="14"/>
  <c r="AJ716" i="14" s="1"/>
  <c r="AF716" i="14"/>
  <c r="AH716" i="14"/>
  <c r="AC717" i="14"/>
  <c r="AD717" i="14" s="1"/>
  <c r="AE717" i="14"/>
  <c r="AJ717" i="14" s="1"/>
  <c r="AF717" i="14"/>
  <c r="AH717" i="14"/>
  <c r="AC718" i="14"/>
  <c r="AD718" i="14" s="1"/>
  <c r="AE718" i="14"/>
  <c r="AJ718" i="14" s="1"/>
  <c r="AF718" i="14"/>
  <c r="AH718" i="14"/>
  <c r="AC719" i="14"/>
  <c r="AD719" i="14" s="1"/>
  <c r="AE719" i="14"/>
  <c r="AJ719" i="14" s="1"/>
  <c r="AF719" i="14"/>
  <c r="AH719" i="14"/>
  <c r="AC720" i="14"/>
  <c r="AD720" i="14" s="1"/>
  <c r="AE720" i="14"/>
  <c r="AJ720" i="14" s="1"/>
  <c r="AF720" i="14"/>
  <c r="AH720" i="14"/>
  <c r="AC721" i="14"/>
  <c r="AD721" i="14" s="1"/>
  <c r="AE721" i="14"/>
  <c r="AJ721" i="14" s="1"/>
  <c r="AF721" i="14"/>
  <c r="AH721" i="14"/>
  <c r="AC722" i="14"/>
  <c r="AD722" i="14" s="1"/>
  <c r="AE722" i="14"/>
  <c r="AJ722" i="14" s="1"/>
  <c r="AF722" i="14"/>
  <c r="AH722" i="14"/>
  <c r="AC723" i="14"/>
  <c r="AD723" i="14" s="1"/>
  <c r="AE723" i="14"/>
  <c r="AJ723" i="14" s="1"/>
  <c r="AF723" i="14"/>
  <c r="AH723" i="14"/>
  <c r="AC724" i="14"/>
  <c r="AD724" i="14" s="1"/>
  <c r="AE724" i="14"/>
  <c r="AJ724" i="14" s="1"/>
  <c r="AF724" i="14"/>
  <c r="AH724" i="14"/>
  <c r="AC725" i="14"/>
  <c r="AD725" i="14" s="1"/>
  <c r="AE725" i="14"/>
  <c r="AJ725" i="14" s="1"/>
  <c r="AF725" i="14"/>
  <c r="AH725" i="14"/>
  <c r="AC726" i="14"/>
  <c r="AD726" i="14" s="1"/>
  <c r="AE726" i="14"/>
  <c r="AJ726" i="14" s="1"/>
  <c r="AF726" i="14"/>
  <c r="AH726" i="14"/>
  <c r="AC727" i="14"/>
  <c r="AD727" i="14" s="1"/>
  <c r="AE727" i="14"/>
  <c r="AJ727" i="14" s="1"/>
  <c r="AF727" i="14"/>
  <c r="AH727" i="14"/>
  <c r="AC728" i="14"/>
  <c r="AD728" i="14" s="1"/>
  <c r="AE728" i="14"/>
  <c r="AJ728" i="14" s="1"/>
  <c r="AF728" i="14"/>
  <c r="AH728" i="14"/>
  <c r="AC729" i="14"/>
  <c r="AD729" i="14" s="1"/>
  <c r="AE729" i="14"/>
  <c r="AJ729" i="14" s="1"/>
  <c r="AF729" i="14"/>
  <c r="AH729" i="14"/>
  <c r="AC730" i="14"/>
  <c r="AD730" i="14" s="1"/>
  <c r="AE730" i="14"/>
  <c r="AJ730" i="14" s="1"/>
  <c r="AF730" i="14"/>
  <c r="AH730" i="14"/>
  <c r="AC731" i="14"/>
  <c r="AD731" i="14" s="1"/>
  <c r="AE731" i="14"/>
  <c r="AJ731" i="14" s="1"/>
  <c r="AF731" i="14"/>
  <c r="AH731" i="14"/>
  <c r="AC732" i="14"/>
  <c r="AD732" i="14" s="1"/>
  <c r="AE732" i="14"/>
  <c r="AJ732" i="14" s="1"/>
  <c r="AF732" i="14"/>
  <c r="AH732" i="14"/>
  <c r="AC733" i="14"/>
  <c r="AD733" i="14" s="1"/>
  <c r="AE733" i="14"/>
  <c r="AJ733" i="14" s="1"/>
  <c r="AF733" i="14"/>
  <c r="AH733" i="14"/>
  <c r="AC734" i="14"/>
  <c r="AD734" i="14" s="1"/>
  <c r="AE734" i="14"/>
  <c r="AJ734" i="14" s="1"/>
  <c r="AF734" i="14"/>
  <c r="AH734" i="14"/>
  <c r="AC735" i="14"/>
  <c r="AD735" i="14" s="1"/>
  <c r="AE735" i="14"/>
  <c r="AJ735" i="14" s="1"/>
  <c r="AF735" i="14"/>
  <c r="AH735" i="14"/>
  <c r="AC736" i="14"/>
  <c r="AD736" i="14" s="1"/>
  <c r="AE736" i="14"/>
  <c r="AJ736" i="14" s="1"/>
  <c r="AF736" i="14"/>
  <c r="AH736" i="14"/>
  <c r="AC737" i="14"/>
  <c r="AD737" i="14" s="1"/>
  <c r="AE737" i="14"/>
  <c r="AJ737" i="14" s="1"/>
  <c r="AF737" i="14"/>
  <c r="AH737" i="14"/>
  <c r="AC738" i="14"/>
  <c r="AD738" i="14" s="1"/>
  <c r="AE738" i="14"/>
  <c r="AJ738" i="14" s="1"/>
  <c r="AF738" i="14"/>
  <c r="AH738" i="14"/>
  <c r="AC739" i="14"/>
  <c r="AD739" i="14" s="1"/>
  <c r="AE739" i="14"/>
  <c r="AJ739" i="14" s="1"/>
  <c r="AF739" i="14"/>
  <c r="AH739" i="14"/>
  <c r="AC740" i="14"/>
  <c r="AD740" i="14" s="1"/>
  <c r="AE740" i="14"/>
  <c r="AJ740" i="14" s="1"/>
  <c r="AF740" i="14"/>
  <c r="AH740" i="14"/>
  <c r="AC741" i="14"/>
  <c r="AD741" i="14" s="1"/>
  <c r="AE741" i="14"/>
  <c r="AJ741" i="14" s="1"/>
  <c r="AF741" i="14"/>
  <c r="AH741" i="14"/>
  <c r="AC742" i="14"/>
  <c r="AD742" i="14" s="1"/>
  <c r="AE742" i="14"/>
  <c r="AJ742" i="14" s="1"/>
  <c r="AF742" i="14"/>
  <c r="AH742" i="14"/>
  <c r="AC743" i="14"/>
  <c r="AD743" i="14" s="1"/>
  <c r="AE743" i="14"/>
  <c r="AJ743" i="14" s="1"/>
  <c r="AF743" i="14"/>
  <c r="AH743" i="14"/>
  <c r="AC744" i="14"/>
  <c r="AD744" i="14" s="1"/>
  <c r="AE744" i="14"/>
  <c r="AJ744" i="14" s="1"/>
  <c r="AF744" i="14"/>
  <c r="AH744" i="14"/>
  <c r="AC745" i="14"/>
  <c r="AD745" i="14" s="1"/>
  <c r="AE745" i="14"/>
  <c r="AJ745" i="14" s="1"/>
  <c r="AF745" i="14"/>
  <c r="AH745" i="14"/>
  <c r="AC746" i="14"/>
  <c r="AD746" i="14" s="1"/>
  <c r="AE746" i="14"/>
  <c r="AJ746" i="14" s="1"/>
  <c r="AF746" i="14"/>
  <c r="AH746" i="14"/>
  <c r="AC747" i="14"/>
  <c r="AD747" i="14" s="1"/>
  <c r="AE747" i="14"/>
  <c r="AJ747" i="14" s="1"/>
  <c r="AF747" i="14"/>
  <c r="AH747" i="14"/>
  <c r="AC748" i="14"/>
  <c r="AD748" i="14" s="1"/>
  <c r="AE748" i="14"/>
  <c r="AJ748" i="14" s="1"/>
  <c r="AF748" i="14"/>
  <c r="AH748" i="14"/>
  <c r="AC749" i="14"/>
  <c r="AD749" i="14" s="1"/>
  <c r="AE749" i="14"/>
  <c r="AJ749" i="14" s="1"/>
  <c r="AF749" i="14"/>
  <c r="AH749" i="14"/>
  <c r="AC750" i="14"/>
  <c r="AD750" i="14" s="1"/>
  <c r="AE750" i="14"/>
  <c r="AJ750" i="14" s="1"/>
  <c r="AF750" i="14"/>
  <c r="AH750" i="14"/>
  <c r="AC751" i="14"/>
  <c r="AD751" i="14" s="1"/>
  <c r="AE751" i="14"/>
  <c r="AJ751" i="14" s="1"/>
  <c r="AF751" i="14"/>
  <c r="AH751" i="14"/>
  <c r="AC752" i="14"/>
  <c r="AD752" i="14" s="1"/>
  <c r="AE752" i="14"/>
  <c r="AJ752" i="14" s="1"/>
  <c r="AF752" i="14"/>
  <c r="AH752" i="14"/>
  <c r="AC753" i="14"/>
  <c r="AD753" i="14" s="1"/>
  <c r="AE753" i="14"/>
  <c r="AJ753" i="14" s="1"/>
  <c r="AF753" i="14"/>
  <c r="AH753" i="14"/>
  <c r="AC754" i="14"/>
  <c r="AD754" i="14" s="1"/>
  <c r="AE754" i="14"/>
  <c r="AJ754" i="14" s="1"/>
  <c r="AF754" i="14"/>
  <c r="AH754" i="14"/>
  <c r="AC755" i="14"/>
  <c r="AD755" i="14" s="1"/>
  <c r="AE755" i="14"/>
  <c r="AJ755" i="14" s="1"/>
  <c r="AF755" i="14"/>
  <c r="AH755" i="14"/>
  <c r="AC756" i="14"/>
  <c r="AD756" i="14" s="1"/>
  <c r="AE756" i="14"/>
  <c r="AJ756" i="14" s="1"/>
  <c r="AF756" i="14"/>
  <c r="AH756" i="14"/>
  <c r="AC757" i="14"/>
  <c r="AD757" i="14" s="1"/>
  <c r="AE757" i="14"/>
  <c r="AJ757" i="14" s="1"/>
  <c r="AF757" i="14"/>
  <c r="AH757" i="14"/>
  <c r="AC758" i="14"/>
  <c r="AD758" i="14" s="1"/>
  <c r="AE758" i="14"/>
  <c r="AJ758" i="14" s="1"/>
  <c r="AF758" i="14"/>
  <c r="AH758" i="14"/>
  <c r="AC759" i="14"/>
  <c r="AD759" i="14" s="1"/>
  <c r="AE759" i="14"/>
  <c r="AJ759" i="14" s="1"/>
  <c r="AF759" i="14"/>
  <c r="AH759" i="14"/>
  <c r="AC760" i="14"/>
  <c r="AD760" i="14" s="1"/>
  <c r="AE760" i="14"/>
  <c r="AJ760" i="14" s="1"/>
  <c r="AF760" i="14"/>
  <c r="AH760" i="14"/>
  <c r="AC761" i="14"/>
  <c r="AD761" i="14" s="1"/>
  <c r="AE761" i="14"/>
  <c r="AJ761" i="14" s="1"/>
  <c r="AF761" i="14"/>
  <c r="AH761" i="14"/>
  <c r="AC762" i="14"/>
  <c r="AD762" i="14" s="1"/>
  <c r="AE762" i="14"/>
  <c r="AJ762" i="14" s="1"/>
  <c r="AF762" i="14"/>
  <c r="AH762" i="14"/>
  <c r="AC763" i="14"/>
  <c r="AD763" i="14" s="1"/>
  <c r="AE763" i="14"/>
  <c r="AJ763" i="14" s="1"/>
  <c r="AF763" i="14"/>
  <c r="AH763" i="14"/>
  <c r="AC764" i="14"/>
  <c r="AD764" i="14" s="1"/>
  <c r="AE764" i="14"/>
  <c r="AJ764" i="14" s="1"/>
  <c r="AF764" i="14"/>
  <c r="AH764" i="14"/>
  <c r="AC765" i="14"/>
  <c r="AD765" i="14" s="1"/>
  <c r="AE765" i="14"/>
  <c r="AJ765" i="14" s="1"/>
  <c r="AF765" i="14"/>
  <c r="AH765" i="14"/>
  <c r="AC766" i="14"/>
  <c r="AD766" i="14" s="1"/>
  <c r="AE766" i="14"/>
  <c r="AJ766" i="14" s="1"/>
  <c r="AF766" i="14"/>
  <c r="AH766" i="14"/>
  <c r="AC767" i="14"/>
  <c r="AD767" i="14" s="1"/>
  <c r="AE767" i="14"/>
  <c r="AJ767" i="14" s="1"/>
  <c r="AF767" i="14"/>
  <c r="AH767" i="14"/>
  <c r="AC768" i="14"/>
  <c r="AD768" i="14" s="1"/>
  <c r="AE768" i="14"/>
  <c r="AJ768" i="14" s="1"/>
  <c r="AF768" i="14"/>
  <c r="AH768" i="14"/>
  <c r="AC769" i="14"/>
  <c r="AD769" i="14" s="1"/>
  <c r="AE769" i="14"/>
  <c r="AJ769" i="14" s="1"/>
  <c r="AF769" i="14"/>
  <c r="AH769" i="14"/>
  <c r="AC770" i="14"/>
  <c r="AD770" i="14" s="1"/>
  <c r="AE770" i="14"/>
  <c r="AJ770" i="14" s="1"/>
  <c r="AF770" i="14"/>
  <c r="AH770" i="14"/>
  <c r="AC771" i="14"/>
  <c r="AD771" i="14" s="1"/>
  <c r="AE771" i="14"/>
  <c r="AJ771" i="14" s="1"/>
  <c r="AF771" i="14"/>
  <c r="AH771" i="14"/>
  <c r="AC772" i="14"/>
  <c r="AD772" i="14" s="1"/>
  <c r="AE772" i="14"/>
  <c r="AJ772" i="14" s="1"/>
  <c r="AF772" i="14"/>
  <c r="AH772" i="14"/>
  <c r="AC773" i="14"/>
  <c r="AD773" i="14" s="1"/>
  <c r="AE773" i="14"/>
  <c r="AJ773" i="14" s="1"/>
  <c r="AF773" i="14"/>
  <c r="AH773" i="14"/>
  <c r="AC774" i="14"/>
  <c r="AD774" i="14" s="1"/>
  <c r="AE774" i="14"/>
  <c r="AJ774" i="14" s="1"/>
  <c r="AF774" i="14"/>
  <c r="AH774" i="14"/>
  <c r="AC775" i="14"/>
  <c r="AD775" i="14" s="1"/>
  <c r="AE775" i="14"/>
  <c r="AJ775" i="14" s="1"/>
  <c r="AF775" i="14"/>
  <c r="AH775" i="14"/>
  <c r="AC776" i="14"/>
  <c r="AD776" i="14" s="1"/>
  <c r="AE776" i="14"/>
  <c r="AJ776" i="14" s="1"/>
  <c r="AF776" i="14"/>
  <c r="AH776" i="14"/>
  <c r="AC777" i="14"/>
  <c r="AD777" i="14" s="1"/>
  <c r="AE777" i="14"/>
  <c r="AJ777" i="14" s="1"/>
  <c r="AF777" i="14"/>
  <c r="AH777" i="14"/>
  <c r="AC778" i="14"/>
  <c r="AD778" i="14" s="1"/>
  <c r="AE778" i="14"/>
  <c r="AJ778" i="14" s="1"/>
  <c r="AF778" i="14"/>
  <c r="AH778" i="14"/>
  <c r="AC779" i="14"/>
  <c r="AD779" i="14" s="1"/>
  <c r="AE779" i="14"/>
  <c r="AJ779" i="14" s="1"/>
  <c r="AF779" i="14"/>
  <c r="AH779" i="14"/>
  <c r="AC780" i="14"/>
  <c r="AD780" i="14" s="1"/>
  <c r="AE780" i="14"/>
  <c r="AJ780" i="14" s="1"/>
  <c r="AF780" i="14"/>
  <c r="AH780" i="14"/>
  <c r="AC781" i="14"/>
  <c r="AD781" i="14" s="1"/>
  <c r="AE781" i="14"/>
  <c r="AJ781" i="14" s="1"/>
  <c r="AF781" i="14"/>
  <c r="AH781" i="14"/>
  <c r="AC782" i="14"/>
  <c r="AD782" i="14" s="1"/>
  <c r="AE782" i="14"/>
  <c r="AJ782" i="14" s="1"/>
  <c r="AF782" i="14"/>
  <c r="AH782" i="14"/>
  <c r="AC783" i="14"/>
  <c r="AD783" i="14" s="1"/>
  <c r="AE783" i="14"/>
  <c r="AJ783" i="14" s="1"/>
  <c r="AF783" i="14"/>
  <c r="AH783" i="14"/>
  <c r="AC784" i="14"/>
  <c r="AD784" i="14" s="1"/>
  <c r="AE784" i="14"/>
  <c r="AJ784" i="14" s="1"/>
  <c r="AF784" i="14"/>
  <c r="AH784" i="14"/>
  <c r="AC785" i="14"/>
  <c r="AD785" i="14" s="1"/>
  <c r="AE785" i="14"/>
  <c r="AJ785" i="14" s="1"/>
  <c r="AF785" i="14"/>
  <c r="AH785" i="14"/>
  <c r="AC786" i="14"/>
  <c r="AD786" i="14" s="1"/>
  <c r="AE786" i="14"/>
  <c r="AJ786" i="14" s="1"/>
  <c r="AF786" i="14"/>
  <c r="AH786" i="14"/>
  <c r="AC787" i="14"/>
  <c r="AD787" i="14" s="1"/>
  <c r="AE787" i="14"/>
  <c r="AJ787" i="14" s="1"/>
  <c r="AF787" i="14"/>
  <c r="AH787" i="14"/>
  <c r="AC788" i="14"/>
  <c r="AD788" i="14" s="1"/>
  <c r="AE788" i="14"/>
  <c r="AJ788" i="14" s="1"/>
  <c r="AF788" i="14"/>
  <c r="AH788" i="14"/>
  <c r="AC789" i="14"/>
  <c r="AD789" i="14" s="1"/>
  <c r="AE789" i="14"/>
  <c r="AJ789" i="14" s="1"/>
  <c r="AF789" i="14"/>
  <c r="AH789" i="14"/>
  <c r="AC790" i="14"/>
  <c r="AD790" i="14" s="1"/>
  <c r="AE790" i="14"/>
  <c r="AJ790" i="14" s="1"/>
  <c r="AF790" i="14"/>
  <c r="AH790" i="14"/>
  <c r="AC791" i="14"/>
  <c r="AD791" i="14" s="1"/>
  <c r="AE791" i="14"/>
  <c r="AJ791" i="14" s="1"/>
  <c r="AF791" i="14"/>
  <c r="AH791" i="14"/>
  <c r="AC792" i="14"/>
  <c r="AD792" i="14" s="1"/>
  <c r="AE792" i="14"/>
  <c r="AJ792" i="14" s="1"/>
  <c r="AF792" i="14"/>
  <c r="AH792" i="14"/>
  <c r="AC793" i="14"/>
  <c r="AD793" i="14" s="1"/>
  <c r="AE793" i="14"/>
  <c r="AJ793" i="14" s="1"/>
  <c r="AF793" i="14"/>
  <c r="AH793" i="14"/>
  <c r="AC794" i="14"/>
  <c r="AD794" i="14" s="1"/>
  <c r="AE794" i="14"/>
  <c r="AJ794" i="14" s="1"/>
  <c r="AF794" i="14"/>
  <c r="AH794" i="14"/>
  <c r="AC795" i="14"/>
  <c r="AD795" i="14" s="1"/>
  <c r="AE795" i="14"/>
  <c r="AJ795" i="14" s="1"/>
  <c r="AF795" i="14"/>
  <c r="AH795" i="14"/>
  <c r="AC796" i="14"/>
  <c r="AD796" i="14" s="1"/>
  <c r="AE796" i="14"/>
  <c r="AJ796" i="14" s="1"/>
  <c r="AF796" i="14"/>
  <c r="AH796" i="14"/>
  <c r="AC797" i="14"/>
  <c r="AD797" i="14" s="1"/>
  <c r="AE797" i="14"/>
  <c r="AJ797" i="14" s="1"/>
  <c r="AF797" i="14"/>
  <c r="AH797" i="14"/>
  <c r="AC798" i="14"/>
  <c r="AD798" i="14" s="1"/>
  <c r="AE798" i="14"/>
  <c r="AJ798" i="14" s="1"/>
  <c r="AF798" i="14"/>
  <c r="AH798" i="14"/>
  <c r="AC799" i="14"/>
  <c r="AD799" i="14" s="1"/>
  <c r="AE799" i="14"/>
  <c r="AJ799" i="14" s="1"/>
  <c r="AF799" i="14"/>
  <c r="AH799" i="14"/>
  <c r="AC800" i="14"/>
  <c r="AD800" i="14" s="1"/>
  <c r="AE800" i="14"/>
  <c r="AJ800" i="14" s="1"/>
  <c r="AF800" i="14"/>
  <c r="AH800" i="14"/>
  <c r="AC801" i="14"/>
  <c r="AD801" i="14" s="1"/>
  <c r="AE801" i="14"/>
  <c r="AJ801" i="14" s="1"/>
  <c r="AF801" i="14"/>
  <c r="AH801" i="14"/>
  <c r="AC802" i="14"/>
  <c r="AD802" i="14" s="1"/>
  <c r="AE802" i="14"/>
  <c r="AJ802" i="14" s="1"/>
  <c r="AF802" i="14"/>
  <c r="AH802" i="14"/>
  <c r="AC803" i="14"/>
  <c r="AD803" i="14" s="1"/>
  <c r="AE803" i="14"/>
  <c r="AJ803" i="14" s="1"/>
  <c r="AF803" i="14"/>
  <c r="AH803" i="14"/>
  <c r="AC804" i="14"/>
  <c r="AD804" i="14" s="1"/>
  <c r="AE804" i="14"/>
  <c r="AJ804" i="14" s="1"/>
  <c r="AF804" i="14"/>
  <c r="AH804" i="14"/>
  <c r="AC805" i="14"/>
  <c r="AD805" i="14" s="1"/>
  <c r="AE805" i="14"/>
  <c r="AJ805" i="14" s="1"/>
  <c r="AF805" i="14"/>
  <c r="AH805" i="14"/>
  <c r="AC806" i="14"/>
  <c r="AD806" i="14" s="1"/>
  <c r="AE806" i="14"/>
  <c r="AJ806" i="14" s="1"/>
  <c r="AF806" i="14"/>
  <c r="AH806" i="14"/>
  <c r="AC807" i="14"/>
  <c r="AD807" i="14" s="1"/>
  <c r="AE807" i="14"/>
  <c r="AJ807" i="14" s="1"/>
  <c r="AF807" i="14"/>
  <c r="AH807" i="14"/>
  <c r="AC808" i="14"/>
  <c r="AD808" i="14" s="1"/>
  <c r="AE808" i="14"/>
  <c r="AJ808" i="14" s="1"/>
  <c r="AF808" i="14"/>
  <c r="AH808" i="14"/>
  <c r="AC809" i="14"/>
  <c r="AD809" i="14" s="1"/>
  <c r="AE809" i="14"/>
  <c r="AJ809" i="14" s="1"/>
  <c r="AF809" i="14"/>
  <c r="AH809" i="14"/>
  <c r="AC810" i="14"/>
  <c r="AD810" i="14" s="1"/>
  <c r="AE810" i="14"/>
  <c r="AJ810" i="14" s="1"/>
  <c r="AF810" i="14"/>
  <c r="AH810" i="14"/>
  <c r="AC811" i="14"/>
  <c r="AD811" i="14" s="1"/>
  <c r="AE811" i="14"/>
  <c r="AJ811" i="14" s="1"/>
  <c r="AF811" i="14"/>
  <c r="AH811" i="14"/>
  <c r="AC812" i="14"/>
  <c r="AD812" i="14" s="1"/>
  <c r="AE812" i="14"/>
  <c r="AJ812" i="14" s="1"/>
  <c r="AF812" i="14"/>
  <c r="AH812" i="14"/>
  <c r="AC813" i="14"/>
  <c r="AD813" i="14" s="1"/>
  <c r="AE813" i="14"/>
  <c r="AJ813" i="14" s="1"/>
  <c r="AF813" i="14"/>
  <c r="AH813" i="14"/>
  <c r="AC814" i="14"/>
  <c r="AD814" i="14" s="1"/>
  <c r="AE814" i="14"/>
  <c r="AJ814" i="14" s="1"/>
  <c r="AF814" i="14"/>
  <c r="AH814" i="14"/>
  <c r="AC815" i="14"/>
  <c r="AD815" i="14" s="1"/>
  <c r="AE815" i="14"/>
  <c r="AJ815" i="14" s="1"/>
  <c r="AF815" i="14"/>
  <c r="AH815" i="14"/>
  <c r="AC816" i="14"/>
  <c r="AD816" i="14" s="1"/>
  <c r="AE816" i="14"/>
  <c r="AJ816" i="14" s="1"/>
  <c r="AF816" i="14"/>
  <c r="AH816" i="14"/>
  <c r="AC817" i="14"/>
  <c r="AD817" i="14" s="1"/>
  <c r="AE817" i="14"/>
  <c r="AJ817" i="14" s="1"/>
  <c r="AF817" i="14"/>
  <c r="AH817" i="14"/>
  <c r="AC818" i="14"/>
  <c r="AD818" i="14" s="1"/>
  <c r="AE818" i="14"/>
  <c r="AJ818" i="14" s="1"/>
  <c r="AF818" i="14"/>
  <c r="AH818" i="14"/>
  <c r="AC819" i="14"/>
  <c r="AD819" i="14" s="1"/>
  <c r="AE819" i="14"/>
  <c r="AJ819" i="14" s="1"/>
  <c r="AF819" i="14"/>
  <c r="AH819" i="14"/>
  <c r="AC820" i="14"/>
  <c r="AD820" i="14" s="1"/>
  <c r="AE820" i="14"/>
  <c r="AJ820" i="14" s="1"/>
  <c r="AF820" i="14"/>
  <c r="AH820" i="14"/>
  <c r="AC821" i="14"/>
  <c r="AD821" i="14" s="1"/>
  <c r="AE821" i="14"/>
  <c r="AJ821" i="14" s="1"/>
  <c r="AF821" i="14"/>
  <c r="AH821" i="14"/>
  <c r="AC822" i="14"/>
  <c r="AD822" i="14" s="1"/>
  <c r="AE822" i="14"/>
  <c r="AJ822" i="14" s="1"/>
  <c r="AF822" i="14"/>
  <c r="AH822" i="14"/>
  <c r="AC823" i="14"/>
  <c r="AD823" i="14" s="1"/>
  <c r="AE823" i="14"/>
  <c r="AJ823" i="14" s="1"/>
  <c r="AF823" i="14"/>
  <c r="AH823" i="14"/>
  <c r="AC824" i="14"/>
  <c r="AD824" i="14" s="1"/>
  <c r="AE824" i="14"/>
  <c r="AJ824" i="14" s="1"/>
  <c r="AF824" i="14"/>
  <c r="AH824" i="14"/>
  <c r="AC825" i="14"/>
  <c r="AD825" i="14" s="1"/>
  <c r="AE825" i="14"/>
  <c r="AJ825" i="14" s="1"/>
  <c r="AF825" i="14"/>
  <c r="AH825" i="14"/>
  <c r="AC826" i="14"/>
  <c r="AD826" i="14" s="1"/>
  <c r="AE826" i="14"/>
  <c r="AJ826" i="14" s="1"/>
  <c r="AF826" i="14"/>
  <c r="AH826" i="14"/>
  <c r="AC827" i="14"/>
  <c r="AD827" i="14" s="1"/>
  <c r="AE827" i="14"/>
  <c r="AJ827" i="14" s="1"/>
  <c r="AF827" i="14"/>
  <c r="AH827" i="14"/>
  <c r="AC828" i="14"/>
  <c r="AD828" i="14" s="1"/>
  <c r="AE828" i="14"/>
  <c r="AJ828" i="14" s="1"/>
  <c r="AF828" i="14"/>
  <c r="AH828" i="14"/>
  <c r="AC829" i="14"/>
  <c r="AD829" i="14" s="1"/>
  <c r="AE829" i="14"/>
  <c r="AJ829" i="14" s="1"/>
  <c r="AF829" i="14"/>
  <c r="AH829" i="14"/>
  <c r="AC830" i="14"/>
  <c r="AD830" i="14" s="1"/>
  <c r="AE830" i="14"/>
  <c r="AJ830" i="14" s="1"/>
  <c r="AF830" i="14"/>
  <c r="AH830" i="14"/>
  <c r="AC831" i="14"/>
  <c r="AD831" i="14" s="1"/>
  <c r="AE831" i="14"/>
  <c r="AJ831" i="14" s="1"/>
  <c r="AF831" i="14"/>
  <c r="AH831" i="14"/>
  <c r="AC832" i="14"/>
  <c r="AD832" i="14" s="1"/>
  <c r="AE832" i="14"/>
  <c r="AJ832" i="14" s="1"/>
  <c r="AF832" i="14"/>
  <c r="AH832" i="14"/>
  <c r="AC833" i="14"/>
  <c r="AD833" i="14" s="1"/>
  <c r="AE833" i="14"/>
  <c r="AJ833" i="14" s="1"/>
  <c r="AF833" i="14"/>
  <c r="AH833" i="14"/>
  <c r="AC834" i="14"/>
  <c r="AD834" i="14" s="1"/>
  <c r="AE834" i="14"/>
  <c r="AJ834" i="14" s="1"/>
  <c r="AF834" i="14"/>
  <c r="AH834" i="14"/>
  <c r="AC835" i="14"/>
  <c r="AD835" i="14" s="1"/>
  <c r="AE835" i="14"/>
  <c r="AJ835" i="14" s="1"/>
  <c r="AF835" i="14"/>
  <c r="AH835" i="14"/>
  <c r="AC836" i="14"/>
  <c r="AD836" i="14" s="1"/>
  <c r="AE836" i="14"/>
  <c r="AJ836" i="14" s="1"/>
  <c r="AF836" i="14"/>
  <c r="AH836" i="14"/>
  <c r="AC837" i="14"/>
  <c r="AD837" i="14" s="1"/>
  <c r="AE837" i="14"/>
  <c r="AJ837" i="14" s="1"/>
  <c r="AF837" i="14"/>
  <c r="AH837" i="14"/>
  <c r="AC838" i="14"/>
  <c r="AD838" i="14" s="1"/>
  <c r="AE838" i="14"/>
  <c r="AJ838" i="14" s="1"/>
  <c r="AF838" i="14"/>
  <c r="AH838" i="14"/>
  <c r="AC839" i="14"/>
  <c r="AD839" i="14" s="1"/>
  <c r="AE839" i="14"/>
  <c r="AJ839" i="14" s="1"/>
  <c r="AF839" i="14"/>
  <c r="AH839" i="14"/>
  <c r="AC840" i="14"/>
  <c r="AD840" i="14" s="1"/>
  <c r="AE840" i="14"/>
  <c r="AJ840" i="14" s="1"/>
  <c r="AF840" i="14"/>
  <c r="AH840" i="14"/>
  <c r="AC841" i="14"/>
  <c r="AD841" i="14" s="1"/>
  <c r="AE841" i="14"/>
  <c r="AJ841" i="14" s="1"/>
  <c r="AF841" i="14"/>
  <c r="AH841" i="14"/>
  <c r="AC842" i="14"/>
  <c r="AD842" i="14" s="1"/>
  <c r="AE842" i="14"/>
  <c r="AJ842" i="14" s="1"/>
  <c r="AF842" i="14"/>
  <c r="AH842" i="14"/>
  <c r="AC843" i="14"/>
  <c r="AD843" i="14" s="1"/>
  <c r="AE843" i="14"/>
  <c r="AJ843" i="14" s="1"/>
  <c r="AF843" i="14"/>
  <c r="AH843" i="14"/>
  <c r="AC844" i="14"/>
  <c r="AD844" i="14" s="1"/>
  <c r="AE844" i="14"/>
  <c r="AJ844" i="14" s="1"/>
  <c r="AF844" i="14"/>
  <c r="AH844" i="14"/>
  <c r="AC845" i="14"/>
  <c r="AD845" i="14" s="1"/>
  <c r="AE845" i="14"/>
  <c r="AJ845" i="14" s="1"/>
  <c r="AF845" i="14"/>
  <c r="AH845" i="14"/>
  <c r="AC846" i="14"/>
  <c r="AD846" i="14" s="1"/>
  <c r="AE846" i="14"/>
  <c r="AJ846" i="14" s="1"/>
  <c r="AF846" i="14"/>
  <c r="AH846" i="14"/>
  <c r="AC847" i="14"/>
  <c r="AD847" i="14" s="1"/>
  <c r="AE847" i="14"/>
  <c r="AJ847" i="14" s="1"/>
  <c r="AF847" i="14"/>
  <c r="AH847" i="14"/>
  <c r="AC848" i="14"/>
  <c r="AD848" i="14" s="1"/>
  <c r="AE848" i="14"/>
  <c r="AJ848" i="14" s="1"/>
  <c r="AF848" i="14"/>
  <c r="AH848" i="14"/>
  <c r="AC849" i="14"/>
  <c r="AD849" i="14" s="1"/>
  <c r="AE849" i="14"/>
  <c r="AJ849" i="14" s="1"/>
  <c r="AF849" i="14"/>
  <c r="AH849" i="14"/>
  <c r="AC850" i="14"/>
  <c r="AD850" i="14" s="1"/>
  <c r="AE850" i="14"/>
  <c r="AJ850" i="14" s="1"/>
  <c r="AF850" i="14"/>
  <c r="AH850" i="14"/>
  <c r="AC851" i="14"/>
  <c r="AD851" i="14" s="1"/>
  <c r="AE851" i="14"/>
  <c r="AJ851" i="14" s="1"/>
  <c r="AF851" i="14"/>
  <c r="AH851" i="14"/>
  <c r="AC852" i="14"/>
  <c r="AD852" i="14" s="1"/>
  <c r="AE852" i="14"/>
  <c r="AJ852" i="14" s="1"/>
  <c r="AF852" i="14"/>
  <c r="AH852" i="14"/>
  <c r="AC853" i="14"/>
  <c r="AD853" i="14" s="1"/>
  <c r="AE853" i="14"/>
  <c r="AJ853" i="14" s="1"/>
  <c r="AF853" i="14"/>
  <c r="AH853" i="14"/>
  <c r="AC854" i="14"/>
  <c r="AD854" i="14" s="1"/>
  <c r="AE854" i="14"/>
  <c r="AJ854" i="14" s="1"/>
  <c r="AF854" i="14"/>
  <c r="AH854" i="14"/>
  <c r="AC855" i="14"/>
  <c r="AD855" i="14" s="1"/>
  <c r="AE855" i="14"/>
  <c r="AJ855" i="14" s="1"/>
  <c r="AF855" i="14"/>
  <c r="AH855" i="14"/>
  <c r="AC856" i="14"/>
  <c r="AD856" i="14" s="1"/>
  <c r="AE856" i="14"/>
  <c r="AJ856" i="14" s="1"/>
  <c r="AF856" i="14"/>
  <c r="AH856" i="14"/>
  <c r="AC857" i="14"/>
  <c r="AD857" i="14" s="1"/>
  <c r="AE857" i="14"/>
  <c r="AJ857" i="14" s="1"/>
  <c r="AF857" i="14"/>
  <c r="AH857" i="14"/>
  <c r="AC858" i="14"/>
  <c r="AD858" i="14" s="1"/>
  <c r="AE858" i="14"/>
  <c r="AJ858" i="14" s="1"/>
  <c r="AF858" i="14"/>
  <c r="AH858" i="14"/>
  <c r="AC859" i="14"/>
  <c r="AD859" i="14" s="1"/>
  <c r="AE859" i="14"/>
  <c r="AJ859" i="14" s="1"/>
  <c r="AF859" i="14"/>
  <c r="AH859" i="14"/>
  <c r="AC860" i="14"/>
  <c r="AD860" i="14" s="1"/>
  <c r="AE860" i="14"/>
  <c r="AJ860" i="14" s="1"/>
  <c r="AF860" i="14"/>
  <c r="AH860" i="14"/>
  <c r="AC861" i="14"/>
  <c r="AD861" i="14" s="1"/>
  <c r="AE861" i="14"/>
  <c r="AJ861" i="14" s="1"/>
  <c r="AF861" i="14"/>
  <c r="AH861" i="14"/>
  <c r="AC862" i="14"/>
  <c r="AD862" i="14" s="1"/>
  <c r="AE862" i="14"/>
  <c r="AJ862" i="14" s="1"/>
  <c r="AF862" i="14"/>
  <c r="AH862" i="14"/>
  <c r="AC863" i="14"/>
  <c r="AD863" i="14" s="1"/>
  <c r="AE863" i="14"/>
  <c r="AJ863" i="14" s="1"/>
  <c r="AF863" i="14"/>
  <c r="AH863" i="14"/>
  <c r="AC864" i="14"/>
  <c r="AD864" i="14" s="1"/>
  <c r="AE864" i="14"/>
  <c r="AJ864" i="14" s="1"/>
  <c r="AF864" i="14"/>
  <c r="AH864" i="14"/>
  <c r="AC865" i="14"/>
  <c r="AD865" i="14" s="1"/>
  <c r="AE865" i="14"/>
  <c r="AJ865" i="14" s="1"/>
  <c r="AF865" i="14"/>
  <c r="AH865" i="14"/>
  <c r="AC866" i="14"/>
  <c r="AD866" i="14" s="1"/>
  <c r="AE866" i="14"/>
  <c r="AJ866" i="14" s="1"/>
  <c r="AF866" i="14"/>
  <c r="AH866" i="14"/>
  <c r="AC867" i="14"/>
  <c r="AD867" i="14" s="1"/>
  <c r="AE867" i="14"/>
  <c r="AJ867" i="14" s="1"/>
  <c r="AF867" i="14"/>
  <c r="AH867" i="14"/>
  <c r="AC868" i="14"/>
  <c r="AD868" i="14" s="1"/>
  <c r="AE868" i="14"/>
  <c r="AJ868" i="14" s="1"/>
  <c r="AF868" i="14"/>
  <c r="AH868" i="14"/>
  <c r="AC869" i="14"/>
  <c r="AD869" i="14" s="1"/>
  <c r="AE869" i="14"/>
  <c r="AJ869" i="14" s="1"/>
  <c r="AF869" i="14"/>
  <c r="AH869" i="14"/>
  <c r="AC870" i="14"/>
  <c r="AD870" i="14" s="1"/>
  <c r="AE870" i="14"/>
  <c r="AJ870" i="14" s="1"/>
  <c r="AF870" i="14"/>
  <c r="AH870" i="14"/>
  <c r="AC871" i="14"/>
  <c r="AD871" i="14" s="1"/>
  <c r="AE871" i="14"/>
  <c r="AJ871" i="14" s="1"/>
  <c r="AF871" i="14"/>
  <c r="AH871" i="14"/>
  <c r="AC872" i="14"/>
  <c r="AD872" i="14" s="1"/>
  <c r="AE872" i="14"/>
  <c r="AJ872" i="14" s="1"/>
  <c r="AF872" i="14"/>
  <c r="AH872" i="14"/>
  <c r="AC873" i="14"/>
  <c r="AD873" i="14" s="1"/>
  <c r="AE873" i="14"/>
  <c r="AJ873" i="14" s="1"/>
  <c r="AF873" i="14"/>
  <c r="AH873" i="14"/>
  <c r="AC874" i="14"/>
  <c r="AD874" i="14" s="1"/>
  <c r="AE874" i="14"/>
  <c r="AJ874" i="14" s="1"/>
  <c r="AF874" i="14"/>
  <c r="AH874" i="14"/>
  <c r="AC875" i="14"/>
  <c r="AD875" i="14" s="1"/>
  <c r="AE875" i="14"/>
  <c r="AJ875" i="14" s="1"/>
  <c r="AF875" i="14"/>
  <c r="AH875" i="14"/>
  <c r="AC876" i="14"/>
  <c r="AD876" i="14" s="1"/>
  <c r="AE876" i="14"/>
  <c r="AJ876" i="14" s="1"/>
  <c r="AF876" i="14"/>
  <c r="AH876" i="14"/>
  <c r="AC877" i="14"/>
  <c r="AD877" i="14" s="1"/>
  <c r="AE877" i="14"/>
  <c r="AJ877" i="14" s="1"/>
  <c r="AF877" i="14"/>
  <c r="AH877" i="14"/>
  <c r="AC878" i="14"/>
  <c r="AD878" i="14" s="1"/>
  <c r="AE878" i="14"/>
  <c r="AJ878" i="14" s="1"/>
  <c r="AF878" i="14"/>
  <c r="AH878" i="14"/>
  <c r="AC879" i="14"/>
  <c r="AD879" i="14" s="1"/>
  <c r="AE879" i="14"/>
  <c r="AJ879" i="14" s="1"/>
  <c r="AF879" i="14"/>
  <c r="AH879" i="14"/>
  <c r="AC880" i="14"/>
  <c r="AD880" i="14" s="1"/>
  <c r="AE880" i="14"/>
  <c r="AJ880" i="14" s="1"/>
  <c r="AF880" i="14"/>
  <c r="AH880" i="14"/>
  <c r="AC881" i="14"/>
  <c r="AD881" i="14" s="1"/>
  <c r="AE881" i="14"/>
  <c r="AJ881" i="14" s="1"/>
  <c r="AF881" i="14"/>
  <c r="AH881" i="14"/>
  <c r="AC882" i="14"/>
  <c r="AD882" i="14" s="1"/>
  <c r="AE882" i="14"/>
  <c r="AJ882" i="14" s="1"/>
  <c r="AF882" i="14"/>
  <c r="AH882" i="14"/>
  <c r="AC883" i="14"/>
  <c r="AD883" i="14" s="1"/>
  <c r="AE883" i="14"/>
  <c r="AJ883" i="14" s="1"/>
  <c r="AF883" i="14"/>
  <c r="AH883" i="14"/>
  <c r="AC884" i="14"/>
  <c r="AD884" i="14" s="1"/>
  <c r="AE884" i="14"/>
  <c r="AJ884" i="14" s="1"/>
  <c r="AF884" i="14"/>
  <c r="AH884" i="14"/>
  <c r="AC885" i="14"/>
  <c r="AD885" i="14" s="1"/>
  <c r="AE885" i="14"/>
  <c r="AJ885" i="14" s="1"/>
  <c r="AF885" i="14"/>
  <c r="AH885" i="14"/>
  <c r="AC886" i="14"/>
  <c r="AD886" i="14" s="1"/>
  <c r="AE886" i="14"/>
  <c r="AJ886" i="14" s="1"/>
  <c r="AF886" i="14"/>
  <c r="AH886" i="14"/>
  <c r="AC887" i="14"/>
  <c r="AD887" i="14" s="1"/>
  <c r="AE887" i="14"/>
  <c r="AJ887" i="14" s="1"/>
  <c r="AF887" i="14"/>
  <c r="AH887" i="14"/>
  <c r="AC888" i="14"/>
  <c r="AD888" i="14" s="1"/>
  <c r="AE888" i="14"/>
  <c r="AJ888" i="14" s="1"/>
  <c r="AF888" i="14"/>
  <c r="AH888" i="14"/>
  <c r="AC889" i="14"/>
  <c r="AD889" i="14" s="1"/>
  <c r="AE889" i="14"/>
  <c r="AJ889" i="14" s="1"/>
  <c r="AF889" i="14"/>
  <c r="AH889" i="14"/>
  <c r="AC890" i="14"/>
  <c r="AD890" i="14" s="1"/>
  <c r="AE890" i="14"/>
  <c r="AJ890" i="14" s="1"/>
  <c r="AF890" i="14"/>
  <c r="AH890" i="14"/>
  <c r="AC891" i="14"/>
  <c r="AD891" i="14" s="1"/>
  <c r="AE891" i="14"/>
  <c r="AJ891" i="14" s="1"/>
  <c r="AF891" i="14"/>
  <c r="AH891" i="14"/>
  <c r="AC892" i="14"/>
  <c r="AD892" i="14" s="1"/>
  <c r="AE892" i="14"/>
  <c r="AJ892" i="14" s="1"/>
  <c r="AF892" i="14"/>
  <c r="AH892" i="14"/>
  <c r="AC893" i="14"/>
  <c r="AD893" i="14" s="1"/>
  <c r="AE893" i="14"/>
  <c r="AJ893" i="14" s="1"/>
  <c r="AF893" i="14"/>
  <c r="AH893" i="14"/>
  <c r="AC894" i="14"/>
  <c r="AD894" i="14" s="1"/>
  <c r="AE894" i="14"/>
  <c r="AJ894" i="14" s="1"/>
  <c r="AF894" i="14"/>
  <c r="AH894" i="14"/>
  <c r="AC895" i="14"/>
  <c r="AD895" i="14" s="1"/>
  <c r="AE895" i="14"/>
  <c r="AJ895" i="14" s="1"/>
  <c r="AF895" i="14"/>
  <c r="AH895" i="14"/>
  <c r="AC896" i="14"/>
  <c r="AD896" i="14" s="1"/>
  <c r="AE896" i="14"/>
  <c r="AJ896" i="14" s="1"/>
  <c r="AF896" i="14"/>
  <c r="AH896" i="14"/>
  <c r="AC897" i="14"/>
  <c r="AD897" i="14" s="1"/>
  <c r="AE897" i="14"/>
  <c r="AJ897" i="14" s="1"/>
  <c r="AF897" i="14"/>
  <c r="AH897" i="14"/>
  <c r="AC898" i="14"/>
  <c r="AD898" i="14" s="1"/>
  <c r="AE898" i="14"/>
  <c r="AJ898" i="14" s="1"/>
  <c r="AF898" i="14"/>
  <c r="AH898" i="14"/>
  <c r="AC899" i="14"/>
  <c r="AD899" i="14" s="1"/>
  <c r="AE899" i="14"/>
  <c r="AJ899" i="14" s="1"/>
  <c r="AF899" i="14"/>
  <c r="AH899" i="14"/>
  <c r="AC900" i="14"/>
  <c r="AD900" i="14" s="1"/>
  <c r="AE900" i="14"/>
  <c r="AJ900" i="14" s="1"/>
  <c r="AF900" i="14"/>
  <c r="AH900" i="14"/>
  <c r="AC901" i="14"/>
  <c r="AD901" i="14" s="1"/>
  <c r="AE901" i="14"/>
  <c r="AJ901" i="14" s="1"/>
  <c r="AF901" i="14"/>
  <c r="AH901" i="14"/>
  <c r="AC902" i="14"/>
  <c r="AD902" i="14" s="1"/>
  <c r="AE902" i="14"/>
  <c r="AJ902" i="14" s="1"/>
  <c r="AF902" i="14"/>
  <c r="AH902" i="14"/>
  <c r="AC903" i="14"/>
  <c r="AD903" i="14" s="1"/>
  <c r="AE903" i="14"/>
  <c r="AJ903" i="14" s="1"/>
  <c r="AF903" i="14"/>
  <c r="AH903" i="14"/>
  <c r="AC904" i="14"/>
  <c r="AD904" i="14" s="1"/>
  <c r="AE904" i="14"/>
  <c r="AJ904" i="14" s="1"/>
  <c r="AF904" i="14"/>
  <c r="AH904" i="14"/>
  <c r="AC905" i="14"/>
  <c r="AD905" i="14" s="1"/>
  <c r="AE905" i="14"/>
  <c r="AJ905" i="14" s="1"/>
  <c r="AF905" i="14"/>
  <c r="AH905" i="14"/>
  <c r="AC906" i="14"/>
  <c r="AD906" i="14" s="1"/>
  <c r="AE906" i="14"/>
  <c r="AJ906" i="14" s="1"/>
  <c r="AF906" i="14"/>
  <c r="AH906" i="14"/>
  <c r="AC907" i="14"/>
  <c r="AD907" i="14" s="1"/>
  <c r="AE907" i="14"/>
  <c r="AJ907" i="14" s="1"/>
  <c r="AF907" i="14"/>
  <c r="AH907" i="14"/>
  <c r="AC908" i="14"/>
  <c r="AD908" i="14" s="1"/>
  <c r="AE908" i="14"/>
  <c r="AJ908" i="14" s="1"/>
  <c r="AF908" i="14"/>
  <c r="AH908" i="14"/>
  <c r="AC909" i="14"/>
  <c r="AD909" i="14" s="1"/>
  <c r="AE909" i="14"/>
  <c r="AJ909" i="14" s="1"/>
  <c r="AF909" i="14"/>
  <c r="AH909" i="14"/>
  <c r="AC910" i="14"/>
  <c r="AD910" i="14" s="1"/>
  <c r="AE910" i="14"/>
  <c r="AJ910" i="14" s="1"/>
  <c r="AF910" i="14"/>
  <c r="AH910" i="14"/>
  <c r="AC911" i="14"/>
  <c r="AD911" i="14" s="1"/>
  <c r="AE911" i="14"/>
  <c r="AJ911" i="14" s="1"/>
  <c r="AF911" i="14"/>
  <c r="AH911" i="14"/>
  <c r="AC912" i="14"/>
  <c r="AD912" i="14" s="1"/>
  <c r="AE912" i="14"/>
  <c r="AJ912" i="14" s="1"/>
  <c r="AF912" i="14"/>
  <c r="AH912" i="14"/>
  <c r="AC913" i="14"/>
  <c r="AD913" i="14" s="1"/>
  <c r="AE913" i="14"/>
  <c r="AJ913" i="14" s="1"/>
  <c r="AF913" i="14"/>
  <c r="AH913" i="14"/>
  <c r="AC914" i="14"/>
  <c r="AD914" i="14" s="1"/>
  <c r="AE914" i="14"/>
  <c r="AJ914" i="14" s="1"/>
  <c r="AF914" i="14"/>
  <c r="AH914" i="14"/>
  <c r="AC915" i="14"/>
  <c r="AD915" i="14" s="1"/>
  <c r="AE915" i="14"/>
  <c r="AJ915" i="14" s="1"/>
  <c r="AF915" i="14"/>
  <c r="AH915" i="14"/>
  <c r="AC916" i="14"/>
  <c r="AD916" i="14" s="1"/>
  <c r="AE916" i="14"/>
  <c r="AJ916" i="14" s="1"/>
  <c r="AF916" i="14"/>
  <c r="AH916" i="14"/>
  <c r="AC917" i="14"/>
  <c r="AD917" i="14" s="1"/>
  <c r="AE917" i="14"/>
  <c r="AJ917" i="14" s="1"/>
  <c r="AF917" i="14"/>
  <c r="AH917" i="14"/>
  <c r="AC918" i="14"/>
  <c r="AD918" i="14" s="1"/>
  <c r="AE918" i="14"/>
  <c r="AJ918" i="14" s="1"/>
  <c r="AF918" i="14"/>
  <c r="AH918" i="14"/>
  <c r="AC919" i="14"/>
  <c r="AD919" i="14" s="1"/>
  <c r="AE919" i="14"/>
  <c r="AJ919" i="14" s="1"/>
  <c r="AF919" i="14"/>
  <c r="AH919" i="14"/>
  <c r="AC920" i="14"/>
  <c r="AD920" i="14" s="1"/>
  <c r="AE920" i="14"/>
  <c r="AJ920" i="14" s="1"/>
  <c r="AF920" i="14"/>
  <c r="AH920" i="14"/>
  <c r="AC921" i="14"/>
  <c r="AD921" i="14" s="1"/>
  <c r="AE921" i="14"/>
  <c r="AJ921" i="14" s="1"/>
  <c r="AF921" i="14"/>
  <c r="AH921" i="14"/>
  <c r="AC922" i="14"/>
  <c r="AD922" i="14" s="1"/>
  <c r="AE922" i="14"/>
  <c r="AJ922" i="14" s="1"/>
  <c r="AF922" i="14"/>
  <c r="AH922" i="14"/>
  <c r="AC923" i="14"/>
  <c r="AD923" i="14" s="1"/>
  <c r="AE923" i="14"/>
  <c r="AJ923" i="14" s="1"/>
  <c r="AF923" i="14"/>
  <c r="AH923" i="14"/>
  <c r="AC924" i="14"/>
  <c r="AD924" i="14" s="1"/>
  <c r="AE924" i="14"/>
  <c r="AJ924" i="14" s="1"/>
  <c r="AF924" i="14"/>
  <c r="AH924" i="14"/>
  <c r="AC925" i="14"/>
  <c r="AD925" i="14" s="1"/>
  <c r="AE925" i="14"/>
  <c r="AJ925" i="14" s="1"/>
  <c r="AF925" i="14"/>
  <c r="AH925" i="14"/>
  <c r="AC926" i="14"/>
  <c r="AD926" i="14" s="1"/>
  <c r="AE926" i="14"/>
  <c r="AJ926" i="14" s="1"/>
  <c r="AF926" i="14"/>
  <c r="AH926" i="14"/>
  <c r="AC927" i="14"/>
  <c r="AD927" i="14" s="1"/>
  <c r="AE927" i="14"/>
  <c r="AJ927" i="14" s="1"/>
  <c r="AF927" i="14"/>
  <c r="AH927" i="14"/>
  <c r="AC928" i="14"/>
  <c r="AD928" i="14" s="1"/>
  <c r="AE928" i="14"/>
  <c r="AJ928" i="14" s="1"/>
  <c r="AF928" i="14"/>
  <c r="AH928" i="14"/>
  <c r="AC929" i="14"/>
  <c r="AD929" i="14" s="1"/>
  <c r="AE929" i="14"/>
  <c r="AJ929" i="14" s="1"/>
  <c r="AF929" i="14"/>
  <c r="AH929" i="14"/>
  <c r="AC930" i="14"/>
  <c r="AD930" i="14" s="1"/>
  <c r="AE930" i="14"/>
  <c r="AJ930" i="14" s="1"/>
  <c r="AF930" i="14"/>
  <c r="AH930" i="14"/>
  <c r="AC931" i="14"/>
  <c r="AD931" i="14" s="1"/>
  <c r="AE931" i="14"/>
  <c r="AJ931" i="14" s="1"/>
  <c r="AF931" i="14"/>
  <c r="AH931" i="14"/>
  <c r="AC932" i="14"/>
  <c r="AD932" i="14" s="1"/>
  <c r="AE932" i="14"/>
  <c r="AJ932" i="14" s="1"/>
  <c r="AF932" i="14"/>
  <c r="AH932" i="14"/>
  <c r="AC933" i="14"/>
  <c r="AD933" i="14" s="1"/>
  <c r="AE933" i="14"/>
  <c r="AJ933" i="14" s="1"/>
  <c r="AF933" i="14"/>
  <c r="AH933" i="14"/>
  <c r="AC934" i="14"/>
  <c r="AD934" i="14" s="1"/>
  <c r="AE934" i="14"/>
  <c r="AJ934" i="14" s="1"/>
  <c r="AF934" i="14"/>
  <c r="AH934" i="14"/>
  <c r="AC935" i="14"/>
  <c r="AD935" i="14" s="1"/>
  <c r="AE935" i="14"/>
  <c r="AJ935" i="14" s="1"/>
  <c r="AF935" i="14"/>
  <c r="AH935" i="14"/>
  <c r="AC936" i="14"/>
  <c r="AD936" i="14" s="1"/>
  <c r="AE936" i="14"/>
  <c r="AJ936" i="14" s="1"/>
  <c r="AF936" i="14"/>
  <c r="AH936" i="14"/>
  <c r="AC937" i="14"/>
  <c r="AD937" i="14" s="1"/>
  <c r="AE937" i="14"/>
  <c r="AJ937" i="14" s="1"/>
  <c r="AF937" i="14"/>
  <c r="AH937" i="14"/>
  <c r="AC938" i="14"/>
  <c r="AD938" i="14" s="1"/>
  <c r="AE938" i="14"/>
  <c r="AJ938" i="14" s="1"/>
  <c r="AF938" i="14"/>
  <c r="AH938" i="14"/>
  <c r="AC939" i="14"/>
  <c r="AD939" i="14" s="1"/>
  <c r="AE939" i="14"/>
  <c r="AJ939" i="14" s="1"/>
  <c r="AF939" i="14"/>
  <c r="AH939" i="14"/>
  <c r="AC940" i="14"/>
  <c r="AD940" i="14" s="1"/>
  <c r="AE940" i="14"/>
  <c r="AJ940" i="14" s="1"/>
  <c r="AF940" i="14"/>
  <c r="AH940" i="14"/>
  <c r="AC941" i="14"/>
  <c r="AD941" i="14" s="1"/>
  <c r="AE941" i="14"/>
  <c r="AJ941" i="14" s="1"/>
  <c r="AF941" i="14"/>
  <c r="AH941" i="14"/>
  <c r="AC942" i="14"/>
  <c r="AD942" i="14" s="1"/>
  <c r="AE942" i="14"/>
  <c r="AJ942" i="14" s="1"/>
  <c r="AF942" i="14"/>
  <c r="AH942" i="14"/>
  <c r="AC943" i="14"/>
  <c r="AD943" i="14" s="1"/>
  <c r="AE943" i="14"/>
  <c r="AJ943" i="14" s="1"/>
  <c r="AF943" i="14"/>
  <c r="AH943" i="14"/>
  <c r="AC944" i="14"/>
  <c r="AD944" i="14" s="1"/>
  <c r="AE944" i="14"/>
  <c r="AJ944" i="14" s="1"/>
  <c r="AF944" i="14"/>
  <c r="AH944" i="14"/>
  <c r="AC945" i="14"/>
  <c r="AD945" i="14" s="1"/>
  <c r="AE945" i="14"/>
  <c r="AJ945" i="14" s="1"/>
  <c r="AF945" i="14"/>
  <c r="AH945" i="14"/>
  <c r="AC946" i="14"/>
  <c r="AD946" i="14" s="1"/>
  <c r="AE946" i="14"/>
  <c r="AJ946" i="14" s="1"/>
  <c r="AF946" i="14"/>
  <c r="AH946" i="14"/>
  <c r="AC947" i="14"/>
  <c r="AD947" i="14" s="1"/>
  <c r="AE947" i="14"/>
  <c r="AJ947" i="14" s="1"/>
  <c r="AF947" i="14"/>
  <c r="AH947" i="14"/>
  <c r="AC948" i="14"/>
  <c r="AD948" i="14" s="1"/>
  <c r="AE948" i="14"/>
  <c r="AJ948" i="14" s="1"/>
  <c r="AF948" i="14"/>
  <c r="AH948" i="14"/>
  <c r="AC949" i="14"/>
  <c r="AD949" i="14" s="1"/>
  <c r="AE949" i="14"/>
  <c r="AJ949" i="14" s="1"/>
  <c r="AF949" i="14"/>
  <c r="AH949" i="14"/>
  <c r="AC950" i="14"/>
  <c r="AD950" i="14" s="1"/>
  <c r="AE950" i="14"/>
  <c r="AJ950" i="14" s="1"/>
  <c r="AF950" i="14"/>
  <c r="AH950" i="14"/>
  <c r="AC951" i="14"/>
  <c r="AD951" i="14" s="1"/>
  <c r="AE951" i="14"/>
  <c r="AJ951" i="14" s="1"/>
  <c r="AF951" i="14"/>
  <c r="AH951" i="14"/>
  <c r="AC952" i="14"/>
  <c r="AD952" i="14" s="1"/>
  <c r="AE952" i="14"/>
  <c r="AJ952" i="14" s="1"/>
  <c r="AF952" i="14"/>
  <c r="AH952" i="14"/>
  <c r="AC953" i="14"/>
  <c r="AD953" i="14" s="1"/>
  <c r="AE953" i="14"/>
  <c r="AJ953" i="14" s="1"/>
  <c r="AF953" i="14"/>
  <c r="AH953" i="14"/>
  <c r="AC954" i="14"/>
  <c r="AD954" i="14" s="1"/>
  <c r="AE954" i="14"/>
  <c r="AJ954" i="14" s="1"/>
  <c r="AF954" i="14"/>
  <c r="AH954" i="14"/>
  <c r="AC955" i="14"/>
  <c r="AD955" i="14" s="1"/>
  <c r="AE955" i="14"/>
  <c r="AJ955" i="14" s="1"/>
  <c r="AF955" i="14"/>
  <c r="AH955" i="14"/>
  <c r="AC956" i="14"/>
  <c r="AD956" i="14" s="1"/>
  <c r="AE956" i="14"/>
  <c r="AJ956" i="14" s="1"/>
  <c r="AF956" i="14"/>
  <c r="AH956" i="14"/>
  <c r="AC957" i="14"/>
  <c r="AD957" i="14" s="1"/>
  <c r="AE957" i="14"/>
  <c r="AJ957" i="14" s="1"/>
  <c r="AF957" i="14"/>
  <c r="AH957" i="14"/>
  <c r="AC958" i="14"/>
  <c r="AD958" i="14" s="1"/>
  <c r="AE958" i="14"/>
  <c r="AJ958" i="14" s="1"/>
  <c r="AF958" i="14"/>
  <c r="AH958" i="14"/>
  <c r="AC959" i="14"/>
  <c r="AD959" i="14" s="1"/>
  <c r="AE959" i="14"/>
  <c r="AJ959" i="14" s="1"/>
  <c r="AF959" i="14"/>
  <c r="AH959" i="14"/>
  <c r="AC960" i="14"/>
  <c r="AD960" i="14" s="1"/>
  <c r="AE960" i="14"/>
  <c r="AJ960" i="14" s="1"/>
  <c r="AF960" i="14"/>
  <c r="AH960" i="14"/>
  <c r="AC961" i="14"/>
  <c r="AD961" i="14" s="1"/>
  <c r="AE961" i="14"/>
  <c r="AJ961" i="14" s="1"/>
  <c r="AF961" i="14"/>
  <c r="AH961" i="14"/>
  <c r="AC962" i="14"/>
  <c r="AD962" i="14" s="1"/>
  <c r="AE962" i="14"/>
  <c r="AJ962" i="14" s="1"/>
  <c r="AF962" i="14"/>
  <c r="AH962" i="14"/>
  <c r="AC963" i="14"/>
  <c r="AD963" i="14" s="1"/>
  <c r="AE963" i="14"/>
  <c r="AJ963" i="14" s="1"/>
  <c r="AF963" i="14"/>
  <c r="AH963" i="14"/>
  <c r="AC964" i="14"/>
  <c r="AD964" i="14" s="1"/>
  <c r="AE964" i="14"/>
  <c r="AJ964" i="14" s="1"/>
  <c r="AF964" i="14"/>
  <c r="AH964" i="14"/>
  <c r="AC965" i="14"/>
  <c r="AD965" i="14" s="1"/>
  <c r="AE965" i="14"/>
  <c r="AJ965" i="14" s="1"/>
  <c r="AF965" i="14"/>
  <c r="AH965" i="14"/>
  <c r="AC966" i="14"/>
  <c r="AD966" i="14" s="1"/>
  <c r="AE966" i="14"/>
  <c r="AJ966" i="14" s="1"/>
  <c r="AF966" i="14"/>
  <c r="AH966" i="14"/>
  <c r="AC967" i="14"/>
  <c r="AD967" i="14" s="1"/>
  <c r="AE967" i="14"/>
  <c r="AJ967" i="14" s="1"/>
  <c r="AF967" i="14"/>
  <c r="AH967" i="14"/>
  <c r="AC968" i="14"/>
  <c r="AD968" i="14" s="1"/>
  <c r="AE968" i="14"/>
  <c r="AJ968" i="14" s="1"/>
  <c r="AF968" i="14"/>
  <c r="AH968" i="14"/>
  <c r="AC969" i="14"/>
  <c r="AD969" i="14" s="1"/>
  <c r="AE969" i="14"/>
  <c r="AJ969" i="14" s="1"/>
  <c r="AF969" i="14"/>
  <c r="AH969" i="14"/>
  <c r="AC970" i="14"/>
  <c r="AD970" i="14" s="1"/>
  <c r="AE970" i="14"/>
  <c r="AJ970" i="14" s="1"/>
  <c r="AF970" i="14"/>
  <c r="AH970" i="14"/>
  <c r="AC971" i="14"/>
  <c r="AD971" i="14" s="1"/>
  <c r="AE971" i="14"/>
  <c r="AJ971" i="14" s="1"/>
  <c r="AF971" i="14"/>
  <c r="AH971" i="14"/>
  <c r="AC972" i="14"/>
  <c r="AD972" i="14" s="1"/>
  <c r="AE972" i="14"/>
  <c r="AJ972" i="14" s="1"/>
  <c r="AF972" i="14"/>
  <c r="AH972" i="14"/>
  <c r="AC973" i="14"/>
  <c r="AD973" i="14" s="1"/>
  <c r="AE973" i="14"/>
  <c r="AJ973" i="14" s="1"/>
  <c r="AF973" i="14"/>
  <c r="AH973" i="14"/>
  <c r="AC974" i="14"/>
  <c r="AD974" i="14" s="1"/>
  <c r="AE974" i="14"/>
  <c r="AJ974" i="14" s="1"/>
  <c r="AF974" i="14"/>
  <c r="AH974" i="14"/>
  <c r="AC975" i="14"/>
  <c r="AD975" i="14" s="1"/>
  <c r="AE975" i="14"/>
  <c r="AJ975" i="14" s="1"/>
  <c r="AF975" i="14"/>
  <c r="AH975" i="14"/>
  <c r="AC976" i="14"/>
  <c r="AD976" i="14" s="1"/>
  <c r="AE976" i="14"/>
  <c r="AJ976" i="14" s="1"/>
  <c r="AF976" i="14"/>
  <c r="AH976" i="14"/>
  <c r="AC977" i="14"/>
  <c r="AD977" i="14" s="1"/>
  <c r="AE977" i="14"/>
  <c r="AJ977" i="14" s="1"/>
  <c r="AF977" i="14"/>
  <c r="AH977" i="14"/>
  <c r="AC978" i="14"/>
  <c r="AD978" i="14" s="1"/>
  <c r="AE978" i="14"/>
  <c r="AJ978" i="14" s="1"/>
  <c r="AF978" i="14"/>
  <c r="AH978" i="14"/>
  <c r="AC979" i="14"/>
  <c r="AD979" i="14" s="1"/>
  <c r="AE979" i="14"/>
  <c r="AJ979" i="14" s="1"/>
  <c r="AF979" i="14"/>
  <c r="AH979" i="14"/>
  <c r="AC980" i="14"/>
  <c r="AD980" i="14" s="1"/>
  <c r="AE980" i="14"/>
  <c r="AJ980" i="14" s="1"/>
  <c r="AF980" i="14"/>
  <c r="AH980" i="14"/>
  <c r="AC981" i="14"/>
  <c r="AD981" i="14" s="1"/>
  <c r="AE981" i="14"/>
  <c r="AJ981" i="14" s="1"/>
  <c r="AF981" i="14"/>
  <c r="AH981" i="14"/>
  <c r="AC982" i="14"/>
  <c r="AD982" i="14" s="1"/>
  <c r="AE982" i="14"/>
  <c r="AJ982" i="14" s="1"/>
  <c r="AF982" i="14"/>
  <c r="AH982" i="14"/>
  <c r="AC983" i="14"/>
  <c r="AD983" i="14" s="1"/>
  <c r="AE983" i="14"/>
  <c r="AJ983" i="14" s="1"/>
  <c r="AF983" i="14"/>
  <c r="AH983" i="14"/>
  <c r="AC984" i="14"/>
  <c r="AD984" i="14" s="1"/>
  <c r="AE984" i="14"/>
  <c r="AJ984" i="14" s="1"/>
  <c r="AF984" i="14"/>
  <c r="AH984" i="14"/>
  <c r="AC985" i="14"/>
  <c r="AD985" i="14" s="1"/>
  <c r="AE985" i="14"/>
  <c r="AJ985" i="14" s="1"/>
  <c r="AF985" i="14"/>
  <c r="AH985" i="14"/>
  <c r="AC986" i="14"/>
  <c r="AD986" i="14" s="1"/>
  <c r="AE986" i="14"/>
  <c r="AJ986" i="14" s="1"/>
  <c r="AF986" i="14"/>
  <c r="AH986" i="14"/>
  <c r="AC987" i="14"/>
  <c r="AD987" i="14" s="1"/>
  <c r="AE987" i="14"/>
  <c r="AJ987" i="14" s="1"/>
  <c r="AF987" i="14"/>
  <c r="AH987" i="14"/>
  <c r="AC988" i="14"/>
  <c r="AD988" i="14" s="1"/>
  <c r="AE988" i="14"/>
  <c r="AJ988" i="14" s="1"/>
  <c r="AF988" i="14"/>
  <c r="AH988" i="14"/>
  <c r="AC989" i="14"/>
  <c r="AD989" i="14" s="1"/>
  <c r="AE989" i="14"/>
  <c r="AJ989" i="14" s="1"/>
  <c r="AF989" i="14"/>
  <c r="AH989" i="14"/>
  <c r="AC990" i="14"/>
  <c r="AD990" i="14" s="1"/>
  <c r="AE990" i="14"/>
  <c r="AJ990" i="14" s="1"/>
  <c r="AF990" i="14"/>
  <c r="AH990" i="14"/>
  <c r="AC991" i="14"/>
  <c r="AD991" i="14" s="1"/>
  <c r="AE991" i="14"/>
  <c r="AJ991" i="14" s="1"/>
  <c r="AF991" i="14"/>
  <c r="AH991" i="14"/>
  <c r="AC992" i="14"/>
  <c r="AD992" i="14" s="1"/>
  <c r="AE992" i="14"/>
  <c r="AJ992" i="14" s="1"/>
  <c r="AF992" i="14"/>
  <c r="AH992" i="14"/>
  <c r="AC993" i="14"/>
  <c r="AD993" i="14" s="1"/>
  <c r="AE993" i="14"/>
  <c r="AJ993" i="14" s="1"/>
  <c r="AF993" i="14"/>
  <c r="AH993" i="14"/>
  <c r="AC994" i="14"/>
  <c r="AD994" i="14" s="1"/>
  <c r="AE994" i="14"/>
  <c r="AJ994" i="14" s="1"/>
  <c r="AF994" i="14"/>
  <c r="AH994" i="14"/>
  <c r="AC995" i="14"/>
  <c r="AD995" i="14" s="1"/>
  <c r="AE995" i="14"/>
  <c r="AJ995" i="14" s="1"/>
  <c r="AF995" i="14"/>
  <c r="AH995" i="14"/>
  <c r="AC996" i="14"/>
  <c r="AD996" i="14" s="1"/>
  <c r="AE996" i="14"/>
  <c r="AJ996" i="14" s="1"/>
  <c r="AF996" i="14"/>
  <c r="AH996" i="14"/>
  <c r="AC997" i="14"/>
  <c r="AD997" i="14" s="1"/>
  <c r="AE997" i="14"/>
  <c r="AJ997" i="14" s="1"/>
  <c r="AF997" i="14"/>
  <c r="AH997" i="14"/>
  <c r="AC998" i="14"/>
  <c r="AD998" i="14" s="1"/>
  <c r="AE998" i="14"/>
  <c r="AJ998" i="14" s="1"/>
  <c r="AF998" i="14"/>
  <c r="AH998" i="14"/>
  <c r="AC999" i="14"/>
  <c r="AD999" i="14" s="1"/>
  <c r="AE999" i="14"/>
  <c r="AJ999" i="14" s="1"/>
  <c r="AF999" i="14"/>
  <c r="AH999" i="14"/>
  <c r="AC1000" i="14"/>
  <c r="AD1000" i="14" s="1"/>
  <c r="AE1000" i="14"/>
  <c r="AJ1000" i="14" s="1"/>
  <c r="AF1000" i="14"/>
  <c r="AH1000" i="14"/>
  <c r="AC1001" i="14"/>
  <c r="AD1001" i="14" s="1"/>
  <c r="AE1001" i="14"/>
  <c r="AJ1001" i="14" s="1"/>
  <c r="AF1001" i="14"/>
  <c r="AH1001" i="14"/>
  <c r="AC1002" i="14"/>
  <c r="AD1002" i="14" s="1"/>
  <c r="AE1002" i="14"/>
  <c r="AJ1002" i="14" s="1"/>
  <c r="AF1002" i="14"/>
  <c r="AH1002" i="14"/>
  <c r="AC1003" i="14"/>
  <c r="AD1003" i="14" s="1"/>
  <c r="AE1003" i="14"/>
  <c r="AJ1003" i="14" s="1"/>
  <c r="AF1003" i="14"/>
  <c r="AH1003" i="14"/>
  <c r="AC1004" i="14"/>
  <c r="AD1004" i="14" s="1"/>
  <c r="AE1004" i="14"/>
  <c r="AJ1004" i="14" s="1"/>
  <c r="AF1004" i="14"/>
  <c r="AH1004" i="14"/>
  <c r="AC1005" i="14"/>
  <c r="AD1005" i="14" s="1"/>
  <c r="AE1005" i="14"/>
  <c r="AJ1005" i="14" s="1"/>
  <c r="AF1005" i="14"/>
  <c r="AH1005" i="14"/>
  <c r="AC1006" i="14"/>
  <c r="AD1006" i="14" s="1"/>
  <c r="AE1006" i="14"/>
  <c r="AJ1006" i="14" s="1"/>
  <c r="AF1006" i="14"/>
  <c r="AH1006" i="14"/>
  <c r="AC1007" i="14"/>
  <c r="AD1007" i="14" s="1"/>
  <c r="AE1007" i="14"/>
  <c r="AJ1007" i="14" s="1"/>
  <c r="AF1007" i="14"/>
  <c r="AH1007" i="14"/>
  <c r="AC1008" i="14"/>
  <c r="AD1008" i="14" s="1"/>
  <c r="AE1008" i="14"/>
  <c r="AJ1008" i="14" s="1"/>
  <c r="AF1008" i="14"/>
  <c r="AH1008" i="14"/>
  <c r="AC1009" i="14"/>
  <c r="AD1009" i="14" s="1"/>
  <c r="AE1009" i="14"/>
  <c r="AJ1009" i="14" s="1"/>
  <c r="AF1009" i="14"/>
  <c r="AH1009" i="14"/>
  <c r="AC1010" i="14"/>
  <c r="AD1010" i="14" s="1"/>
  <c r="AE1010" i="14"/>
  <c r="AJ1010" i="14" s="1"/>
  <c r="AF1010" i="14"/>
  <c r="AH1010" i="14"/>
  <c r="AC1011" i="14"/>
  <c r="AD1011" i="14" s="1"/>
  <c r="AE1011" i="14"/>
  <c r="AJ1011" i="14" s="1"/>
  <c r="AF1011" i="14"/>
  <c r="AH1011" i="14"/>
  <c r="AC1012" i="14"/>
  <c r="AD1012" i="14" s="1"/>
  <c r="AE1012" i="14"/>
  <c r="AJ1012" i="14" s="1"/>
  <c r="AF1012" i="14"/>
  <c r="AH1012" i="14"/>
  <c r="AC1013" i="14"/>
  <c r="AD1013" i="14" s="1"/>
  <c r="AE1013" i="14"/>
  <c r="AJ1013" i="14" s="1"/>
  <c r="AF1013" i="14"/>
  <c r="AH1013" i="14"/>
  <c r="AC1014" i="14"/>
  <c r="AD1014" i="14" s="1"/>
  <c r="AE1014" i="14"/>
  <c r="AJ1014" i="14" s="1"/>
  <c r="AF1014" i="14"/>
  <c r="AH1014" i="14"/>
  <c r="AC1015" i="14"/>
  <c r="AD1015" i="14" s="1"/>
  <c r="AE1015" i="14"/>
  <c r="AJ1015" i="14" s="1"/>
  <c r="AF1015" i="14"/>
  <c r="AH1015" i="14"/>
  <c r="AC1016" i="14"/>
  <c r="AD1016" i="14" s="1"/>
  <c r="AE1016" i="14"/>
  <c r="AJ1016" i="14" s="1"/>
  <c r="AF1016" i="14"/>
  <c r="AH1016" i="14"/>
  <c r="AC1017" i="14"/>
  <c r="AD1017" i="14" s="1"/>
  <c r="AE1017" i="14"/>
  <c r="AJ1017" i="14" s="1"/>
  <c r="AF1017" i="14"/>
  <c r="AH1017" i="14"/>
  <c r="AC1018" i="14"/>
  <c r="AD1018" i="14" s="1"/>
  <c r="AE1018" i="14"/>
  <c r="AJ1018" i="14" s="1"/>
  <c r="AF1018" i="14"/>
  <c r="AH1018" i="14"/>
  <c r="AC1019" i="14"/>
  <c r="AD1019" i="14" s="1"/>
  <c r="AE1019" i="14"/>
  <c r="AJ1019" i="14" s="1"/>
  <c r="AF1019" i="14"/>
  <c r="AH1019" i="14"/>
  <c r="AC1020" i="14"/>
  <c r="AD1020" i="14" s="1"/>
  <c r="AE1020" i="14"/>
  <c r="AJ1020" i="14" s="1"/>
  <c r="AF1020" i="14"/>
  <c r="AH1020" i="14"/>
  <c r="AC1021" i="14"/>
  <c r="AD1021" i="14" s="1"/>
  <c r="AE1021" i="14"/>
  <c r="AJ1021" i="14" s="1"/>
  <c r="AF1021" i="14"/>
  <c r="AH1021" i="14"/>
  <c r="AC1022" i="14"/>
  <c r="AD1022" i="14" s="1"/>
  <c r="AE1022" i="14"/>
  <c r="AJ1022" i="14" s="1"/>
  <c r="AF1022" i="14"/>
  <c r="AH1022" i="14"/>
  <c r="AC1023" i="14"/>
  <c r="AD1023" i="14" s="1"/>
  <c r="AE1023" i="14"/>
  <c r="AJ1023" i="14" s="1"/>
  <c r="AF1023" i="14"/>
  <c r="AH1023" i="14"/>
  <c r="AC1024" i="14"/>
  <c r="AD1024" i="14" s="1"/>
  <c r="AE1024" i="14"/>
  <c r="AJ1024" i="14" s="1"/>
  <c r="AF1024" i="14"/>
  <c r="AH1024" i="14"/>
  <c r="AC1025" i="14"/>
  <c r="AD1025" i="14" s="1"/>
  <c r="AE1025" i="14"/>
  <c r="AJ1025" i="14" s="1"/>
  <c r="AF1025" i="14"/>
  <c r="AH1025" i="14"/>
  <c r="AC1026" i="14"/>
  <c r="AD1026" i="14" s="1"/>
  <c r="AE1026" i="14"/>
  <c r="AJ1026" i="14" s="1"/>
  <c r="AF1026" i="14"/>
  <c r="AH1026" i="14"/>
  <c r="AC1027" i="14"/>
  <c r="AD1027" i="14" s="1"/>
  <c r="AE1027" i="14"/>
  <c r="AJ1027" i="14" s="1"/>
  <c r="AF1027" i="14"/>
  <c r="AH1027" i="14"/>
  <c r="AC1028" i="14"/>
  <c r="AD1028" i="14" s="1"/>
  <c r="AE1028" i="14"/>
  <c r="AJ1028" i="14" s="1"/>
  <c r="AF1028" i="14"/>
  <c r="AH1028" i="14"/>
  <c r="AC1029" i="14"/>
  <c r="AD1029" i="14" s="1"/>
  <c r="AE1029" i="14"/>
  <c r="AJ1029" i="14" s="1"/>
  <c r="AF1029" i="14"/>
  <c r="AH1029" i="14"/>
  <c r="AC1030" i="14"/>
  <c r="AD1030" i="14" s="1"/>
  <c r="AE1030" i="14"/>
  <c r="AJ1030" i="14" s="1"/>
  <c r="AF1030" i="14"/>
  <c r="AH1030" i="14"/>
  <c r="AC1031" i="14"/>
  <c r="AD1031" i="14" s="1"/>
  <c r="AE1031" i="14"/>
  <c r="AJ1031" i="14" s="1"/>
  <c r="AF1031" i="14"/>
  <c r="AH1031" i="14"/>
  <c r="AC1032" i="14"/>
  <c r="AD1032" i="14" s="1"/>
  <c r="AE1032" i="14"/>
  <c r="AJ1032" i="14" s="1"/>
  <c r="AF1032" i="14"/>
  <c r="AH1032" i="14"/>
  <c r="AC1033" i="14"/>
  <c r="AD1033" i="14" s="1"/>
  <c r="AE1033" i="14"/>
  <c r="AJ1033" i="14" s="1"/>
  <c r="AF1033" i="14"/>
  <c r="AH1033" i="14"/>
  <c r="AC1034" i="14"/>
  <c r="AD1034" i="14" s="1"/>
  <c r="AE1034" i="14"/>
  <c r="AJ1034" i="14" s="1"/>
  <c r="AF1034" i="14"/>
  <c r="AH1034" i="14"/>
  <c r="AC1035" i="14"/>
  <c r="AD1035" i="14" s="1"/>
  <c r="AE1035" i="14"/>
  <c r="AJ1035" i="14" s="1"/>
  <c r="AF1035" i="14"/>
  <c r="AH1035" i="14"/>
  <c r="AC1036" i="14"/>
  <c r="AD1036" i="14" s="1"/>
  <c r="AE1036" i="14"/>
  <c r="AJ1036" i="14" s="1"/>
  <c r="AF1036" i="14"/>
  <c r="AH1036" i="14"/>
  <c r="AC1037" i="14"/>
  <c r="AD1037" i="14" s="1"/>
  <c r="AE1037" i="14"/>
  <c r="AJ1037" i="14" s="1"/>
  <c r="AF1037" i="14"/>
  <c r="AH1037" i="14"/>
  <c r="AC1038" i="14"/>
  <c r="AD1038" i="14" s="1"/>
  <c r="AE1038" i="14"/>
  <c r="AJ1038" i="14" s="1"/>
  <c r="AF1038" i="14"/>
  <c r="AH1038" i="14"/>
  <c r="AC1039" i="14"/>
  <c r="AD1039" i="14" s="1"/>
  <c r="AE1039" i="14"/>
  <c r="AJ1039" i="14" s="1"/>
  <c r="AF1039" i="14"/>
  <c r="AH1039" i="14"/>
  <c r="AC1040" i="14"/>
  <c r="AD1040" i="14" s="1"/>
  <c r="AE1040" i="14"/>
  <c r="AJ1040" i="14" s="1"/>
  <c r="AF1040" i="14"/>
  <c r="AH1040" i="14"/>
  <c r="AC1041" i="14"/>
  <c r="AD1041" i="14" s="1"/>
  <c r="AE1041" i="14"/>
  <c r="AJ1041" i="14" s="1"/>
  <c r="AF1041" i="14"/>
  <c r="AH1041" i="14"/>
  <c r="AC1042" i="14"/>
  <c r="AD1042" i="14" s="1"/>
  <c r="AE1042" i="14"/>
  <c r="AJ1042" i="14" s="1"/>
  <c r="AF1042" i="14"/>
  <c r="AH1042" i="14"/>
  <c r="AC1043" i="14"/>
  <c r="AD1043" i="14" s="1"/>
  <c r="AE1043" i="14"/>
  <c r="AJ1043" i="14" s="1"/>
  <c r="AF1043" i="14"/>
  <c r="AH1043" i="14"/>
  <c r="AC1044" i="14"/>
  <c r="AD1044" i="14" s="1"/>
  <c r="AE1044" i="14"/>
  <c r="AJ1044" i="14" s="1"/>
  <c r="AF1044" i="14"/>
  <c r="AH1044" i="14"/>
  <c r="AC1045" i="14"/>
  <c r="AD1045" i="14" s="1"/>
  <c r="AE1045" i="14"/>
  <c r="AJ1045" i="14" s="1"/>
  <c r="AF1045" i="14"/>
  <c r="AH1045" i="14"/>
  <c r="AC1046" i="14"/>
  <c r="AD1046" i="14" s="1"/>
  <c r="AE1046" i="14"/>
  <c r="AJ1046" i="14" s="1"/>
  <c r="AF1046" i="14"/>
  <c r="AH1046" i="14"/>
  <c r="AC1047" i="14"/>
  <c r="AD1047" i="14" s="1"/>
  <c r="AE1047" i="14"/>
  <c r="AJ1047" i="14" s="1"/>
  <c r="AF1047" i="14"/>
  <c r="AH1047" i="14"/>
  <c r="AC1048" i="14"/>
  <c r="AD1048" i="14" s="1"/>
  <c r="AE1048" i="14"/>
  <c r="AJ1048" i="14" s="1"/>
  <c r="AF1048" i="14"/>
  <c r="AH1048" i="14"/>
  <c r="AC1049" i="14"/>
  <c r="AD1049" i="14" s="1"/>
  <c r="AE1049" i="14"/>
  <c r="AJ1049" i="14" s="1"/>
  <c r="AF1049" i="14"/>
  <c r="AH1049" i="14"/>
  <c r="AC1050" i="14"/>
  <c r="AD1050" i="14" s="1"/>
  <c r="AE1050" i="14"/>
  <c r="AJ1050" i="14" s="1"/>
  <c r="AF1050" i="14"/>
  <c r="AH1050" i="14"/>
  <c r="AC1051" i="14"/>
  <c r="AD1051" i="14" s="1"/>
  <c r="AE1051" i="14"/>
  <c r="AJ1051" i="14" s="1"/>
  <c r="AF1051" i="14"/>
  <c r="AH1051" i="14"/>
  <c r="AC1052" i="14"/>
  <c r="AD1052" i="14" s="1"/>
  <c r="AE1052" i="14"/>
  <c r="AJ1052" i="14" s="1"/>
  <c r="AF1052" i="14"/>
  <c r="AH1052" i="14"/>
  <c r="AC1053" i="14"/>
  <c r="AD1053" i="14" s="1"/>
  <c r="AE1053" i="14"/>
  <c r="AJ1053" i="14" s="1"/>
  <c r="AF1053" i="14"/>
  <c r="AH1053" i="14"/>
  <c r="AC1054" i="14"/>
  <c r="AD1054" i="14" s="1"/>
  <c r="AE1054" i="14"/>
  <c r="AJ1054" i="14" s="1"/>
  <c r="AF1054" i="14"/>
  <c r="AH1054" i="14"/>
  <c r="AC1055" i="14"/>
  <c r="AD1055" i="14" s="1"/>
  <c r="AE1055" i="14"/>
  <c r="AJ1055" i="14" s="1"/>
  <c r="AF1055" i="14"/>
  <c r="AH1055" i="14"/>
  <c r="AC1056" i="14"/>
  <c r="AD1056" i="14" s="1"/>
  <c r="AE1056" i="14"/>
  <c r="AJ1056" i="14" s="1"/>
  <c r="AF1056" i="14"/>
  <c r="AH1056" i="14"/>
  <c r="AC1057" i="14"/>
  <c r="AD1057" i="14" s="1"/>
  <c r="AE1057" i="14"/>
  <c r="AJ1057" i="14" s="1"/>
  <c r="AF1057" i="14"/>
  <c r="AH1057" i="14"/>
  <c r="AC1058" i="14"/>
  <c r="AD1058" i="14" s="1"/>
  <c r="AE1058" i="14"/>
  <c r="AJ1058" i="14" s="1"/>
  <c r="AF1058" i="14"/>
  <c r="AH1058" i="14"/>
  <c r="AC1059" i="14"/>
  <c r="AD1059" i="14" s="1"/>
  <c r="AE1059" i="14"/>
  <c r="AJ1059" i="14" s="1"/>
  <c r="AF1059" i="14"/>
  <c r="AH1059" i="14"/>
  <c r="AC1060" i="14"/>
  <c r="AD1060" i="14" s="1"/>
  <c r="AE1060" i="14"/>
  <c r="AJ1060" i="14" s="1"/>
  <c r="AF1060" i="14"/>
  <c r="AH1060" i="14"/>
  <c r="AC1061" i="14"/>
  <c r="AD1061" i="14" s="1"/>
  <c r="AE1061" i="14"/>
  <c r="AJ1061" i="14" s="1"/>
  <c r="AF1061" i="14"/>
  <c r="AH1061" i="14"/>
  <c r="AC1062" i="14"/>
  <c r="AD1062" i="14" s="1"/>
  <c r="AE1062" i="14"/>
  <c r="AJ1062" i="14" s="1"/>
  <c r="AF1062" i="14"/>
  <c r="AH1062" i="14"/>
  <c r="AC1063" i="14"/>
  <c r="AD1063" i="14" s="1"/>
  <c r="AE1063" i="14"/>
  <c r="AJ1063" i="14" s="1"/>
  <c r="AF1063" i="14"/>
  <c r="AH1063" i="14"/>
  <c r="AC1064" i="14"/>
  <c r="AD1064" i="14" s="1"/>
  <c r="AE1064" i="14"/>
  <c r="AJ1064" i="14" s="1"/>
  <c r="AF1064" i="14"/>
  <c r="AH1064" i="14"/>
  <c r="AC1065" i="14"/>
  <c r="AD1065" i="14" s="1"/>
  <c r="AE1065" i="14"/>
  <c r="AJ1065" i="14" s="1"/>
  <c r="AF1065" i="14"/>
  <c r="AH1065" i="14"/>
  <c r="AC1066" i="14"/>
  <c r="AD1066" i="14" s="1"/>
  <c r="AE1066" i="14"/>
  <c r="AJ1066" i="14" s="1"/>
  <c r="AF1066" i="14"/>
  <c r="AH1066" i="14"/>
  <c r="AC1067" i="14"/>
  <c r="AD1067" i="14" s="1"/>
  <c r="AE1067" i="14"/>
  <c r="AJ1067" i="14" s="1"/>
  <c r="AF1067" i="14"/>
  <c r="AH1067" i="14"/>
  <c r="AC1068" i="14"/>
  <c r="AD1068" i="14" s="1"/>
  <c r="AE1068" i="14"/>
  <c r="AJ1068" i="14" s="1"/>
  <c r="AF1068" i="14"/>
  <c r="AH1068" i="14"/>
  <c r="AC1069" i="14"/>
  <c r="AD1069" i="14" s="1"/>
  <c r="AE1069" i="14"/>
  <c r="AJ1069" i="14" s="1"/>
  <c r="AF1069" i="14"/>
  <c r="AH1069" i="14"/>
  <c r="AC1070" i="14"/>
  <c r="AD1070" i="14" s="1"/>
  <c r="AE1070" i="14"/>
  <c r="AJ1070" i="14" s="1"/>
  <c r="AF1070" i="14"/>
  <c r="AH1070" i="14"/>
  <c r="AC1071" i="14"/>
  <c r="AD1071" i="14" s="1"/>
  <c r="AE1071" i="14"/>
  <c r="AJ1071" i="14" s="1"/>
  <c r="AF1071" i="14"/>
  <c r="AH1071" i="14"/>
  <c r="AC1072" i="14"/>
  <c r="AD1072" i="14" s="1"/>
  <c r="AE1072" i="14"/>
  <c r="AJ1072" i="14" s="1"/>
  <c r="AF1072" i="14"/>
  <c r="AH1072" i="14"/>
  <c r="AC1073" i="14"/>
  <c r="AD1073" i="14" s="1"/>
  <c r="AE1073" i="14"/>
  <c r="AJ1073" i="14" s="1"/>
  <c r="AF1073" i="14"/>
  <c r="AH1073" i="14"/>
  <c r="AC1074" i="14"/>
  <c r="AD1074" i="14" s="1"/>
  <c r="AE1074" i="14"/>
  <c r="AJ1074" i="14" s="1"/>
  <c r="AF1074" i="14"/>
  <c r="AH1074" i="14"/>
  <c r="AC1075" i="14"/>
  <c r="AD1075" i="14" s="1"/>
  <c r="AE1075" i="14"/>
  <c r="AJ1075" i="14" s="1"/>
  <c r="AF1075" i="14"/>
  <c r="AH1075" i="14"/>
  <c r="AC1076" i="14"/>
  <c r="AD1076" i="14" s="1"/>
  <c r="AE1076" i="14"/>
  <c r="AJ1076" i="14" s="1"/>
  <c r="AF1076" i="14"/>
  <c r="AH1076" i="14"/>
  <c r="AC1077" i="14"/>
  <c r="AD1077" i="14" s="1"/>
  <c r="AE1077" i="14"/>
  <c r="AJ1077" i="14" s="1"/>
  <c r="AF1077" i="14"/>
  <c r="AH1077" i="14"/>
  <c r="AC1078" i="14"/>
  <c r="AD1078" i="14" s="1"/>
  <c r="AE1078" i="14"/>
  <c r="AJ1078" i="14" s="1"/>
  <c r="AF1078" i="14"/>
  <c r="AH1078" i="14"/>
  <c r="AC1079" i="14"/>
  <c r="AD1079" i="14" s="1"/>
  <c r="AE1079" i="14"/>
  <c r="AJ1079" i="14" s="1"/>
  <c r="AF1079" i="14"/>
  <c r="AH1079" i="14"/>
  <c r="AC1080" i="14"/>
  <c r="AD1080" i="14" s="1"/>
  <c r="AE1080" i="14"/>
  <c r="AJ1080" i="14" s="1"/>
  <c r="AF1080" i="14"/>
  <c r="AH1080" i="14"/>
  <c r="AC1081" i="14"/>
  <c r="AD1081" i="14" s="1"/>
  <c r="AE1081" i="14"/>
  <c r="AJ1081" i="14" s="1"/>
  <c r="AF1081" i="14"/>
  <c r="AH1081" i="14"/>
  <c r="AC1082" i="14"/>
  <c r="AD1082" i="14" s="1"/>
  <c r="AE1082" i="14"/>
  <c r="AJ1082" i="14" s="1"/>
  <c r="AF1082" i="14"/>
  <c r="AH1082" i="14"/>
  <c r="AC1083" i="14"/>
  <c r="AD1083" i="14" s="1"/>
  <c r="AE1083" i="14"/>
  <c r="AJ1083" i="14" s="1"/>
  <c r="AF1083" i="14"/>
  <c r="AH1083" i="14"/>
  <c r="AC1084" i="14"/>
  <c r="AD1084" i="14" s="1"/>
  <c r="AE1084" i="14"/>
  <c r="AJ1084" i="14" s="1"/>
  <c r="AF1084" i="14"/>
  <c r="AH1084" i="14"/>
  <c r="AC1085" i="14"/>
  <c r="AD1085" i="14" s="1"/>
  <c r="AE1085" i="14"/>
  <c r="AJ1085" i="14" s="1"/>
  <c r="AF1085" i="14"/>
  <c r="AH1085" i="14"/>
  <c r="AC1086" i="14"/>
  <c r="AD1086" i="14" s="1"/>
  <c r="AE1086" i="14"/>
  <c r="AJ1086" i="14" s="1"/>
  <c r="AF1086" i="14"/>
  <c r="AH1086" i="14"/>
  <c r="AC1087" i="14"/>
  <c r="AD1087" i="14" s="1"/>
  <c r="AE1087" i="14"/>
  <c r="AJ1087" i="14" s="1"/>
  <c r="AF1087" i="14"/>
  <c r="AH1087" i="14"/>
  <c r="AC1088" i="14"/>
  <c r="AD1088" i="14" s="1"/>
  <c r="AE1088" i="14"/>
  <c r="AJ1088" i="14" s="1"/>
  <c r="AF1088" i="14"/>
  <c r="AH1088" i="14"/>
  <c r="AC1089" i="14"/>
  <c r="AD1089" i="14" s="1"/>
  <c r="AE1089" i="14"/>
  <c r="AJ1089" i="14" s="1"/>
  <c r="AF1089" i="14"/>
  <c r="AH1089" i="14"/>
  <c r="AC1090" i="14"/>
  <c r="AD1090" i="14" s="1"/>
  <c r="AE1090" i="14"/>
  <c r="AJ1090" i="14" s="1"/>
  <c r="AF1090" i="14"/>
  <c r="AH1090" i="14"/>
  <c r="AC1091" i="14"/>
  <c r="AD1091" i="14" s="1"/>
  <c r="AE1091" i="14"/>
  <c r="AJ1091" i="14" s="1"/>
  <c r="AF1091" i="14"/>
  <c r="AH1091" i="14"/>
  <c r="AC1092" i="14"/>
  <c r="AD1092" i="14" s="1"/>
  <c r="AE1092" i="14"/>
  <c r="AJ1092" i="14" s="1"/>
  <c r="AF1092" i="14"/>
  <c r="AH1092" i="14"/>
  <c r="AC1093" i="14"/>
  <c r="AD1093" i="14" s="1"/>
  <c r="AE1093" i="14"/>
  <c r="AJ1093" i="14" s="1"/>
  <c r="AF1093" i="14"/>
  <c r="AH1093" i="14"/>
  <c r="AC1094" i="14"/>
  <c r="AD1094" i="14" s="1"/>
  <c r="AE1094" i="14"/>
  <c r="AJ1094" i="14" s="1"/>
  <c r="AF1094" i="14"/>
  <c r="AH1094" i="14"/>
  <c r="AC1095" i="14"/>
  <c r="AD1095" i="14" s="1"/>
  <c r="AE1095" i="14"/>
  <c r="AJ1095" i="14" s="1"/>
  <c r="AF1095" i="14"/>
  <c r="AH1095" i="14"/>
  <c r="AC1096" i="14"/>
  <c r="AD1096" i="14" s="1"/>
  <c r="AE1096" i="14"/>
  <c r="AJ1096" i="14" s="1"/>
  <c r="AF1096" i="14"/>
  <c r="AH1096" i="14"/>
  <c r="AC1097" i="14"/>
  <c r="AD1097" i="14" s="1"/>
  <c r="AE1097" i="14"/>
  <c r="AJ1097" i="14" s="1"/>
  <c r="AF1097" i="14"/>
  <c r="AH1097" i="14"/>
  <c r="AC1098" i="14"/>
  <c r="AD1098" i="14" s="1"/>
  <c r="AE1098" i="14"/>
  <c r="AJ1098" i="14" s="1"/>
  <c r="AF1098" i="14"/>
  <c r="AH1098" i="14"/>
  <c r="AC1099" i="14"/>
  <c r="AD1099" i="14" s="1"/>
  <c r="AE1099" i="14"/>
  <c r="AJ1099" i="14" s="1"/>
  <c r="AF1099" i="14"/>
  <c r="AH1099" i="14"/>
  <c r="AC1100" i="14"/>
  <c r="AD1100" i="14" s="1"/>
  <c r="AE1100" i="14"/>
  <c r="AJ1100" i="14" s="1"/>
  <c r="AF1100" i="14"/>
  <c r="AH1100" i="14"/>
  <c r="AC1101" i="14"/>
  <c r="AD1101" i="14" s="1"/>
  <c r="AE1101" i="14"/>
  <c r="AJ1101" i="14" s="1"/>
  <c r="AF1101" i="14"/>
  <c r="AH1101" i="14"/>
  <c r="AC1102" i="14"/>
  <c r="AD1102" i="14" s="1"/>
  <c r="AE1102" i="14"/>
  <c r="AJ1102" i="14" s="1"/>
  <c r="AF1102" i="14"/>
  <c r="AH1102" i="14"/>
  <c r="AC1103" i="14"/>
  <c r="AD1103" i="14" s="1"/>
  <c r="AE1103" i="14"/>
  <c r="AJ1103" i="14" s="1"/>
  <c r="AF1103" i="14"/>
  <c r="AH1103" i="14"/>
  <c r="AC1104" i="14"/>
  <c r="AD1104" i="14" s="1"/>
  <c r="AE1104" i="14"/>
  <c r="AJ1104" i="14" s="1"/>
  <c r="AF1104" i="14"/>
  <c r="AH1104" i="14"/>
  <c r="AC1105" i="14"/>
  <c r="AD1105" i="14" s="1"/>
  <c r="AE1105" i="14"/>
  <c r="AJ1105" i="14" s="1"/>
  <c r="AF1105" i="14"/>
  <c r="AH1105" i="14"/>
  <c r="AC1106" i="14"/>
  <c r="AD1106" i="14" s="1"/>
  <c r="AE1106" i="14"/>
  <c r="AJ1106" i="14" s="1"/>
  <c r="AF1106" i="14"/>
  <c r="AH1106" i="14"/>
  <c r="AC1107" i="14"/>
  <c r="AD1107" i="14" s="1"/>
  <c r="AE1107" i="14"/>
  <c r="AJ1107" i="14" s="1"/>
  <c r="AF1107" i="14"/>
  <c r="AH1107" i="14"/>
  <c r="AC1108" i="14"/>
  <c r="AD1108" i="14" s="1"/>
  <c r="AE1108" i="14"/>
  <c r="AJ1108" i="14" s="1"/>
  <c r="AF1108" i="14"/>
  <c r="AH1108" i="14"/>
  <c r="AC1109" i="14"/>
  <c r="AD1109" i="14" s="1"/>
  <c r="AE1109" i="14"/>
  <c r="AJ1109" i="14" s="1"/>
  <c r="AF1109" i="14"/>
  <c r="AH1109" i="14"/>
  <c r="AC1110" i="14"/>
  <c r="AD1110" i="14" s="1"/>
  <c r="AE1110" i="14"/>
  <c r="AJ1110" i="14" s="1"/>
  <c r="AF1110" i="14"/>
  <c r="AH1110" i="14"/>
  <c r="AC1111" i="14"/>
  <c r="AD1111" i="14" s="1"/>
  <c r="AE1111" i="14"/>
  <c r="AJ1111" i="14" s="1"/>
  <c r="AF1111" i="14"/>
  <c r="AH1111" i="14"/>
  <c r="AC1112" i="14"/>
  <c r="AD1112" i="14" s="1"/>
  <c r="AE1112" i="14"/>
  <c r="AJ1112" i="14" s="1"/>
  <c r="AF1112" i="14"/>
  <c r="AH1112" i="14"/>
  <c r="AC1113" i="14"/>
  <c r="AD1113" i="14" s="1"/>
  <c r="AE1113" i="14"/>
  <c r="AJ1113" i="14" s="1"/>
  <c r="AF1113" i="14"/>
  <c r="AH1113" i="14"/>
  <c r="AC1114" i="14"/>
  <c r="AD1114" i="14" s="1"/>
  <c r="AE1114" i="14"/>
  <c r="AJ1114" i="14" s="1"/>
  <c r="AF1114" i="14"/>
  <c r="AH1114" i="14"/>
  <c r="AC1115" i="14"/>
  <c r="AD1115" i="14" s="1"/>
  <c r="AE1115" i="14"/>
  <c r="AJ1115" i="14" s="1"/>
  <c r="AF1115" i="14"/>
  <c r="AH1115" i="14"/>
  <c r="AC1116" i="14"/>
  <c r="AD1116" i="14" s="1"/>
  <c r="AE1116" i="14"/>
  <c r="AJ1116" i="14" s="1"/>
  <c r="AF1116" i="14"/>
  <c r="AH1116" i="14"/>
  <c r="AC1117" i="14"/>
  <c r="AD1117" i="14" s="1"/>
  <c r="AE1117" i="14"/>
  <c r="AJ1117" i="14" s="1"/>
  <c r="AF1117" i="14"/>
  <c r="AH1117" i="14"/>
  <c r="AC1118" i="14"/>
  <c r="AD1118" i="14" s="1"/>
  <c r="AE1118" i="14"/>
  <c r="AJ1118" i="14" s="1"/>
  <c r="AF1118" i="14"/>
  <c r="AH1118" i="14"/>
  <c r="AC1119" i="14"/>
  <c r="AD1119" i="14" s="1"/>
  <c r="AE1119" i="14"/>
  <c r="AJ1119" i="14" s="1"/>
  <c r="AF1119" i="14"/>
  <c r="AH1119" i="14"/>
  <c r="AC1120" i="14"/>
  <c r="AD1120" i="14" s="1"/>
  <c r="AE1120" i="14"/>
  <c r="AJ1120" i="14" s="1"/>
  <c r="AF1120" i="14"/>
  <c r="AH1120" i="14"/>
  <c r="AC1121" i="14"/>
  <c r="AD1121" i="14" s="1"/>
  <c r="AE1121" i="14"/>
  <c r="AJ1121" i="14" s="1"/>
  <c r="AF1121" i="14"/>
  <c r="AH1121" i="14"/>
  <c r="AC1122" i="14"/>
  <c r="AD1122" i="14" s="1"/>
  <c r="AE1122" i="14"/>
  <c r="AJ1122" i="14" s="1"/>
  <c r="AF1122" i="14"/>
  <c r="AH1122" i="14"/>
  <c r="AC1123" i="14"/>
  <c r="AD1123" i="14" s="1"/>
  <c r="AE1123" i="14"/>
  <c r="AJ1123" i="14" s="1"/>
  <c r="AF1123" i="14"/>
  <c r="AH1123" i="14"/>
  <c r="AC1124" i="14"/>
  <c r="AD1124" i="14" s="1"/>
  <c r="AE1124" i="14"/>
  <c r="AJ1124" i="14" s="1"/>
  <c r="AF1124" i="14"/>
  <c r="AH1124" i="14"/>
  <c r="AC1125" i="14"/>
  <c r="AD1125" i="14" s="1"/>
  <c r="AE1125" i="14"/>
  <c r="AJ1125" i="14" s="1"/>
  <c r="AF1125" i="14"/>
  <c r="AH1125" i="14"/>
  <c r="AC1126" i="14"/>
  <c r="AD1126" i="14" s="1"/>
  <c r="AE1126" i="14"/>
  <c r="AJ1126" i="14" s="1"/>
  <c r="AF1126" i="14"/>
  <c r="AH1126" i="14"/>
  <c r="AC1127" i="14"/>
  <c r="AD1127" i="14" s="1"/>
  <c r="AE1127" i="14"/>
  <c r="AJ1127" i="14" s="1"/>
  <c r="AF1127" i="14"/>
  <c r="AH1127" i="14"/>
  <c r="AC1128" i="14"/>
  <c r="AD1128" i="14" s="1"/>
  <c r="AE1128" i="14"/>
  <c r="AJ1128" i="14" s="1"/>
  <c r="AF1128" i="14"/>
  <c r="AH1128" i="14"/>
  <c r="AC1129" i="14"/>
  <c r="AD1129" i="14" s="1"/>
  <c r="AE1129" i="14"/>
  <c r="AJ1129" i="14" s="1"/>
  <c r="AF1129" i="14"/>
  <c r="AH1129" i="14"/>
  <c r="AC1130" i="14"/>
  <c r="AD1130" i="14" s="1"/>
  <c r="AE1130" i="14"/>
  <c r="AJ1130" i="14" s="1"/>
  <c r="AF1130" i="14"/>
  <c r="AH1130" i="14"/>
  <c r="AC1131" i="14"/>
  <c r="AD1131" i="14" s="1"/>
  <c r="AE1131" i="14"/>
  <c r="AJ1131" i="14" s="1"/>
  <c r="AF1131" i="14"/>
  <c r="AH1131" i="14"/>
  <c r="AC1132" i="14"/>
  <c r="AD1132" i="14" s="1"/>
  <c r="AE1132" i="14"/>
  <c r="AJ1132" i="14" s="1"/>
  <c r="AF1132" i="14"/>
  <c r="AH1132" i="14"/>
  <c r="AC1133" i="14"/>
  <c r="AD1133" i="14" s="1"/>
  <c r="AE1133" i="14"/>
  <c r="AJ1133" i="14" s="1"/>
  <c r="AF1133" i="14"/>
  <c r="AH1133" i="14"/>
  <c r="AC1134" i="14"/>
  <c r="AD1134" i="14" s="1"/>
  <c r="AE1134" i="14"/>
  <c r="AJ1134" i="14" s="1"/>
  <c r="AF1134" i="14"/>
  <c r="AH1134" i="14"/>
  <c r="AC1135" i="14"/>
  <c r="AD1135" i="14" s="1"/>
  <c r="AE1135" i="14"/>
  <c r="AJ1135" i="14" s="1"/>
  <c r="AF1135" i="14"/>
  <c r="AH1135" i="14"/>
  <c r="AC1136" i="14"/>
  <c r="AD1136" i="14" s="1"/>
  <c r="AE1136" i="14"/>
  <c r="AJ1136" i="14" s="1"/>
  <c r="AF1136" i="14"/>
  <c r="AH1136" i="14"/>
  <c r="AC1137" i="14"/>
  <c r="AD1137" i="14" s="1"/>
  <c r="AE1137" i="14"/>
  <c r="AJ1137" i="14" s="1"/>
  <c r="AF1137" i="14"/>
  <c r="AH1137" i="14"/>
  <c r="AC1138" i="14"/>
  <c r="AD1138" i="14" s="1"/>
  <c r="AE1138" i="14"/>
  <c r="AJ1138" i="14" s="1"/>
  <c r="AF1138" i="14"/>
  <c r="AH1138" i="14"/>
  <c r="AC1139" i="14"/>
  <c r="AD1139" i="14" s="1"/>
  <c r="AE1139" i="14"/>
  <c r="AJ1139" i="14" s="1"/>
  <c r="AF1139" i="14"/>
  <c r="AH1139" i="14"/>
  <c r="AC1140" i="14"/>
  <c r="AD1140" i="14" s="1"/>
  <c r="AE1140" i="14"/>
  <c r="AJ1140" i="14" s="1"/>
  <c r="AF1140" i="14"/>
  <c r="AH1140" i="14"/>
  <c r="AC1141" i="14"/>
  <c r="AD1141" i="14" s="1"/>
  <c r="AE1141" i="14"/>
  <c r="AJ1141" i="14" s="1"/>
  <c r="AF1141" i="14"/>
  <c r="AH1141" i="14"/>
  <c r="AC1142" i="14"/>
  <c r="AD1142" i="14" s="1"/>
  <c r="AE1142" i="14"/>
  <c r="AJ1142" i="14" s="1"/>
  <c r="AF1142" i="14"/>
  <c r="AH1142" i="14"/>
  <c r="AC1143" i="14"/>
  <c r="AD1143" i="14" s="1"/>
  <c r="AE1143" i="14"/>
  <c r="AJ1143" i="14" s="1"/>
  <c r="AF1143" i="14"/>
  <c r="AH1143" i="14"/>
  <c r="AC1144" i="14"/>
  <c r="AD1144" i="14" s="1"/>
  <c r="AE1144" i="14"/>
  <c r="AJ1144" i="14" s="1"/>
  <c r="AF1144" i="14"/>
  <c r="AH1144" i="14"/>
  <c r="AC1145" i="14"/>
  <c r="AD1145" i="14" s="1"/>
  <c r="AE1145" i="14"/>
  <c r="AJ1145" i="14" s="1"/>
  <c r="AF1145" i="14"/>
  <c r="AH1145" i="14"/>
  <c r="AC1146" i="14"/>
  <c r="AD1146" i="14" s="1"/>
  <c r="AE1146" i="14"/>
  <c r="AJ1146" i="14" s="1"/>
  <c r="AF1146" i="14"/>
  <c r="AH1146" i="14"/>
  <c r="AC1147" i="14"/>
  <c r="AD1147" i="14" s="1"/>
  <c r="AE1147" i="14"/>
  <c r="AJ1147" i="14" s="1"/>
  <c r="AF1147" i="14"/>
  <c r="AH1147" i="14"/>
  <c r="AC1148" i="14"/>
  <c r="AD1148" i="14" s="1"/>
  <c r="AE1148" i="14"/>
  <c r="AJ1148" i="14" s="1"/>
  <c r="AF1148" i="14"/>
  <c r="AH1148" i="14"/>
  <c r="AC1149" i="14"/>
  <c r="AD1149" i="14" s="1"/>
  <c r="AE1149" i="14"/>
  <c r="AJ1149" i="14" s="1"/>
  <c r="AF1149" i="14"/>
  <c r="AH1149" i="14"/>
  <c r="AC1150" i="14"/>
  <c r="AD1150" i="14" s="1"/>
  <c r="AE1150" i="14"/>
  <c r="AJ1150" i="14" s="1"/>
  <c r="AF1150" i="14"/>
  <c r="AH1150" i="14"/>
  <c r="AC1151" i="14"/>
  <c r="AD1151" i="14" s="1"/>
  <c r="AE1151" i="14"/>
  <c r="AJ1151" i="14" s="1"/>
  <c r="AF1151" i="14"/>
  <c r="AH1151" i="14"/>
  <c r="AC1152" i="14"/>
  <c r="AD1152" i="14" s="1"/>
  <c r="AE1152" i="14"/>
  <c r="AJ1152" i="14" s="1"/>
  <c r="AF1152" i="14"/>
  <c r="AH1152" i="14"/>
  <c r="AC1153" i="14"/>
  <c r="AD1153" i="14" s="1"/>
  <c r="AE1153" i="14"/>
  <c r="AJ1153" i="14" s="1"/>
  <c r="AF1153" i="14"/>
  <c r="AH1153" i="14"/>
  <c r="AC1154" i="14"/>
  <c r="AD1154" i="14" s="1"/>
  <c r="AE1154" i="14"/>
  <c r="AJ1154" i="14" s="1"/>
  <c r="AF1154" i="14"/>
  <c r="AH1154" i="14"/>
  <c r="AC1155" i="14"/>
  <c r="AD1155" i="14" s="1"/>
  <c r="AE1155" i="14"/>
  <c r="AJ1155" i="14" s="1"/>
  <c r="AF1155" i="14"/>
  <c r="AH1155" i="14"/>
  <c r="AC1156" i="14"/>
  <c r="AD1156" i="14" s="1"/>
  <c r="AE1156" i="14"/>
  <c r="AJ1156" i="14" s="1"/>
  <c r="AF1156" i="14"/>
  <c r="AH1156" i="14"/>
  <c r="AC1157" i="14"/>
  <c r="AD1157" i="14" s="1"/>
  <c r="AE1157" i="14"/>
  <c r="AJ1157" i="14" s="1"/>
  <c r="AF1157" i="14"/>
  <c r="AH1157" i="14"/>
  <c r="AC1158" i="14"/>
  <c r="AD1158" i="14" s="1"/>
  <c r="AE1158" i="14"/>
  <c r="AJ1158" i="14" s="1"/>
  <c r="AF1158" i="14"/>
  <c r="AH1158" i="14"/>
  <c r="AC1159" i="14"/>
  <c r="AD1159" i="14" s="1"/>
  <c r="AE1159" i="14"/>
  <c r="AJ1159" i="14" s="1"/>
  <c r="AF1159" i="14"/>
  <c r="AH1159" i="14"/>
  <c r="AC1160" i="14"/>
  <c r="AD1160" i="14" s="1"/>
  <c r="AE1160" i="14"/>
  <c r="AJ1160" i="14" s="1"/>
  <c r="AF1160" i="14"/>
  <c r="AH1160" i="14"/>
  <c r="AC1161" i="14"/>
  <c r="AD1161" i="14" s="1"/>
  <c r="AE1161" i="14"/>
  <c r="AJ1161" i="14" s="1"/>
  <c r="AF1161" i="14"/>
  <c r="AH1161" i="14"/>
  <c r="AC1162" i="14"/>
  <c r="AD1162" i="14" s="1"/>
  <c r="AE1162" i="14"/>
  <c r="AJ1162" i="14" s="1"/>
  <c r="AF1162" i="14"/>
  <c r="AH1162" i="14"/>
  <c r="AC1163" i="14"/>
  <c r="AD1163" i="14" s="1"/>
  <c r="AE1163" i="14"/>
  <c r="AJ1163" i="14" s="1"/>
  <c r="AF1163" i="14"/>
  <c r="AH1163" i="14"/>
  <c r="AC1164" i="14"/>
  <c r="AD1164" i="14" s="1"/>
  <c r="AE1164" i="14"/>
  <c r="AJ1164" i="14" s="1"/>
  <c r="AF1164" i="14"/>
  <c r="AH1164" i="14"/>
  <c r="AC1165" i="14"/>
  <c r="AD1165" i="14" s="1"/>
  <c r="AE1165" i="14"/>
  <c r="AJ1165" i="14" s="1"/>
  <c r="AF1165" i="14"/>
  <c r="AH1165" i="14"/>
  <c r="AC1166" i="14"/>
  <c r="AD1166" i="14" s="1"/>
  <c r="AE1166" i="14"/>
  <c r="AJ1166" i="14" s="1"/>
  <c r="AF1166" i="14"/>
  <c r="AH1166" i="14"/>
  <c r="AC1167" i="14"/>
  <c r="AD1167" i="14" s="1"/>
  <c r="AE1167" i="14"/>
  <c r="AJ1167" i="14" s="1"/>
  <c r="AF1167" i="14"/>
  <c r="AH1167" i="14"/>
  <c r="AC1168" i="14"/>
  <c r="AD1168" i="14" s="1"/>
  <c r="AE1168" i="14"/>
  <c r="AJ1168" i="14" s="1"/>
  <c r="AF1168" i="14"/>
  <c r="AH1168" i="14"/>
  <c r="AC1169" i="14"/>
  <c r="AD1169" i="14" s="1"/>
  <c r="AE1169" i="14"/>
  <c r="AJ1169" i="14" s="1"/>
  <c r="AF1169" i="14"/>
  <c r="AH1169" i="14"/>
  <c r="AC1170" i="14"/>
  <c r="AD1170" i="14" s="1"/>
  <c r="AE1170" i="14"/>
  <c r="AJ1170" i="14" s="1"/>
  <c r="AF1170" i="14"/>
  <c r="AH1170" i="14"/>
  <c r="AC1171" i="14"/>
  <c r="AD1171" i="14" s="1"/>
  <c r="AE1171" i="14"/>
  <c r="AJ1171" i="14" s="1"/>
  <c r="AF1171" i="14"/>
  <c r="AH1171" i="14"/>
  <c r="AC1172" i="14"/>
  <c r="AD1172" i="14" s="1"/>
  <c r="AE1172" i="14"/>
  <c r="AJ1172" i="14" s="1"/>
  <c r="AF1172" i="14"/>
  <c r="AH1172" i="14"/>
  <c r="AC1173" i="14"/>
  <c r="AD1173" i="14" s="1"/>
  <c r="AE1173" i="14"/>
  <c r="AJ1173" i="14" s="1"/>
  <c r="AF1173" i="14"/>
  <c r="AH1173" i="14"/>
  <c r="AC1174" i="14"/>
  <c r="AD1174" i="14" s="1"/>
  <c r="AE1174" i="14"/>
  <c r="AJ1174" i="14" s="1"/>
  <c r="AF1174" i="14"/>
  <c r="AH1174" i="14"/>
  <c r="AC1175" i="14"/>
  <c r="AD1175" i="14" s="1"/>
  <c r="AE1175" i="14"/>
  <c r="AJ1175" i="14" s="1"/>
  <c r="AF1175" i="14"/>
  <c r="AH1175" i="14"/>
  <c r="AC1176" i="14"/>
  <c r="AD1176" i="14" s="1"/>
  <c r="AE1176" i="14"/>
  <c r="AJ1176" i="14" s="1"/>
  <c r="AF1176" i="14"/>
  <c r="AH1176" i="14"/>
  <c r="AC1177" i="14"/>
  <c r="AD1177" i="14" s="1"/>
  <c r="AE1177" i="14"/>
  <c r="AJ1177" i="14" s="1"/>
  <c r="AF1177" i="14"/>
  <c r="AH1177" i="14"/>
  <c r="AC1178" i="14"/>
  <c r="AD1178" i="14" s="1"/>
  <c r="AE1178" i="14"/>
  <c r="AJ1178" i="14" s="1"/>
  <c r="AF1178" i="14"/>
  <c r="AH1178" i="14"/>
  <c r="AC1179" i="14"/>
  <c r="AD1179" i="14" s="1"/>
  <c r="AE1179" i="14"/>
  <c r="AJ1179" i="14" s="1"/>
  <c r="AF1179" i="14"/>
  <c r="AH1179" i="14"/>
  <c r="AC1180" i="14"/>
  <c r="AD1180" i="14" s="1"/>
  <c r="AE1180" i="14"/>
  <c r="AJ1180" i="14" s="1"/>
  <c r="AF1180" i="14"/>
  <c r="AH1180" i="14"/>
  <c r="AC1181" i="14"/>
  <c r="AD1181" i="14" s="1"/>
  <c r="AE1181" i="14"/>
  <c r="AJ1181" i="14" s="1"/>
  <c r="AF1181" i="14"/>
  <c r="AH1181" i="14"/>
  <c r="AC1182" i="14"/>
  <c r="AD1182" i="14" s="1"/>
  <c r="AE1182" i="14"/>
  <c r="AJ1182" i="14" s="1"/>
  <c r="AF1182" i="14"/>
  <c r="AH1182" i="14"/>
  <c r="AC1183" i="14"/>
  <c r="AD1183" i="14" s="1"/>
  <c r="AE1183" i="14"/>
  <c r="AJ1183" i="14" s="1"/>
  <c r="AF1183" i="14"/>
  <c r="AH1183" i="14"/>
  <c r="AC1184" i="14"/>
  <c r="AD1184" i="14" s="1"/>
  <c r="AE1184" i="14"/>
  <c r="AJ1184" i="14" s="1"/>
  <c r="AF1184" i="14"/>
  <c r="AH1184" i="14"/>
  <c r="AC1185" i="14"/>
  <c r="AD1185" i="14" s="1"/>
  <c r="AE1185" i="14"/>
  <c r="AJ1185" i="14" s="1"/>
  <c r="AF1185" i="14"/>
  <c r="AH1185" i="14"/>
  <c r="AC1186" i="14"/>
  <c r="AD1186" i="14" s="1"/>
  <c r="AE1186" i="14"/>
  <c r="AJ1186" i="14" s="1"/>
  <c r="AF1186" i="14"/>
  <c r="AH1186" i="14"/>
  <c r="AC1187" i="14"/>
  <c r="AD1187" i="14" s="1"/>
  <c r="AE1187" i="14"/>
  <c r="AJ1187" i="14" s="1"/>
  <c r="AF1187" i="14"/>
  <c r="AH1187" i="14"/>
  <c r="AC1188" i="14"/>
  <c r="AD1188" i="14" s="1"/>
  <c r="AE1188" i="14"/>
  <c r="AJ1188" i="14" s="1"/>
  <c r="AF1188" i="14"/>
  <c r="AH1188" i="14"/>
  <c r="AC1189" i="14"/>
  <c r="AD1189" i="14" s="1"/>
  <c r="AE1189" i="14"/>
  <c r="AJ1189" i="14" s="1"/>
  <c r="AF1189" i="14"/>
  <c r="AH1189" i="14"/>
  <c r="AC1190" i="14"/>
  <c r="AD1190" i="14" s="1"/>
  <c r="AE1190" i="14"/>
  <c r="AJ1190" i="14" s="1"/>
  <c r="AF1190" i="14"/>
  <c r="AH1190" i="14"/>
  <c r="AC1191" i="14"/>
  <c r="AD1191" i="14" s="1"/>
  <c r="AE1191" i="14"/>
  <c r="AJ1191" i="14" s="1"/>
  <c r="AF1191" i="14"/>
  <c r="AH1191" i="14"/>
  <c r="AC1192" i="14"/>
  <c r="AD1192" i="14" s="1"/>
  <c r="AE1192" i="14"/>
  <c r="AJ1192" i="14" s="1"/>
  <c r="AF1192" i="14"/>
  <c r="AH1192" i="14"/>
  <c r="AC1193" i="14"/>
  <c r="AD1193" i="14" s="1"/>
  <c r="AE1193" i="14"/>
  <c r="AJ1193" i="14" s="1"/>
  <c r="AF1193" i="14"/>
  <c r="AH1193" i="14"/>
  <c r="AC1194" i="14"/>
  <c r="AD1194" i="14" s="1"/>
  <c r="AE1194" i="14"/>
  <c r="AJ1194" i="14" s="1"/>
  <c r="AF1194" i="14"/>
  <c r="AH1194" i="14"/>
  <c r="AC1195" i="14"/>
  <c r="AD1195" i="14" s="1"/>
  <c r="AE1195" i="14"/>
  <c r="AJ1195" i="14" s="1"/>
  <c r="AF1195" i="14"/>
  <c r="AH1195" i="14"/>
  <c r="AC1196" i="14"/>
  <c r="AD1196" i="14" s="1"/>
  <c r="AE1196" i="14"/>
  <c r="AJ1196" i="14" s="1"/>
  <c r="AF1196" i="14"/>
  <c r="AH1196" i="14"/>
  <c r="AC1197" i="14"/>
  <c r="AD1197" i="14" s="1"/>
  <c r="AE1197" i="14"/>
  <c r="AJ1197" i="14" s="1"/>
  <c r="AF1197" i="14"/>
  <c r="AH1197" i="14"/>
  <c r="AC1198" i="14"/>
  <c r="AD1198" i="14" s="1"/>
  <c r="AE1198" i="14"/>
  <c r="AJ1198" i="14" s="1"/>
  <c r="AF1198" i="14"/>
  <c r="AH1198" i="14"/>
  <c r="AC1199" i="14"/>
  <c r="AD1199" i="14" s="1"/>
  <c r="AE1199" i="14"/>
  <c r="AJ1199" i="14" s="1"/>
  <c r="AF1199" i="14"/>
  <c r="AH1199" i="14"/>
  <c r="AC1200" i="14"/>
  <c r="AD1200" i="14" s="1"/>
  <c r="AE1200" i="14"/>
  <c r="AJ1200" i="14" s="1"/>
  <c r="AF1200" i="14"/>
  <c r="AH1200" i="14"/>
  <c r="AC1201" i="14"/>
  <c r="AD1201" i="14" s="1"/>
  <c r="AE1201" i="14"/>
  <c r="AJ1201" i="14" s="1"/>
  <c r="AF1201" i="14"/>
  <c r="AH1201" i="14"/>
  <c r="AC1202" i="14"/>
  <c r="AD1202" i="14" s="1"/>
  <c r="AE1202" i="14"/>
  <c r="AJ1202" i="14" s="1"/>
  <c r="AF1202" i="14"/>
  <c r="AH1202" i="14"/>
  <c r="AC1203" i="14"/>
  <c r="AD1203" i="14" s="1"/>
  <c r="AE1203" i="14"/>
  <c r="AJ1203" i="14" s="1"/>
  <c r="AF1203" i="14"/>
  <c r="AH1203" i="14"/>
  <c r="AC1204" i="14"/>
  <c r="AD1204" i="14" s="1"/>
  <c r="AE1204" i="14"/>
  <c r="AJ1204" i="14" s="1"/>
  <c r="AF1204" i="14"/>
  <c r="AH1204" i="14"/>
  <c r="AC1205" i="14"/>
  <c r="AD1205" i="14" s="1"/>
  <c r="AE1205" i="14"/>
  <c r="AJ1205" i="14" s="1"/>
  <c r="AF1205" i="14"/>
  <c r="AH1205" i="14"/>
  <c r="AC1206" i="14"/>
  <c r="AD1206" i="14" s="1"/>
  <c r="AE1206" i="14"/>
  <c r="AJ1206" i="14" s="1"/>
  <c r="AF1206" i="14"/>
  <c r="AH1206" i="14"/>
  <c r="AC1207" i="14"/>
  <c r="AD1207" i="14" s="1"/>
  <c r="AE1207" i="14"/>
  <c r="AJ1207" i="14" s="1"/>
  <c r="AF1207" i="14"/>
  <c r="AH1207" i="14"/>
  <c r="AC1208" i="14"/>
  <c r="AD1208" i="14" s="1"/>
  <c r="AE1208" i="14"/>
  <c r="AJ1208" i="14" s="1"/>
  <c r="AF1208" i="14"/>
  <c r="AH1208" i="14"/>
  <c r="AC1209" i="14"/>
  <c r="AD1209" i="14" s="1"/>
  <c r="AE1209" i="14"/>
  <c r="AJ1209" i="14" s="1"/>
  <c r="AF1209" i="14"/>
  <c r="AH1209" i="14"/>
  <c r="AC1210" i="14"/>
  <c r="AD1210" i="14" s="1"/>
  <c r="AE1210" i="14"/>
  <c r="AJ1210" i="14" s="1"/>
  <c r="AF1210" i="14"/>
  <c r="AH1210" i="14"/>
  <c r="AC1211" i="14"/>
  <c r="AD1211" i="14" s="1"/>
  <c r="AE1211" i="14"/>
  <c r="AJ1211" i="14" s="1"/>
  <c r="AF1211" i="14"/>
  <c r="AH1211" i="14"/>
  <c r="AC1212" i="14"/>
  <c r="AD1212" i="14" s="1"/>
  <c r="AE1212" i="14"/>
  <c r="AJ1212" i="14" s="1"/>
  <c r="AF1212" i="14"/>
  <c r="AH1212" i="14"/>
  <c r="AC1213" i="14"/>
  <c r="AD1213" i="14" s="1"/>
  <c r="AE1213" i="14"/>
  <c r="AJ1213" i="14" s="1"/>
  <c r="AF1213" i="14"/>
  <c r="AH1213" i="14"/>
  <c r="AC1214" i="14"/>
  <c r="AD1214" i="14" s="1"/>
  <c r="AE1214" i="14"/>
  <c r="AJ1214" i="14" s="1"/>
  <c r="AF1214" i="14"/>
  <c r="AH1214" i="14"/>
  <c r="AC1215" i="14"/>
  <c r="AD1215" i="14" s="1"/>
  <c r="AE1215" i="14"/>
  <c r="AJ1215" i="14" s="1"/>
  <c r="AF1215" i="14"/>
  <c r="AH1215" i="14"/>
  <c r="AC1216" i="14"/>
  <c r="AD1216" i="14" s="1"/>
  <c r="AE1216" i="14"/>
  <c r="AJ1216" i="14" s="1"/>
  <c r="AF1216" i="14"/>
  <c r="AH1216" i="14"/>
  <c r="AC1217" i="14"/>
  <c r="AD1217" i="14" s="1"/>
  <c r="AE1217" i="14"/>
  <c r="AJ1217" i="14" s="1"/>
  <c r="AF1217" i="14"/>
  <c r="AH1217" i="14"/>
  <c r="AC1218" i="14"/>
  <c r="AD1218" i="14" s="1"/>
  <c r="AE1218" i="14"/>
  <c r="AJ1218" i="14" s="1"/>
  <c r="AF1218" i="14"/>
  <c r="AH1218" i="14"/>
  <c r="AC1219" i="14"/>
  <c r="AD1219" i="14" s="1"/>
  <c r="AE1219" i="14"/>
  <c r="AJ1219" i="14" s="1"/>
  <c r="AF1219" i="14"/>
  <c r="AH1219" i="14"/>
  <c r="AC1220" i="14"/>
  <c r="AD1220" i="14" s="1"/>
  <c r="AE1220" i="14"/>
  <c r="AJ1220" i="14" s="1"/>
  <c r="AF1220" i="14"/>
  <c r="AH1220" i="14"/>
  <c r="AC1221" i="14"/>
  <c r="AD1221" i="14" s="1"/>
  <c r="AE1221" i="14"/>
  <c r="AJ1221" i="14" s="1"/>
  <c r="AF1221" i="14"/>
  <c r="AH1221" i="14"/>
  <c r="AC1222" i="14"/>
  <c r="AD1222" i="14" s="1"/>
  <c r="AE1222" i="14"/>
  <c r="AJ1222" i="14" s="1"/>
  <c r="AF1222" i="14"/>
  <c r="AH1222" i="14"/>
  <c r="AC1223" i="14"/>
  <c r="AD1223" i="14" s="1"/>
  <c r="AE1223" i="14"/>
  <c r="AJ1223" i="14" s="1"/>
  <c r="AF1223" i="14"/>
  <c r="AH1223" i="14"/>
  <c r="AC1224" i="14"/>
  <c r="AD1224" i="14" s="1"/>
  <c r="AE1224" i="14"/>
  <c r="AJ1224" i="14" s="1"/>
  <c r="AF1224" i="14"/>
  <c r="AH1224" i="14"/>
  <c r="AC1225" i="14"/>
  <c r="AD1225" i="14" s="1"/>
  <c r="AE1225" i="14"/>
  <c r="AJ1225" i="14" s="1"/>
  <c r="AF1225" i="14"/>
  <c r="AH1225" i="14"/>
  <c r="AC1226" i="14"/>
  <c r="AD1226" i="14" s="1"/>
  <c r="AE1226" i="14"/>
  <c r="AJ1226" i="14" s="1"/>
  <c r="AF1226" i="14"/>
  <c r="AH1226" i="14"/>
  <c r="AC1227" i="14"/>
  <c r="AD1227" i="14" s="1"/>
  <c r="AE1227" i="14"/>
  <c r="AJ1227" i="14" s="1"/>
  <c r="AF1227" i="14"/>
  <c r="AH1227" i="14"/>
  <c r="AC1228" i="14"/>
  <c r="AD1228" i="14" s="1"/>
  <c r="AE1228" i="14"/>
  <c r="AJ1228" i="14" s="1"/>
  <c r="AF1228" i="14"/>
  <c r="AH1228" i="14"/>
  <c r="AC1229" i="14"/>
  <c r="AD1229" i="14" s="1"/>
  <c r="AE1229" i="14"/>
  <c r="AJ1229" i="14" s="1"/>
  <c r="AF1229" i="14"/>
  <c r="AH1229" i="14"/>
  <c r="AC1230" i="14"/>
  <c r="AD1230" i="14" s="1"/>
  <c r="AE1230" i="14"/>
  <c r="AJ1230" i="14" s="1"/>
  <c r="AF1230" i="14"/>
  <c r="AH1230" i="14"/>
  <c r="AC1231" i="14"/>
  <c r="AD1231" i="14" s="1"/>
  <c r="AE1231" i="14"/>
  <c r="AJ1231" i="14" s="1"/>
  <c r="AF1231" i="14"/>
  <c r="AH1231" i="14"/>
  <c r="AC1232" i="14"/>
  <c r="AD1232" i="14" s="1"/>
  <c r="AE1232" i="14"/>
  <c r="AJ1232" i="14" s="1"/>
  <c r="AF1232" i="14"/>
  <c r="AH1232" i="14"/>
  <c r="AC1233" i="14"/>
  <c r="AD1233" i="14" s="1"/>
  <c r="AE1233" i="14"/>
  <c r="AJ1233" i="14" s="1"/>
  <c r="AF1233" i="14"/>
  <c r="AH1233" i="14"/>
  <c r="AC1234" i="14"/>
  <c r="AD1234" i="14" s="1"/>
  <c r="AE1234" i="14"/>
  <c r="AJ1234" i="14" s="1"/>
  <c r="AF1234" i="14"/>
  <c r="AH1234" i="14"/>
  <c r="AC1235" i="14"/>
  <c r="AD1235" i="14" s="1"/>
  <c r="AE1235" i="14"/>
  <c r="AJ1235" i="14" s="1"/>
  <c r="AF1235" i="14"/>
  <c r="AH1235" i="14"/>
  <c r="AC1236" i="14"/>
  <c r="AD1236" i="14" s="1"/>
  <c r="AE1236" i="14"/>
  <c r="AJ1236" i="14" s="1"/>
  <c r="AF1236" i="14"/>
  <c r="AH1236" i="14"/>
  <c r="AC1237" i="14"/>
  <c r="AD1237" i="14" s="1"/>
  <c r="AE1237" i="14"/>
  <c r="AJ1237" i="14" s="1"/>
  <c r="AF1237" i="14"/>
  <c r="AH1237" i="14"/>
  <c r="AC1238" i="14"/>
  <c r="AD1238" i="14" s="1"/>
  <c r="AE1238" i="14"/>
  <c r="AJ1238" i="14" s="1"/>
  <c r="AF1238" i="14"/>
  <c r="AH1238" i="14"/>
  <c r="AC1239" i="14"/>
  <c r="AD1239" i="14" s="1"/>
  <c r="AE1239" i="14"/>
  <c r="AJ1239" i="14" s="1"/>
  <c r="AF1239" i="14"/>
  <c r="AH1239" i="14"/>
  <c r="AC1240" i="14"/>
  <c r="AD1240" i="14" s="1"/>
  <c r="AE1240" i="14"/>
  <c r="AJ1240" i="14" s="1"/>
  <c r="AF1240" i="14"/>
  <c r="AH1240" i="14"/>
  <c r="AC1241" i="14"/>
  <c r="AD1241" i="14" s="1"/>
  <c r="AE1241" i="14"/>
  <c r="AJ1241" i="14" s="1"/>
  <c r="AF1241" i="14"/>
  <c r="AH1241" i="14"/>
  <c r="AC1242" i="14"/>
  <c r="AD1242" i="14" s="1"/>
  <c r="AE1242" i="14"/>
  <c r="AJ1242" i="14" s="1"/>
  <c r="AF1242" i="14"/>
  <c r="AH1242" i="14"/>
  <c r="AC1243" i="14"/>
  <c r="AD1243" i="14" s="1"/>
  <c r="AE1243" i="14"/>
  <c r="AJ1243" i="14" s="1"/>
  <c r="AF1243" i="14"/>
  <c r="AH1243" i="14"/>
  <c r="AC1244" i="14"/>
  <c r="AD1244" i="14" s="1"/>
  <c r="AE1244" i="14"/>
  <c r="AJ1244" i="14" s="1"/>
  <c r="AF1244" i="14"/>
  <c r="AH1244" i="14"/>
  <c r="AC1245" i="14"/>
  <c r="AD1245" i="14" s="1"/>
  <c r="AE1245" i="14"/>
  <c r="AJ1245" i="14" s="1"/>
  <c r="AF1245" i="14"/>
  <c r="AH1245" i="14"/>
  <c r="AC1246" i="14"/>
  <c r="AD1246" i="14" s="1"/>
  <c r="AE1246" i="14"/>
  <c r="AJ1246" i="14" s="1"/>
  <c r="AF1246" i="14"/>
  <c r="AH1246" i="14"/>
  <c r="AC1247" i="14"/>
  <c r="AD1247" i="14" s="1"/>
  <c r="AE1247" i="14"/>
  <c r="AJ1247" i="14" s="1"/>
  <c r="AF1247" i="14"/>
  <c r="AH1247" i="14"/>
  <c r="AC1248" i="14"/>
  <c r="AD1248" i="14" s="1"/>
  <c r="AE1248" i="14"/>
  <c r="AJ1248" i="14" s="1"/>
  <c r="AF1248" i="14"/>
  <c r="AH1248" i="14"/>
  <c r="AC1249" i="14"/>
  <c r="AD1249" i="14" s="1"/>
  <c r="AE1249" i="14"/>
  <c r="AJ1249" i="14" s="1"/>
  <c r="AF1249" i="14"/>
  <c r="AH1249" i="14"/>
  <c r="AC1250" i="14"/>
  <c r="AD1250" i="14" s="1"/>
  <c r="AE1250" i="14"/>
  <c r="AJ1250" i="14" s="1"/>
  <c r="AF1250" i="14"/>
  <c r="AH1250" i="14"/>
  <c r="AC1251" i="14"/>
  <c r="AD1251" i="14" s="1"/>
  <c r="AE1251" i="14"/>
  <c r="AJ1251" i="14" s="1"/>
  <c r="AF1251" i="14"/>
  <c r="AH1251" i="14"/>
  <c r="AC1252" i="14"/>
  <c r="AD1252" i="14" s="1"/>
  <c r="AE1252" i="14"/>
  <c r="AJ1252" i="14" s="1"/>
  <c r="AF1252" i="14"/>
  <c r="AH1252" i="14"/>
  <c r="AC1253" i="14"/>
  <c r="AD1253" i="14" s="1"/>
  <c r="AE1253" i="14"/>
  <c r="AJ1253" i="14" s="1"/>
  <c r="AF1253" i="14"/>
  <c r="AH1253" i="14"/>
  <c r="AC1254" i="14"/>
  <c r="AD1254" i="14" s="1"/>
  <c r="AE1254" i="14"/>
  <c r="AJ1254" i="14" s="1"/>
  <c r="AF1254" i="14"/>
  <c r="AH1254" i="14"/>
  <c r="AC1255" i="14"/>
  <c r="AD1255" i="14" s="1"/>
  <c r="AE1255" i="14"/>
  <c r="AJ1255" i="14" s="1"/>
  <c r="AF1255" i="14"/>
  <c r="AH1255" i="14"/>
  <c r="AC1256" i="14"/>
  <c r="AD1256" i="14" s="1"/>
  <c r="AE1256" i="14"/>
  <c r="AJ1256" i="14" s="1"/>
  <c r="AF1256" i="14"/>
  <c r="AH1256" i="14"/>
  <c r="AC1257" i="14"/>
  <c r="AD1257" i="14" s="1"/>
  <c r="AE1257" i="14"/>
  <c r="AJ1257" i="14" s="1"/>
  <c r="AF1257" i="14"/>
  <c r="AH1257" i="14"/>
  <c r="AC1258" i="14"/>
  <c r="AD1258" i="14" s="1"/>
  <c r="AE1258" i="14"/>
  <c r="AJ1258" i="14" s="1"/>
  <c r="AF1258" i="14"/>
  <c r="AH1258" i="14"/>
  <c r="AC1259" i="14"/>
  <c r="AD1259" i="14" s="1"/>
  <c r="AE1259" i="14"/>
  <c r="AJ1259" i="14" s="1"/>
  <c r="AF1259" i="14"/>
  <c r="AH1259" i="14"/>
  <c r="AC1260" i="14"/>
  <c r="AD1260" i="14" s="1"/>
  <c r="AE1260" i="14"/>
  <c r="AJ1260" i="14" s="1"/>
  <c r="AF1260" i="14"/>
  <c r="AH1260" i="14"/>
  <c r="AC1261" i="14"/>
  <c r="AD1261" i="14" s="1"/>
  <c r="AE1261" i="14"/>
  <c r="AJ1261" i="14" s="1"/>
  <c r="AF1261" i="14"/>
  <c r="AH1261" i="14"/>
  <c r="AC1262" i="14"/>
  <c r="AD1262" i="14" s="1"/>
  <c r="AE1262" i="14"/>
  <c r="AJ1262" i="14" s="1"/>
  <c r="AF1262" i="14"/>
  <c r="AH1262" i="14"/>
  <c r="AC1263" i="14"/>
  <c r="AD1263" i="14" s="1"/>
  <c r="AE1263" i="14"/>
  <c r="AJ1263" i="14" s="1"/>
  <c r="AF1263" i="14"/>
  <c r="AH1263" i="14"/>
  <c r="AC1264" i="14"/>
  <c r="AD1264" i="14" s="1"/>
  <c r="AE1264" i="14"/>
  <c r="AJ1264" i="14" s="1"/>
  <c r="AF1264" i="14"/>
  <c r="AH1264" i="14"/>
  <c r="AC1265" i="14"/>
  <c r="AD1265" i="14" s="1"/>
  <c r="AE1265" i="14"/>
  <c r="AJ1265" i="14" s="1"/>
  <c r="AF1265" i="14"/>
  <c r="AH1265" i="14"/>
  <c r="AC1266" i="14"/>
  <c r="AD1266" i="14" s="1"/>
  <c r="AE1266" i="14"/>
  <c r="AJ1266" i="14" s="1"/>
  <c r="AF1266" i="14"/>
  <c r="AH1266" i="14"/>
  <c r="AC1267" i="14"/>
  <c r="AD1267" i="14" s="1"/>
  <c r="AE1267" i="14"/>
  <c r="AJ1267" i="14" s="1"/>
  <c r="AF1267" i="14"/>
  <c r="AH1267" i="14"/>
  <c r="AC1268" i="14"/>
  <c r="AD1268" i="14" s="1"/>
  <c r="AE1268" i="14"/>
  <c r="AJ1268" i="14" s="1"/>
  <c r="AF1268" i="14"/>
  <c r="AH1268" i="14"/>
  <c r="AC1269" i="14"/>
  <c r="AD1269" i="14" s="1"/>
  <c r="AE1269" i="14"/>
  <c r="AJ1269" i="14" s="1"/>
  <c r="AF1269" i="14"/>
  <c r="AH1269" i="14"/>
  <c r="AC1270" i="14"/>
  <c r="AD1270" i="14" s="1"/>
  <c r="AE1270" i="14"/>
  <c r="AJ1270" i="14" s="1"/>
  <c r="AF1270" i="14"/>
  <c r="AH1270" i="14"/>
  <c r="AC1271" i="14"/>
  <c r="AD1271" i="14" s="1"/>
  <c r="AE1271" i="14"/>
  <c r="AJ1271" i="14" s="1"/>
  <c r="AF1271" i="14"/>
  <c r="AH1271" i="14"/>
  <c r="AC1272" i="14"/>
  <c r="AD1272" i="14" s="1"/>
  <c r="AE1272" i="14"/>
  <c r="AJ1272" i="14" s="1"/>
  <c r="AF1272" i="14"/>
  <c r="AH1272" i="14"/>
  <c r="AC1273" i="14"/>
  <c r="AD1273" i="14" s="1"/>
  <c r="AE1273" i="14"/>
  <c r="AJ1273" i="14" s="1"/>
  <c r="AF1273" i="14"/>
  <c r="AH1273" i="14"/>
  <c r="AC1274" i="14"/>
  <c r="AD1274" i="14" s="1"/>
  <c r="AE1274" i="14"/>
  <c r="AJ1274" i="14" s="1"/>
  <c r="AF1274" i="14"/>
  <c r="AH1274" i="14"/>
  <c r="AC1275" i="14"/>
  <c r="AD1275" i="14" s="1"/>
  <c r="AE1275" i="14"/>
  <c r="AJ1275" i="14" s="1"/>
  <c r="AF1275" i="14"/>
  <c r="AH1275" i="14"/>
  <c r="AC1276" i="14"/>
  <c r="AD1276" i="14" s="1"/>
  <c r="AE1276" i="14"/>
  <c r="AJ1276" i="14" s="1"/>
  <c r="AF1276" i="14"/>
  <c r="AH1276" i="14"/>
  <c r="AC1277" i="14"/>
  <c r="AD1277" i="14" s="1"/>
  <c r="AE1277" i="14"/>
  <c r="AJ1277" i="14" s="1"/>
  <c r="AF1277" i="14"/>
  <c r="AH1277" i="14"/>
  <c r="AC1278" i="14"/>
  <c r="AD1278" i="14" s="1"/>
  <c r="AE1278" i="14"/>
  <c r="AJ1278" i="14" s="1"/>
  <c r="AF1278" i="14"/>
  <c r="AH1278" i="14"/>
  <c r="AC1279" i="14"/>
  <c r="AD1279" i="14" s="1"/>
  <c r="AE1279" i="14"/>
  <c r="AJ1279" i="14" s="1"/>
  <c r="AF1279" i="14"/>
  <c r="AH1279" i="14"/>
  <c r="AC1280" i="14"/>
  <c r="AD1280" i="14" s="1"/>
  <c r="AE1280" i="14"/>
  <c r="AJ1280" i="14" s="1"/>
  <c r="AF1280" i="14"/>
  <c r="AH1280" i="14"/>
  <c r="AC1281" i="14"/>
  <c r="AD1281" i="14" s="1"/>
  <c r="AE1281" i="14"/>
  <c r="AJ1281" i="14" s="1"/>
  <c r="AF1281" i="14"/>
  <c r="AH1281" i="14"/>
  <c r="AC1282" i="14"/>
  <c r="AD1282" i="14" s="1"/>
  <c r="AE1282" i="14"/>
  <c r="AJ1282" i="14" s="1"/>
  <c r="AF1282" i="14"/>
  <c r="AH1282" i="14"/>
  <c r="AC1283" i="14"/>
  <c r="AD1283" i="14" s="1"/>
  <c r="AE1283" i="14"/>
  <c r="AJ1283" i="14" s="1"/>
  <c r="AF1283" i="14"/>
  <c r="AH1283" i="14"/>
  <c r="AC1284" i="14"/>
  <c r="AD1284" i="14" s="1"/>
  <c r="AE1284" i="14"/>
  <c r="AJ1284" i="14" s="1"/>
  <c r="AF1284" i="14"/>
  <c r="AH1284" i="14"/>
  <c r="AC1285" i="14"/>
  <c r="AD1285" i="14" s="1"/>
  <c r="AE1285" i="14"/>
  <c r="AJ1285" i="14" s="1"/>
  <c r="AF1285" i="14"/>
  <c r="AH1285" i="14"/>
  <c r="AC1286" i="14"/>
  <c r="AD1286" i="14" s="1"/>
  <c r="AE1286" i="14"/>
  <c r="AJ1286" i="14" s="1"/>
  <c r="AF1286" i="14"/>
  <c r="AH1286" i="14"/>
  <c r="AC1287" i="14"/>
  <c r="AD1287" i="14" s="1"/>
  <c r="AE1287" i="14"/>
  <c r="AJ1287" i="14" s="1"/>
  <c r="AF1287" i="14"/>
  <c r="AH1287" i="14"/>
  <c r="AC1288" i="14"/>
  <c r="AD1288" i="14" s="1"/>
  <c r="AE1288" i="14"/>
  <c r="AJ1288" i="14" s="1"/>
  <c r="AF1288" i="14"/>
  <c r="AH1288" i="14"/>
  <c r="AC1289" i="14"/>
  <c r="AD1289" i="14" s="1"/>
  <c r="AE1289" i="14"/>
  <c r="AJ1289" i="14" s="1"/>
  <c r="AF1289" i="14"/>
  <c r="AH1289" i="14"/>
  <c r="AC1290" i="14"/>
  <c r="AD1290" i="14" s="1"/>
  <c r="AE1290" i="14"/>
  <c r="AJ1290" i="14" s="1"/>
  <c r="AF1290" i="14"/>
  <c r="AH1290" i="14"/>
  <c r="AC1291" i="14"/>
  <c r="AD1291" i="14" s="1"/>
  <c r="AE1291" i="14"/>
  <c r="AJ1291" i="14" s="1"/>
  <c r="AF1291" i="14"/>
  <c r="AH1291" i="14"/>
  <c r="AC1292" i="14"/>
  <c r="AD1292" i="14" s="1"/>
  <c r="AE1292" i="14"/>
  <c r="AJ1292" i="14" s="1"/>
  <c r="AF1292" i="14"/>
  <c r="AH1292" i="14"/>
  <c r="AC1293" i="14"/>
  <c r="AD1293" i="14" s="1"/>
  <c r="AE1293" i="14"/>
  <c r="AJ1293" i="14" s="1"/>
  <c r="AF1293" i="14"/>
  <c r="AH1293" i="14"/>
  <c r="AC1294" i="14"/>
  <c r="AD1294" i="14" s="1"/>
  <c r="AE1294" i="14"/>
  <c r="AJ1294" i="14" s="1"/>
  <c r="AF1294" i="14"/>
  <c r="AH1294" i="14"/>
  <c r="AC1295" i="14"/>
  <c r="AD1295" i="14" s="1"/>
  <c r="AE1295" i="14"/>
  <c r="AJ1295" i="14" s="1"/>
  <c r="AF1295" i="14"/>
  <c r="AH1295" i="14"/>
  <c r="AC1296" i="14"/>
  <c r="AD1296" i="14" s="1"/>
  <c r="AE1296" i="14"/>
  <c r="AJ1296" i="14" s="1"/>
  <c r="AF1296" i="14"/>
  <c r="AH1296" i="14"/>
  <c r="AC1297" i="14"/>
  <c r="AD1297" i="14" s="1"/>
  <c r="AE1297" i="14"/>
  <c r="AJ1297" i="14" s="1"/>
  <c r="AF1297" i="14"/>
  <c r="AH1297" i="14"/>
  <c r="AC1298" i="14"/>
  <c r="AD1298" i="14" s="1"/>
  <c r="AE1298" i="14"/>
  <c r="AJ1298" i="14" s="1"/>
  <c r="AF1298" i="14"/>
  <c r="AH1298" i="14"/>
  <c r="AC1299" i="14"/>
  <c r="AD1299" i="14" s="1"/>
  <c r="AE1299" i="14"/>
  <c r="AJ1299" i="14" s="1"/>
  <c r="AF1299" i="14"/>
  <c r="AH1299" i="14"/>
  <c r="AC1300" i="14"/>
  <c r="AD1300" i="14" s="1"/>
  <c r="AE1300" i="14"/>
  <c r="AJ1300" i="14" s="1"/>
  <c r="AF1300" i="14"/>
  <c r="AH1300" i="14"/>
  <c r="AC1301" i="14"/>
  <c r="AD1301" i="14" s="1"/>
  <c r="AE1301" i="14"/>
  <c r="AJ1301" i="14" s="1"/>
  <c r="AF1301" i="14"/>
  <c r="AH1301" i="14"/>
  <c r="AC1302" i="14"/>
  <c r="AD1302" i="14" s="1"/>
  <c r="AE1302" i="14"/>
  <c r="AJ1302" i="14" s="1"/>
  <c r="AF1302" i="14"/>
  <c r="AH1302" i="14"/>
  <c r="AC1303" i="14"/>
  <c r="AD1303" i="14" s="1"/>
  <c r="AE1303" i="14"/>
  <c r="AJ1303" i="14" s="1"/>
  <c r="AF1303" i="14"/>
  <c r="AH1303" i="14"/>
  <c r="AC1304" i="14"/>
  <c r="AD1304" i="14" s="1"/>
  <c r="AE1304" i="14"/>
  <c r="AJ1304" i="14" s="1"/>
  <c r="AF1304" i="14"/>
  <c r="AH1304" i="14"/>
  <c r="AC1305" i="14"/>
  <c r="AD1305" i="14" s="1"/>
  <c r="AE1305" i="14"/>
  <c r="AJ1305" i="14" s="1"/>
  <c r="AF1305" i="14"/>
  <c r="AH1305" i="14"/>
  <c r="AC1306" i="14"/>
  <c r="AD1306" i="14" s="1"/>
  <c r="AE1306" i="14"/>
  <c r="AJ1306" i="14" s="1"/>
  <c r="AF1306" i="14"/>
  <c r="AH1306" i="14"/>
  <c r="AC1307" i="14"/>
  <c r="AD1307" i="14" s="1"/>
  <c r="AE1307" i="14"/>
  <c r="AJ1307" i="14" s="1"/>
  <c r="AF1307" i="14"/>
  <c r="AH1307" i="14"/>
  <c r="AC1308" i="14"/>
  <c r="AD1308" i="14" s="1"/>
  <c r="AE1308" i="14"/>
  <c r="AJ1308" i="14" s="1"/>
  <c r="AF1308" i="14"/>
  <c r="AH1308" i="14"/>
  <c r="AC1309" i="14"/>
  <c r="AD1309" i="14" s="1"/>
  <c r="AE1309" i="14"/>
  <c r="AJ1309" i="14" s="1"/>
  <c r="AF1309" i="14"/>
  <c r="AH1309" i="14"/>
  <c r="AC1310" i="14"/>
  <c r="AD1310" i="14" s="1"/>
  <c r="AE1310" i="14"/>
  <c r="AJ1310" i="14" s="1"/>
  <c r="AF1310" i="14"/>
  <c r="AH1310" i="14"/>
  <c r="AC1311" i="14"/>
  <c r="AD1311" i="14" s="1"/>
  <c r="AE1311" i="14"/>
  <c r="AJ1311" i="14" s="1"/>
  <c r="AF1311" i="14"/>
  <c r="AH1311" i="14"/>
  <c r="AC1312" i="14"/>
  <c r="AD1312" i="14" s="1"/>
  <c r="AE1312" i="14"/>
  <c r="AJ1312" i="14" s="1"/>
  <c r="AF1312" i="14"/>
  <c r="AH1312" i="14"/>
  <c r="AC1313" i="14"/>
  <c r="AD1313" i="14" s="1"/>
  <c r="AE1313" i="14"/>
  <c r="AJ1313" i="14" s="1"/>
  <c r="AF1313" i="14"/>
  <c r="AH1313" i="14"/>
  <c r="AC1314" i="14"/>
  <c r="AD1314" i="14" s="1"/>
  <c r="AE1314" i="14"/>
  <c r="AJ1314" i="14" s="1"/>
  <c r="AF1314" i="14"/>
  <c r="AH1314" i="14"/>
  <c r="AC1315" i="14"/>
  <c r="AD1315" i="14" s="1"/>
  <c r="AE1315" i="14"/>
  <c r="AJ1315" i="14" s="1"/>
  <c r="AF1315" i="14"/>
  <c r="AH1315" i="14"/>
  <c r="AC1316" i="14"/>
  <c r="AD1316" i="14" s="1"/>
  <c r="AE1316" i="14"/>
  <c r="AJ1316" i="14" s="1"/>
  <c r="AF1316" i="14"/>
  <c r="AH1316" i="14"/>
  <c r="AC1317" i="14"/>
  <c r="AD1317" i="14" s="1"/>
  <c r="AE1317" i="14"/>
  <c r="AJ1317" i="14" s="1"/>
  <c r="AF1317" i="14"/>
  <c r="AH1317" i="14"/>
  <c r="AC1318" i="14"/>
  <c r="AD1318" i="14" s="1"/>
  <c r="AE1318" i="14"/>
  <c r="AJ1318" i="14" s="1"/>
  <c r="AF1318" i="14"/>
  <c r="AH1318" i="14"/>
  <c r="AC1319" i="14"/>
  <c r="AD1319" i="14" s="1"/>
  <c r="AE1319" i="14"/>
  <c r="AJ1319" i="14" s="1"/>
  <c r="AF1319" i="14"/>
  <c r="AH1319" i="14"/>
  <c r="AC1320" i="14"/>
  <c r="AD1320" i="14" s="1"/>
  <c r="AE1320" i="14"/>
  <c r="AJ1320" i="14" s="1"/>
  <c r="AF1320" i="14"/>
  <c r="AH1320" i="14"/>
  <c r="AC1321" i="14"/>
  <c r="AD1321" i="14" s="1"/>
  <c r="AE1321" i="14"/>
  <c r="AJ1321" i="14" s="1"/>
  <c r="AF1321" i="14"/>
  <c r="AH1321" i="14"/>
  <c r="AC1322" i="14"/>
  <c r="AD1322" i="14" s="1"/>
  <c r="AE1322" i="14"/>
  <c r="AJ1322" i="14" s="1"/>
  <c r="AF1322" i="14"/>
  <c r="AH1322" i="14"/>
  <c r="AC1323" i="14"/>
  <c r="AD1323" i="14" s="1"/>
  <c r="AE1323" i="14"/>
  <c r="AJ1323" i="14" s="1"/>
  <c r="AF1323" i="14"/>
  <c r="AH1323" i="14"/>
  <c r="AC1324" i="14"/>
  <c r="AD1324" i="14" s="1"/>
  <c r="AE1324" i="14"/>
  <c r="AJ1324" i="14" s="1"/>
  <c r="AF1324" i="14"/>
  <c r="AH1324" i="14"/>
  <c r="AC1325" i="14"/>
  <c r="AD1325" i="14" s="1"/>
  <c r="AE1325" i="14"/>
  <c r="AJ1325" i="14" s="1"/>
  <c r="AF1325" i="14"/>
  <c r="AH1325" i="14"/>
  <c r="AC1326" i="14"/>
  <c r="AD1326" i="14" s="1"/>
  <c r="AE1326" i="14"/>
  <c r="AJ1326" i="14" s="1"/>
  <c r="AF1326" i="14"/>
  <c r="AH1326" i="14"/>
  <c r="AC1327" i="14"/>
  <c r="AD1327" i="14" s="1"/>
  <c r="AE1327" i="14"/>
  <c r="AJ1327" i="14" s="1"/>
  <c r="AF1327" i="14"/>
  <c r="AH1327" i="14"/>
  <c r="AC1328" i="14"/>
  <c r="AD1328" i="14" s="1"/>
  <c r="AE1328" i="14"/>
  <c r="AJ1328" i="14" s="1"/>
  <c r="AF1328" i="14"/>
  <c r="AH1328" i="14"/>
  <c r="AC1329" i="14"/>
  <c r="AD1329" i="14" s="1"/>
  <c r="AE1329" i="14"/>
  <c r="AJ1329" i="14" s="1"/>
  <c r="AF1329" i="14"/>
  <c r="AH1329" i="14"/>
  <c r="AC1330" i="14"/>
  <c r="AD1330" i="14" s="1"/>
  <c r="AE1330" i="14"/>
  <c r="AJ1330" i="14" s="1"/>
  <c r="AF1330" i="14"/>
  <c r="AH1330" i="14"/>
  <c r="AC1331" i="14"/>
  <c r="AD1331" i="14" s="1"/>
  <c r="AE1331" i="14"/>
  <c r="AJ1331" i="14" s="1"/>
  <c r="AF1331" i="14"/>
  <c r="AH1331" i="14"/>
  <c r="AC1332" i="14"/>
  <c r="AD1332" i="14" s="1"/>
  <c r="AE1332" i="14"/>
  <c r="AJ1332" i="14" s="1"/>
  <c r="AF1332" i="14"/>
  <c r="AH1332" i="14"/>
  <c r="AC1333" i="14"/>
  <c r="AD1333" i="14" s="1"/>
  <c r="AE1333" i="14"/>
  <c r="AJ1333" i="14" s="1"/>
  <c r="AF1333" i="14"/>
  <c r="AH1333" i="14"/>
  <c r="AC1334" i="14"/>
  <c r="AD1334" i="14" s="1"/>
  <c r="AE1334" i="14"/>
  <c r="AJ1334" i="14" s="1"/>
  <c r="AF1334" i="14"/>
  <c r="AH1334" i="14"/>
  <c r="AC1335" i="14"/>
  <c r="AD1335" i="14" s="1"/>
  <c r="AE1335" i="14"/>
  <c r="AJ1335" i="14" s="1"/>
  <c r="AF1335" i="14"/>
  <c r="AH1335" i="14"/>
  <c r="AC1336" i="14"/>
  <c r="AD1336" i="14" s="1"/>
  <c r="AE1336" i="14"/>
  <c r="AJ1336" i="14" s="1"/>
  <c r="AF1336" i="14"/>
  <c r="AH1336" i="14"/>
  <c r="AC1337" i="14"/>
  <c r="AD1337" i="14" s="1"/>
  <c r="AE1337" i="14"/>
  <c r="AJ1337" i="14" s="1"/>
  <c r="AF1337" i="14"/>
  <c r="AH1337" i="14"/>
  <c r="AC1338" i="14"/>
  <c r="AD1338" i="14" s="1"/>
  <c r="AE1338" i="14"/>
  <c r="AJ1338" i="14" s="1"/>
  <c r="AF1338" i="14"/>
  <c r="AH1338" i="14"/>
  <c r="AC1339" i="14"/>
  <c r="AD1339" i="14" s="1"/>
  <c r="AE1339" i="14"/>
  <c r="AJ1339" i="14" s="1"/>
  <c r="AF1339" i="14"/>
  <c r="AH1339" i="14"/>
  <c r="AC1340" i="14"/>
  <c r="AD1340" i="14" s="1"/>
  <c r="AE1340" i="14"/>
  <c r="AJ1340" i="14" s="1"/>
  <c r="AF1340" i="14"/>
  <c r="AH1340" i="14"/>
  <c r="AC1341" i="14"/>
  <c r="AD1341" i="14" s="1"/>
  <c r="AE1341" i="14"/>
  <c r="AJ1341" i="14" s="1"/>
  <c r="AF1341" i="14"/>
  <c r="AH1341" i="14"/>
  <c r="AC1342" i="14"/>
  <c r="AD1342" i="14" s="1"/>
  <c r="AE1342" i="14"/>
  <c r="AJ1342" i="14" s="1"/>
  <c r="AF1342" i="14"/>
  <c r="AH1342" i="14"/>
  <c r="AC1343" i="14"/>
  <c r="AD1343" i="14" s="1"/>
  <c r="AE1343" i="14"/>
  <c r="AJ1343" i="14" s="1"/>
  <c r="AF1343" i="14"/>
  <c r="AH1343" i="14"/>
  <c r="AC1344" i="14"/>
  <c r="AD1344" i="14" s="1"/>
  <c r="AE1344" i="14"/>
  <c r="AJ1344" i="14" s="1"/>
  <c r="AF1344" i="14"/>
  <c r="AH1344" i="14"/>
  <c r="AC1345" i="14"/>
  <c r="AD1345" i="14" s="1"/>
  <c r="AE1345" i="14"/>
  <c r="AJ1345" i="14" s="1"/>
  <c r="AF1345" i="14"/>
  <c r="AH1345" i="14"/>
  <c r="AC1346" i="14"/>
  <c r="AD1346" i="14" s="1"/>
  <c r="AE1346" i="14"/>
  <c r="AJ1346" i="14" s="1"/>
  <c r="AF1346" i="14"/>
  <c r="AH1346" i="14"/>
  <c r="AC1347" i="14"/>
  <c r="AD1347" i="14" s="1"/>
  <c r="AE1347" i="14"/>
  <c r="AJ1347" i="14" s="1"/>
  <c r="AF1347" i="14"/>
  <c r="AH1347" i="14"/>
  <c r="AC1348" i="14"/>
  <c r="AD1348" i="14" s="1"/>
  <c r="AE1348" i="14"/>
  <c r="AJ1348" i="14" s="1"/>
  <c r="AF1348" i="14"/>
  <c r="AH1348" i="14"/>
  <c r="AC1349" i="14"/>
  <c r="AD1349" i="14" s="1"/>
  <c r="AE1349" i="14"/>
  <c r="AJ1349" i="14" s="1"/>
  <c r="AF1349" i="14"/>
  <c r="AH1349" i="14"/>
  <c r="AC1350" i="14"/>
  <c r="AD1350" i="14" s="1"/>
  <c r="AE1350" i="14"/>
  <c r="AJ1350" i="14" s="1"/>
  <c r="AF1350" i="14"/>
  <c r="AH1350" i="14"/>
  <c r="AC1351" i="14"/>
  <c r="AD1351" i="14" s="1"/>
  <c r="AE1351" i="14"/>
  <c r="AJ1351" i="14" s="1"/>
  <c r="AF1351" i="14"/>
  <c r="AH1351" i="14"/>
  <c r="AC1352" i="14"/>
  <c r="AD1352" i="14" s="1"/>
  <c r="AE1352" i="14"/>
  <c r="AJ1352" i="14" s="1"/>
  <c r="AF1352" i="14"/>
  <c r="AH1352" i="14"/>
  <c r="AC1353" i="14"/>
  <c r="AD1353" i="14" s="1"/>
  <c r="AE1353" i="14"/>
  <c r="AJ1353" i="14" s="1"/>
  <c r="AF1353" i="14"/>
  <c r="AH1353" i="14"/>
  <c r="AC1354" i="14"/>
  <c r="AD1354" i="14" s="1"/>
  <c r="AE1354" i="14"/>
  <c r="AJ1354" i="14" s="1"/>
  <c r="AF1354" i="14"/>
  <c r="AH1354" i="14"/>
  <c r="AC1355" i="14"/>
  <c r="AD1355" i="14" s="1"/>
  <c r="AE1355" i="14"/>
  <c r="AJ1355" i="14" s="1"/>
  <c r="AF1355" i="14"/>
  <c r="AH1355" i="14"/>
  <c r="AC1356" i="14"/>
  <c r="AD1356" i="14" s="1"/>
  <c r="AE1356" i="14"/>
  <c r="AJ1356" i="14" s="1"/>
  <c r="AF1356" i="14"/>
  <c r="AH1356" i="14"/>
  <c r="AC1357" i="14"/>
  <c r="AD1357" i="14" s="1"/>
  <c r="AE1357" i="14"/>
  <c r="AJ1357" i="14" s="1"/>
  <c r="AF1357" i="14"/>
  <c r="AH1357" i="14"/>
  <c r="AC1358" i="14"/>
  <c r="AD1358" i="14" s="1"/>
  <c r="AE1358" i="14"/>
  <c r="AJ1358" i="14" s="1"/>
  <c r="AF1358" i="14"/>
  <c r="AH1358" i="14"/>
  <c r="AC1359" i="14"/>
  <c r="AD1359" i="14" s="1"/>
  <c r="AE1359" i="14"/>
  <c r="AJ1359" i="14" s="1"/>
  <c r="AF1359" i="14"/>
  <c r="AH1359" i="14"/>
  <c r="AC1360" i="14"/>
  <c r="AD1360" i="14" s="1"/>
  <c r="AE1360" i="14"/>
  <c r="AJ1360" i="14" s="1"/>
  <c r="AF1360" i="14"/>
  <c r="AH1360" i="14"/>
  <c r="AC1361" i="14"/>
  <c r="AD1361" i="14" s="1"/>
  <c r="AE1361" i="14"/>
  <c r="AJ1361" i="14" s="1"/>
  <c r="AF1361" i="14"/>
  <c r="AH1361" i="14"/>
  <c r="AC1362" i="14"/>
  <c r="AD1362" i="14" s="1"/>
  <c r="AE1362" i="14"/>
  <c r="AJ1362" i="14" s="1"/>
  <c r="AF1362" i="14"/>
  <c r="AH1362" i="14"/>
  <c r="AC1363" i="14"/>
  <c r="AD1363" i="14" s="1"/>
  <c r="AE1363" i="14"/>
  <c r="AJ1363" i="14" s="1"/>
  <c r="AF1363" i="14"/>
  <c r="AH1363" i="14"/>
  <c r="AC1364" i="14"/>
  <c r="AD1364" i="14" s="1"/>
  <c r="AE1364" i="14"/>
  <c r="AJ1364" i="14" s="1"/>
  <c r="AF1364" i="14"/>
  <c r="AH1364" i="14"/>
  <c r="AC1365" i="14"/>
  <c r="AD1365" i="14" s="1"/>
  <c r="AE1365" i="14"/>
  <c r="AJ1365" i="14" s="1"/>
  <c r="AF1365" i="14"/>
  <c r="AH1365" i="14"/>
  <c r="AC1366" i="14"/>
  <c r="AD1366" i="14" s="1"/>
  <c r="AE1366" i="14"/>
  <c r="AJ1366" i="14" s="1"/>
  <c r="AF1366" i="14"/>
  <c r="AH1366" i="14"/>
  <c r="AC1367" i="14"/>
  <c r="AD1367" i="14" s="1"/>
  <c r="AE1367" i="14"/>
  <c r="AJ1367" i="14" s="1"/>
  <c r="AF1367" i="14"/>
  <c r="AH1367" i="14"/>
  <c r="AC1368" i="14"/>
  <c r="AD1368" i="14" s="1"/>
  <c r="AE1368" i="14"/>
  <c r="AJ1368" i="14" s="1"/>
  <c r="AF1368" i="14"/>
  <c r="AH1368" i="14"/>
  <c r="AC1369" i="14"/>
  <c r="AD1369" i="14" s="1"/>
  <c r="AE1369" i="14"/>
  <c r="AJ1369" i="14" s="1"/>
  <c r="AF1369" i="14"/>
  <c r="AH1369" i="14"/>
  <c r="AC1370" i="14"/>
  <c r="AD1370" i="14" s="1"/>
  <c r="AE1370" i="14"/>
  <c r="AJ1370" i="14" s="1"/>
  <c r="AF1370" i="14"/>
  <c r="AH1370" i="14"/>
  <c r="AC1371" i="14"/>
  <c r="AD1371" i="14" s="1"/>
  <c r="AE1371" i="14"/>
  <c r="AJ1371" i="14" s="1"/>
  <c r="AF1371" i="14"/>
  <c r="AH1371" i="14"/>
  <c r="AC1372" i="14"/>
  <c r="AD1372" i="14" s="1"/>
  <c r="AE1372" i="14"/>
  <c r="AJ1372" i="14" s="1"/>
  <c r="AF1372" i="14"/>
  <c r="AH1372" i="14"/>
  <c r="AC1373" i="14"/>
  <c r="AD1373" i="14" s="1"/>
  <c r="AE1373" i="14"/>
  <c r="AJ1373" i="14" s="1"/>
  <c r="AF1373" i="14"/>
  <c r="AH1373" i="14"/>
  <c r="AC1374" i="14"/>
  <c r="AD1374" i="14" s="1"/>
  <c r="AE1374" i="14"/>
  <c r="AJ1374" i="14" s="1"/>
  <c r="AF1374" i="14"/>
  <c r="AH1374" i="14"/>
  <c r="AC1375" i="14"/>
  <c r="AD1375" i="14" s="1"/>
  <c r="AE1375" i="14"/>
  <c r="AJ1375" i="14" s="1"/>
  <c r="AF1375" i="14"/>
  <c r="AH1375" i="14"/>
  <c r="AC1376" i="14"/>
  <c r="AD1376" i="14" s="1"/>
  <c r="AE1376" i="14"/>
  <c r="AJ1376" i="14" s="1"/>
  <c r="AF1376" i="14"/>
  <c r="AH1376" i="14"/>
  <c r="AC1377" i="14"/>
  <c r="AD1377" i="14" s="1"/>
  <c r="AE1377" i="14"/>
  <c r="AJ1377" i="14" s="1"/>
  <c r="AF1377" i="14"/>
  <c r="AH1377" i="14"/>
  <c r="AC1378" i="14"/>
  <c r="AD1378" i="14" s="1"/>
  <c r="AE1378" i="14"/>
  <c r="AJ1378" i="14" s="1"/>
  <c r="AF1378" i="14"/>
  <c r="AH1378" i="14"/>
  <c r="AC1379" i="14"/>
  <c r="AD1379" i="14" s="1"/>
  <c r="AE1379" i="14"/>
  <c r="AJ1379" i="14" s="1"/>
  <c r="AF1379" i="14"/>
  <c r="AH1379" i="14"/>
  <c r="AC1380" i="14"/>
  <c r="AD1380" i="14" s="1"/>
  <c r="AE1380" i="14"/>
  <c r="AJ1380" i="14" s="1"/>
  <c r="AF1380" i="14"/>
  <c r="AH1380" i="14"/>
  <c r="AC1381" i="14"/>
  <c r="AD1381" i="14" s="1"/>
  <c r="AE1381" i="14"/>
  <c r="AJ1381" i="14" s="1"/>
  <c r="AF1381" i="14"/>
  <c r="AH1381" i="14"/>
  <c r="AC1382" i="14"/>
  <c r="AD1382" i="14" s="1"/>
  <c r="AE1382" i="14"/>
  <c r="AJ1382" i="14" s="1"/>
  <c r="AF1382" i="14"/>
  <c r="AH1382" i="14"/>
  <c r="AC1383" i="14"/>
  <c r="AD1383" i="14" s="1"/>
  <c r="AE1383" i="14"/>
  <c r="AJ1383" i="14" s="1"/>
  <c r="AF1383" i="14"/>
  <c r="AH1383" i="14"/>
  <c r="AC1384" i="14"/>
  <c r="AD1384" i="14" s="1"/>
  <c r="AE1384" i="14"/>
  <c r="AJ1384" i="14" s="1"/>
  <c r="AF1384" i="14"/>
  <c r="AH1384" i="14"/>
  <c r="AC1385" i="14"/>
  <c r="AD1385" i="14" s="1"/>
  <c r="AE1385" i="14"/>
  <c r="AJ1385" i="14" s="1"/>
  <c r="AF1385" i="14"/>
  <c r="AH1385" i="14"/>
  <c r="AC1386" i="14"/>
  <c r="AD1386" i="14" s="1"/>
  <c r="AE1386" i="14"/>
  <c r="AJ1386" i="14" s="1"/>
  <c r="AF1386" i="14"/>
  <c r="AH1386" i="14"/>
  <c r="AC1387" i="14"/>
  <c r="AD1387" i="14" s="1"/>
  <c r="AE1387" i="14"/>
  <c r="AJ1387" i="14" s="1"/>
  <c r="AF1387" i="14"/>
  <c r="AH1387" i="14"/>
  <c r="AC1388" i="14"/>
  <c r="AD1388" i="14" s="1"/>
  <c r="AE1388" i="14"/>
  <c r="AJ1388" i="14" s="1"/>
  <c r="AF1388" i="14"/>
  <c r="AH1388" i="14"/>
  <c r="AC1389" i="14"/>
  <c r="AD1389" i="14" s="1"/>
  <c r="AE1389" i="14"/>
  <c r="AJ1389" i="14" s="1"/>
  <c r="AF1389" i="14"/>
  <c r="AH1389" i="14"/>
  <c r="AC1390" i="14"/>
  <c r="AD1390" i="14" s="1"/>
  <c r="AE1390" i="14"/>
  <c r="AJ1390" i="14" s="1"/>
  <c r="AF1390" i="14"/>
  <c r="AH1390" i="14"/>
  <c r="AC1391" i="14"/>
  <c r="AD1391" i="14" s="1"/>
  <c r="AE1391" i="14"/>
  <c r="AJ1391" i="14" s="1"/>
  <c r="AF1391" i="14"/>
  <c r="AH1391" i="14"/>
  <c r="AC1392" i="14"/>
  <c r="AD1392" i="14" s="1"/>
  <c r="AE1392" i="14"/>
  <c r="AJ1392" i="14" s="1"/>
  <c r="AF1392" i="14"/>
  <c r="AH1392" i="14"/>
  <c r="AC1393" i="14"/>
  <c r="AD1393" i="14" s="1"/>
  <c r="AE1393" i="14"/>
  <c r="AJ1393" i="14" s="1"/>
  <c r="AF1393" i="14"/>
  <c r="AH1393" i="14"/>
  <c r="AC1394" i="14"/>
  <c r="AD1394" i="14" s="1"/>
  <c r="AE1394" i="14"/>
  <c r="AJ1394" i="14" s="1"/>
  <c r="AF1394" i="14"/>
  <c r="AH1394" i="14"/>
  <c r="AC1395" i="14"/>
  <c r="AD1395" i="14" s="1"/>
  <c r="AE1395" i="14"/>
  <c r="AJ1395" i="14" s="1"/>
  <c r="AF1395" i="14"/>
  <c r="AH1395" i="14"/>
  <c r="AC1396" i="14"/>
  <c r="AD1396" i="14" s="1"/>
  <c r="AE1396" i="14"/>
  <c r="AJ1396" i="14" s="1"/>
  <c r="AF1396" i="14"/>
  <c r="AH1396" i="14"/>
  <c r="AC1397" i="14"/>
  <c r="AD1397" i="14" s="1"/>
  <c r="AE1397" i="14"/>
  <c r="AJ1397" i="14" s="1"/>
  <c r="AF1397" i="14"/>
  <c r="AH1397" i="14"/>
  <c r="AC1398" i="14"/>
  <c r="AD1398" i="14" s="1"/>
  <c r="AE1398" i="14"/>
  <c r="AJ1398" i="14" s="1"/>
  <c r="AF1398" i="14"/>
  <c r="AH1398" i="14"/>
  <c r="AC1399" i="14"/>
  <c r="AD1399" i="14" s="1"/>
  <c r="AE1399" i="14"/>
  <c r="AJ1399" i="14" s="1"/>
  <c r="AF1399" i="14"/>
  <c r="AH1399" i="14"/>
  <c r="AC1400" i="14"/>
  <c r="AD1400" i="14" s="1"/>
  <c r="AE1400" i="14"/>
  <c r="AJ1400" i="14" s="1"/>
  <c r="AF1400" i="14"/>
  <c r="AH1400" i="14"/>
  <c r="AC1401" i="14"/>
  <c r="AD1401" i="14" s="1"/>
  <c r="AE1401" i="14"/>
  <c r="AJ1401" i="14" s="1"/>
  <c r="AF1401" i="14"/>
  <c r="AH1401" i="14"/>
  <c r="AC1402" i="14"/>
  <c r="AD1402" i="14" s="1"/>
  <c r="AE1402" i="14"/>
  <c r="AJ1402" i="14" s="1"/>
  <c r="AF1402" i="14"/>
  <c r="AH1402" i="14"/>
  <c r="AC1403" i="14"/>
  <c r="AD1403" i="14" s="1"/>
  <c r="AE1403" i="14"/>
  <c r="AJ1403" i="14" s="1"/>
  <c r="AF1403" i="14"/>
  <c r="AH1403" i="14"/>
  <c r="AC1404" i="14"/>
  <c r="AD1404" i="14" s="1"/>
  <c r="AE1404" i="14"/>
  <c r="AJ1404" i="14" s="1"/>
  <c r="AF1404" i="14"/>
  <c r="AH1404" i="14"/>
  <c r="AC1405" i="14"/>
  <c r="AD1405" i="14" s="1"/>
  <c r="AE1405" i="14"/>
  <c r="AJ1405" i="14" s="1"/>
  <c r="AF1405" i="14"/>
  <c r="AH1405" i="14"/>
  <c r="AC1406" i="14"/>
  <c r="AD1406" i="14" s="1"/>
  <c r="AE1406" i="14"/>
  <c r="AJ1406" i="14" s="1"/>
  <c r="AF1406" i="14"/>
  <c r="AH1406" i="14"/>
  <c r="AC1407" i="14"/>
  <c r="AD1407" i="14" s="1"/>
  <c r="AE1407" i="14"/>
  <c r="AJ1407" i="14" s="1"/>
  <c r="AF1407" i="14"/>
  <c r="AH1407" i="14"/>
  <c r="AC1408" i="14"/>
  <c r="AD1408" i="14" s="1"/>
  <c r="AE1408" i="14"/>
  <c r="AJ1408" i="14" s="1"/>
  <c r="AF1408" i="14"/>
  <c r="AH1408" i="14"/>
  <c r="AC1409" i="14"/>
  <c r="AD1409" i="14" s="1"/>
  <c r="AE1409" i="14"/>
  <c r="AJ1409" i="14" s="1"/>
  <c r="AF1409" i="14"/>
  <c r="AH1409" i="14"/>
  <c r="AC1410" i="14"/>
  <c r="AD1410" i="14" s="1"/>
  <c r="AE1410" i="14"/>
  <c r="AJ1410" i="14" s="1"/>
  <c r="AF1410" i="14"/>
  <c r="AH1410" i="14"/>
  <c r="AC1411" i="14"/>
  <c r="AD1411" i="14" s="1"/>
  <c r="AE1411" i="14"/>
  <c r="AJ1411" i="14" s="1"/>
  <c r="AF1411" i="14"/>
  <c r="AH1411" i="14"/>
  <c r="AC1412" i="14"/>
  <c r="AD1412" i="14" s="1"/>
  <c r="AE1412" i="14"/>
  <c r="AJ1412" i="14" s="1"/>
  <c r="AF1412" i="14"/>
  <c r="AH1412" i="14"/>
  <c r="AC1413" i="14"/>
  <c r="AD1413" i="14" s="1"/>
  <c r="AE1413" i="14"/>
  <c r="AJ1413" i="14" s="1"/>
  <c r="AF1413" i="14"/>
  <c r="AH1413" i="14"/>
  <c r="AC1414" i="14"/>
  <c r="AD1414" i="14" s="1"/>
  <c r="AE1414" i="14"/>
  <c r="AJ1414" i="14" s="1"/>
  <c r="AF1414" i="14"/>
  <c r="AH1414" i="14"/>
  <c r="AC1415" i="14"/>
  <c r="AD1415" i="14" s="1"/>
  <c r="AE1415" i="14"/>
  <c r="AJ1415" i="14" s="1"/>
  <c r="AF1415" i="14"/>
  <c r="AH1415" i="14"/>
  <c r="AC1416" i="14"/>
  <c r="AD1416" i="14" s="1"/>
  <c r="AE1416" i="14"/>
  <c r="AJ1416" i="14" s="1"/>
  <c r="AF1416" i="14"/>
  <c r="AH1416" i="14"/>
  <c r="AC1417" i="14"/>
  <c r="AD1417" i="14" s="1"/>
  <c r="AE1417" i="14"/>
  <c r="AJ1417" i="14" s="1"/>
  <c r="AF1417" i="14"/>
  <c r="AH1417" i="14"/>
  <c r="AC1418" i="14"/>
  <c r="AD1418" i="14" s="1"/>
  <c r="AE1418" i="14"/>
  <c r="AJ1418" i="14" s="1"/>
  <c r="AF1418" i="14"/>
  <c r="AH1418" i="14"/>
  <c r="AC1419" i="14"/>
  <c r="AD1419" i="14" s="1"/>
  <c r="AE1419" i="14"/>
  <c r="AJ1419" i="14" s="1"/>
  <c r="AF1419" i="14"/>
  <c r="AH1419" i="14"/>
  <c r="AC1420" i="14"/>
  <c r="AD1420" i="14" s="1"/>
  <c r="AE1420" i="14"/>
  <c r="AJ1420" i="14" s="1"/>
  <c r="AF1420" i="14"/>
  <c r="AH1420" i="14"/>
  <c r="AC1421" i="14"/>
  <c r="AD1421" i="14" s="1"/>
  <c r="AE1421" i="14"/>
  <c r="AJ1421" i="14" s="1"/>
  <c r="AF1421" i="14"/>
  <c r="AH1421" i="14"/>
  <c r="AC1422" i="14"/>
  <c r="AD1422" i="14" s="1"/>
  <c r="AE1422" i="14"/>
  <c r="AJ1422" i="14" s="1"/>
  <c r="AF1422" i="14"/>
  <c r="AH1422" i="14"/>
  <c r="AC1423" i="14"/>
  <c r="AD1423" i="14" s="1"/>
  <c r="AE1423" i="14"/>
  <c r="AJ1423" i="14" s="1"/>
  <c r="AF1423" i="14"/>
  <c r="AH1423" i="14"/>
  <c r="AC1424" i="14"/>
  <c r="AD1424" i="14" s="1"/>
  <c r="AE1424" i="14"/>
  <c r="AJ1424" i="14" s="1"/>
  <c r="AF1424" i="14"/>
  <c r="AH1424" i="14"/>
  <c r="AC1425" i="14"/>
  <c r="AD1425" i="14" s="1"/>
  <c r="AE1425" i="14"/>
  <c r="AJ1425" i="14" s="1"/>
  <c r="AF1425" i="14"/>
  <c r="AH1425" i="14"/>
  <c r="AC1426" i="14"/>
  <c r="AD1426" i="14" s="1"/>
  <c r="AE1426" i="14"/>
  <c r="AJ1426" i="14" s="1"/>
  <c r="AF1426" i="14"/>
  <c r="AH1426" i="14"/>
  <c r="AC1427" i="14"/>
  <c r="AD1427" i="14" s="1"/>
  <c r="AE1427" i="14"/>
  <c r="AJ1427" i="14" s="1"/>
  <c r="AF1427" i="14"/>
  <c r="AH1427" i="14"/>
  <c r="AC1428" i="14"/>
  <c r="AD1428" i="14" s="1"/>
  <c r="AE1428" i="14"/>
  <c r="AJ1428" i="14" s="1"/>
  <c r="AF1428" i="14"/>
  <c r="AH1428" i="14"/>
  <c r="AC1429" i="14"/>
  <c r="AD1429" i="14" s="1"/>
  <c r="AE1429" i="14"/>
  <c r="AJ1429" i="14" s="1"/>
  <c r="AF1429" i="14"/>
  <c r="AH1429" i="14"/>
  <c r="AC1430" i="14"/>
  <c r="AD1430" i="14" s="1"/>
  <c r="AE1430" i="14"/>
  <c r="AJ1430" i="14" s="1"/>
  <c r="AF1430" i="14"/>
  <c r="AH1430" i="14"/>
  <c r="AC1431" i="14"/>
  <c r="AD1431" i="14" s="1"/>
  <c r="AE1431" i="14"/>
  <c r="AJ1431" i="14" s="1"/>
  <c r="AF1431" i="14"/>
  <c r="AH1431" i="14"/>
  <c r="AC1432" i="14"/>
  <c r="AD1432" i="14" s="1"/>
  <c r="AE1432" i="14"/>
  <c r="AJ1432" i="14" s="1"/>
  <c r="AF1432" i="14"/>
  <c r="AH1432" i="14"/>
  <c r="AC1433" i="14"/>
  <c r="AD1433" i="14" s="1"/>
  <c r="AE1433" i="14"/>
  <c r="AJ1433" i="14" s="1"/>
  <c r="AF1433" i="14"/>
  <c r="AH1433" i="14"/>
  <c r="AC1434" i="14"/>
  <c r="AD1434" i="14" s="1"/>
  <c r="AE1434" i="14"/>
  <c r="AJ1434" i="14" s="1"/>
  <c r="AF1434" i="14"/>
  <c r="AH1434" i="14"/>
  <c r="AC1435" i="14"/>
  <c r="AD1435" i="14" s="1"/>
  <c r="AE1435" i="14"/>
  <c r="AJ1435" i="14" s="1"/>
  <c r="AF1435" i="14"/>
  <c r="AH1435" i="14"/>
  <c r="AC1436" i="14"/>
  <c r="AD1436" i="14" s="1"/>
  <c r="AE1436" i="14"/>
  <c r="AJ1436" i="14" s="1"/>
  <c r="AF1436" i="14"/>
  <c r="AH1436" i="14"/>
  <c r="AC1437" i="14"/>
  <c r="AD1437" i="14" s="1"/>
  <c r="AE1437" i="14"/>
  <c r="AJ1437" i="14" s="1"/>
  <c r="AF1437" i="14"/>
  <c r="AH1437" i="14"/>
  <c r="AC1438" i="14"/>
  <c r="AD1438" i="14" s="1"/>
  <c r="AE1438" i="14"/>
  <c r="AJ1438" i="14" s="1"/>
  <c r="AF1438" i="14"/>
  <c r="AH1438" i="14"/>
  <c r="AC1439" i="14"/>
  <c r="AD1439" i="14" s="1"/>
  <c r="AE1439" i="14"/>
  <c r="AJ1439" i="14" s="1"/>
  <c r="AF1439" i="14"/>
  <c r="AH1439" i="14"/>
  <c r="AC1440" i="14"/>
  <c r="AD1440" i="14" s="1"/>
  <c r="AE1440" i="14"/>
  <c r="AJ1440" i="14" s="1"/>
  <c r="AF1440" i="14"/>
  <c r="AH1440" i="14"/>
  <c r="AC1441" i="14"/>
  <c r="AD1441" i="14" s="1"/>
  <c r="AE1441" i="14"/>
  <c r="AJ1441" i="14" s="1"/>
  <c r="AF1441" i="14"/>
  <c r="AH1441" i="14"/>
  <c r="AC1442" i="14"/>
  <c r="AD1442" i="14" s="1"/>
  <c r="AE1442" i="14"/>
  <c r="AJ1442" i="14" s="1"/>
  <c r="AF1442" i="14"/>
  <c r="AH1442" i="14"/>
  <c r="AC1443" i="14"/>
  <c r="AD1443" i="14" s="1"/>
  <c r="AE1443" i="14"/>
  <c r="AJ1443" i="14" s="1"/>
  <c r="AF1443" i="14"/>
  <c r="AH1443" i="14"/>
  <c r="AC1444" i="14"/>
  <c r="AD1444" i="14" s="1"/>
  <c r="AE1444" i="14"/>
  <c r="AJ1444" i="14" s="1"/>
  <c r="AF1444" i="14"/>
  <c r="AH1444" i="14"/>
  <c r="AC1445" i="14"/>
  <c r="AD1445" i="14" s="1"/>
  <c r="AE1445" i="14"/>
  <c r="AJ1445" i="14" s="1"/>
  <c r="AF1445" i="14"/>
  <c r="AH1445" i="14"/>
  <c r="AC1446" i="14"/>
  <c r="AD1446" i="14" s="1"/>
  <c r="AE1446" i="14"/>
  <c r="AJ1446" i="14" s="1"/>
  <c r="AF1446" i="14"/>
  <c r="AH1446" i="14"/>
  <c r="AC1447" i="14"/>
  <c r="AD1447" i="14" s="1"/>
  <c r="AE1447" i="14"/>
  <c r="AJ1447" i="14" s="1"/>
  <c r="AF1447" i="14"/>
  <c r="AH1447" i="14"/>
  <c r="AA68" i="14"/>
  <c r="AG68" i="14" s="1"/>
  <c r="AA69" i="14"/>
  <c r="AA70" i="14"/>
  <c r="AA71" i="14"/>
  <c r="AA72" i="14"/>
  <c r="AG72" i="14" s="1"/>
  <c r="AA73" i="14"/>
  <c r="AA74" i="14"/>
  <c r="AA75" i="14"/>
  <c r="AA76" i="14"/>
  <c r="AG76" i="14" s="1"/>
  <c r="AA77" i="14"/>
  <c r="AA78" i="14"/>
  <c r="AA79" i="14"/>
  <c r="AA80" i="14"/>
  <c r="AG80" i="14" s="1"/>
  <c r="AA81" i="14"/>
  <c r="AG81" i="14" s="1"/>
  <c r="AI81" i="14" s="1"/>
  <c r="AA82" i="14"/>
  <c r="AA83" i="14"/>
  <c r="AA84" i="14"/>
  <c r="AG84" i="14" s="1"/>
  <c r="AA85" i="14"/>
  <c r="AA86" i="14"/>
  <c r="AA87" i="14"/>
  <c r="AA88" i="14"/>
  <c r="AG88" i="14" s="1"/>
  <c r="AA89" i="14"/>
  <c r="AG89" i="14" s="1"/>
  <c r="AA90" i="14"/>
  <c r="AA91" i="14"/>
  <c r="AA92" i="14"/>
  <c r="AG92" i="14" s="1"/>
  <c r="AA93" i="14"/>
  <c r="AA94" i="14"/>
  <c r="AA95" i="14"/>
  <c r="AA96" i="14"/>
  <c r="AG96" i="14" s="1"/>
  <c r="AA97" i="14"/>
  <c r="AG97" i="14" s="1"/>
  <c r="AA98" i="14"/>
  <c r="AA99" i="14"/>
  <c r="AA100" i="14"/>
  <c r="AG100" i="14" s="1"/>
  <c r="AA101" i="14"/>
  <c r="AA102" i="14"/>
  <c r="AA103" i="14"/>
  <c r="AA104" i="14"/>
  <c r="AG104" i="14" s="1"/>
  <c r="AA105" i="14"/>
  <c r="AG105" i="14" s="1"/>
  <c r="AA106" i="14"/>
  <c r="AA107" i="14"/>
  <c r="AA108" i="14"/>
  <c r="AG108" i="14" s="1"/>
  <c r="AA109" i="14"/>
  <c r="AA110" i="14"/>
  <c r="AA111" i="14"/>
  <c r="AA112" i="14"/>
  <c r="AG112" i="14" s="1"/>
  <c r="AA113" i="14"/>
  <c r="AG113" i="14" s="1"/>
  <c r="AA114" i="14"/>
  <c r="AA115" i="14"/>
  <c r="AA116" i="14"/>
  <c r="AG116" i="14" s="1"/>
  <c r="AA117" i="14"/>
  <c r="AA118" i="14"/>
  <c r="AA119" i="14"/>
  <c r="AA120" i="14"/>
  <c r="AG120" i="14" s="1"/>
  <c r="AA121" i="14"/>
  <c r="AG121" i="14" s="1"/>
  <c r="AA122" i="14"/>
  <c r="AA123" i="14"/>
  <c r="AA124" i="14"/>
  <c r="AG124" i="14" s="1"/>
  <c r="AA125" i="14"/>
  <c r="AA126" i="14"/>
  <c r="AA127" i="14"/>
  <c r="AA128" i="14"/>
  <c r="AA129" i="14"/>
  <c r="AG129" i="14" s="1"/>
  <c r="AA130" i="14"/>
  <c r="AA131" i="14"/>
  <c r="AA132" i="14"/>
  <c r="AG132" i="14" s="1"/>
  <c r="AA133" i="14"/>
  <c r="AA134" i="14"/>
  <c r="AA135" i="14"/>
  <c r="AA136" i="14"/>
  <c r="AA137" i="14"/>
  <c r="AG137" i="14" s="1"/>
  <c r="AA138" i="14"/>
  <c r="AA139" i="14"/>
  <c r="AA140" i="14"/>
  <c r="AG140" i="14" s="1"/>
  <c r="AA141" i="14"/>
  <c r="AA142" i="14"/>
  <c r="AA143" i="14"/>
  <c r="AA144" i="14"/>
  <c r="AG144" i="14" s="1"/>
  <c r="AA145" i="14"/>
  <c r="AG145" i="14" s="1"/>
  <c r="AA146" i="14"/>
  <c r="AA147" i="14"/>
  <c r="AA148" i="14"/>
  <c r="AG148" i="14" s="1"/>
  <c r="AA149" i="14"/>
  <c r="AA150" i="14"/>
  <c r="AA151" i="14"/>
  <c r="AA152" i="14"/>
  <c r="AG152" i="14" s="1"/>
  <c r="AA153" i="14"/>
  <c r="AG153" i="14" s="1"/>
  <c r="AA154" i="14"/>
  <c r="AA155" i="14"/>
  <c r="AA156" i="14"/>
  <c r="AG156" i="14" s="1"/>
  <c r="AA157" i="14"/>
  <c r="AA158" i="14"/>
  <c r="AA159" i="14"/>
  <c r="AA160" i="14"/>
  <c r="AG160" i="14" s="1"/>
  <c r="AI160" i="14" s="1"/>
  <c r="AA161" i="14"/>
  <c r="AG161" i="14" s="1"/>
  <c r="AA162" i="14"/>
  <c r="AA163" i="14"/>
  <c r="AA164" i="14"/>
  <c r="AA165" i="14"/>
  <c r="AA166" i="14"/>
  <c r="AA167" i="14"/>
  <c r="AA168" i="14"/>
  <c r="AG168" i="14" s="1"/>
  <c r="AA169" i="14"/>
  <c r="AG169" i="14" s="1"/>
  <c r="AA170" i="14"/>
  <c r="AA171" i="14"/>
  <c r="AA172" i="14"/>
  <c r="AG172" i="14" s="1"/>
  <c r="AI172" i="14" s="1"/>
  <c r="AA173" i="14"/>
  <c r="AA174" i="14"/>
  <c r="AA175" i="14"/>
  <c r="AA176" i="14"/>
  <c r="AA177" i="14"/>
  <c r="AG177" i="14" s="1"/>
  <c r="AA178" i="14"/>
  <c r="AA179" i="14"/>
  <c r="AA180" i="14"/>
  <c r="AA181" i="14"/>
  <c r="AA182" i="14"/>
  <c r="AA183" i="14"/>
  <c r="AA184" i="14"/>
  <c r="AA185" i="14"/>
  <c r="AG185" i="14" s="1"/>
  <c r="AA186" i="14"/>
  <c r="AA187" i="14"/>
  <c r="AA188" i="14"/>
  <c r="AA189" i="14"/>
  <c r="AA190" i="14"/>
  <c r="AA191" i="14"/>
  <c r="AA192" i="14"/>
  <c r="AG192" i="14" s="1"/>
  <c r="AA193" i="14"/>
  <c r="AG193" i="14" s="1"/>
  <c r="AA194" i="14"/>
  <c r="AA195" i="14"/>
  <c r="AA196" i="14"/>
  <c r="AA197" i="14"/>
  <c r="AA198" i="14"/>
  <c r="AA199" i="14"/>
  <c r="AA200" i="14"/>
  <c r="AG200" i="14" s="1"/>
  <c r="AA201" i="14"/>
  <c r="AG201" i="14" s="1"/>
  <c r="AA202" i="14"/>
  <c r="AA203" i="14"/>
  <c r="AA204" i="14"/>
  <c r="AA205" i="14"/>
  <c r="AA206" i="14"/>
  <c r="AA207" i="14"/>
  <c r="AA208" i="14"/>
  <c r="AG208" i="14" s="1"/>
  <c r="AA209" i="14"/>
  <c r="AG209" i="14" s="1"/>
  <c r="AA210" i="14"/>
  <c r="AA211" i="14"/>
  <c r="AA212" i="14"/>
  <c r="AG212" i="14" s="1"/>
  <c r="AI212" i="14" s="1"/>
  <c r="AA213" i="14"/>
  <c r="AA214" i="14"/>
  <c r="AA215" i="14"/>
  <c r="AA216" i="14"/>
  <c r="AG216" i="14" s="1"/>
  <c r="AI216" i="14" s="1"/>
  <c r="AA217" i="14"/>
  <c r="AG217" i="14" s="1"/>
  <c r="AA218" i="14"/>
  <c r="AA219" i="14"/>
  <c r="AA220" i="14"/>
  <c r="AG220" i="14" s="1"/>
  <c r="AA221" i="14"/>
  <c r="AA222" i="14"/>
  <c r="AA223" i="14"/>
  <c r="AA224" i="14"/>
  <c r="AG224" i="14" s="1"/>
  <c r="AI224" i="14" s="1"/>
  <c r="AA225" i="14"/>
  <c r="AG225" i="14" s="1"/>
  <c r="AA226" i="14"/>
  <c r="AA227" i="14"/>
  <c r="AA228" i="14"/>
  <c r="AG228" i="14" s="1"/>
  <c r="AI228" i="14" s="1"/>
  <c r="AA229" i="14"/>
  <c r="AA230" i="14"/>
  <c r="AA231" i="14"/>
  <c r="AA232" i="14"/>
  <c r="AG232" i="14" s="1"/>
  <c r="AI232" i="14" s="1"/>
  <c r="AA233" i="14"/>
  <c r="AG233" i="14" s="1"/>
  <c r="AA234" i="14"/>
  <c r="AA235" i="14"/>
  <c r="AA236" i="14"/>
  <c r="AG236" i="14" s="1"/>
  <c r="AI236" i="14" s="1"/>
  <c r="AA237" i="14"/>
  <c r="AA238" i="14"/>
  <c r="AA239" i="14"/>
  <c r="AA240" i="14"/>
  <c r="AG240" i="14" s="1"/>
  <c r="AI240" i="14" s="1"/>
  <c r="AA241" i="14"/>
  <c r="AG241" i="14" s="1"/>
  <c r="AA242" i="14"/>
  <c r="AA243" i="14"/>
  <c r="AA244" i="14"/>
  <c r="AG244" i="14" s="1"/>
  <c r="AI244" i="14" s="1"/>
  <c r="AA245" i="14"/>
  <c r="AA246" i="14"/>
  <c r="AA247" i="14"/>
  <c r="AA248" i="14"/>
  <c r="AG248" i="14" s="1"/>
  <c r="AI248" i="14" s="1"/>
  <c r="AA249" i="14"/>
  <c r="AG249" i="14" s="1"/>
  <c r="AA250" i="14"/>
  <c r="AA251" i="14"/>
  <c r="AA252" i="14"/>
  <c r="AG252" i="14" s="1"/>
  <c r="AA253" i="14"/>
  <c r="AA254" i="14"/>
  <c r="AA255" i="14"/>
  <c r="AA256" i="14"/>
  <c r="AG256" i="14" s="1"/>
  <c r="AI256" i="14" s="1"/>
  <c r="AA257" i="14"/>
  <c r="AG257" i="14" s="1"/>
  <c r="AA258" i="14"/>
  <c r="AA259" i="14"/>
  <c r="AA260" i="14"/>
  <c r="AA261" i="14"/>
  <c r="AA262" i="14"/>
  <c r="AA263" i="14"/>
  <c r="AA264" i="14"/>
  <c r="AG264" i="14" s="1"/>
  <c r="AI264" i="14" s="1"/>
  <c r="AA265" i="14"/>
  <c r="AG265" i="14" s="1"/>
  <c r="AA266" i="14"/>
  <c r="AA267" i="14"/>
  <c r="AA268" i="14"/>
  <c r="AA269" i="14"/>
  <c r="AA270" i="14"/>
  <c r="AA271" i="14"/>
  <c r="AA272" i="14"/>
  <c r="AA273" i="14"/>
  <c r="AG273" i="14" s="1"/>
  <c r="AA274" i="14"/>
  <c r="AA275" i="14"/>
  <c r="AA276" i="14"/>
  <c r="AG276" i="14" s="1"/>
  <c r="AI276" i="14" s="1"/>
  <c r="AA277" i="14"/>
  <c r="AA278" i="14"/>
  <c r="AA279" i="14"/>
  <c r="AA280" i="14"/>
  <c r="AA281" i="14"/>
  <c r="AG281" i="14" s="1"/>
  <c r="AA282" i="14"/>
  <c r="AA283" i="14"/>
  <c r="AA284" i="14"/>
  <c r="AG284" i="14" s="1"/>
  <c r="AI284" i="14" s="1"/>
  <c r="AA285" i="14"/>
  <c r="AA286" i="14"/>
  <c r="AA287" i="14"/>
  <c r="AA288" i="14"/>
  <c r="AG288" i="14" s="1"/>
  <c r="AI288" i="14" s="1"/>
  <c r="AA289" i="14"/>
  <c r="AG289" i="14" s="1"/>
  <c r="AA290" i="14"/>
  <c r="AA291" i="14"/>
  <c r="AA292" i="14"/>
  <c r="AG292" i="14" s="1"/>
  <c r="AI292" i="14" s="1"/>
  <c r="AA293" i="14"/>
  <c r="AA294" i="14"/>
  <c r="AA295" i="14"/>
  <c r="AA296" i="14"/>
  <c r="AG296" i="14" s="1"/>
  <c r="AI296" i="14" s="1"/>
  <c r="AA297" i="14"/>
  <c r="AG297" i="14" s="1"/>
  <c r="AA298" i="14"/>
  <c r="AA299" i="14"/>
  <c r="AA300" i="14"/>
  <c r="AG300" i="14" s="1"/>
  <c r="AI300" i="14" s="1"/>
  <c r="AA301" i="14"/>
  <c r="AA302" i="14"/>
  <c r="AA303" i="14"/>
  <c r="AA304" i="14"/>
  <c r="AG304" i="14" s="1"/>
  <c r="AI304" i="14" s="1"/>
  <c r="AA305" i="14"/>
  <c r="AG305" i="14" s="1"/>
  <c r="AA306" i="14"/>
  <c r="AA307" i="14"/>
  <c r="AA308" i="14"/>
  <c r="AG308" i="14" s="1"/>
  <c r="AI308" i="14" s="1"/>
  <c r="AA309" i="14"/>
  <c r="AA310" i="14"/>
  <c r="AA311" i="14"/>
  <c r="AA312" i="14"/>
  <c r="AG312" i="14" s="1"/>
  <c r="AI312" i="14" s="1"/>
  <c r="AA313" i="14"/>
  <c r="AG313" i="14" s="1"/>
  <c r="AA314" i="14"/>
  <c r="AA315" i="14"/>
  <c r="AA316" i="14"/>
  <c r="AG316" i="14" s="1"/>
  <c r="AI316" i="14" s="1"/>
  <c r="AA317" i="14"/>
  <c r="AA318" i="14"/>
  <c r="AA319" i="14"/>
  <c r="AA320" i="14"/>
  <c r="AG320" i="14" s="1"/>
  <c r="AI320" i="14" s="1"/>
  <c r="AA321" i="14"/>
  <c r="AG321" i="14" s="1"/>
  <c r="AA322" i="14"/>
  <c r="AA323" i="14"/>
  <c r="AA324" i="14"/>
  <c r="AG324" i="14" s="1"/>
  <c r="AI324" i="14" s="1"/>
  <c r="AA325" i="14"/>
  <c r="AA326" i="14"/>
  <c r="AA327" i="14"/>
  <c r="AA328" i="14"/>
  <c r="AG328" i="14" s="1"/>
  <c r="AI328" i="14" s="1"/>
  <c r="AA329" i="14"/>
  <c r="AG329" i="14" s="1"/>
  <c r="AA330" i="14"/>
  <c r="AA331" i="14"/>
  <c r="AA332" i="14"/>
  <c r="AG332" i="14" s="1"/>
  <c r="AI332" i="14" s="1"/>
  <c r="AA333" i="14"/>
  <c r="AA334" i="14"/>
  <c r="AA335" i="14"/>
  <c r="AA336" i="14"/>
  <c r="AG336" i="14" s="1"/>
  <c r="AI336" i="14" s="1"/>
  <c r="AA337" i="14"/>
  <c r="AG337" i="14" s="1"/>
  <c r="AA338" i="14"/>
  <c r="AA339" i="14"/>
  <c r="AA340" i="14"/>
  <c r="AG340" i="14" s="1"/>
  <c r="AI340" i="14" s="1"/>
  <c r="AA341" i="14"/>
  <c r="AA342" i="14"/>
  <c r="AA343" i="14"/>
  <c r="AA344" i="14"/>
  <c r="AG344" i="14" s="1"/>
  <c r="AI344" i="14" s="1"/>
  <c r="AA345" i="14"/>
  <c r="AG345" i="14" s="1"/>
  <c r="AA346" i="14"/>
  <c r="AA347" i="14"/>
  <c r="AA348" i="14"/>
  <c r="AG348" i="14" s="1"/>
  <c r="AI348" i="14" s="1"/>
  <c r="AA349" i="14"/>
  <c r="AA350" i="14"/>
  <c r="AA351" i="14"/>
  <c r="AA352" i="14"/>
  <c r="AG352" i="14" s="1"/>
  <c r="AI352" i="14" s="1"/>
  <c r="AA353" i="14"/>
  <c r="AG353" i="14" s="1"/>
  <c r="AA354" i="14"/>
  <c r="AA355" i="14"/>
  <c r="AA356" i="14"/>
  <c r="AG356" i="14" s="1"/>
  <c r="AI356" i="14" s="1"/>
  <c r="AA357" i="14"/>
  <c r="AA358" i="14"/>
  <c r="AA359" i="14"/>
  <c r="AA360" i="14"/>
  <c r="AG360" i="14" s="1"/>
  <c r="AI360" i="14" s="1"/>
  <c r="AA361" i="14"/>
  <c r="AG361" i="14" s="1"/>
  <c r="AA362" i="14"/>
  <c r="AA363" i="14"/>
  <c r="AA364" i="14"/>
  <c r="AG364" i="14" s="1"/>
  <c r="AI364" i="14" s="1"/>
  <c r="AA365" i="14"/>
  <c r="AA366" i="14"/>
  <c r="AA367" i="14"/>
  <c r="AA368" i="14"/>
  <c r="AG368" i="14" s="1"/>
  <c r="AI368" i="14" s="1"/>
  <c r="AA369" i="14"/>
  <c r="AG369" i="14" s="1"/>
  <c r="AA370" i="14"/>
  <c r="AA371" i="14"/>
  <c r="AA372" i="14"/>
  <c r="AG372" i="14" s="1"/>
  <c r="AI372" i="14" s="1"/>
  <c r="AA373" i="14"/>
  <c r="AA374" i="14"/>
  <c r="AA375" i="14"/>
  <c r="AA376" i="14"/>
  <c r="AG376" i="14" s="1"/>
  <c r="AI376" i="14" s="1"/>
  <c r="AA377" i="14"/>
  <c r="AG377" i="14" s="1"/>
  <c r="AA378" i="14"/>
  <c r="AA379" i="14"/>
  <c r="AA380" i="14"/>
  <c r="AG380" i="14" s="1"/>
  <c r="AI380" i="14" s="1"/>
  <c r="AA381" i="14"/>
  <c r="AA382" i="14"/>
  <c r="AA383" i="14"/>
  <c r="AA384" i="14"/>
  <c r="AG384" i="14" s="1"/>
  <c r="AI384" i="14" s="1"/>
  <c r="AA385" i="14"/>
  <c r="AG385" i="14" s="1"/>
  <c r="AA386" i="14"/>
  <c r="AA387" i="14"/>
  <c r="AA388" i="14"/>
  <c r="AA389" i="14"/>
  <c r="AA390" i="14"/>
  <c r="AA391" i="14"/>
  <c r="AA392" i="14"/>
  <c r="AA393" i="14"/>
  <c r="AG393" i="14" s="1"/>
  <c r="AA394" i="14"/>
  <c r="AA395" i="14"/>
  <c r="AA396" i="14"/>
  <c r="AA397" i="14"/>
  <c r="AA398" i="14"/>
  <c r="AA399" i="14"/>
  <c r="AA400" i="14"/>
  <c r="AA401" i="14"/>
  <c r="AG401" i="14" s="1"/>
  <c r="AA402" i="14"/>
  <c r="AA403" i="14"/>
  <c r="AA404" i="14"/>
  <c r="AA405" i="14"/>
  <c r="AA406" i="14"/>
  <c r="AA407" i="14"/>
  <c r="AA408" i="14"/>
  <c r="AA409" i="14"/>
  <c r="AG409" i="14" s="1"/>
  <c r="AA410" i="14"/>
  <c r="AA411" i="14"/>
  <c r="AA412" i="14"/>
  <c r="AA413" i="14"/>
  <c r="AA414" i="14"/>
  <c r="AA415" i="14"/>
  <c r="AA416" i="14"/>
  <c r="AA417" i="14"/>
  <c r="AG417" i="14" s="1"/>
  <c r="AA418" i="14"/>
  <c r="AA419" i="14"/>
  <c r="AA420" i="14"/>
  <c r="AA421" i="14"/>
  <c r="AA422" i="14"/>
  <c r="AA423" i="14"/>
  <c r="AA424" i="14"/>
  <c r="AA425" i="14"/>
  <c r="AG425" i="14" s="1"/>
  <c r="AA426" i="14"/>
  <c r="AA427" i="14"/>
  <c r="AA428" i="14"/>
  <c r="AA429" i="14"/>
  <c r="AA430" i="14"/>
  <c r="AA431" i="14"/>
  <c r="AA432" i="14"/>
  <c r="AA433" i="14"/>
  <c r="AG433" i="14" s="1"/>
  <c r="AA434" i="14"/>
  <c r="AA435" i="14"/>
  <c r="AA436" i="14"/>
  <c r="AA437" i="14"/>
  <c r="AA438" i="14"/>
  <c r="AA439" i="14"/>
  <c r="AA440" i="14"/>
  <c r="AA441" i="14"/>
  <c r="AG441" i="14" s="1"/>
  <c r="AA442" i="14"/>
  <c r="AA443" i="14"/>
  <c r="AA444" i="14"/>
  <c r="AA445" i="14"/>
  <c r="AA446" i="14"/>
  <c r="AA447" i="14"/>
  <c r="AA448" i="14"/>
  <c r="AA449" i="14"/>
  <c r="AG449" i="14" s="1"/>
  <c r="AA450" i="14"/>
  <c r="AA451" i="14"/>
  <c r="AA452" i="14"/>
  <c r="AA453" i="14"/>
  <c r="AA454" i="14"/>
  <c r="AA455" i="14"/>
  <c r="AA456" i="14"/>
  <c r="AA457" i="14"/>
  <c r="AG457" i="14" s="1"/>
  <c r="AA458" i="14"/>
  <c r="AA459" i="14"/>
  <c r="AA460" i="14"/>
  <c r="AA461" i="14"/>
  <c r="AA462" i="14"/>
  <c r="AA463" i="14"/>
  <c r="AA464" i="14"/>
  <c r="AA465" i="14"/>
  <c r="AA466" i="14"/>
  <c r="AA467" i="14"/>
  <c r="AA468" i="14"/>
  <c r="AA469" i="14"/>
  <c r="AA470" i="14"/>
  <c r="AA471" i="14"/>
  <c r="AA472" i="14"/>
  <c r="AA473" i="14"/>
  <c r="AG473" i="14" s="1"/>
  <c r="AA474" i="14"/>
  <c r="AA475" i="14"/>
  <c r="AA476" i="14"/>
  <c r="AA477" i="14"/>
  <c r="AA478" i="14"/>
  <c r="AA479" i="14"/>
  <c r="AA480" i="14"/>
  <c r="AA481" i="14"/>
  <c r="AG481" i="14" s="1"/>
  <c r="AA482" i="14"/>
  <c r="AA483" i="14"/>
  <c r="AA484" i="14"/>
  <c r="AA485" i="14"/>
  <c r="AA486" i="14"/>
  <c r="AA487" i="14"/>
  <c r="AA488" i="14"/>
  <c r="AA489" i="14"/>
  <c r="AG489" i="14" s="1"/>
  <c r="AA490" i="14"/>
  <c r="AA491" i="14"/>
  <c r="AA492" i="14"/>
  <c r="AA493" i="14"/>
  <c r="AA494" i="14"/>
  <c r="AA495" i="14"/>
  <c r="AA496" i="14"/>
  <c r="AA497" i="14"/>
  <c r="AG497" i="14" s="1"/>
  <c r="AA498" i="14"/>
  <c r="AA499" i="14"/>
  <c r="AA500" i="14"/>
  <c r="AA501" i="14"/>
  <c r="AA502" i="14"/>
  <c r="AA503" i="14"/>
  <c r="AA504" i="14"/>
  <c r="AA505" i="14"/>
  <c r="AA506" i="14"/>
  <c r="AA507" i="14"/>
  <c r="AA508" i="14"/>
  <c r="AA509" i="14"/>
  <c r="AA510" i="14"/>
  <c r="AA511" i="14"/>
  <c r="AA512" i="14"/>
  <c r="AA513" i="14"/>
  <c r="AG513" i="14" s="1"/>
  <c r="AA514" i="14"/>
  <c r="AA515" i="14"/>
  <c r="AA516" i="14"/>
  <c r="AA517" i="14"/>
  <c r="AA518" i="14"/>
  <c r="AA519" i="14"/>
  <c r="AA520" i="14"/>
  <c r="AA521" i="14"/>
  <c r="AA522" i="14"/>
  <c r="AA523" i="14"/>
  <c r="AA524" i="14"/>
  <c r="AA525" i="14"/>
  <c r="AA526" i="14"/>
  <c r="AA527" i="14"/>
  <c r="AA528" i="14"/>
  <c r="AA529" i="14"/>
  <c r="AA530" i="14"/>
  <c r="AA531" i="14"/>
  <c r="AA532" i="14"/>
  <c r="AA533" i="14"/>
  <c r="AA534" i="14"/>
  <c r="AA535" i="14"/>
  <c r="AA536" i="14"/>
  <c r="AA537" i="14"/>
  <c r="AA538" i="14"/>
  <c r="AA539" i="14"/>
  <c r="AA540" i="14"/>
  <c r="AA541" i="14"/>
  <c r="AA542" i="14"/>
  <c r="AA543" i="14"/>
  <c r="AA544" i="14"/>
  <c r="AA545" i="14"/>
  <c r="AA546" i="14"/>
  <c r="AA547" i="14"/>
  <c r="AA548" i="14"/>
  <c r="AA549" i="14"/>
  <c r="AA550" i="14"/>
  <c r="AA551" i="14"/>
  <c r="AA552" i="14"/>
  <c r="AA553" i="14"/>
  <c r="AA554" i="14"/>
  <c r="AA555" i="14"/>
  <c r="AA556" i="14"/>
  <c r="AA557" i="14"/>
  <c r="AA558" i="14"/>
  <c r="AA559" i="14"/>
  <c r="AA560" i="14"/>
  <c r="AA561" i="14"/>
  <c r="AA562" i="14"/>
  <c r="AA563" i="14"/>
  <c r="AA564" i="14"/>
  <c r="AA565" i="14"/>
  <c r="AA566" i="14"/>
  <c r="AA567" i="14"/>
  <c r="AA568" i="14"/>
  <c r="AA569" i="14"/>
  <c r="AA570" i="14"/>
  <c r="AA571" i="14"/>
  <c r="AA572" i="14"/>
  <c r="AA573" i="14"/>
  <c r="AA574" i="14"/>
  <c r="AA575" i="14"/>
  <c r="AA576" i="14"/>
  <c r="AA577" i="14"/>
  <c r="AA578" i="14"/>
  <c r="AA579" i="14"/>
  <c r="AA580" i="14"/>
  <c r="AA581" i="14"/>
  <c r="AA582" i="14"/>
  <c r="AA583" i="14"/>
  <c r="AA584" i="14"/>
  <c r="AA585" i="14"/>
  <c r="AA586" i="14"/>
  <c r="AA587" i="14"/>
  <c r="AA588" i="14"/>
  <c r="AA589" i="14"/>
  <c r="AA590" i="14"/>
  <c r="AA591" i="14"/>
  <c r="AA592" i="14"/>
  <c r="AA593" i="14"/>
  <c r="AA594" i="14"/>
  <c r="AA595" i="14"/>
  <c r="AA596" i="14"/>
  <c r="AA597" i="14"/>
  <c r="AA598" i="14"/>
  <c r="AA599" i="14"/>
  <c r="AA600" i="14"/>
  <c r="AA601" i="14"/>
  <c r="AA602" i="14"/>
  <c r="AA603" i="14"/>
  <c r="AA604" i="14"/>
  <c r="AA605" i="14"/>
  <c r="AA606" i="14"/>
  <c r="AA607" i="14"/>
  <c r="AA608" i="14"/>
  <c r="AA609" i="14"/>
  <c r="AA610" i="14"/>
  <c r="AA611" i="14"/>
  <c r="AA612" i="14"/>
  <c r="AA613" i="14"/>
  <c r="AA614" i="14"/>
  <c r="AA615" i="14"/>
  <c r="AA616" i="14"/>
  <c r="AA617" i="14"/>
  <c r="AA618" i="14"/>
  <c r="AA619" i="14"/>
  <c r="AA620" i="14"/>
  <c r="AA621" i="14"/>
  <c r="AA622" i="14"/>
  <c r="AA623" i="14"/>
  <c r="AA624" i="14"/>
  <c r="AA625" i="14"/>
  <c r="AA626" i="14"/>
  <c r="AA627" i="14"/>
  <c r="AA628" i="14"/>
  <c r="AA629" i="14"/>
  <c r="AA630" i="14"/>
  <c r="AA631" i="14"/>
  <c r="AA632" i="14"/>
  <c r="AA633" i="14"/>
  <c r="AA634" i="14"/>
  <c r="AA635" i="14"/>
  <c r="AA636" i="14"/>
  <c r="AA637" i="14"/>
  <c r="AA638" i="14"/>
  <c r="AA639" i="14"/>
  <c r="AA640" i="14"/>
  <c r="AA641" i="14"/>
  <c r="AA642" i="14"/>
  <c r="AA643" i="14"/>
  <c r="AA644" i="14"/>
  <c r="AA645" i="14"/>
  <c r="AA646" i="14"/>
  <c r="AA647" i="14"/>
  <c r="AA648" i="14"/>
  <c r="AA649" i="14"/>
  <c r="AA650" i="14"/>
  <c r="AA651" i="14"/>
  <c r="AA652" i="14"/>
  <c r="AA653" i="14"/>
  <c r="AA654" i="14"/>
  <c r="AA655" i="14"/>
  <c r="AA656" i="14"/>
  <c r="AA657" i="14"/>
  <c r="AA658" i="14"/>
  <c r="AA659" i="14"/>
  <c r="AA660" i="14"/>
  <c r="AA661" i="14"/>
  <c r="AA662" i="14"/>
  <c r="AA663" i="14"/>
  <c r="AA664" i="14"/>
  <c r="AA665" i="14"/>
  <c r="AA666" i="14"/>
  <c r="AA667" i="14"/>
  <c r="AA668" i="14"/>
  <c r="AA669" i="14"/>
  <c r="AA670" i="14"/>
  <c r="AA671" i="14"/>
  <c r="AA672" i="14"/>
  <c r="AA673" i="14"/>
  <c r="AA674" i="14"/>
  <c r="AA675" i="14"/>
  <c r="AA676" i="14"/>
  <c r="AA677" i="14"/>
  <c r="AA678" i="14"/>
  <c r="AA679" i="14"/>
  <c r="AA680" i="14"/>
  <c r="AA681" i="14"/>
  <c r="AA682" i="14"/>
  <c r="AA683" i="14"/>
  <c r="AA684" i="14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G1380" i="14" s="1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G1404" i="14" s="1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55" i="14"/>
  <c r="AC55" i="14"/>
  <c r="AD55" i="14" s="1"/>
  <c r="AE55" i="14"/>
  <c r="AJ55" i="14" s="1"/>
  <c r="AF55" i="14"/>
  <c r="AH55" i="14"/>
  <c r="AA56" i="14"/>
  <c r="AC56" i="14"/>
  <c r="AD56" i="14" s="1"/>
  <c r="AE56" i="14"/>
  <c r="AJ56" i="14" s="1"/>
  <c r="AF56" i="14"/>
  <c r="AH56" i="14"/>
  <c r="AA57" i="14"/>
  <c r="AC57" i="14"/>
  <c r="AD57" i="14" s="1"/>
  <c r="AE57" i="14"/>
  <c r="AJ57" i="14" s="1"/>
  <c r="AF57" i="14"/>
  <c r="AH57" i="14"/>
  <c r="AA58" i="14"/>
  <c r="AC58" i="14"/>
  <c r="AD58" i="14" s="1"/>
  <c r="AE58" i="14"/>
  <c r="AJ58" i="14" s="1"/>
  <c r="AF58" i="14"/>
  <c r="AH58" i="14"/>
  <c r="AA59" i="14"/>
  <c r="AC59" i="14"/>
  <c r="AD59" i="14" s="1"/>
  <c r="AE59" i="14"/>
  <c r="AJ59" i="14" s="1"/>
  <c r="AF59" i="14"/>
  <c r="AH59" i="14"/>
  <c r="AA60" i="14"/>
  <c r="AC60" i="14"/>
  <c r="AD60" i="14" s="1"/>
  <c r="AE60" i="14"/>
  <c r="AJ60" i="14" s="1"/>
  <c r="AF60" i="14"/>
  <c r="AH60" i="14"/>
  <c r="AA61" i="14"/>
  <c r="AC61" i="14"/>
  <c r="AD61" i="14" s="1"/>
  <c r="AE61" i="14"/>
  <c r="AJ61" i="14" s="1"/>
  <c r="AF61" i="14"/>
  <c r="AH61" i="14"/>
  <c r="AA62" i="14"/>
  <c r="AC62" i="14"/>
  <c r="AD62" i="14" s="1"/>
  <c r="AE62" i="14"/>
  <c r="AJ62" i="14" s="1"/>
  <c r="AF62" i="14"/>
  <c r="AH62" i="14"/>
  <c r="AA63" i="14"/>
  <c r="AC63" i="14"/>
  <c r="AD63" i="14" s="1"/>
  <c r="AE63" i="14"/>
  <c r="AJ63" i="14" s="1"/>
  <c r="AF63" i="14"/>
  <c r="AH63" i="14"/>
  <c r="AA64" i="14"/>
  <c r="AC64" i="14"/>
  <c r="AD64" i="14" s="1"/>
  <c r="AE64" i="14"/>
  <c r="AJ64" i="14" s="1"/>
  <c r="AF64" i="14"/>
  <c r="AH64" i="14"/>
  <c r="AA65" i="14"/>
  <c r="AC65" i="14"/>
  <c r="AD65" i="14" s="1"/>
  <c r="AE65" i="14"/>
  <c r="AJ65" i="14" s="1"/>
  <c r="AF65" i="14"/>
  <c r="AH65" i="14"/>
  <c r="AA66" i="14"/>
  <c r="AC66" i="14"/>
  <c r="AD66" i="14" s="1"/>
  <c r="AE66" i="14"/>
  <c r="AJ66" i="14" s="1"/>
  <c r="AF66" i="14"/>
  <c r="AH66" i="14"/>
  <c r="AA67" i="14"/>
  <c r="AC67" i="14"/>
  <c r="AD67" i="14" s="1"/>
  <c r="AE67" i="14"/>
  <c r="AJ67" i="14" s="1"/>
  <c r="AF67" i="14"/>
  <c r="AH67" i="14"/>
  <c r="AA16" i="14"/>
  <c r="AC16" i="14"/>
  <c r="AD16" i="14" s="1"/>
  <c r="AE16" i="14"/>
  <c r="AJ16" i="14" s="1"/>
  <c r="AF16" i="14"/>
  <c r="AH16" i="14"/>
  <c r="AA17" i="14"/>
  <c r="AC17" i="14"/>
  <c r="AD17" i="14" s="1"/>
  <c r="AE17" i="14"/>
  <c r="AJ17" i="14" s="1"/>
  <c r="AF17" i="14"/>
  <c r="AA18" i="14"/>
  <c r="AC18" i="14"/>
  <c r="AD18" i="14" s="1"/>
  <c r="AE18" i="14"/>
  <c r="AJ18" i="14" s="1"/>
  <c r="AF18" i="14"/>
  <c r="AH18" i="14"/>
  <c r="AA19" i="14"/>
  <c r="AC19" i="14"/>
  <c r="AD19" i="14" s="1"/>
  <c r="AE19" i="14"/>
  <c r="AJ19" i="14" s="1"/>
  <c r="AF19" i="14"/>
  <c r="AH19" i="14"/>
  <c r="AA20" i="14"/>
  <c r="AC20" i="14"/>
  <c r="AD20" i="14" s="1"/>
  <c r="AE20" i="14"/>
  <c r="AJ20" i="14" s="1"/>
  <c r="AF20" i="14"/>
  <c r="AH20" i="14"/>
  <c r="AA21" i="14"/>
  <c r="AC21" i="14"/>
  <c r="AD21" i="14" s="1"/>
  <c r="AE21" i="14"/>
  <c r="AJ21" i="14" s="1"/>
  <c r="AF21" i="14"/>
  <c r="AH21" i="14"/>
  <c r="AA22" i="14"/>
  <c r="AC22" i="14"/>
  <c r="AD22" i="14" s="1"/>
  <c r="AE22" i="14"/>
  <c r="AJ22" i="14" s="1"/>
  <c r="AF22" i="14"/>
  <c r="AH22" i="14"/>
  <c r="AA23" i="14"/>
  <c r="AC23" i="14"/>
  <c r="AD23" i="14" s="1"/>
  <c r="AE23" i="14"/>
  <c r="AJ23" i="14" s="1"/>
  <c r="AF23" i="14"/>
  <c r="AH23" i="14"/>
  <c r="AA24" i="14"/>
  <c r="AC24" i="14"/>
  <c r="AD24" i="14" s="1"/>
  <c r="AE24" i="14"/>
  <c r="AJ24" i="14" s="1"/>
  <c r="AF24" i="14"/>
  <c r="AH24" i="14"/>
  <c r="AA25" i="14"/>
  <c r="AC25" i="14"/>
  <c r="AD25" i="14" s="1"/>
  <c r="AE25" i="14"/>
  <c r="AJ25" i="14" s="1"/>
  <c r="AF25" i="14"/>
  <c r="AH25" i="14"/>
  <c r="AA26" i="14"/>
  <c r="AC26" i="14"/>
  <c r="AD26" i="14" s="1"/>
  <c r="AE26" i="14"/>
  <c r="AJ26" i="14" s="1"/>
  <c r="AF26" i="14"/>
  <c r="AH26" i="14"/>
  <c r="AA27" i="14"/>
  <c r="AC27" i="14"/>
  <c r="AD27" i="14" s="1"/>
  <c r="AE27" i="14"/>
  <c r="AJ27" i="14" s="1"/>
  <c r="AF27" i="14"/>
  <c r="AH27" i="14"/>
  <c r="AA28" i="14"/>
  <c r="AC28" i="14"/>
  <c r="AD28" i="14" s="1"/>
  <c r="AE28" i="14"/>
  <c r="AJ28" i="14" s="1"/>
  <c r="AF28" i="14"/>
  <c r="AH28" i="14"/>
  <c r="AA29" i="14"/>
  <c r="AC29" i="14"/>
  <c r="AD29" i="14" s="1"/>
  <c r="AE29" i="14"/>
  <c r="AJ29" i="14" s="1"/>
  <c r="AF29" i="14"/>
  <c r="AH29" i="14"/>
  <c r="AA30" i="14"/>
  <c r="AC30" i="14"/>
  <c r="AD30" i="14" s="1"/>
  <c r="AE30" i="14"/>
  <c r="AJ30" i="14" s="1"/>
  <c r="AF30" i="14"/>
  <c r="AH30" i="14"/>
  <c r="AA31" i="14"/>
  <c r="AC31" i="14"/>
  <c r="AD31" i="14" s="1"/>
  <c r="AE31" i="14"/>
  <c r="AJ31" i="14" s="1"/>
  <c r="AF31" i="14"/>
  <c r="AH31" i="14"/>
  <c r="AA32" i="14"/>
  <c r="AC32" i="14"/>
  <c r="AD32" i="14" s="1"/>
  <c r="AE32" i="14"/>
  <c r="AJ32" i="14" s="1"/>
  <c r="AF32" i="14"/>
  <c r="AH32" i="14"/>
  <c r="AA33" i="14"/>
  <c r="AC33" i="14"/>
  <c r="AD33" i="14" s="1"/>
  <c r="AE33" i="14"/>
  <c r="AJ33" i="14" s="1"/>
  <c r="AF33" i="14"/>
  <c r="AH33" i="14"/>
  <c r="AA34" i="14"/>
  <c r="AC34" i="14"/>
  <c r="AD34" i="14" s="1"/>
  <c r="AE34" i="14"/>
  <c r="AJ34" i="14" s="1"/>
  <c r="AF34" i="14"/>
  <c r="AH34" i="14"/>
  <c r="AA35" i="14"/>
  <c r="AC35" i="14"/>
  <c r="AD35" i="14" s="1"/>
  <c r="AE35" i="14"/>
  <c r="AJ35" i="14" s="1"/>
  <c r="AF35" i="14"/>
  <c r="AH35" i="14"/>
  <c r="AA36" i="14"/>
  <c r="AC36" i="14"/>
  <c r="AD36" i="14" s="1"/>
  <c r="AE36" i="14"/>
  <c r="AJ36" i="14" s="1"/>
  <c r="AF36" i="14"/>
  <c r="AH36" i="14"/>
  <c r="AA37" i="14"/>
  <c r="AC37" i="14"/>
  <c r="AD37" i="14" s="1"/>
  <c r="AE37" i="14"/>
  <c r="AJ37" i="14" s="1"/>
  <c r="AF37" i="14"/>
  <c r="AH37" i="14"/>
  <c r="AA38" i="14"/>
  <c r="AC38" i="14"/>
  <c r="AD38" i="14" s="1"/>
  <c r="AE38" i="14"/>
  <c r="AJ38" i="14" s="1"/>
  <c r="AF38" i="14"/>
  <c r="AH38" i="14"/>
  <c r="AA39" i="14"/>
  <c r="AC39" i="14"/>
  <c r="AD39" i="14" s="1"/>
  <c r="AE39" i="14"/>
  <c r="AJ39" i="14" s="1"/>
  <c r="AF39" i="14"/>
  <c r="AH39" i="14"/>
  <c r="AA40" i="14"/>
  <c r="AC40" i="14"/>
  <c r="AD40" i="14" s="1"/>
  <c r="AE40" i="14"/>
  <c r="AJ40" i="14" s="1"/>
  <c r="AF40" i="14"/>
  <c r="AH40" i="14"/>
  <c r="AA41" i="14"/>
  <c r="AC41" i="14"/>
  <c r="AD41" i="14" s="1"/>
  <c r="AE41" i="14"/>
  <c r="AJ41" i="14" s="1"/>
  <c r="AF41" i="14"/>
  <c r="AH41" i="14"/>
  <c r="AA42" i="14"/>
  <c r="AC42" i="14"/>
  <c r="AD42" i="14" s="1"/>
  <c r="AE42" i="14"/>
  <c r="AJ42" i="14" s="1"/>
  <c r="AF42" i="14"/>
  <c r="AH42" i="14"/>
  <c r="AA43" i="14"/>
  <c r="AC43" i="14"/>
  <c r="AD43" i="14" s="1"/>
  <c r="AE43" i="14"/>
  <c r="AJ43" i="14" s="1"/>
  <c r="AF43" i="14"/>
  <c r="AH43" i="14"/>
  <c r="AA44" i="14"/>
  <c r="AC44" i="14"/>
  <c r="AD44" i="14" s="1"/>
  <c r="AE44" i="14"/>
  <c r="AJ44" i="14" s="1"/>
  <c r="AF44" i="14"/>
  <c r="AH44" i="14"/>
  <c r="AA45" i="14"/>
  <c r="AC45" i="14"/>
  <c r="AD45" i="14" s="1"/>
  <c r="AE45" i="14"/>
  <c r="AJ45" i="14" s="1"/>
  <c r="AF45" i="14"/>
  <c r="AH45" i="14"/>
  <c r="AA46" i="14"/>
  <c r="AC46" i="14"/>
  <c r="AD46" i="14" s="1"/>
  <c r="AE46" i="14"/>
  <c r="AJ46" i="14" s="1"/>
  <c r="AF46" i="14"/>
  <c r="AH46" i="14"/>
  <c r="AA47" i="14"/>
  <c r="AC47" i="14"/>
  <c r="AD47" i="14" s="1"/>
  <c r="AE47" i="14"/>
  <c r="AJ47" i="14" s="1"/>
  <c r="AF47" i="14"/>
  <c r="AH47" i="14"/>
  <c r="AA48" i="14"/>
  <c r="AC48" i="14"/>
  <c r="AD48" i="14" s="1"/>
  <c r="AE48" i="14"/>
  <c r="AJ48" i="14" s="1"/>
  <c r="AF48" i="14"/>
  <c r="AH48" i="14"/>
  <c r="AA49" i="14"/>
  <c r="AC49" i="14"/>
  <c r="AD49" i="14" s="1"/>
  <c r="AE49" i="14"/>
  <c r="AJ49" i="14" s="1"/>
  <c r="AF49" i="14"/>
  <c r="AH49" i="14"/>
  <c r="AA50" i="14"/>
  <c r="AC50" i="14"/>
  <c r="AD50" i="14" s="1"/>
  <c r="AE50" i="14"/>
  <c r="AJ50" i="14" s="1"/>
  <c r="AF50" i="14"/>
  <c r="AH50" i="14"/>
  <c r="AA51" i="14"/>
  <c r="AC51" i="14"/>
  <c r="AD51" i="14" s="1"/>
  <c r="AE51" i="14"/>
  <c r="AJ51" i="14" s="1"/>
  <c r="AF51" i="14"/>
  <c r="AH51" i="14"/>
  <c r="AA52" i="14"/>
  <c r="AC52" i="14"/>
  <c r="AD52" i="14" s="1"/>
  <c r="AE52" i="14"/>
  <c r="AJ52" i="14" s="1"/>
  <c r="AF52" i="14"/>
  <c r="AH52" i="14"/>
  <c r="AA53" i="14"/>
  <c r="AC53" i="14"/>
  <c r="AD53" i="14" s="1"/>
  <c r="AE53" i="14"/>
  <c r="AJ53" i="14" s="1"/>
  <c r="AF53" i="14"/>
  <c r="AH53" i="14"/>
  <c r="AA54" i="14"/>
  <c r="AC54" i="14"/>
  <c r="AD54" i="14" s="1"/>
  <c r="AE54" i="14"/>
  <c r="AJ54" i="14" s="1"/>
  <c r="AF54" i="14"/>
  <c r="AH54" i="14"/>
  <c r="AH9" i="14"/>
  <c r="AH10" i="14"/>
  <c r="AH11" i="14"/>
  <c r="AH12" i="14"/>
  <c r="AH13" i="14"/>
  <c r="AH14" i="14"/>
  <c r="AH15" i="14"/>
  <c r="AH8" i="14"/>
  <c r="AF9" i="14"/>
  <c r="AF10" i="14"/>
  <c r="AF11" i="14"/>
  <c r="AF12" i="14"/>
  <c r="AF13" i="14"/>
  <c r="AF14" i="14"/>
  <c r="AF15" i="14"/>
  <c r="AF8" i="14"/>
  <c r="AA9" i="14"/>
  <c r="AA10" i="14"/>
  <c r="AA11" i="14"/>
  <c r="AA12" i="14"/>
  <c r="AA13" i="14"/>
  <c r="AA14" i="14"/>
  <c r="AA15" i="14"/>
  <c r="AA8" i="14"/>
  <c r="AE9" i="14"/>
  <c r="AJ9" i="14" s="1"/>
  <c r="AE10" i="14"/>
  <c r="AJ10" i="14" s="1"/>
  <c r="AE11" i="14"/>
  <c r="AJ11" i="14" s="1"/>
  <c r="AE12" i="14"/>
  <c r="AJ12" i="14" s="1"/>
  <c r="AE13" i="14"/>
  <c r="AJ13" i="14" s="1"/>
  <c r="AE14" i="14"/>
  <c r="AJ14" i="14" s="1"/>
  <c r="AE15" i="14"/>
  <c r="AJ15" i="14" s="1"/>
  <c r="AE8" i="14"/>
  <c r="AJ8" i="14" s="1"/>
  <c r="AC9" i="14"/>
  <c r="AD9" i="14" s="1"/>
  <c r="AC10" i="14"/>
  <c r="AD10" i="14" s="1"/>
  <c r="AC11" i="14"/>
  <c r="AD11" i="14" s="1"/>
  <c r="AC12" i="14"/>
  <c r="AD12" i="14" s="1"/>
  <c r="AC13" i="14"/>
  <c r="AD13" i="14" s="1"/>
  <c r="AC14" i="14"/>
  <c r="AD14" i="14" s="1"/>
  <c r="AC15" i="14"/>
  <c r="AD15" i="14" s="1"/>
  <c r="AC8" i="14"/>
  <c r="AD8" i="14" s="1"/>
  <c r="D14" i="14" l="1"/>
  <c r="F14" i="14"/>
  <c r="D25" i="14"/>
  <c r="F25" i="14"/>
  <c r="D17" i="14"/>
  <c r="F17" i="14"/>
  <c r="D31" i="14"/>
  <c r="F31" i="14"/>
  <c r="D23" i="14"/>
  <c r="F23" i="14"/>
  <c r="D15" i="14"/>
  <c r="F15" i="14"/>
  <c r="D30" i="14"/>
  <c r="F30" i="14"/>
  <c r="D13" i="14"/>
  <c r="F13" i="14"/>
  <c r="D29" i="14"/>
  <c r="F29" i="14"/>
  <c r="D21" i="14"/>
  <c r="F21" i="14"/>
  <c r="D12" i="14"/>
  <c r="F12" i="14"/>
  <c r="D16" i="14"/>
  <c r="F16" i="14"/>
  <c r="D28" i="14"/>
  <c r="F28" i="14"/>
  <c r="D20" i="14"/>
  <c r="F20" i="14"/>
  <c r="D11" i="14"/>
  <c r="D24" i="14"/>
  <c r="F24" i="14"/>
  <c r="D27" i="14"/>
  <c r="F27" i="14"/>
  <c r="D19" i="14"/>
  <c r="F19" i="14"/>
  <c r="D10" i="14"/>
  <c r="F10" i="14"/>
  <c r="D26" i="14"/>
  <c r="F26" i="14"/>
  <c r="D18" i="14"/>
  <c r="F18" i="14"/>
  <c r="D9" i="14"/>
  <c r="F9" i="14"/>
  <c r="D22" i="14"/>
  <c r="E22" i="14"/>
  <c r="I11" i="16"/>
  <c r="AK11" i="16" s="1"/>
  <c r="I12" i="16"/>
  <c r="I20" i="16"/>
  <c r="I28" i="16"/>
  <c r="I36" i="16"/>
  <c r="I24" i="16"/>
  <c r="I33" i="16"/>
  <c r="I35" i="16"/>
  <c r="I13" i="16"/>
  <c r="I21" i="16"/>
  <c r="I29" i="16"/>
  <c r="I37" i="16"/>
  <c r="I16" i="16"/>
  <c r="I25" i="16"/>
  <c r="I42" i="16"/>
  <c r="I19" i="16"/>
  <c r="I14" i="16"/>
  <c r="I22" i="16"/>
  <c r="I30" i="16"/>
  <c r="I38" i="16"/>
  <c r="I40" i="16"/>
  <c r="I34" i="16"/>
  <c r="I27" i="16"/>
  <c r="I15" i="16"/>
  <c r="I23" i="16"/>
  <c r="I31" i="16"/>
  <c r="I39" i="16"/>
  <c r="I32" i="16"/>
  <c r="I41" i="16"/>
  <c r="I26" i="16"/>
  <c r="I17" i="16"/>
  <c r="I18" i="16"/>
  <c r="AG17" i="14"/>
  <c r="AI17" i="14" s="1"/>
  <c r="AL17" i="14" s="1"/>
  <c r="E16" i="14"/>
  <c r="E23" i="14"/>
  <c r="E15" i="14"/>
  <c r="E8" i="14"/>
  <c r="E31" i="14"/>
  <c r="E24" i="14"/>
  <c r="E30" i="14"/>
  <c r="E14" i="14"/>
  <c r="E29" i="14"/>
  <c r="E21" i="14"/>
  <c r="E13" i="14"/>
  <c r="E28" i="14"/>
  <c r="E20" i="14"/>
  <c r="E12" i="14"/>
  <c r="E27" i="14"/>
  <c r="E19" i="14"/>
  <c r="E11" i="14"/>
  <c r="E26" i="14"/>
  <c r="E18" i="14"/>
  <c r="E10" i="14"/>
  <c r="E25" i="14"/>
  <c r="E17" i="14"/>
  <c r="E9" i="14"/>
  <c r="AG111" i="14"/>
  <c r="AI111" i="14" s="1"/>
  <c r="AL111" i="14" s="1"/>
  <c r="AG95" i="14"/>
  <c r="AG87" i="14"/>
  <c r="AG103" i="14"/>
  <c r="AI103" i="14" s="1"/>
  <c r="AG79" i="14"/>
  <c r="AI79" i="14" s="1"/>
  <c r="AG229" i="14"/>
  <c r="AI229" i="14" s="1"/>
  <c r="AG221" i="14"/>
  <c r="AG197" i="14"/>
  <c r="AG189" i="14"/>
  <c r="AI189" i="14" s="1"/>
  <c r="AL189" i="14" s="1"/>
  <c r="AG181" i="14"/>
  <c r="AG173" i="14"/>
  <c r="AG165" i="14"/>
  <c r="AG157" i="14"/>
  <c r="AI157" i="14" s="1"/>
  <c r="AG141" i="14"/>
  <c r="AI141" i="14" s="1"/>
  <c r="AG125" i="14"/>
  <c r="AG109" i="14"/>
  <c r="AG101" i="14"/>
  <c r="AI101" i="14" s="1"/>
  <c r="AL101" i="14" s="1"/>
  <c r="AG93" i="14"/>
  <c r="AG85" i="14"/>
  <c r="AG69" i="14"/>
  <c r="AG123" i="14"/>
  <c r="AI123" i="14" s="1"/>
  <c r="AG107" i="14"/>
  <c r="AI107" i="14" s="1"/>
  <c r="AG99" i="14"/>
  <c r="AG83" i="14"/>
  <c r="AI83" i="14" s="1"/>
  <c r="AG91" i="14"/>
  <c r="AI91" i="14" s="1"/>
  <c r="AL91" i="14" s="1"/>
  <c r="AG681" i="14"/>
  <c r="AI681" i="14" s="1"/>
  <c r="AG673" i="14"/>
  <c r="AI673" i="14" s="1"/>
  <c r="AG665" i="14"/>
  <c r="AI665" i="14" s="1"/>
  <c r="AG649" i="14"/>
  <c r="AI649" i="14" s="1"/>
  <c r="AG641" i="14"/>
  <c r="AI641" i="14" s="1"/>
  <c r="AG633" i="14"/>
  <c r="AI633" i="14" s="1"/>
  <c r="AG625" i="14"/>
  <c r="AI625" i="14" s="1"/>
  <c r="AG617" i="14"/>
  <c r="AI617" i="14" s="1"/>
  <c r="AG609" i="14"/>
  <c r="AI609" i="14" s="1"/>
  <c r="AG601" i="14"/>
  <c r="AI601" i="14" s="1"/>
  <c r="AG585" i="14"/>
  <c r="AI585" i="14" s="1"/>
  <c r="AG577" i="14"/>
  <c r="AI577" i="14" s="1"/>
  <c r="AG569" i="14"/>
  <c r="AI569" i="14" s="1"/>
  <c r="AG561" i="14"/>
  <c r="AI561" i="14" s="1"/>
  <c r="AG553" i="14"/>
  <c r="AI553" i="14" s="1"/>
  <c r="AG537" i="14"/>
  <c r="AI537" i="14" s="1"/>
  <c r="AG529" i="14"/>
  <c r="AI529" i="14" s="1"/>
  <c r="AG465" i="14"/>
  <c r="AI465" i="14" s="1"/>
  <c r="AG717" i="14"/>
  <c r="AI717" i="14" s="1"/>
  <c r="AG709" i="14"/>
  <c r="AI709" i="14" s="1"/>
  <c r="AG701" i="14"/>
  <c r="AI701" i="14" s="1"/>
  <c r="AG693" i="14"/>
  <c r="AI693" i="14" s="1"/>
  <c r="AG677" i="14"/>
  <c r="AI677" i="14" s="1"/>
  <c r="AG669" i="14"/>
  <c r="AI669" i="14" s="1"/>
  <c r="AG653" i="14"/>
  <c r="AI653" i="14" s="1"/>
  <c r="AG645" i="14"/>
  <c r="AI645" i="14" s="1"/>
  <c r="AG637" i="14"/>
  <c r="AI637" i="14" s="1"/>
  <c r="AG629" i="14"/>
  <c r="AI629" i="14" s="1"/>
  <c r="AG621" i="14"/>
  <c r="AI621" i="14" s="1"/>
  <c r="AG605" i="14"/>
  <c r="AG597" i="14"/>
  <c r="AG589" i="14"/>
  <c r="AI589" i="14" s="1"/>
  <c r="AG573" i="14"/>
  <c r="AI573" i="14" s="1"/>
  <c r="AG565" i="14"/>
  <c r="AI565" i="14" s="1"/>
  <c r="AG557" i="14"/>
  <c r="AI557" i="14" s="1"/>
  <c r="AG549" i="14"/>
  <c r="AI549" i="14" s="1"/>
  <c r="AG525" i="14"/>
  <c r="AG517" i="14"/>
  <c r="AI517" i="14" s="1"/>
  <c r="AG509" i="14"/>
  <c r="AG501" i="14"/>
  <c r="AI501" i="14" s="1"/>
  <c r="AG493" i="14"/>
  <c r="AI493" i="14" s="1"/>
  <c r="AG485" i="14"/>
  <c r="AI485" i="14" s="1"/>
  <c r="AG477" i="14"/>
  <c r="AI477" i="14" s="1"/>
  <c r="AG469" i="14"/>
  <c r="AI469" i="14" s="1"/>
  <c r="AG461" i="14"/>
  <c r="AI461" i="14" s="1"/>
  <c r="AG453" i="14"/>
  <c r="AG445" i="14"/>
  <c r="AG437" i="14"/>
  <c r="AI437" i="14" s="1"/>
  <c r="AG429" i="14"/>
  <c r="AI429" i="14" s="1"/>
  <c r="AG421" i="14"/>
  <c r="AI421" i="14" s="1"/>
  <c r="AG413" i="14"/>
  <c r="AG405" i="14"/>
  <c r="AI405" i="14" s="1"/>
  <c r="AG389" i="14"/>
  <c r="AI389" i="14" s="1"/>
  <c r="AG381" i="14"/>
  <c r="AG373" i="14"/>
  <c r="AI373" i="14" s="1"/>
  <c r="AG365" i="14"/>
  <c r="AI365" i="14" s="1"/>
  <c r="AG357" i="14"/>
  <c r="AI357" i="14" s="1"/>
  <c r="AG349" i="14"/>
  <c r="AI349" i="14" s="1"/>
  <c r="AG341" i="14"/>
  <c r="AI341" i="14" s="1"/>
  <c r="AG333" i="14"/>
  <c r="AI333" i="14" s="1"/>
  <c r="AG325" i="14"/>
  <c r="AI325" i="14" s="1"/>
  <c r="AG317" i="14"/>
  <c r="AG309" i="14"/>
  <c r="AG301" i="14"/>
  <c r="AI301" i="14" s="1"/>
  <c r="AG293" i="14"/>
  <c r="AI293" i="14" s="1"/>
  <c r="AG285" i="14"/>
  <c r="AI285" i="14" s="1"/>
  <c r="AG277" i="14"/>
  <c r="AI277" i="14" s="1"/>
  <c r="AG269" i="14"/>
  <c r="AI269" i="14" s="1"/>
  <c r="AG261" i="14"/>
  <c r="AI261" i="14" s="1"/>
  <c r="AG253" i="14"/>
  <c r="AI253" i="14" s="1"/>
  <c r="AG245" i="14"/>
  <c r="AI245" i="14" s="1"/>
  <c r="AG237" i="14"/>
  <c r="AI237" i="14" s="1"/>
  <c r="AG226" i="14"/>
  <c r="AI226" i="14" s="1"/>
  <c r="AG218" i="14"/>
  <c r="AI218" i="14" s="1"/>
  <c r="AG210" i="14"/>
  <c r="AI210" i="14" s="1"/>
  <c r="AG202" i="14"/>
  <c r="AI202" i="14" s="1"/>
  <c r="AG194" i="14"/>
  <c r="AI194" i="14" s="1"/>
  <c r="AG170" i="14"/>
  <c r="AI170" i="14" s="1"/>
  <c r="AG162" i="14"/>
  <c r="AI162" i="14" s="1"/>
  <c r="AG154" i="14"/>
  <c r="AI154" i="14" s="1"/>
  <c r="AG146" i="14"/>
  <c r="AI146" i="14" s="1"/>
  <c r="AG138" i="14"/>
  <c r="AI138" i="14" s="1"/>
  <c r="AG130" i="14"/>
  <c r="AI130" i="14" s="1"/>
  <c r="AG114" i="14"/>
  <c r="AI114" i="14" s="1"/>
  <c r="AG98" i="14"/>
  <c r="AI98" i="14" s="1"/>
  <c r="AG90" i="14"/>
  <c r="AI90" i="14" s="1"/>
  <c r="AG82" i="14"/>
  <c r="AG74" i="14"/>
  <c r="AI74" i="14" s="1"/>
  <c r="AG832" i="14"/>
  <c r="AI832" i="14" s="1"/>
  <c r="AG808" i="14"/>
  <c r="AI808" i="14" s="1"/>
  <c r="AG776" i="14"/>
  <c r="AI776" i="14" s="1"/>
  <c r="AG712" i="14"/>
  <c r="AI712" i="14" s="1"/>
  <c r="AG696" i="14"/>
  <c r="AI696" i="14" s="1"/>
  <c r="AG680" i="14"/>
  <c r="AI680" i="14" s="1"/>
  <c r="AG664" i="14"/>
  <c r="AG824" i="14"/>
  <c r="AI824" i="14" s="1"/>
  <c r="AG656" i="14"/>
  <c r="AI656" i="14" s="1"/>
  <c r="AG816" i="14"/>
  <c r="AI816" i="14" s="1"/>
  <c r="AG784" i="14"/>
  <c r="AG720" i="14"/>
  <c r="AI720" i="14" s="1"/>
  <c r="AG688" i="14"/>
  <c r="AI688" i="14" s="1"/>
  <c r="AG672" i="14"/>
  <c r="AI672" i="14" s="1"/>
  <c r="AG230" i="14"/>
  <c r="AI230" i="14" s="1"/>
  <c r="AG222" i="14"/>
  <c r="AI222" i="14" s="1"/>
  <c r="AG214" i="14"/>
  <c r="AI214" i="14" s="1"/>
  <c r="AG206" i="14"/>
  <c r="AI206" i="14" s="1"/>
  <c r="AG198" i="14"/>
  <c r="AI198" i="14" s="1"/>
  <c r="AG166" i="14"/>
  <c r="AI166" i="14" s="1"/>
  <c r="AG158" i="14"/>
  <c r="AI158" i="14" s="1"/>
  <c r="AG150" i="14"/>
  <c r="AG142" i="14"/>
  <c r="AI142" i="14" s="1"/>
  <c r="AG134" i="14"/>
  <c r="AI134" i="14" s="1"/>
  <c r="AG126" i="14"/>
  <c r="AI126" i="14" s="1"/>
  <c r="AG118" i="14"/>
  <c r="AI118" i="14" s="1"/>
  <c r="AG110" i="14"/>
  <c r="AG102" i="14"/>
  <c r="AI102" i="14" s="1"/>
  <c r="AG94" i="14"/>
  <c r="AI94" i="14" s="1"/>
  <c r="AG86" i="14"/>
  <c r="AI86" i="14" s="1"/>
  <c r="AG78" i="14"/>
  <c r="AI78" i="14" s="1"/>
  <c r="AG70" i="14"/>
  <c r="AI70" i="14" s="1"/>
  <c r="AG311" i="14"/>
  <c r="AI311" i="14" s="1"/>
  <c r="AG303" i="14"/>
  <c r="AI303" i="14" s="1"/>
  <c r="AG295" i="14"/>
  <c r="AI295" i="14" s="1"/>
  <c r="AG287" i="14"/>
  <c r="AI287" i="14" s="1"/>
  <c r="AG279" i="14"/>
  <c r="AI279" i="14" s="1"/>
  <c r="AG271" i="14"/>
  <c r="AI271" i="14" s="1"/>
  <c r="AG263" i="14"/>
  <c r="AG255" i="14"/>
  <c r="AI255" i="14" s="1"/>
  <c r="AG247" i="14"/>
  <c r="AI247" i="14" s="1"/>
  <c r="AG239" i="14"/>
  <c r="AI239" i="14" s="1"/>
  <c r="AG231" i="14"/>
  <c r="AG223" i="14"/>
  <c r="AI223" i="14" s="1"/>
  <c r="AG199" i="14"/>
  <c r="AI199" i="14" s="1"/>
  <c r="AG191" i="14"/>
  <c r="AG175" i="14"/>
  <c r="AI175" i="14" s="1"/>
  <c r="AG167" i="14"/>
  <c r="AI167" i="14" s="1"/>
  <c r="AG159" i="14"/>
  <c r="AI159" i="14" s="1"/>
  <c r="AG143" i="14"/>
  <c r="AI143" i="14" s="1"/>
  <c r="AG135" i="14"/>
  <c r="AG127" i="14"/>
  <c r="AI127" i="14" s="1"/>
  <c r="AG741" i="14"/>
  <c r="AI741" i="14" s="1"/>
  <c r="AG733" i="14"/>
  <c r="AI733" i="14" s="1"/>
  <c r="AG725" i="14"/>
  <c r="AI725" i="14" s="1"/>
  <c r="AG307" i="14"/>
  <c r="AI307" i="14" s="1"/>
  <c r="AG299" i="14"/>
  <c r="AI299" i="14" s="1"/>
  <c r="AG291" i="14"/>
  <c r="AI291" i="14" s="1"/>
  <c r="AG283" i="14"/>
  <c r="AI283" i="14" s="1"/>
  <c r="AG275" i="14"/>
  <c r="AI275" i="14" s="1"/>
  <c r="AG267" i="14"/>
  <c r="AI267" i="14" s="1"/>
  <c r="AG259" i="14"/>
  <c r="AI259" i="14" s="1"/>
  <c r="AG251" i="14"/>
  <c r="AI251" i="14" s="1"/>
  <c r="AG243" i="14"/>
  <c r="AI243" i="14" s="1"/>
  <c r="AG235" i="14"/>
  <c r="AI235" i="14" s="1"/>
  <c r="AG227" i="14"/>
  <c r="AI227" i="14" s="1"/>
  <c r="AG219" i="14"/>
  <c r="AI219" i="14" s="1"/>
  <c r="AG211" i="14"/>
  <c r="AI211" i="14" s="1"/>
  <c r="AG203" i="14"/>
  <c r="AI203" i="14" s="1"/>
  <c r="AG187" i="14"/>
  <c r="AI187" i="14" s="1"/>
  <c r="AG179" i="14"/>
  <c r="AI179" i="14" s="1"/>
  <c r="AG171" i="14"/>
  <c r="AI171" i="14" s="1"/>
  <c r="AG163" i="14"/>
  <c r="AI163" i="14" s="1"/>
  <c r="AG155" i="14"/>
  <c r="AI155" i="14" s="1"/>
  <c r="AG147" i="14"/>
  <c r="AI147" i="14" s="1"/>
  <c r="AG139" i="14"/>
  <c r="AI139" i="14" s="1"/>
  <c r="AG131" i="14"/>
  <c r="AI131" i="14" s="1"/>
  <c r="AG1151" i="14"/>
  <c r="AI1151" i="14" s="1"/>
  <c r="AG1103" i="14"/>
  <c r="AI1103" i="14" s="1"/>
  <c r="AG1095" i="14"/>
  <c r="AI1095" i="14" s="1"/>
  <c r="AG1087" i="14"/>
  <c r="AI1087" i="14" s="1"/>
  <c r="AG1079" i="14"/>
  <c r="AI1079" i="14" s="1"/>
  <c r="AG1071" i="14"/>
  <c r="AI1071" i="14" s="1"/>
  <c r="AG1063" i="14"/>
  <c r="AI1063" i="14" s="1"/>
  <c r="AG991" i="14"/>
  <c r="AI991" i="14" s="1"/>
  <c r="AG983" i="14"/>
  <c r="AI983" i="14" s="1"/>
  <c r="AG919" i="14"/>
  <c r="AI919" i="14" s="1"/>
  <c r="AG911" i="14"/>
  <c r="AI911" i="14" s="1"/>
  <c r="AG903" i="14"/>
  <c r="AI903" i="14" s="1"/>
  <c r="AG895" i="14"/>
  <c r="AI895" i="14" s="1"/>
  <c r="AG887" i="14"/>
  <c r="AI887" i="14" s="1"/>
  <c r="AG871" i="14"/>
  <c r="AI871" i="14" s="1"/>
  <c r="AG863" i="14"/>
  <c r="AI863" i="14" s="1"/>
  <c r="AG839" i="14"/>
  <c r="AI839" i="14" s="1"/>
  <c r="AG831" i="14"/>
  <c r="AI831" i="14" s="1"/>
  <c r="AG823" i="14"/>
  <c r="AI823" i="14" s="1"/>
  <c r="AG815" i="14"/>
  <c r="AI815" i="14" s="1"/>
  <c r="AG807" i="14"/>
  <c r="AI807" i="14" s="1"/>
  <c r="AG791" i="14"/>
  <c r="AI791" i="14" s="1"/>
  <c r="AG647" i="14"/>
  <c r="AI647" i="14" s="1"/>
  <c r="AG639" i="14"/>
  <c r="AI639" i="14" s="1"/>
  <c r="AG631" i="14"/>
  <c r="AI631" i="14" s="1"/>
  <c r="AG623" i="14"/>
  <c r="AI623" i="14" s="1"/>
  <c r="AG607" i="14"/>
  <c r="AI607" i="14" s="1"/>
  <c r="AG599" i="14"/>
  <c r="AI599" i="14" s="1"/>
  <c r="AG583" i="14"/>
  <c r="AI583" i="14" s="1"/>
  <c r="AG575" i="14"/>
  <c r="AI575" i="14" s="1"/>
  <c r="AG567" i="14"/>
  <c r="AI567" i="14" s="1"/>
  <c r="AG559" i="14"/>
  <c r="AI559" i="14" s="1"/>
  <c r="AG551" i="14"/>
  <c r="AI551" i="14" s="1"/>
  <c r="AG527" i="14"/>
  <c r="AI527" i="14" s="1"/>
  <c r="AG519" i="14"/>
  <c r="AI519" i="14" s="1"/>
  <c r="AG511" i="14"/>
  <c r="AI511" i="14" s="1"/>
  <c r="AG503" i="14"/>
  <c r="AI503" i="14" s="1"/>
  <c r="AG495" i="14"/>
  <c r="AI495" i="14" s="1"/>
  <c r="AG487" i="14"/>
  <c r="AI487" i="14" s="1"/>
  <c r="AG479" i="14"/>
  <c r="AI479" i="14" s="1"/>
  <c r="AG471" i="14"/>
  <c r="AG463" i="14"/>
  <c r="AI463" i="14" s="1"/>
  <c r="AG455" i="14"/>
  <c r="AI455" i="14" s="1"/>
  <c r="AG447" i="14"/>
  <c r="AI447" i="14" s="1"/>
  <c r="AG439" i="14"/>
  <c r="AI439" i="14" s="1"/>
  <c r="AG431" i="14"/>
  <c r="AG423" i="14"/>
  <c r="AI423" i="14" s="1"/>
  <c r="AG415" i="14"/>
  <c r="AI415" i="14" s="1"/>
  <c r="AG407" i="14"/>
  <c r="AI407" i="14" s="1"/>
  <c r="AG391" i="14"/>
  <c r="AI391" i="14" s="1"/>
  <c r="AG383" i="14"/>
  <c r="AI383" i="14" s="1"/>
  <c r="AG375" i="14"/>
  <c r="AI375" i="14" s="1"/>
  <c r="AG367" i="14"/>
  <c r="AI367" i="14" s="1"/>
  <c r="AG359" i="14"/>
  <c r="AI359" i="14" s="1"/>
  <c r="AG351" i="14"/>
  <c r="AI351" i="14" s="1"/>
  <c r="AG343" i="14"/>
  <c r="AI343" i="14" s="1"/>
  <c r="AG335" i="14"/>
  <c r="AG327" i="14"/>
  <c r="AI327" i="14" s="1"/>
  <c r="AG319" i="14"/>
  <c r="AI319" i="14" s="1"/>
  <c r="AG699" i="14"/>
  <c r="AI699" i="14" s="1"/>
  <c r="AG691" i="14"/>
  <c r="AI691" i="14" s="1"/>
  <c r="AG683" i="14"/>
  <c r="AI683" i="14" s="1"/>
  <c r="AG675" i="14"/>
  <c r="AI675" i="14" s="1"/>
  <c r="AG667" i="14"/>
  <c r="AI667" i="14" s="1"/>
  <c r="AG651" i="14"/>
  <c r="AI651" i="14" s="1"/>
  <c r="AG643" i="14"/>
  <c r="AI643" i="14" s="1"/>
  <c r="AG635" i="14"/>
  <c r="AI635" i="14" s="1"/>
  <c r="AG627" i="14"/>
  <c r="AI627" i="14" s="1"/>
  <c r="AG619" i="14"/>
  <c r="AI619" i="14" s="1"/>
  <c r="AG603" i="14"/>
  <c r="AI603" i="14" s="1"/>
  <c r="AG587" i="14"/>
  <c r="AI587" i="14" s="1"/>
  <c r="AG579" i="14"/>
  <c r="AI579" i="14" s="1"/>
  <c r="AG571" i="14"/>
  <c r="AI571" i="14" s="1"/>
  <c r="AG563" i="14"/>
  <c r="AI563" i="14" s="1"/>
  <c r="AG555" i="14"/>
  <c r="AI555" i="14" s="1"/>
  <c r="AG547" i="14"/>
  <c r="AI547" i="14" s="1"/>
  <c r="AG539" i="14"/>
  <c r="AI539" i="14" s="1"/>
  <c r="AG531" i="14"/>
  <c r="AI531" i="14" s="1"/>
  <c r="AG523" i="14"/>
  <c r="AI523" i="14" s="1"/>
  <c r="AG515" i="14"/>
  <c r="AI515" i="14" s="1"/>
  <c r="AG507" i="14"/>
  <c r="AI507" i="14" s="1"/>
  <c r="AG499" i="14"/>
  <c r="AI499" i="14" s="1"/>
  <c r="AG491" i="14"/>
  <c r="AI491" i="14" s="1"/>
  <c r="AG483" i="14"/>
  <c r="AI483" i="14" s="1"/>
  <c r="AG475" i="14"/>
  <c r="AI475" i="14" s="1"/>
  <c r="AG467" i="14"/>
  <c r="AI467" i="14" s="1"/>
  <c r="AG459" i="14"/>
  <c r="AI459" i="14" s="1"/>
  <c r="AG451" i="14"/>
  <c r="AI451" i="14" s="1"/>
  <c r="AG443" i="14"/>
  <c r="AG435" i="14"/>
  <c r="AI435" i="14" s="1"/>
  <c r="AG427" i="14"/>
  <c r="AG419" i="14"/>
  <c r="AI419" i="14" s="1"/>
  <c r="AG411" i="14"/>
  <c r="AI411" i="14" s="1"/>
  <c r="AG403" i="14"/>
  <c r="AI403" i="14" s="1"/>
  <c r="AG395" i="14"/>
  <c r="AI395" i="14" s="1"/>
  <c r="AG387" i="14"/>
  <c r="AG379" i="14"/>
  <c r="AI379" i="14" s="1"/>
  <c r="AG371" i="14"/>
  <c r="AI371" i="14" s="1"/>
  <c r="AG363" i="14"/>
  <c r="AI363" i="14" s="1"/>
  <c r="AG355" i="14"/>
  <c r="AI355" i="14" s="1"/>
  <c r="AG347" i="14"/>
  <c r="AI347" i="14" s="1"/>
  <c r="AG339" i="14"/>
  <c r="AI339" i="14" s="1"/>
  <c r="AG331" i="14"/>
  <c r="AI331" i="14" s="1"/>
  <c r="AG323" i="14"/>
  <c r="AI323" i="14" s="1"/>
  <c r="AG315" i="14"/>
  <c r="AI315" i="14" s="1"/>
  <c r="AG1122" i="14"/>
  <c r="AI1122" i="14" s="1"/>
  <c r="AG1114" i="14"/>
  <c r="AI1114" i="14" s="1"/>
  <c r="AG1050" i="14"/>
  <c r="AI1050" i="14" s="1"/>
  <c r="AG1034" i="14"/>
  <c r="AI1034" i="14" s="1"/>
  <c r="AG818" i="14"/>
  <c r="AI818" i="14" s="1"/>
  <c r="AG810" i="14"/>
  <c r="AI810" i="14" s="1"/>
  <c r="AG762" i="14"/>
  <c r="AI762" i="14" s="1"/>
  <c r="AG754" i="14"/>
  <c r="AI754" i="14" s="1"/>
  <c r="AG746" i="14"/>
  <c r="AI746" i="14" s="1"/>
  <c r="AG730" i="14"/>
  <c r="AI730" i="14" s="1"/>
  <c r="AG1408" i="14"/>
  <c r="AI1408" i="14" s="1"/>
  <c r="AG1215" i="14"/>
  <c r="AI1215" i="14" s="1"/>
  <c r="AG1191" i="14"/>
  <c r="AI1191" i="14" s="1"/>
  <c r="AG1167" i="14"/>
  <c r="AI1167" i="14" s="1"/>
  <c r="AG1247" i="14"/>
  <c r="AI1247" i="14" s="1"/>
  <c r="AG1223" i="14"/>
  <c r="AI1223" i="14" s="1"/>
  <c r="AG1183" i="14"/>
  <c r="AI1183" i="14" s="1"/>
  <c r="AG1175" i="14"/>
  <c r="AI1175" i="14" s="1"/>
  <c r="AG1159" i="14"/>
  <c r="AI1159" i="14" s="1"/>
  <c r="AG1030" i="14"/>
  <c r="AI1030" i="14" s="1"/>
  <c r="AG1014" i="14"/>
  <c r="AI1014" i="14" s="1"/>
  <c r="AG1006" i="14"/>
  <c r="AI1006" i="14" s="1"/>
  <c r="AG982" i="14"/>
  <c r="AI982" i="14" s="1"/>
  <c r="AG870" i="14"/>
  <c r="AI870" i="14" s="1"/>
  <c r="AG862" i="14"/>
  <c r="AI862" i="14" s="1"/>
  <c r="AG854" i="14"/>
  <c r="AI854" i="14" s="1"/>
  <c r="AG846" i="14"/>
  <c r="AI846" i="14" s="1"/>
  <c r="AG838" i="14"/>
  <c r="AI838" i="14" s="1"/>
  <c r="AG830" i="14"/>
  <c r="AI830" i="14" s="1"/>
  <c r="AG822" i="14"/>
  <c r="AI822" i="14" s="1"/>
  <c r="AG814" i="14"/>
  <c r="AI814" i="14" s="1"/>
  <c r="AG798" i="14"/>
  <c r="AI798" i="14" s="1"/>
  <c r="AG790" i="14"/>
  <c r="AI790" i="14" s="1"/>
  <c r="AG782" i="14"/>
  <c r="AI782" i="14" s="1"/>
  <c r="AG774" i="14"/>
  <c r="AI774" i="14" s="1"/>
  <c r="AG685" i="14"/>
  <c r="AI685" i="14" s="1"/>
  <c r="AI385" i="14"/>
  <c r="AI321" i="14"/>
  <c r="AI185" i="14"/>
  <c r="AI121" i="14"/>
  <c r="AI353" i="14"/>
  <c r="AI297" i="14"/>
  <c r="AI161" i="14"/>
  <c r="AI89" i="14"/>
  <c r="AI87" i="14"/>
  <c r="AI377" i="14"/>
  <c r="AI329" i="14"/>
  <c r="AI281" i="14"/>
  <c r="AI177" i="14"/>
  <c r="AI137" i="14"/>
  <c r="AI97" i="14"/>
  <c r="AG1430" i="14"/>
  <c r="AI1430" i="14" s="1"/>
  <c r="AG1414" i="14"/>
  <c r="AI1414" i="14" s="1"/>
  <c r="AG1382" i="14"/>
  <c r="AI1382" i="14" s="1"/>
  <c r="AI345" i="14"/>
  <c r="AI305" i="14"/>
  <c r="AI201" i="14"/>
  <c r="AI153" i="14"/>
  <c r="AI113" i="14"/>
  <c r="AI221" i="14"/>
  <c r="AI173" i="14"/>
  <c r="AI165" i="14"/>
  <c r="AI93" i="14"/>
  <c r="AI85" i="14"/>
  <c r="AI369" i="14"/>
  <c r="AI337" i="14"/>
  <c r="AI289" i="14"/>
  <c r="AI209" i="14"/>
  <c r="AI169" i="14"/>
  <c r="AI129" i="14"/>
  <c r="AI361" i="14"/>
  <c r="AI313" i="14"/>
  <c r="AI145" i="14"/>
  <c r="AI105" i="14"/>
  <c r="AG1298" i="14"/>
  <c r="AI1298" i="14" s="1"/>
  <c r="AG1032" i="14"/>
  <c r="AI1032" i="14" s="1"/>
  <c r="AG1024" i="14"/>
  <c r="AG840" i="14"/>
  <c r="AI840" i="14" s="1"/>
  <c r="AG768" i="14"/>
  <c r="AI768" i="14" s="1"/>
  <c r="AG760" i="14"/>
  <c r="AI760" i="14" s="1"/>
  <c r="AG752" i="14"/>
  <c r="AI752" i="14" s="1"/>
  <c r="AG744" i="14"/>
  <c r="AI744" i="14" s="1"/>
  <c r="AG736" i="14"/>
  <c r="AI736" i="14" s="1"/>
  <c r="AG728" i="14"/>
  <c r="AI728" i="14" s="1"/>
  <c r="AG1314" i="14"/>
  <c r="AG1306" i="14"/>
  <c r="AI1306" i="14" s="1"/>
  <c r="AG766" i="14"/>
  <c r="AI766" i="14" s="1"/>
  <c r="AG734" i="14"/>
  <c r="AI734" i="14" s="1"/>
  <c r="AG742" i="14"/>
  <c r="AI742" i="14" s="1"/>
  <c r="AG758" i="14"/>
  <c r="AI758" i="14" s="1"/>
  <c r="AG750" i="14"/>
  <c r="AI750" i="14" s="1"/>
  <c r="AG1028" i="14"/>
  <c r="AI1028" i="14" s="1"/>
  <c r="AG908" i="14"/>
  <c r="AI908" i="14" s="1"/>
  <c r="AG900" i="14"/>
  <c r="AI900" i="14" s="1"/>
  <c r="AG892" i="14"/>
  <c r="AI892" i="14" s="1"/>
  <c r="AG868" i="14"/>
  <c r="AI868" i="14" s="1"/>
  <c r="AG852" i="14"/>
  <c r="AI852" i="14" s="1"/>
  <c r="AG820" i="14"/>
  <c r="AI820" i="14" s="1"/>
  <c r="AG812" i="14"/>
  <c r="AI812" i="14" s="1"/>
  <c r="AG772" i="14"/>
  <c r="AG764" i="14"/>
  <c r="AI764" i="14" s="1"/>
  <c r="AG756" i="14"/>
  <c r="AI756" i="14" s="1"/>
  <c r="AG748" i="14"/>
  <c r="AI748" i="14" s="1"/>
  <c r="AG732" i="14"/>
  <c r="AI732" i="14" s="1"/>
  <c r="AG1439" i="14"/>
  <c r="AI1439" i="14" s="1"/>
  <c r="AG710" i="14"/>
  <c r="AI710" i="14" s="1"/>
  <c r="AG686" i="14"/>
  <c r="AI686" i="14" s="1"/>
  <c r="AG654" i="14"/>
  <c r="AI654" i="14" s="1"/>
  <c r="AG614" i="14"/>
  <c r="AI614" i="14" s="1"/>
  <c r="AG582" i="14"/>
  <c r="AI582" i="14" s="1"/>
  <c r="AG558" i="14"/>
  <c r="AI558" i="14" s="1"/>
  <c r="AG534" i="14"/>
  <c r="AI534" i="14" s="1"/>
  <c r="AG1445" i="14"/>
  <c r="AI1445" i="14" s="1"/>
  <c r="AG1421" i="14"/>
  <c r="AI1421" i="14" s="1"/>
  <c r="AG1293" i="14"/>
  <c r="AI1293" i="14" s="1"/>
  <c r="AG1269" i="14"/>
  <c r="AI1269" i="14" s="1"/>
  <c r="AG1229" i="14"/>
  <c r="AI1229" i="14" s="1"/>
  <c r="AG1189" i="14"/>
  <c r="AI1189" i="14" s="1"/>
  <c r="AG1093" i="14"/>
  <c r="AI1093" i="14" s="1"/>
  <c r="AG1069" i="14"/>
  <c r="AI1069" i="14" s="1"/>
  <c r="AG1053" i="14"/>
  <c r="AI1053" i="14" s="1"/>
  <c r="AG989" i="14"/>
  <c r="AI989" i="14" s="1"/>
  <c r="AG957" i="14"/>
  <c r="AI957" i="14" s="1"/>
  <c r="AG941" i="14"/>
  <c r="AI941" i="14" s="1"/>
  <c r="AG893" i="14"/>
  <c r="AI893" i="14" s="1"/>
  <c r="AG877" i="14"/>
  <c r="AI877" i="14" s="1"/>
  <c r="AG821" i="14"/>
  <c r="AI821" i="14" s="1"/>
  <c r="AG789" i="14"/>
  <c r="AI789" i="14" s="1"/>
  <c r="AG1447" i="14"/>
  <c r="AI1447" i="14" s="1"/>
  <c r="AG694" i="14"/>
  <c r="AI694" i="14" s="1"/>
  <c r="AG662" i="14"/>
  <c r="AI662" i="14" s="1"/>
  <c r="AG630" i="14"/>
  <c r="AI630" i="14" s="1"/>
  <c r="AG598" i="14"/>
  <c r="AI598" i="14" s="1"/>
  <c r="AG566" i="14"/>
  <c r="AI566" i="14" s="1"/>
  <c r="AG542" i="14"/>
  <c r="AI542" i="14" s="1"/>
  <c r="AG526" i="14"/>
  <c r="AI526" i="14" s="1"/>
  <c r="AG414" i="14"/>
  <c r="AI414" i="14" s="1"/>
  <c r="AG1429" i="14"/>
  <c r="AI1429" i="14" s="1"/>
  <c r="AG1317" i="14"/>
  <c r="AI1317" i="14" s="1"/>
  <c r="AG1277" i="14"/>
  <c r="AI1277" i="14" s="1"/>
  <c r="AG1237" i="14"/>
  <c r="AI1237" i="14" s="1"/>
  <c r="AG1197" i="14"/>
  <c r="AI1197" i="14" s="1"/>
  <c r="AG1101" i="14"/>
  <c r="AI1101" i="14" s="1"/>
  <c r="AG1077" i="14"/>
  <c r="AI1077" i="14" s="1"/>
  <c r="AG1037" i="14"/>
  <c r="AI1037" i="14" s="1"/>
  <c r="AG997" i="14"/>
  <c r="AI997" i="14" s="1"/>
  <c r="AG965" i="14"/>
  <c r="AI965" i="14" s="1"/>
  <c r="AG933" i="14"/>
  <c r="AI933" i="14" s="1"/>
  <c r="AG909" i="14"/>
  <c r="AI909" i="14" s="1"/>
  <c r="AG869" i="14"/>
  <c r="AI869" i="14" s="1"/>
  <c r="AG829" i="14"/>
  <c r="AI829" i="14" s="1"/>
  <c r="AG797" i="14"/>
  <c r="AI797" i="14" s="1"/>
  <c r="AG716" i="14"/>
  <c r="AI716" i="14" s="1"/>
  <c r="AG692" i="14"/>
  <c r="AI692" i="14" s="1"/>
  <c r="AG676" i="14"/>
  <c r="AI676" i="14" s="1"/>
  <c r="AG652" i="14"/>
  <c r="AI652" i="14" s="1"/>
  <c r="AG628" i="14"/>
  <c r="AI628" i="14" s="1"/>
  <c r="AG596" i="14"/>
  <c r="AI596" i="14" s="1"/>
  <c r="AG590" i="14"/>
  <c r="AI590" i="14" s="1"/>
  <c r="AG1437" i="14"/>
  <c r="AI1437" i="14" s="1"/>
  <c r="AG1413" i="14"/>
  <c r="AI1413" i="14" s="1"/>
  <c r="AG1349" i="14"/>
  <c r="AI1349" i="14" s="1"/>
  <c r="AG1309" i="14"/>
  <c r="AI1309" i="14" s="1"/>
  <c r="AG1285" i="14"/>
  <c r="AI1285" i="14" s="1"/>
  <c r="AG1245" i="14"/>
  <c r="AI1245" i="14" s="1"/>
  <c r="AG1221" i="14"/>
  <c r="AI1221" i="14" s="1"/>
  <c r="AG1181" i="14"/>
  <c r="AI1181" i="14" s="1"/>
  <c r="AG1109" i="14"/>
  <c r="AI1109" i="14" s="1"/>
  <c r="AG1085" i="14"/>
  <c r="AI1085" i="14" s="1"/>
  <c r="AG1061" i="14"/>
  <c r="AI1061" i="14" s="1"/>
  <c r="AG1045" i="14"/>
  <c r="AI1045" i="14" s="1"/>
  <c r="AG1005" i="14"/>
  <c r="AI1005" i="14" s="1"/>
  <c r="AG981" i="14"/>
  <c r="AI981" i="14" s="1"/>
  <c r="AG949" i="14"/>
  <c r="AI949" i="14" s="1"/>
  <c r="AG917" i="14"/>
  <c r="AI917" i="14" s="1"/>
  <c r="AG901" i="14"/>
  <c r="AI901" i="14" s="1"/>
  <c r="AG885" i="14"/>
  <c r="AI885" i="14" s="1"/>
  <c r="AG861" i="14"/>
  <c r="AI861" i="14" s="1"/>
  <c r="AG837" i="14"/>
  <c r="AI837" i="14" s="1"/>
  <c r="AG813" i="14"/>
  <c r="AI813" i="14" s="1"/>
  <c r="AG805" i="14"/>
  <c r="AI805" i="14" s="1"/>
  <c r="AG724" i="14"/>
  <c r="AI724" i="14" s="1"/>
  <c r="AG684" i="14"/>
  <c r="AI684" i="14" s="1"/>
  <c r="AG668" i="14"/>
  <c r="AI668" i="14" s="1"/>
  <c r="AG660" i="14"/>
  <c r="AI660" i="14" s="1"/>
  <c r="AG644" i="14"/>
  <c r="AI644" i="14" s="1"/>
  <c r="AG636" i="14"/>
  <c r="AI636" i="14" s="1"/>
  <c r="AG604" i="14"/>
  <c r="AI604" i="14" s="1"/>
  <c r="AG1251" i="14"/>
  <c r="AI1251" i="14" s="1"/>
  <c r="AG1227" i="14"/>
  <c r="AI1227" i="14" s="1"/>
  <c r="AG1179" i="14"/>
  <c r="AI1179" i="14" s="1"/>
  <c r="AG1099" i="14"/>
  <c r="AI1099" i="14" s="1"/>
  <c r="AG1083" i="14"/>
  <c r="AI1083" i="14" s="1"/>
  <c r="AG1059" i="14"/>
  <c r="AI1059" i="14" s="1"/>
  <c r="AG1035" i="14"/>
  <c r="AI1035" i="14" s="1"/>
  <c r="AG907" i="14"/>
  <c r="AI907" i="14" s="1"/>
  <c r="AG867" i="14"/>
  <c r="AI867" i="14" s="1"/>
  <c r="AG827" i="14"/>
  <c r="AI827" i="14" s="1"/>
  <c r="AG803" i="14"/>
  <c r="AI803" i="14" s="1"/>
  <c r="AG771" i="14"/>
  <c r="AI771" i="14" s="1"/>
  <c r="AG1415" i="14"/>
  <c r="AI1415" i="14" s="1"/>
  <c r="AG718" i="14"/>
  <c r="AI718" i="14" s="1"/>
  <c r="AG678" i="14"/>
  <c r="AI678" i="14" s="1"/>
  <c r="AG646" i="14"/>
  <c r="AI646" i="14" s="1"/>
  <c r="AG606" i="14"/>
  <c r="AI606" i="14" s="1"/>
  <c r="AG550" i="14"/>
  <c r="AI550" i="14" s="1"/>
  <c r="AG510" i="14"/>
  <c r="AI510" i="14" s="1"/>
  <c r="AG702" i="14"/>
  <c r="AI702" i="14" s="1"/>
  <c r="AG670" i="14"/>
  <c r="AI670" i="14" s="1"/>
  <c r="AG622" i="14"/>
  <c r="AI622" i="14" s="1"/>
  <c r="AG574" i="14"/>
  <c r="AI574" i="14" s="1"/>
  <c r="AG518" i="14"/>
  <c r="AI518" i="14" s="1"/>
  <c r="AG1259" i="14"/>
  <c r="AI1259" i="14" s="1"/>
  <c r="AG1243" i="14"/>
  <c r="AI1243" i="14" s="1"/>
  <c r="AG1219" i="14"/>
  <c r="AI1219" i="14" s="1"/>
  <c r="AG1195" i="14"/>
  <c r="AI1195" i="14" s="1"/>
  <c r="AG1187" i="14"/>
  <c r="AI1187" i="14" s="1"/>
  <c r="AG1155" i="14"/>
  <c r="AI1155" i="14" s="1"/>
  <c r="AG1107" i="14"/>
  <c r="AI1107" i="14" s="1"/>
  <c r="AG1091" i="14"/>
  <c r="AI1091" i="14" s="1"/>
  <c r="AG1075" i="14"/>
  <c r="AI1075" i="14" s="1"/>
  <c r="AG1067" i="14"/>
  <c r="AI1067" i="14" s="1"/>
  <c r="AG1051" i="14"/>
  <c r="AI1051" i="14" s="1"/>
  <c r="AG963" i="14"/>
  <c r="AI963" i="14" s="1"/>
  <c r="AG915" i="14"/>
  <c r="AI915" i="14" s="1"/>
  <c r="AG899" i="14"/>
  <c r="AI899" i="14" s="1"/>
  <c r="AG883" i="14"/>
  <c r="AI883" i="14" s="1"/>
  <c r="AG875" i="14"/>
  <c r="AI875" i="14" s="1"/>
  <c r="AG859" i="14"/>
  <c r="AI859" i="14" s="1"/>
  <c r="AG843" i="14"/>
  <c r="AI843" i="14" s="1"/>
  <c r="AG835" i="14"/>
  <c r="AI835" i="14" s="1"/>
  <c r="AG819" i="14"/>
  <c r="AI819" i="14" s="1"/>
  <c r="AG811" i="14"/>
  <c r="AI811" i="14" s="1"/>
  <c r="AG795" i="14"/>
  <c r="AI795" i="14" s="1"/>
  <c r="AG787" i="14"/>
  <c r="AI787" i="14" s="1"/>
  <c r="AG779" i="14"/>
  <c r="AI779" i="14" s="1"/>
  <c r="AG1410" i="14"/>
  <c r="AI1410" i="14" s="1"/>
  <c r="AG1386" i="14"/>
  <c r="AI1386" i="14" s="1"/>
  <c r="AG714" i="14"/>
  <c r="AI714" i="14" s="1"/>
  <c r="AG690" i="14"/>
  <c r="AI690" i="14" s="1"/>
  <c r="AG682" i="14"/>
  <c r="AI682" i="14" s="1"/>
  <c r="AG674" i="14"/>
  <c r="AI674" i="14" s="1"/>
  <c r="AG666" i="14"/>
  <c r="AI666" i="14" s="1"/>
  <c r="AG658" i="14"/>
  <c r="AI658" i="14" s="1"/>
  <c r="AG1225" i="14"/>
  <c r="AI1225" i="14" s="1"/>
  <c r="AG1217" i="14"/>
  <c r="AI1217" i="14" s="1"/>
  <c r="AG1193" i="14"/>
  <c r="AI1193" i="14" s="1"/>
  <c r="AG1185" i="14"/>
  <c r="AI1185" i="14" s="1"/>
  <c r="AG1161" i="14"/>
  <c r="AI1161" i="14" s="1"/>
  <c r="AG1153" i="14"/>
  <c r="AI1153" i="14" s="1"/>
  <c r="AG1097" i="14"/>
  <c r="AI1097" i="14" s="1"/>
  <c r="AG1089" i="14"/>
  <c r="AI1089" i="14" s="1"/>
  <c r="AG1081" i="14"/>
  <c r="AI1081" i="14" s="1"/>
  <c r="AG1073" i="14"/>
  <c r="AI1073" i="14" s="1"/>
  <c r="AG1065" i="14"/>
  <c r="AI1065" i="14" s="1"/>
  <c r="AG1057" i="14"/>
  <c r="AI1057" i="14" s="1"/>
  <c r="AG1049" i="14"/>
  <c r="AI1049" i="14" s="1"/>
  <c r="AG1033" i="14"/>
  <c r="AI1033" i="14" s="1"/>
  <c r="AG873" i="14"/>
  <c r="AI873" i="14" s="1"/>
  <c r="AG865" i="14"/>
  <c r="AI865" i="14" s="1"/>
  <c r="AG833" i="14"/>
  <c r="AI833" i="14" s="1"/>
  <c r="AG825" i="14"/>
  <c r="AI825" i="14" s="1"/>
  <c r="AG817" i="14"/>
  <c r="AI817" i="14" s="1"/>
  <c r="AG809" i="14"/>
  <c r="AI809" i="14" s="1"/>
  <c r="AG801" i="14"/>
  <c r="AI801" i="14" s="1"/>
  <c r="AG793" i="14"/>
  <c r="AI793" i="14" s="1"/>
  <c r="AG697" i="14"/>
  <c r="AI697" i="14" s="1"/>
  <c r="AG689" i="14"/>
  <c r="AI689" i="14" s="1"/>
  <c r="AG993" i="14"/>
  <c r="AI993" i="14" s="1"/>
  <c r="AG1368" i="14"/>
  <c r="AI1368" i="14" s="1"/>
  <c r="AG1360" i="14"/>
  <c r="AI1360" i="14" s="1"/>
  <c r="AG1336" i="14"/>
  <c r="AI1336" i="14" s="1"/>
  <c r="AG1328" i="14"/>
  <c r="AI1328" i="14" s="1"/>
  <c r="AG1312" i="14"/>
  <c r="AI1312" i="14" s="1"/>
  <c r="AG1296" i="14"/>
  <c r="AI1296" i="14" s="1"/>
  <c r="AG1120" i="14"/>
  <c r="AI1120" i="14" s="1"/>
  <c r="AG1112" i="14"/>
  <c r="AI1112" i="14" s="1"/>
  <c r="AG1096" i="14"/>
  <c r="AI1096" i="14" s="1"/>
  <c r="AG1088" i="14"/>
  <c r="AI1088" i="14" s="1"/>
  <c r="AG1080" i="14"/>
  <c r="AI1080" i="14" s="1"/>
  <c r="AG1072" i="14"/>
  <c r="AI1072" i="14" s="1"/>
  <c r="AG1064" i="14"/>
  <c r="AI1064" i="14" s="1"/>
  <c r="AG1056" i="14"/>
  <c r="AI1056" i="14" s="1"/>
  <c r="AG1048" i="14"/>
  <c r="AI1048" i="14" s="1"/>
  <c r="AG1374" i="14"/>
  <c r="AI1374" i="14" s="1"/>
  <c r="AG1366" i="14"/>
  <c r="AI1366" i="14" s="1"/>
  <c r="AG1342" i="14"/>
  <c r="AI1342" i="14" s="1"/>
  <c r="AG1334" i="14"/>
  <c r="AI1334" i="14" s="1"/>
  <c r="AG1326" i="14"/>
  <c r="AI1326" i="14" s="1"/>
  <c r="AG1318" i="14"/>
  <c r="AI1318" i="14" s="1"/>
  <c r="AG1310" i="14"/>
  <c r="AI1310" i="14" s="1"/>
  <c r="AG1302" i="14"/>
  <c r="AI1302" i="14" s="1"/>
  <c r="AG1294" i="14"/>
  <c r="AI1294" i="14" s="1"/>
  <c r="AG1118" i="14"/>
  <c r="AI1118" i="14" s="1"/>
  <c r="AG1110" i="14"/>
  <c r="AI1110" i="14" s="1"/>
  <c r="AG1102" i="14"/>
  <c r="AI1102" i="14" s="1"/>
  <c r="AG1094" i="14"/>
  <c r="AI1094" i="14" s="1"/>
  <c r="AG1086" i="14"/>
  <c r="AI1086" i="14" s="1"/>
  <c r="AG1078" i="14"/>
  <c r="AI1078" i="14" s="1"/>
  <c r="AG1070" i="14"/>
  <c r="AI1070" i="14" s="1"/>
  <c r="AG1062" i="14"/>
  <c r="AI1062" i="14" s="1"/>
  <c r="AG781" i="14"/>
  <c r="AI781" i="14" s="1"/>
  <c r="AG773" i="14"/>
  <c r="AI773" i="14" s="1"/>
  <c r="AI605" i="14"/>
  <c r="AG1372" i="14"/>
  <c r="AI1372" i="14" s="1"/>
  <c r="AG1356" i="14"/>
  <c r="AI1356" i="14" s="1"/>
  <c r="AG1348" i="14"/>
  <c r="AI1348" i="14" s="1"/>
  <c r="AG1332" i="14"/>
  <c r="AI1332" i="14" s="1"/>
  <c r="AG1324" i="14"/>
  <c r="AI1324" i="14" s="1"/>
  <c r="AG1316" i="14"/>
  <c r="AI1316" i="14" s="1"/>
  <c r="AG1308" i="14"/>
  <c r="AI1308" i="14" s="1"/>
  <c r="AG1300" i="14"/>
  <c r="AI1300" i="14" s="1"/>
  <c r="AG1148" i="14"/>
  <c r="AI1148" i="14" s="1"/>
  <c r="AG1140" i="14"/>
  <c r="AI1140" i="14" s="1"/>
  <c r="AG1132" i="14"/>
  <c r="AI1132" i="14" s="1"/>
  <c r="AG1124" i="14"/>
  <c r="AI1124" i="14" s="1"/>
  <c r="AG1116" i="14"/>
  <c r="AI1116" i="14" s="1"/>
  <c r="AG1100" i="14"/>
  <c r="AI1100" i="14" s="1"/>
  <c r="AG1092" i="14"/>
  <c r="AI1092" i="14" s="1"/>
  <c r="AG1084" i="14"/>
  <c r="AI1084" i="14" s="1"/>
  <c r="AG1076" i="14"/>
  <c r="AI1076" i="14" s="1"/>
  <c r="AG1068" i="14"/>
  <c r="AI1068" i="14" s="1"/>
  <c r="AG1060" i="14"/>
  <c r="AI1060" i="14" s="1"/>
  <c r="AG1052" i="14"/>
  <c r="AI1052" i="14" s="1"/>
  <c r="AG1044" i="14"/>
  <c r="AI1044" i="14" s="1"/>
  <c r="AG1036" i="14"/>
  <c r="AI1036" i="14" s="1"/>
  <c r="AG1204" i="14"/>
  <c r="AI1204" i="14" s="1"/>
  <c r="AG924" i="14"/>
  <c r="AI924" i="14" s="1"/>
  <c r="AG404" i="14"/>
  <c r="AI404" i="14" s="1"/>
  <c r="AG1339" i="14"/>
  <c r="AI1339" i="14" s="1"/>
  <c r="AG1307" i="14"/>
  <c r="AI1307" i="14" s="1"/>
  <c r="AG1283" i="14"/>
  <c r="AI1283" i="14" s="1"/>
  <c r="AG1212" i="14"/>
  <c r="AI1212" i="14" s="1"/>
  <c r="AG1156" i="14"/>
  <c r="AI1156" i="14" s="1"/>
  <c r="AG980" i="14"/>
  <c r="AI980" i="14" s="1"/>
  <c r="AG396" i="14"/>
  <c r="AI396" i="14" s="1"/>
  <c r="AG1323" i="14"/>
  <c r="AI1323" i="14" s="1"/>
  <c r="AG1291" i="14"/>
  <c r="AI1291" i="14" s="1"/>
  <c r="AG723" i="14"/>
  <c r="AI723" i="14" s="1"/>
  <c r="AG1146" i="14"/>
  <c r="AI1146" i="14" s="1"/>
  <c r="AG1130" i="14"/>
  <c r="AI1130" i="14" s="1"/>
  <c r="AG970" i="14"/>
  <c r="AI970" i="14" s="1"/>
  <c r="AG938" i="14"/>
  <c r="AI938" i="14" s="1"/>
  <c r="AG898" i="14"/>
  <c r="AI898" i="14" s="1"/>
  <c r="AG402" i="14"/>
  <c r="AI402" i="14" s="1"/>
  <c r="AG386" i="14"/>
  <c r="AI386" i="14" s="1"/>
  <c r="AG370" i="14"/>
  <c r="AI370" i="14" s="1"/>
  <c r="AG354" i="14"/>
  <c r="AI354" i="14" s="1"/>
  <c r="AG338" i="14"/>
  <c r="AI338" i="14" s="1"/>
  <c r="AG322" i="14"/>
  <c r="AI322" i="14" s="1"/>
  <c r="AG314" i="14"/>
  <c r="AI314" i="14" s="1"/>
  <c r="AG298" i="14"/>
  <c r="AI298" i="14" s="1"/>
  <c r="AG290" i="14"/>
  <c r="AI290" i="14" s="1"/>
  <c r="AG282" i="14"/>
  <c r="AI282" i="14" s="1"/>
  <c r="AG274" i="14"/>
  <c r="AI274" i="14" s="1"/>
  <c r="AG250" i="14"/>
  <c r="AI250" i="14" s="1"/>
  <c r="AG242" i="14"/>
  <c r="AI242" i="14" s="1"/>
  <c r="AG234" i="14"/>
  <c r="AI234" i="14" s="1"/>
  <c r="AG1172" i="14"/>
  <c r="AI1172" i="14" s="1"/>
  <c r="AG948" i="14"/>
  <c r="AI948" i="14" s="1"/>
  <c r="AG1315" i="14"/>
  <c r="AI1315" i="14" s="1"/>
  <c r="AG715" i="14"/>
  <c r="AI715" i="14" s="1"/>
  <c r="AG1138" i="14"/>
  <c r="AI1138" i="14" s="1"/>
  <c r="AG962" i="14"/>
  <c r="AI962" i="14" s="1"/>
  <c r="AG946" i="14"/>
  <c r="AI946" i="14" s="1"/>
  <c r="AG890" i="14"/>
  <c r="AI890" i="14" s="1"/>
  <c r="AG394" i="14"/>
  <c r="AI394" i="14" s="1"/>
  <c r="AG378" i="14"/>
  <c r="AI378" i="14" s="1"/>
  <c r="AG362" i="14"/>
  <c r="AI362" i="14" s="1"/>
  <c r="AG346" i="14"/>
  <c r="AI346" i="14" s="1"/>
  <c r="AG330" i="14"/>
  <c r="AG306" i="14"/>
  <c r="AI306" i="14" s="1"/>
  <c r="AG1425" i="14"/>
  <c r="AI1425" i="14" s="1"/>
  <c r="AG1353" i="14"/>
  <c r="AI1353" i="14" s="1"/>
  <c r="AG1289" i="14"/>
  <c r="AI1289" i="14" s="1"/>
  <c r="AG1281" i="14"/>
  <c r="AI1281" i="14" s="1"/>
  <c r="AG1273" i="14"/>
  <c r="AI1273" i="14" s="1"/>
  <c r="AG1249" i="14"/>
  <c r="AI1249" i="14" s="1"/>
  <c r="AG913" i="14"/>
  <c r="AI913" i="14" s="1"/>
  <c r="AG905" i="14"/>
  <c r="AI905" i="14" s="1"/>
  <c r="AG897" i="14"/>
  <c r="AI897" i="14" s="1"/>
  <c r="AG889" i="14"/>
  <c r="AI889" i="14" s="1"/>
  <c r="AG721" i="14"/>
  <c r="AI721" i="14" s="1"/>
  <c r="AG713" i="14"/>
  <c r="AI713" i="14" s="1"/>
  <c r="AI497" i="14"/>
  <c r="AI489" i="14"/>
  <c r="AI481" i="14"/>
  <c r="AI417" i="14"/>
  <c r="AI409" i="14"/>
  <c r="AI401" i="14"/>
  <c r="AI393" i="14"/>
  <c r="AG1136" i="14"/>
  <c r="AI1136" i="14" s="1"/>
  <c r="AG1128" i="14"/>
  <c r="AI1128" i="14" s="1"/>
  <c r="AG928" i="14"/>
  <c r="AI928" i="14" s="1"/>
  <c r="AG1196" i="14"/>
  <c r="AI1196" i="14" s="1"/>
  <c r="AG1164" i="14"/>
  <c r="AI1164" i="14" s="1"/>
  <c r="AG940" i="14"/>
  <c r="AI940" i="14" s="1"/>
  <c r="AG388" i="14"/>
  <c r="AI388" i="14" s="1"/>
  <c r="AI1024" i="14"/>
  <c r="AG976" i="14"/>
  <c r="AI976" i="14" s="1"/>
  <c r="AG952" i="14"/>
  <c r="AI952" i="14" s="1"/>
  <c r="AG936" i="14"/>
  <c r="AI936" i="14" s="1"/>
  <c r="AG912" i="14"/>
  <c r="AI912" i="14" s="1"/>
  <c r="AG888" i="14"/>
  <c r="AI888" i="14" s="1"/>
  <c r="AG392" i="14"/>
  <c r="AI392" i="14" s="1"/>
  <c r="AG1287" i="14"/>
  <c r="AI1287" i="14" s="1"/>
  <c r="AG1271" i="14"/>
  <c r="AI1271" i="14" s="1"/>
  <c r="AG1023" i="14"/>
  <c r="AI1023" i="14" s="1"/>
  <c r="AG711" i="14"/>
  <c r="AI711" i="14" s="1"/>
  <c r="AG1180" i="14"/>
  <c r="AI1180" i="14" s="1"/>
  <c r="AG964" i="14"/>
  <c r="AI964" i="14" s="1"/>
  <c r="AG1144" i="14"/>
  <c r="AI1144" i="14" s="1"/>
  <c r="AG968" i="14"/>
  <c r="AI968" i="14" s="1"/>
  <c r="AG944" i="14"/>
  <c r="AI944" i="14" s="1"/>
  <c r="AG920" i="14"/>
  <c r="AI920" i="14" s="1"/>
  <c r="AG896" i="14"/>
  <c r="AI896" i="14" s="1"/>
  <c r="AG400" i="14"/>
  <c r="AI400" i="14" s="1"/>
  <c r="AG1279" i="14"/>
  <c r="AI1279" i="14" s="1"/>
  <c r="AG1270" i="14"/>
  <c r="AI1270" i="14" s="1"/>
  <c r="AG1206" i="14"/>
  <c r="AI1206" i="14" s="1"/>
  <c r="AG1198" i="14"/>
  <c r="AI1198" i="14" s="1"/>
  <c r="AG1190" i="14"/>
  <c r="AI1190" i="14" s="1"/>
  <c r="AG1182" i="14"/>
  <c r="AI1182" i="14" s="1"/>
  <c r="AG1174" i="14"/>
  <c r="AI1174" i="14" s="1"/>
  <c r="AG1166" i="14"/>
  <c r="AI1166" i="14" s="1"/>
  <c r="AG1158" i="14"/>
  <c r="AI1158" i="14" s="1"/>
  <c r="AG1150" i="14"/>
  <c r="AI1150" i="14" s="1"/>
  <c r="AG1142" i="14"/>
  <c r="AI1142" i="14" s="1"/>
  <c r="AG1134" i="14"/>
  <c r="AI1134" i="14" s="1"/>
  <c r="AG1126" i="14"/>
  <c r="AI1126" i="14" s="1"/>
  <c r="AG966" i="14"/>
  <c r="AI966" i="14" s="1"/>
  <c r="AG950" i="14"/>
  <c r="AI950" i="14" s="1"/>
  <c r="AG942" i="14"/>
  <c r="AI942" i="14" s="1"/>
  <c r="AG934" i="14"/>
  <c r="AI934" i="14" s="1"/>
  <c r="AG926" i="14"/>
  <c r="AI926" i="14" s="1"/>
  <c r="AG918" i="14"/>
  <c r="AI918" i="14" s="1"/>
  <c r="AG910" i="14"/>
  <c r="AI910" i="14" s="1"/>
  <c r="AG902" i="14"/>
  <c r="AI902" i="14" s="1"/>
  <c r="AG894" i="14"/>
  <c r="AI894" i="14" s="1"/>
  <c r="AG886" i="14"/>
  <c r="AI886" i="14" s="1"/>
  <c r="AG406" i="14"/>
  <c r="AI406" i="14" s="1"/>
  <c r="AG398" i="14"/>
  <c r="AI398" i="14" s="1"/>
  <c r="AG390" i="14"/>
  <c r="AI390" i="14" s="1"/>
  <c r="AG382" i="14"/>
  <c r="AI382" i="14" s="1"/>
  <c r="AG374" i="14"/>
  <c r="AI374" i="14" s="1"/>
  <c r="AG366" i="14"/>
  <c r="AI366" i="14" s="1"/>
  <c r="AG358" i="14"/>
  <c r="AI358" i="14" s="1"/>
  <c r="AG350" i="14"/>
  <c r="AI350" i="14" s="1"/>
  <c r="AG342" i="14"/>
  <c r="AI342" i="14" s="1"/>
  <c r="AG334" i="14"/>
  <c r="AI334" i="14" s="1"/>
  <c r="AG326" i="14"/>
  <c r="AI326" i="14" s="1"/>
  <c r="AG318" i="14"/>
  <c r="AI318" i="14" s="1"/>
  <c r="AG310" i="14"/>
  <c r="AI310" i="14" s="1"/>
  <c r="AG302" i="14"/>
  <c r="AI302" i="14" s="1"/>
  <c r="AG294" i="14"/>
  <c r="AI294" i="14" s="1"/>
  <c r="AG286" i="14"/>
  <c r="AI286" i="14" s="1"/>
  <c r="AG278" i="14"/>
  <c r="AI278" i="14" s="1"/>
  <c r="AG270" i="14"/>
  <c r="AI270" i="14" s="1"/>
  <c r="AG262" i="14"/>
  <c r="AI262" i="14" s="1"/>
  <c r="AG254" i="14"/>
  <c r="AI254" i="14" s="1"/>
  <c r="AG246" i="14"/>
  <c r="AI246" i="14" s="1"/>
  <c r="AG238" i="14"/>
  <c r="AI238" i="14" s="1"/>
  <c r="AG844" i="14"/>
  <c r="AI844" i="14" s="1"/>
  <c r="AG524" i="14"/>
  <c r="AI524" i="14" s="1"/>
  <c r="AG412" i="14"/>
  <c r="AI412" i="14" s="1"/>
  <c r="AI148" i="14"/>
  <c r="AI140" i="14"/>
  <c r="AI132" i="14"/>
  <c r="AI124" i="14"/>
  <c r="AI116" i="14"/>
  <c r="AI108" i="14"/>
  <c r="AI100" i="14"/>
  <c r="AI92" i="14"/>
  <c r="AG1389" i="14"/>
  <c r="AI1389" i="14" s="1"/>
  <c r="AI1404" i="14"/>
  <c r="AG996" i="14"/>
  <c r="AI996" i="14" s="1"/>
  <c r="AG540" i="14"/>
  <c r="AI540" i="14" s="1"/>
  <c r="AG739" i="14"/>
  <c r="AI739" i="14" s="1"/>
  <c r="AG1397" i="14"/>
  <c r="AI1397" i="14" s="1"/>
  <c r="AG1004" i="14"/>
  <c r="AI1004" i="14" s="1"/>
  <c r="AG548" i="14"/>
  <c r="AI548" i="14" s="1"/>
  <c r="AG1387" i="14"/>
  <c r="AI1387" i="14" s="1"/>
  <c r="AG955" i="14"/>
  <c r="AI955" i="14" s="1"/>
  <c r="AG75" i="14"/>
  <c r="AI75" i="14" s="1"/>
  <c r="AG1434" i="14"/>
  <c r="AI1434" i="14" s="1"/>
  <c r="AG1266" i="14"/>
  <c r="AI1266" i="14" s="1"/>
  <c r="AG1242" i="14"/>
  <c r="AI1242" i="14" s="1"/>
  <c r="AG1210" i="14"/>
  <c r="AI1210" i="14" s="1"/>
  <c r="AG1202" i="14"/>
  <c r="AI1202" i="14" s="1"/>
  <c r="AG1194" i="14"/>
  <c r="AI1194" i="14" s="1"/>
  <c r="AG1178" i="14"/>
  <c r="AI1178" i="14" s="1"/>
  <c r="AG1170" i="14"/>
  <c r="AI1170" i="14" s="1"/>
  <c r="AG1162" i="14"/>
  <c r="AI1162" i="14" s="1"/>
  <c r="AG1154" i="14"/>
  <c r="AI1154" i="14" s="1"/>
  <c r="AG1002" i="14"/>
  <c r="AI1002" i="14" s="1"/>
  <c r="AG994" i="14"/>
  <c r="AI994" i="14" s="1"/>
  <c r="AG986" i="14"/>
  <c r="AI986" i="14" s="1"/>
  <c r="AG866" i="14"/>
  <c r="AI866" i="14" s="1"/>
  <c r="AG850" i="14"/>
  <c r="AI850" i="14" s="1"/>
  <c r="AG842" i="14"/>
  <c r="AI842" i="14" s="1"/>
  <c r="AG650" i="14"/>
  <c r="AI650" i="14" s="1"/>
  <c r="AG642" i="14"/>
  <c r="AI642" i="14" s="1"/>
  <c r="AG610" i="14"/>
  <c r="AI610" i="14" s="1"/>
  <c r="AG602" i="14"/>
  <c r="AI602" i="14" s="1"/>
  <c r="AG530" i="14"/>
  <c r="AI530" i="14" s="1"/>
  <c r="AG522" i="14"/>
  <c r="AI522" i="14" s="1"/>
  <c r="AG506" i="14"/>
  <c r="AI506" i="14" s="1"/>
  <c r="AG410" i="14"/>
  <c r="AI410" i="14" s="1"/>
  <c r="AG1268" i="14"/>
  <c r="AI1268" i="14" s="1"/>
  <c r="AG1020" i="14"/>
  <c r="AI1020" i="14" s="1"/>
  <c r="AG508" i="14"/>
  <c r="AI508" i="14" s="1"/>
  <c r="AG979" i="14"/>
  <c r="AI979" i="14" s="1"/>
  <c r="AG947" i="14"/>
  <c r="AI947" i="14" s="1"/>
  <c r="AG731" i="14"/>
  <c r="AI731" i="14" s="1"/>
  <c r="AG1393" i="14"/>
  <c r="AI1393" i="14" s="1"/>
  <c r="AG1337" i="14"/>
  <c r="AI1337" i="14" s="1"/>
  <c r="AG1329" i="14"/>
  <c r="AI1329" i="14" s="1"/>
  <c r="AG1321" i="14"/>
  <c r="AI1321" i="14" s="1"/>
  <c r="AG1313" i="14"/>
  <c r="AI1313" i="14" s="1"/>
  <c r="AG1297" i="14"/>
  <c r="AI1297" i="14" s="1"/>
  <c r="AG977" i="14"/>
  <c r="AI977" i="14" s="1"/>
  <c r="AG953" i="14"/>
  <c r="AI953" i="14" s="1"/>
  <c r="AG945" i="14"/>
  <c r="AI945" i="14" s="1"/>
  <c r="AG937" i="14"/>
  <c r="AI937" i="14" s="1"/>
  <c r="AG881" i="14"/>
  <c r="AI881" i="14" s="1"/>
  <c r="AG777" i="14"/>
  <c r="AI777" i="14" s="1"/>
  <c r="AG769" i="14"/>
  <c r="AI769" i="14" s="1"/>
  <c r="AG745" i="14"/>
  <c r="AI745" i="14" s="1"/>
  <c r="AG737" i="14"/>
  <c r="AI737" i="14" s="1"/>
  <c r="AG729" i="14"/>
  <c r="AI729" i="14" s="1"/>
  <c r="AG73" i="14"/>
  <c r="AI73" i="14" s="1"/>
  <c r="AG1012" i="14"/>
  <c r="AI1012" i="14" s="1"/>
  <c r="AI772" i="14"/>
  <c r="AG516" i="14"/>
  <c r="AI516" i="14" s="1"/>
  <c r="AG1395" i="14"/>
  <c r="AI1395" i="14" s="1"/>
  <c r="AG971" i="14"/>
  <c r="AI971" i="14" s="1"/>
  <c r="AG939" i="14"/>
  <c r="AI939" i="14" s="1"/>
  <c r="AG1432" i="14"/>
  <c r="AI1432" i="14" s="1"/>
  <c r="AG1424" i="14"/>
  <c r="AI1424" i="14" s="1"/>
  <c r="AG1272" i="14"/>
  <c r="AI1272" i="14" s="1"/>
  <c r="AG1208" i="14"/>
  <c r="AI1208" i="14" s="1"/>
  <c r="AG1200" i="14"/>
  <c r="AI1200" i="14" s="1"/>
  <c r="AG1192" i="14"/>
  <c r="AI1192" i="14" s="1"/>
  <c r="AG1184" i="14"/>
  <c r="AI1184" i="14" s="1"/>
  <c r="AG1176" i="14"/>
  <c r="AI1176" i="14" s="1"/>
  <c r="AG1168" i="14"/>
  <c r="AI1168" i="14" s="1"/>
  <c r="AG1160" i="14"/>
  <c r="AI1160" i="14" s="1"/>
  <c r="AG1152" i="14"/>
  <c r="AI1152" i="14" s="1"/>
  <c r="AG1016" i="14"/>
  <c r="AI1016" i="14" s="1"/>
  <c r="AG1008" i="14"/>
  <c r="AI1008" i="14" s="1"/>
  <c r="AG1000" i="14"/>
  <c r="AI1000" i="14" s="1"/>
  <c r="AG984" i="14"/>
  <c r="AI984" i="14" s="1"/>
  <c r="AG872" i="14"/>
  <c r="AI872" i="14" s="1"/>
  <c r="AG864" i="14"/>
  <c r="AI864" i="14" s="1"/>
  <c r="AG848" i="14"/>
  <c r="AI848" i="14" s="1"/>
  <c r="AI784" i="14"/>
  <c r="AG648" i="14"/>
  <c r="AI648" i="14" s="1"/>
  <c r="AG640" i="14"/>
  <c r="AI640" i="14" s="1"/>
  <c r="AG632" i="14"/>
  <c r="AI632" i="14" s="1"/>
  <c r="AG608" i="14"/>
  <c r="AI608" i="14" s="1"/>
  <c r="AG600" i="14"/>
  <c r="AI600" i="14" s="1"/>
  <c r="AG592" i="14"/>
  <c r="AI592" i="14" s="1"/>
  <c r="AG584" i="14"/>
  <c r="AI584" i="14" s="1"/>
  <c r="AG576" i="14"/>
  <c r="AI576" i="14" s="1"/>
  <c r="AG568" i="14"/>
  <c r="AI568" i="14" s="1"/>
  <c r="AG560" i="14"/>
  <c r="AI560" i="14" s="1"/>
  <c r="AG552" i="14"/>
  <c r="AI552" i="14" s="1"/>
  <c r="AG544" i="14"/>
  <c r="AI544" i="14" s="1"/>
  <c r="AG536" i="14"/>
  <c r="AI536" i="14" s="1"/>
  <c r="AG528" i="14"/>
  <c r="AI528" i="14" s="1"/>
  <c r="AG520" i="14"/>
  <c r="AI520" i="14" s="1"/>
  <c r="AG512" i="14"/>
  <c r="AI512" i="14" s="1"/>
  <c r="AG408" i="14"/>
  <c r="AI408" i="14" s="1"/>
  <c r="AI144" i="14"/>
  <c r="AI112" i="14"/>
  <c r="AI104" i="14"/>
  <c r="AI96" i="14"/>
  <c r="AG1403" i="14"/>
  <c r="AI1403" i="14" s="1"/>
  <c r="AG931" i="14"/>
  <c r="AI931" i="14" s="1"/>
  <c r="AG1319" i="14"/>
  <c r="AI1319" i="14" s="1"/>
  <c r="AG1295" i="14"/>
  <c r="AI1295" i="14" s="1"/>
  <c r="AG975" i="14"/>
  <c r="AI975" i="14" s="1"/>
  <c r="AG967" i="14"/>
  <c r="AI967" i="14" s="1"/>
  <c r="AG959" i="14"/>
  <c r="AI959" i="14" s="1"/>
  <c r="AG951" i="14"/>
  <c r="AI951" i="14" s="1"/>
  <c r="AG943" i="14"/>
  <c r="AI943" i="14" s="1"/>
  <c r="AG935" i="14"/>
  <c r="AI935" i="14" s="1"/>
  <c r="AG879" i="14"/>
  <c r="AI879" i="14" s="1"/>
  <c r="AG775" i="14"/>
  <c r="AI775" i="14" s="1"/>
  <c r="AG735" i="14"/>
  <c r="AI735" i="14" s="1"/>
  <c r="AG727" i="14"/>
  <c r="AI727" i="14" s="1"/>
  <c r="AG695" i="14"/>
  <c r="AI695" i="14" s="1"/>
  <c r="AG687" i="14"/>
  <c r="AI687" i="14" s="1"/>
  <c r="AG679" i="14"/>
  <c r="AI679" i="14" s="1"/>
  <c r="AG671" i="14"/>
  <c r="AI671" i="14" s="1"/>
  <c r="AG71" i="14"/>
  <c r="AI71" i="14" s="1"/>
  <c r="AG922" i="14"/>
  <c r="AI922" i="14" s="1"/>
  <c r="AG19" i="14"/>
  <c r="AG1440" i="14"/>
  <c r="AI1440" i="14" s="1"/>
  <c r="AG1280" i="14"/>
  <c r="AI1280" i="14" s="1"/>
  <c r="AG1264" i="14"/>
  <c r="AI1264" i="14" s="1"/>
  <c r="AG1248" i="14"/>
  <c r="AI1248" i="14" s="1"/>
  <c r="AG1240" i="14"/>
  <c r="AI1240" i="14" s="1"/>
  <c r="AG128" i="14"/>
  <c r="AI128" i="14" s="1"/>
  <c r="AG1288" i="14"/>
  <c r="AI1288" i="14" s="1"/>
  <c r="AG1327" i="14"/>
  <c r="AI1327" i="14" s="1"/>
  <c r="AG1282" i="14"/>
  <c r="AI1282" i="14" s="1"/>
  <c r="AG1345" i="14"/>
  <c r="AI1345" i="14" s="1"/>
  <c r="AG1446" i="14"/>
  <c r="AI1446" i="14" s="1"/>
  <c r="AG1286" i="14"/>
  <c r="AI1286" i="14" s="1"/>
  <c r="AG1246" i="14"/>
  <c r="AI1246" i="14" s="1"/>
  <c r="AG1238" i="14"/>
  <c r="AI1238" i="14" s="1"/>
  <c r="AG1230" i="14"/>
  <c r="AI1230" i="14" s="1"/>
  <c r="AG1222" i="14"/>
  <c r="AI1222" i="14" s="1"/>
  <c r="AG1214" i="14"/>
  <c r="AI1214" i="14" s="1"/>
  <c r="AG1274" i="14"/>
  <c r="AI1274" i="14" s="1"/>
  <c r="AG1278" i="14"/>
  <c r="AI1278" i="14" s="1"/>
  <c r="AG1341" i="14"/>
  <c r="AI1341" i="14" s="1"/>
  <c r="AG1333" i="14"/>
  <c r="AI1333" i="14" s="1"/>
  <c r="AG1325" i="14"/>
  <c r="AI1325" i="14" s="1"/>
  <c r="AG1213" i="14"/>
  <c r="AI1213" i="14" s="1"/>
  <c r="AG60" i="14"/>
  <c r="AI60" i="14" s="1"/>
  <c r="AG1444" i="14"/>
  <c r="AI1444" i="14" s="1"/>
  <c r="AG1436" i="14"/>
  <c r="AI1436" i="14" s="1"/>
  <c r="AI1380" i="14"/>
  <c r="AG1284" i="14"/>
  <c r="AI1284" i="14" s="1"/>
  <c r="AG1276" i="14"/>
  <c r="AI1276" i="14" s="1"/>
  <c r="AG1252" i="14"/>
  <c r="AI1252" i="14" s="1"/>
  <c r="AG1244" i="14"/>
  <c r="AI1244" i="14" s="1"/>
  <c r="AG1220" i="14"/>
  <c r="AI1220" i="14" s="1"/>
  <c r="AG1055" i="14"/>
  <c r="AI1055" i="14" s="1"/>
  <c r="AG1047" i="14"/>
  <c r="AI1047" i="14" s="1"/>
  <c r="AG1015" i="14"/>
  <c r="AI1015" i="14" s="1"/>
  <c r="AG1007" i="14"/>
  <c r="AI1007" i="14" s="1"/>
  <c r="AG927" i="14"/>
  <c r="AI927" i="14" s="1"/>
  <c r="AG847" i="14"/>
  <c r="AI847" i="14" s="1"/>
  <c r="AG759" i="14"/>
  <c r="AI759" i="14" s="1"/>
  <c r="AG751" i="14"/>
  <c r="AI751" i="14" s="1"/>
  <c r="AG543" i="14"/>
  <c r="AI543" i="14" s="1"/>
  <c r="AG998" i="14"/>
  <c r="AI998" i="14" s="1"/>
  <c r="AG1365" i="14"/>
  <c r="AI1365" i="14" s="1"/>
  <c r="AG1357" i="14"/>
  <c r="AI1357" i="14" s="1"/>
  <c r="AG1301" i="14"/>
  <c r="AI1301" i="14" s="1"/>
  <c r="AG1173" i="14"/>
  <c r="AI1173" i="14" s="1"/>
  <c r="AG1165" i="14"/>
  <c r="AI1165" i="14" s="1"/>
  <c r="AG1021" i="14"/>
  <c r="AI1021" i="14" s="1"/>
  <c r="AG1013" i="14"/>
  <c r="AI1013" i="14" s="1"/>
  <c r="AG973" i="14"/>
  <c r="AI973" i="14" s="1"/>
  <c r="AG925" i="14"/>
  <c r="AI925" i="14" s="1"/>
  <c r="AG757" i="14"/>
  <c r="AI757" i="14" s="1"/>
  <c r="AG749" i="14"/>
  <c r="AI749" i="14" s="1"/>
  <c r="AG661" i="14"/>
  <c r="AI661" i="14" s="1"/>
  <c r="AG1046" i="14"/>
  <c r="AI1046" i="14" s="1"/>
  <c r="AG1420" i="14"/>
  <c r="AI1420" i="14" s="1"/>
  <c r="AG1388" i="14"/>
  <c r="AI1388" i="14" s="1"/>
  <c r="AG1340" i="14"/>
  <c r="AI1340" i="14" s="1"/>
  <c r="AG1236" i="14"/>
  <c r="AI1236" i="14" s="1"/>
  <c r="AG1228" i="14"/>
  <c r="AI1228" i="14" s="1"/>
  <c r="AG1108" i="14"/>
  <c r="AI1108" i="14" s="1"/>
  <c r="AG988" i="14"/>
  <c r="AI988" i="14" s="1"/>
  <c r="AG972" i="14"/>
  <c r="AI972" i="14" s="1"/>
  <c r="AG796" i="14"/>
  <c r="AI796" i="14" s="1"/>
  <c r="AG788" i="14"/>
  <c r="AI788" i="14" s="1"/>
  <c r="AG708" i="14"/>
  <c r="AI708" i="14" s="1"/>
  <c r="AG700" i="14"/>
  <c r="AI700" i="14" s="1"/>
  <c r="AG620" i="14"/>
  <c r="AI620" i="14" s="1"/>
  <c r="AG612" i="14"/>
  <c r="AI612" i="14" s="1"/>
  <c r="AG196" i="14"/>
  <c r="AI196" i="14" s="1"/>
  <c r="AG164" i="14"/>
  <c r="AI164" i="14" s="1"/>
  <c r="AG1363" i="14"/>
  <c r="AI1363" i="14" s="1"/>
  <c r="AG1163" i="14"/>
  <c r="AI1163" i="14" s="1"/>
  <c r="AG755" i="14"/>
  <c r="AI755" i="14" s="1"/>
  <c r="AG747" i="14"/>
  <c r="AI747" i="14" s="1"/>
  <c r="AG659" i="14"/>
  <c r="AI659" i="14" s="1"/>
  <c r="AG611" i="14"/>
  <c r="AI611" i="14" s="1"/>
  <c r="AG1443" i="14"/>
  <c r="AI1443" i="14" s="1"/>
  <c r="AG1427" i="14"/>
  <c r="AI1427" i="14" s="1"/>
  <c r="AG1371" i="14"/>
  <c r="AI1371" i="14" s="1"/>
  <c r="AG1355" i="14"/>
  <c r="AI1355" i="14" s="1"/>
  <c r="AG1299" i="14"/>
  <c r="AI1299" i="14" s="1"/>
  <c r="AG1011" i="14"/>
  <c r="AI1011" i="14" s="1"/>
  <c r="AG923" i="14"/>
  <c r="AI923" i="14" s="1"/>
  <c r="AG1346" i="14"/>
  <c r="AI1346" i="14" s="1"/>
  <c r="AG1330" i="14"/>
  <c r="AI1330" i="14" s="1"/>
  <c r="AI1314" i="14"/>
  <c r="AG1234" i="14"/>
  <c r="AI1234" i="14" s="1"/>
  <c r="AG1226" i="14"/>
  <c r="AI1226" i="14" s="1"/>
  <c r="AG1026" i="14"/>
  <c r="AI1026" i="14" s="1"/>
  <c r="AG794" i="14"/>
  <c r="AI794" i="14" s="1"/>
  <c r="AG786" i="14"/>
  <c r="AI786" i="14" s="1"/>
  <c r="AG706" i="14"/>
  <c r="AI706" i="14" s="1"/>
  <c r="AG698" i="14"/>
  <c r="AI698" i="14" s="1"/>
  <c r="AG626" i="14"/>
  <c r="AI626" i="14" s="1"/>
  <c r="AG618" i="14"/>
  <c r="AI618" i="14" s="1"/>
  <c r="AG594" i="14"/>
  <c r="AI594" i="14" s="1"/>
  <c r="AG514" i="14"/>
  <c r="AI514" i="14" s="1"/>
  <c r="AG122" i="14"/>
  <c r="AI122" i="14" s="1"/>
  <c r="AG1409" i="14"/>
  <c r="AI1409" i="14" s="1"/>
  <c r="AG1369" i="14"/>
  <c r="AI1369" i="14" s="1"/>
  <c r="AG1361" i="14"/>
  <c r="AI1361" i="14" s="1"/>
  <c r="AG1177" i="14"/>
  <c r="AI1177" i="14" s="1"/>
  <c r="AG1169" i="14"/>
  <c r="AI1169" i="14" s="1"/>
  <c r="AG1025" i="14"/>
  <c r="AI1025" i="14" s="1"/>
  <c r="AG1009" i="14"/>
  <c r="AI1009" i="14" s="1"/>
  <c r="AG929" i="14"/>
  <c r="AI929" i="14" s="1"/>
  <c r="AG921" i="14"/>
  <c r="AI921" i="14" s="1"/>
  <c r="AG761" i="14"/>
  <c r="AI761" i="14" s="1"/>
  <c r="AG753" i="14"/>
  <c r="AI753" i="14" s="1"/>
  <c r="AG657" i="14"/>
  <c r="AI657" i="14" s="1"/>
  <c r="AG505" i="14"/>
  <c r="AI505" i="14" s="1"/>
  <c r="AG1406" i="14"/>
  <c r="AI1406" i="14" s="1"/>
  <c r="AG1344" i="14"/>
  <c r="AI1344" i="14" s="1"/>
  <c r="AG1232" i="14"/>
  <c r="AI1232" i="14" s="1"/>
  <c r="AG1104" i="14"/>
  <c r="AI1104" i="14" s="1"/>
  <c r="AG792" i="14"/>
  <c r="AI792" i="14" s="1"/>
  <c r="AG704" i="14"/>
  <c r="AI704" i="14" s="1"/>
  <c r="AI664" i="14"/>
  <c r="AG624" i="14"/>
  <c r="AI624" i="14" s="1"/>
  <c r="AG616" i="14"/>
  <c r="AI616" i="14" s="1"/>
  <c r="AG1003" i="14"/>
  <c r="AI1003" i="14" s="1"/>
  <c r="AG1426" i="14"/>
  <c r="AI1426" i="14" s="1"/>
  <c r="AG1402" i="14"/>
  <c r="AI1402" i="14" s="1"/>
  <c r="AG1131" i="14"/>
  <c r="AI1131" i="14" s="1"/>
  <c r="AG851" i="14"/>
  <c r="AI851" i="14" s="1"/>
  <c r="AG763" i="14"/>
  <c r="AI763" i="14" s="1"/>
  <c r="AG1257" i="14"/>
  <c r="AI1257" i="14" s="1"/>
  <c r="AG1241" i="14"/>
  <c r="AI1241" i="14" s="1"/>
  <c r="AG1145" i="14"/>
  <c r="AI1145" i="14" s="1"/>
  <c r="AG1137" i="14"/>
  <c r="AI1137" i="14" s="1"/>
  <c r="AG1129" i="14"/>
  <c r="AI1129" i="14" s="1"/>
  <c r="AG857" i="14"/>
  <c r="AI857" i="14" s="1"/>
  <c r="AG849" i="14"/>
  <c r="AI849" i="14" s="1"/>
  <c r="AG841" i="14"/>
  <c r="AI841" i="14" s="1"/>
  <c r="AG545" i="14"/>
  <c r="AI545" i="14" s="1"/>
  <c r="AI513" i="14"/>
  <c r="AI193" i="14"/>
  <c r="AG1377" i="14"/>
  <c r="AI1377" i="14" s="1"/>
  <c r="AG1265" i="14"/>
  <c r="AI1265" i="14" s="1"/>
  <c r="AG1392" i="14"/>
  <c r="AI1392" i="14" s="1"/>
  <c r="AG1352" i="14"/>
  <c r="AI1352" i="14" s="1"/>
  <c r="AG504" i="14"/>
  <c r="AI504" i="14" s="1"/>
  <c r="AG496" i="14"/>
  <c r="AI496" i="14" s="1"/>
  <c r="AG488" i="14"/>
  <c r="AI488" i="14" s="1"/>
  <c r="AG480" i="14"/>
  <c r="AI480" i="14" s="1"/>
  <c r="AG472" i="14"/>
  <c r="AI472" i="14" s="1"/>
  <c r="AG464" i="14"/>
  <c r="AI464" i="14" s="1"/>
  <c r="AG456" i="14"/>
  <c r="AI456" i="14" s="1"/>
  <c r="AG448" i="14"/>
  <c r="AI448" i="14" s="1"/>
  <c r="AG440" i="14"/>
  <c r="AI440" i="14" s="1"/>
  <c r="AG432" i="14"/>
  <c r="AI432" i="14" s="1"/>
  <c r="AG424" i="14"/>
  <c r="AI424" i="14" s="1"/>
  <c r="AG416" i="14"/>
  <c r="AI416" i="14" s="1"/>
  <c r="AG184" i="14"/>
  <c r="AI184" i="14" s="1"/>
  <c r="AG176" i="14"/>
  <c r="AI176" i="14" s="1"/>
  <c r="AI120" i="14"/>
  <c r="AG1139" i="14"/>
  <c r="AI1139" i="14" s="1"/>
  <c r="AG38" i="14"/>
  <c r="AI38" i="14" s="1"/>
  <c r="AG30" i="14"/>
  <c r="AI30" i="14" s="1"/>
  <c r="AG1400" i="14"/>
  <c r="AI1400" i="14" s="1"/>
  <c r="AG1304" i="14"/>
  <c r="AI1304" i="14" s="1"/>
  <c r="AG960" i="14"/>
  <c r="AI960" i="14" s="1"/>
  <c r="AG880" i="14"/>
  <c r="AI880" i="14" s="1"/>
  <c r="AG1263" i="14"/>
  <c r="AI1263" i="14" s="1"/>
  <c r="AG1255" i="14"/>
  <c r="AI1255" i="14" s="1"/>
  <c r="AG1143" i="14"/>
  <c r="AI1143" i="14" s="1"/>
  <c r="AG1135" i="14"/>
  <c r="AI1135" i="14" s="1"/>
  <c r="AG1127" i="14"/>
  <c r="AI1127" i="14" s="1"/>
  <c r="AG1111" i="14"/>
  <c r="AI1111" i="14" s="1"/>
  <c r="AG1039" i="14"/>
  <c r="AI1039" i="14" s="1"/>
  <c r="AG855" i="14"/>
  <c r="AI855" i="14" s="1"/>
  <c r="AG115" i="14"/>
  <c r="AI115" i="14" s="1"/>
  <c r="AG1422" i="14"/>
  <c r="AI1422" i="14" s="1"/>
  <c r="AG1390" i="14"/>
  <c r="AI1390" i="14" s="1"/>
  <c r="AG1054" i="14"/>
  <c r="AI1054" i="14" s="1"/>
  <c r="AG1022" i="14"/>
  <c r="AI1022" i="14" s="1"/>
  <c r="AG958" i="14"/>
  <c r="AI958" i="14" s="1"/>
  <c r="AG878" i="14"/>
  <c r="AI878" i="14" s="1"/>
  <c r="AG806" i="14"/>
  <c r="AI806" i="14" s="1"/>
  <c r="AG726" i="14"/>
  <c r="AI726" i="14" s="1"/>
  <c r="AG638" i="14"/>
  <c r="AI638" i="14" s="1"/>
  <c r="AG502" i="14"/>
  <c r="AI502" i="14" s="1"/>
  <c r="AG494" i="14"/>
  <c r="AI494" i="14" s="1"/>
  <c r="AG486" i="14"/>
  <c r="AI486" i="14" s="1"/>
  <c r="AG478" i="14"/>
  <c r="AI478" i="14" s="1"/>
  <c r="AG470" i="14"/>
  <c r="AI470" i="14" s="1"/>
  <c r="AG462" i="14"/>
  <c r="AI462" i="14" s="1"/>
  <c r="AG454" i="14"/>
  <c r="AI454" i="14" s="1"/>
  <c r="AG446" i="14"/>
  <c r="AI446" i="14" s="1"/>
  <c r="AG438" i="14"/>
  <c r="AI438" i="14" s="1"/>
  <c r="AG430" i="14"/>
  <c r="AI430" i="14" s="1"/>
  <c r="AG422" i="14"/>
  <c r="AI422" i="14" s="1"/>
  <c r="AG190" i="14"/>
  <c r="AI190" i="14" s="1"/>
  <c r="AG182" i="14"/>
  <c r="AI182" i="14" s="1"/>
  <c r="AG174" i="14"/>
  <c r="AI174" i="14" s="1"/>
  <c r="AG1147" i="14"/>
  <c r="AI1147" i="14" s="1"/>
  <c r="AG1350" i="14"/>
  <c r="AI1350" i="14" s="1"/>
  <c r="AG990" i="14"/>
  <c r="AI990" i="14" s="1"/>
  <c r="AG1381" i="14"/>
  <c r="AI1381" i="14" s="1"/>
  <c r="AG1261" i="14"/>
  <c r="AI1261" i="14" s="1"/>
  <c r="AG1253" i="14"/>
  <c r="AI1253" i="14" s="1"/>
  <c r="AG1149" i="14"/>
  <c r="AI1149" i="14" s="1"/>
  <c r="AG1141" i="14"/>
  <c r="AI1141" i="14" s="1"/>
  <c r="AG1133" i="14"/>
  <c r="AI1133" i="14" s="1"/>
  <c r="AG1117" i="14"/>
  <c r="AI1117" i="14" s="1"/>
  <c r="AG1029" i="14"/>
  <c r="AI1029" i="14" s="1"/>
  <c r="AG853" i="14"/>
  <c r="AI853" i="14" s="1"/>
  <c r="AG845" i="14"/>
  <c r="AI845" i="14" s="1"/>
  <c r="AG765" i="14"/>
  <c r="AI765" i="14" s="1"/>
  <c r="AG799" i="14"/>
  <c r="AI799" i="14" s="1"/>
  <c r="AG767" i="14"/>
  <c r="AI767" i="14" s="1"/>
  <c r="AG743" i="14"/>
  <c r="AI743" i="14" s="1"/>
  <c r="AG719" i="14"/>
  <c r="AI719" i="14" s="1"/>
  <c r="AG663" i="14"/>
  <c r="AI663" i="14" s="1"/>
  <c r="AG655" i="14"/>
  <c r="AI655" i="14" s="1"/>
  <c r="AG615" i="14"/>
  <c r="AI615" i="14" s="1"/>
  <c r="AG535" i="14"/>
  <c r="AI535" i="14" s="1"/>
  <c r="AG399" i="14"/>
  <c r="AI399" i="14" s="1"/>
  <c r="AI335" i="14"/>
  <c r="AG215" i="14"/>
  <c r="AI215" i="14" s="1"/>
  <c r="AG207" i="14"/>
  <c r="AI207" i="14" s="1"/>
  <c r="AI191" i="14"/>
  <c r="AG151" i="14"/>
  <c r="AI151" i="14" s="1"/>
  <c r="AI135" i="14"/>
  <c r="AG119" i="14"/>
  <c r="AI119" i="14" s="1"/>
  <c r="AI95" i="14"/>
  <c r="AG613" i="14"/>
  <c r="AI613" i="14" s="1"/>
  <c r="AG541" i="14"/>
  <c r="AI541" i="14" s="1"/>
  <c r="AG533" i="14"/>
  <c r="AI533" i="14" s="1"/>
  <c r="AG397" i="14"/>
  <c r="AI397" i="14" s="1"/>
  <c r="AI381" i="14"/>
  <c r="AI317" i="14"/>
  <c r="AI309" i="14"/>
  <c r="AG213" i="14"/>
  <c r="AI213" i="14" s="1"/>
  <c r="AG205" i="14"/>
  <c r="AI205" i="14" s="1"/>
  <c r="AG149" i="14"/>
  <c r="AI149" i="14" s="1"/>
  <c r="AG133" i="14"/>
  <c r="AI133" i="14" s="1"/>
  <c r="AG117" i="14"/>
  <c r="AI117" i="14" s="1"/>
  <c r="AG77" i="14"/>
  <c r="AI77" i="14" s="1"/>
  <c r="AI69" i="14"/>
  <c r="AG932" i="14"/>
  <c r="AI932" i="14" s="1"/>
  <c r="AG916" i="14"/>
  <c r="AI916" i="14" s="1"/>
  <c r="AG884" i="14"/>
  <c r="AI884" i="14" s="1"/>
  <c r="AG876" i="14"/>
  <c r="AI876" i="14" s="1"/>
  <c r="AG860" i="14"/>
  <c r="AI860" i="14" s="1"/>
  <c r="AG836" i="14"/>
  <c r="AI836" i="14" s="1"/>
  <c r="AG828" i="14"/>
  <c r="AI828" i="14" s="1"/>
  <c r="AG804" i="14"/>
  <c r="AI804" i="14" s="1"/>
  <c r="AG780" i="14"/>
  <c r="AI780" i="14" s="1"/>
  <c r="AG740" i="14"/>
  <c r="AI740" i="14" s="1"/>
  <c r="AG588" i="14"/>
  <c r="AI588" i="14" s="1"/>
  <c r="AG580" i="14"/>
  <c r="AI580" i="14" s="1"/>
  <c r="AG572" i="14"/>
  <c r="AI572" i="14" s="1"/>
  <c r="AG564" i="14"/>
  <c r="AI564" i="14" s="1"/>
  <c r="AG556" i="14"/>
  <c r="AI556" i="14" s="1"/>
  <c r="AG532" i="14"/>
  <c r="AI532" i="14" s="1"/>
  <c r="AG500" i="14"/>
  <c r="AI500" i="14" s="1"/>
  <c r="AG492" i="14"/>
  <c r="AI492" i="14" s="1"/>
  <c r="AG484" i="14"/>
  <c r="AI484" i="14" s="1"/>
  <c r="AG476" i="14"/>
  <c r="AI476" i="14" s="1"/>
  <c r="AG468" i="14"/>
  <c r="AI468" i="14" s="1"/>
  <c r="AG460" i="14"/>
  <c r="AI460" i="14" s="1"/>
  <c r="AG452" i="14"/>
  <c r="AI452" i="14" s="1"/>
  <c r="AG444" i="14"/>
  <c r="AI444" i="14" s="1"/>
  <c r="AG436" i="14"/>
  <c r="AI436" i="14" s="1"/>
  <c r="AG428" i="14"/>
  <c r="AI428" i="14" s="1"/>
  <c r="AG420" i="14"/>
  <c r="AI420" i="14" s="1"/>
  <c r="AG268" i="14"/>
  <c r="AI268" i="14" s="1"/>
  <c r="AG260" i="14"/>
  <c r="AI260" i="14" s="1"/>
  <c r="AI220" i="14"/>
  <c r="AG204" i="14"/>
  <c r="AI204" i="14" s="1"/>
  <c r="AG188" i="14"/>
  <c r="AI188" i="14" s="1"/>
  <c r="AG180" i="14"/>
  <c r="AI180" i="14" s="1"/>
  <c r="AI156" i="14"/>
  <c r="AG1106" i="14"/>
  <c r="AI1106" i="14" s="1"/>
  <c r="AG1098" i="14"/>
  <c r="AI1098" i="14" s="1"/>
  <c r="AG1090" i="14"/>
  <c r="AI1090" i="14" s="1"/>
  <c r="AG1082" i="14"/>
  <c r="AI1082" i="14" s="1"/>
  <c r="AG1074" i="14"/>
  <c r="AI1074" i="14" s="1"/>
  <c r="AG1058" i="14"/>
  <c r="AI1058" i="14" s="1"/>
  <c r="AG1042" i="14"/>
  <c r="AI1042" i="14" s="1"/>
  <c r="AG1018" i="14"/>
  <c r="AI1018" i="14" s="1"/>
  <c r="AG1010" i="14"/>
  <c r="AI1010" i="14" s="1"/>
  <c r="AG978" i="14"/>
  <c r="AI978" i="14" s="1"/>
  <c r="AG930" i="14"/>
  <c r="AI930" i="14" s="1"/>
  <c r="AG914" i="14"/>
  <c r="AI914" i="14" s="1"/>
  <c r="AG882" i="14"/>
  <c r="AI882" i="14" s="1"/>
  <c r="AG874" i="14"/>
  <c r="AI874" i="14" s="1"/>
  <c r="AG858" i="14"/>
  <c r="AI858" i="14" s="1"/>
  <c r="AG834" i="14"/>
  <c r="AI834" i="14" s="1"/>
  <c r="AG826" i="14"/>
  <c r="AI826" i="14" s="1"/>
  <c r="AL826" i="14" s="1"/>
  <c r="AG802" i="14"/>
  <c r="AI802" i="14" s="1"/>
  <c r="AG778" i="14"/>
  <c r="AI778" i="14" s="1"/>
  <c r="AG770" i="14"/>
  <c r="AI770" i="14" s="1"/>
  <c r="AG738" i="14"/>
  <c r="AI738" i="14" s="1"/>
  <c r="AG634" i="14"/>
  <c r="AI634" i="14" s="1"/>
  <c r="AG586" i="14"/>
  <c r="AI586" i="14" s="1"/>
  <c r="AG578" i="14"/>
  <c r="AI578" i="14" s="1"/>
  <c r="AG570" i="14"/>
  <c r="AI570" i="14" s="1"/>
  <c r="AL570" i="14" s="1"/>
  <c r="AG562" i="14"/>
  <c r="AI562" i="14" s="1"/>
  <c r="AG554" i="14"/>
  <c r="AI554" i="14" s="1"/>
  <c r="AG546" i="14"/>
  <c r="AI546" i="14" s="1"/>
  <c r="AG498" i="14"/>
  <c r="AI498" i="14" s="1"/>
  <c r="AG482" i="14"/>
  <c r="AI482" i="14" s="1"/>
  <c r="AG474" i="14"/>
  <c r="AI474" i="14" s="1"/>
  <c r="AG466" i="14"/>
  <c r="AI466" i="14" s="1"/>
  <c r="AG458" i="14"/>
  <c r="AI458" i="14" s="1"/>
  <c r="AL458" i="14" s="1"/>
  <c r="AG450" i="14"/>
  <c r="AI450" i="14" s="1"/>
  <c r="AG442" i="14"/>
  <c r="AI442" i="14" s="1"/>
  <c r="AG434" i="14"/>
  <c r="AI434" i="14" s="1"/>
  <c r="AG426" i="14"/>
  <c r="AI426" i="14" s="1"/>
  <c r="AG418" i="14"/>
  <c r="AI418" i="14" s="1"/>
  <c r="AG266" i="14"/>
  <c r="AI266" i="14" s="1"/>
  <c r="AG258" i="14"/>
  <c r="AI258" i="14" s="1"/>
  <c r="AG186" i="14"/>
  <c r="AI186" i="14" s="1"/>
  <c r="AL186" i="14" s="1"/>
  <c r="AG178" i="14"/>
  <c r="AI178" i="14" s="1"/>
  <c r="AG106" i="14"/>
  <c r="AI106" i="14" s="1"/>
  <c r="AI82" i="14"/>
  <c r="AG1125" i="14"/>
  <c r="AI1125" i="14" s="1"/>
  <c r="AG1205" i="14"/>
  <c r="AI1205" i="14" s="1"/>
  <c r="AG1358" i="14"/>
  <c r="AI1358" i="14" s="1"/>
  <c r="AG1262" i="14"/>
  <c r="AI1262" i="14" s="1"/>
  <c r="AG1254" i="14"/>
  <c r="AI1254" i="14" s="1"/>
  <c r="AL1254" i="14" s="1"/>
  <c r="AG1038" i="14"/>
  <c r="AI1038" i="14" s="1"/>
  <c r="AG974" i="14"/>
  <c r="AI974" i="14" s="1"/>
  <c r="AG1292" i="14"/>
  <c r="AI1292" i="14" s="1"/>
  <c r="AG1411" i="14"/>
  <c r="AI1411" i="14" s="1"/>
  <c r="AG1347" i="14"/>
  <c r="AI1347" i="14" s="1"/>
  <c r="AG1331" i="14"/>
  <c r="AI1331" i="14" s="1"/>
  <c r="AG1275" i="14"/>
  <c r="AI1275" i="14" s="1"/>
  <c r="AG1235" i="14"/>
  <c r="AI1235" i="14" s="1"/>
  <c r="AL1235" i="14" s="1"/>
  <c r="AG1211" i="14"/>
  <c r="AI1211" i="14" s="1"/>
  <c r="AG1203" i="14"/>
  <c r="AI1203" i="14" s="1"/>
  <c r="AG1171" i="14"/>
  <c r="AI1171" i="14" s="1"/>
  <c r="AG1123" i="14"/>
  <c r="AI1123" i="14" s="1"/>
  <c r="AG1115" i="14"/>
  <c r="AI1115" i="14" s="1"/>
  <c r="AG1043" i="14"/>
  <c r="AI1043" i="14" s="1"/>
  <c r="AG1027" i="14"/>
  <c r="AI1027" i="14" s="1"/>
  <c r="AG1019" i="14"/>
  <c r="AI1019" i="14" s="1"/>
  <c r="AL1019" i="14" s="1"/>
  <c r="AG995" i="14"/>
  <c r="AI995" i="14" s="1"/>
  <c r="AG987" i="14"/>
  <c r="AI987" i="14" s="1"/>
  <c r="AG891" i="14"/>
  <c r="AI891" i="14" s="1"/>
  <c r="AG707" i="14"/>
  <c r="AI707" i="14" s="1"/>
  <c r="AG595" i="14"/>
  <c r="AI595" i="14" s="1"/>
  <c r="AG195" i="14"/>
  <c r="AI195" i="14" s="1"/>
  <c r="AG26" i="14"/>
  <c r="AI26" i="14" s="1"/>
  <c r="AG59" i="14"/>
  <c r="AI59" i="14" s="1"/>
  <c r="AL59" i="14" s="1"/>
  <c r="AG1428" i="14"/>
  <c r="AI1428" i="14" s="1"/>
  <c r="AG1412" i="14"/>
  <c r="AI1412" i="14" s="1"/>
  <c r="AG1188" i="14"/>
  <c r="AI1188" i="14" s="1"/>
  <c r="AG1442" i="14"/>
  <c r="AI1442" i="14" s="1"/>
  <c r="AG1378" i="14"/>
  <c r="AI1378" i="14" s="1"/>
  <c r="AG1354" i="14"/>
  <c r="AI1354" i="14" s="1"/>
  <c r="AG1338" i="14"/>
  <c r="AI1338" i="14" s="1"/>
  <c r="AG1322" i="14"/>
  <c r="AI1322" i="14" s="1"/>
  <c r="AL1322" i="14" s="1"/>
  <c r="AG1290" i="14"/>
  <c r="AI1290" i="14" s="1"/>
  <c r="AG1258" i="14"/>
  <c r="AI1258" i="14" s="1"/>
  <c r="AG1250" i="14"/>
  <c r="AI1250" i="14" s="1"/>
  <c r="AG1218" i="14"/>
  <c r="AI1218" i="14" s="1"/>
  <c r="AG1186" i="14"/>
  <c r="AI1186" i="14" s="1"/>
  <c r="AG954" i="14"/>
  <c r="AI954" i="14" s="1"/>
  <c r="AG906" i="14"/>
  <c r="AI906" i="14" s="1"/>
  <c r="AG722" i="14"/>
  <c r="AI722" i="14" s="1"/>
  <c r="AL722" i="14" s="1"/>
  <c r="AG538" i="14"/>
  <c r="AI538" i="14" s="1"/>
  <c r="AG45" i="14"/>
  <c r="AI45" i="14" s="1"/>
  <c r="AG1385" i="14"/>
  <c r="AI1385" i="14" s="1"/>
  <c r="AG785" i="14"/>
  <c r="AI785" i="14" s="1"/>
  <c r="AG705" i="14"/>
  <c r="AI705" i="14" s="1"/>
  <c r="AG593" i="14"/>
  <c r="AI593" i="14" s="1"/>
  <c r="AG37" i="14"/>
  <c r="AI37" i="14" s="1"/>
  <c r="AG956" i="14"/>
  <c r="AI956" i="14" s="1"/>
  <c r="AL956" i="14" s="1"/>
  <c r="AG1433" i="14"/>
  <c r="AI1433" i="14" s="1"/>
  <c r="AG1417" i="14"/>
  <c r="AI1417" i="14" s="1"/>
  <c r="AG1401" i="14"/>
  <c r="AI1401" i="14" s="1"/>
  <c r="AG1305" i="14"/>
  <c r="AI1305" i="14" s="1"/>
  <c r="AG1201" i="14"/>
  <c r="AI1201" i="14" s="1"/>
  <c r="AG1113" i="14"/>
  <c r="AI1113" i="14" s="1"/>
  <c r="AG985" i="14"/>
  <c r="AI985" i="14" s="1"/>
  <c r="AG961" i="14"/>
  <c r="AI961" i="14" s="1"/>
  <c r="AL961" i="14" s="1"/>
  <c r="AG33" i="14"/>
  <c r="AI33" i="14" s="1"/>
  <c r="AG55" i="14"/>
  <c r="AI55" i="14" s="1"/>
  <c r="AG1416" i="14"/>
  <c r="AI1416" i="14" s="1"/>
  <c r="AG1320" i="14"/>
  <c r="AI1320" i="14" s="1"/>
  <c r="AG1216" i="14"/>
  <c r="AI1216" i="14" s="1"/>
  <c r="AG1040" i="14"/>
  <c r="AI1040" i="14" s="1"/>
  <c r="AG992" i="14"/>
  <c r="AI992" i="14" s="1"/>
  <c r="AG904" i="14"/>
  <c r="AI904" i="14" s="1"/>
  <c r="AL904" i="14" s="1"/>
  <c r="AG856" i="14"/>
  <c r="AI856" i="14" s="1"/>
  <c r="AG800" i="14"/>
  <c r="AI800" i="14" s="1"/>
  <c r="AG1396" i="14"/>
  <c r="AI1396" i="14" s="1"/>
  <c r="AG1364" i="14"/>
  <c r="AI1364" i="14" s="1"/>
  <c r="AG1260" i="14"/>
  <c r="AI1260" i="14" s="1"/>
  <c r="AG1233" i="14"/>
  <c r="AI1233" i="14" s="1"/>
  <c r="AG1209" i="14"/>
  <c r="AI1209" i="14" s="1"/>
  <c r="AG1121" i="14"/>
  <c r="AI1121" i="14" s="1"/>
  <c r="AL1121" i="14" s="1"/>
  <c r="AG1041" i="14"/>
  <c r="AI1041" i="14" s="1"/>
  <c r="AG1017" i="14"/>
  <c r="AI1017" i="14" s="1"/>
  <c r="AG1001" i="14"/>
  <c r="AI1001" i="14" s="1"/>
  <c r="AG52" i="14"/>
  <c r="AI52" i="14" s="1"/>
  <c r="AG49" i="14"/>
  <c r="AI49" i="14" s="1"/>
  <c r="AG41" i="14"/>
  <c r="AI41" i="14" s="1"/>
  <c r="AG22" i="14"/>
  <c r="AI22" i="14" s="1"/>
  <c r="AG1376" i="14"/>
  <c r="AI1376" i="14" s="1"/>
  <c r="AL1376" i="14" s="1"/>
  <c r="AG1256" i="14"/>
  <c r="AI1256" i="14" s="1"/>
  <c r="AG1224" i="14"/>
  <c r="AI1224" i="14" s="1"/>
  <c r="AG1423" i="14"/>
  <c r="AI1423" i="14" s="1"/>
  <c r="AG1407" i="14"/>
  <c r="AI1407" i="14" s="1"/>
  <c r="AG1399" i="14"/>
  <c r="AI1399" i="14" s="1"/>
  <c r="AG1383" i="14"/>
  <c r="AI1383" i="14" s="1"/>
  <c r="AG1375" i="14"/>
  <c r="AI1375" i="14" s="1"/>
  <c r="AG1367" i="14"/>
  <c r="AI1367" i="14" s="1"/>
  <c r="AL1367" i="14" s="1"/>
  <c r="AG1359" i="14"/>
  <c r="AI1359" i="14" s="1"/>
  <c r="AG1351" i="14"/>
  <c r="AI1351" i="14" s="1"/>
  <c r="AG1343" i="14"/>
  <c r="AI1343" i="14" s="1"/>
  <c r="AG1311" i="14"/>
  <c r="AI1311" i="14" s="1"/>
  <c r="AG1303" i="14"/>
  <c r="AI1303" i="14" s="1"/>
  <c r="AG1239" i="14"/>
  <c r="AI1239" i="14" s="1"/>
  <c r="AG1231" i="14"/>
  <c r="AI1231" i="14" s="1"/>
  <c r="AG1207" i="14"/>
  <c r="AI1207" i="14" s="1"/>
  <c r="AL1207" i="14" s="1"/>
  <c r="AG1199" i="14"/>
  <c r="AI1199" i="14" s="1"/>
  <c r="AG1119" i="14"/>
  <c r="AI1119" i="14" s="1"/>
  <c r="AG1031" i="14"/>
  <c r="AI1031" i="14" s="1"/>
  <c r="AG999" i="14"/>
  <c r="AI999" i="14" s="1"/>
  <c r="AG783" i="14"/>
  <c r="AI783" i="14" s="1"/>
  <c r="AG703" i="14"/>
  <c r="AI703" i="14" s="1"/>
  <c r="AG591" i="14"/>
  <c r="AI591" i="14" s="1"/>
  <c r="AG183" i="14"/>
  <c r="AI183" i="14" s="1"/>
  <c r="AL183" i="14" s="1"/>
  <c r="AG280" i="14"/>
  <c r="AI280" i="14" s="1"/>
  <c r="AG272" i="14"/>
  <c r="AI272" i="14" s="1"/>
  <c r="AI152" i="14"/>
  <c r="AG136" i="14"/>
  <c r="AI136" i="14" s="1"/>
  <c r="AG13" i="14"/>
  <c r="AI13" i="14" s="1"/>
  <c r="AG10" i="14"/>
  <c r="AI10" i="14" s="1"/>
  <c r="AG9" i="14"/>
  <c r="AI9" i="14" s="1"/>
  <c r="AG44" i="14"/>
  <c r="AI44" i="14" s="1"/>
  <c r="AL44" i="14" s="1"/>
  <c r="AG36" i="14"/>
  <c r="AI36" i="14" s="1"/>
  <c r="AG58" i="14"/>
  <c r="AI58" i="14" s="1"/>
  <c r="AG47" i="14"/>
  <c r="AI47" i="14" s="1"/>
  <c r="AG39" i="14"/>
  <c r="AI39" i="14" s="1"/>
  <c r="AG31" i="14"/>
  <c r="AI31" i="14" s="1"/>
  <c r="AG1438" i="14"/>
  <c r="AI1438" i="14" s="1"/>
  <c r="AG15" i="14"/>
  <c r="AI15" i="14" s="1"/>
  <c r="AG53" i="14"/>
  <c r="AI53" i="14" s="1"/>
  <c r="AL53" i="14" s="1"/>
  <c r="AG50" i="14"/>
  <c r="AI50" i="14" s="1"/>
  <c r="AG42" i="14"/>
  <c r="AI42" i="14" s="1"/>
  <c r="AG34" i="14"/>
  <c r="AI34" i="14" s="1"/>
  <c r="AG23" i="14"/>
  <c r="AI23" i="14" s="1"/>
  <c r="AG67" i="14"/>
  <c r="AI67" i="14" s="1"/>
  <c r="AG64" i="14"/>
  <c r="AI64" i="14" s="1"/>
  <c r="AG56" i="14"/>
  <c r="AI56" i="14" s="1"/>
  <c r="AG1405" i="14"/>
  <c r="AI1405" i="14" s="1"/>
  <c r="AL1405" i="14" s="1"/>
  <c r="AG1373" i="14"/>
  <c r="AI1373" i="14" s="1"/>
  <c r="AG1157" i="14"/>
  <c r="AI1157" i="14" s="1"/>
  <c r="AG581" i="14"/>
  <c r="AI581" i="14" s="1"/>
  <c r="AG18" i="14"/>
  <c r="AI18" i="14" s="1"/>
  <c r="AG48" i="14"/>
  <c r="AI48" i="14" s="1"/>
  <c r="AG32" i="14"/>
  <c r="AI32" i="14" s="1"/>
  <c r="AG62" i="14"/>
  <c r="AI62" i="14" s="1"/>
  <c r="AG1435" i="14"/>
  <c r="AI1435" i="14" s="1"/>
  <c r="AL1435" i="14" s="1"/>
  <c r="AG1379" i="14"/>
  <c r="AI1379" i="14" s="1"/>
  <c r="AG1267" i="14"/>
  <c r="AI1267" i="14" s="1"/>
  <c r="AG12" i="14"/>
  <c r="AI12" i="14" s="1"/>
  <c r="AG54" i="14"/>
  <c r="AI54" i="14" s="1"/>
  <c r="AG43" i="14"/>
  <c r="AI43" i="14" s="1"/>
  <c r="AG35" i="14"/>
  <c r="AI35" i="14" s="1"/>
  <c r="AG24" i="14"/>
  <c r="AI24" i="14" s="1"/>
  <c r="AG16" i="14"/>
  <c r="AI16" i="14" s="1"/>
  <c r="AL16" i="14" s="1"/>
  <c r="AG65" i="14"/>
  <c r="AI65" i="14" s="1"/>
  <c r="AG57" i="14"/>
  <c r="AI57" i="14" s="1"/>
  <c r="AG1418" i="14"/>
  <c r="AI1418" i="14" s="1"/>
  <c r="AG1394" i="14"/>
  <c r="AI1394" i="14" s="1"/>
  <c r="AG1370" i="14"/>
  <c r="AI1370" i="14" s="1"/>
  <c r="AG1362" i="14"/>
  <c r="AI1362" i="14" s="1"/>
  <c r="AG1066" i="14"/>
  <c r="AI1066" i="14" s="1"/>
  <c r="AG51" i="14"/>
  <c r="AI51" i="14" s="1"/>
  <c r="AL51" i="14" s="1"/>
  <c r="AG29" i="14"/>
  <c r="AI29" i="14" s="1"/>
  <c r="AG11" i="14"/>
  <c r="AI11" i="14" s="1"/>
  <c r="AG46" i="14"/>
  <c r="AI46" i="14" s="1"/>
  <c r="AG27" i="14"/>
  <c r="AI27" i="14" s="1"/>
  <c r="AG1441" i="14"/>
  <c r="AI1441" i="14" s="1"/>
  <c r="AG1105" i="14"/>
  <c r="AI1105" i="14" s="1"/>
  <c r="AG969" i="14"/>
  <c r="AI969" i="14" s="1"/>
  <c r="AG14" i="14"/>
  <c r="AI14" i="14" s="1"/>
  <c r="AL14" i="14" s="1"/>
  <c r="AG40" i="14"/>
  <c r="AI40" i="14" s="1"/>
  <c r="AG63" i="14"/>
  <c r="AI63" i="14" s="1"/>
  <c r="AG1384" i="14"/>
  <c r="AI1384" i="14" s="1"/>
  <c r="AG21" i="14"/>
  <c r="AI21" i="14" s="1"/>
  <c r="AG1419" i="14"/>
  <c r="AI1419" i="14" s="1"/>
  <c r="AG25" i="14"/>
  <c r="AI25" i="14" s="1"/>
  <c r="AG66" i="14"/>
  <c r="AI66" i="14" s="1"/>
  <c r="AL66" i="14" s="1"/>
  <c r="AG1431" i="14"/>
  <c r="AI1431" i="14" s="1"/>
  <c r="AG1391" i="14"/>
  <c r="AI1391" i="14" s="1"/>
  <c r="AG1335" i="14"/>
  <c r="AI1335" i="14" s="1"/>
  <c r="AG8" i="14"/>
  <c r="AI8" i="14" s="1"/>
  <c r="AG28" i="14"/>
  <c r="AI28" i="14" s="1"/>
  <c r="AG20" i="14"/>
  <c r="AI20" i="14" s="1"/>
  <c r="AG61" i="14"/>
  <c r="AI61" i="14" s="1"/>
  <c r="AG1398" i="14"/>
  <c r="AI1398" i="14" s="1"/>
  <c r="AL1398" i="14" s="1"/>
  <c r="AG490" i="14"/>
  <c r="AI490" i="14" s="1"/>
  <c r="AG521" i="14"/>
  <c r="AI521" i="14" s="1"/>
  <c r="AI265" i="14"/>
  <c r="AI509" i="14"/>
  <c r="AI330" i="14"/>
  <c r="AI225" i="14"/>
  <c r="AI273" i="14"/>
  <c r="AI457" i="14"/>
  <c r="AL457" i="14" s="1"/>
  <c r="AI433" i="14"/>
  <c r="AI431" i="14"/>
  <c r="AI263" i="14"/>
  <c r="AI597" i="14"/>
  <c r="AI525" i="14"/>
  <c r="AI453" i="14"/>
  <c r="AI449" i="14"/>
  <c r="AI427" i="14"/>
  <c r="AL427" i="14" s="1"/>
  <c r="AI231" i="14"/>
  <c r="AI473" i="14"/>
  <c r="AI471" i="14"/>
  <c r="AI445" i="14"/>
  <c r="AI425" i="14"/>
  <c r="AI443" i="14"/>
  <c r="AI249" i="14"/>
  <c r="AI217" i="14"/>
  <c r="AL217" i="14" s="1"/>
  <c r="AI441" i="14"/>
  <c r="AI387" i="14"/>
  <c r="AI257" i="14"/>
  <c r="AI252" i="14"/>
  <c r="AI241" i="14"/>
  <c r="AI233" i="14"/>
  <c r="AI168" i="14"/>
  <c r="AI192" i="14"/>
  <c r="AL192" i="14" s="1"/>
  <c r="AI200" i="14"/>
  <c r="AI208" i="14"/>
  <c r="AI413" i="14"/>
  <c r="AI197" i="14"/>
  <c r="AI181" i="14"/>
  <c r="AI125" i="14"/>
  <c r="AI109" i="14"/>
  <c r="AL109" i="14" s="1"/>
  <c r="AI99" i="14"/>
  <c r="AI150" i="14"/>
  <c r="AI110" i="14"/>
  <c r="AI88" i="14"/>
  <c r="AI84" i="14"/>
  <c r="AI80" i="14"/>
  <c r="AI76" i="14"/>
  <c r="AL76" i="14" s="1"/>
  <c r="AI72" i="14"/>
  <c r="AI68" i="14"/>
  <c r="AI19" i="14"/>
  <c r="AK12" i="16" l="1"/>
  <c r="L12" i="16"/>
  <c r="T12" i="16"/>
  <c r="Y12" i="16" s="1"/>
  <c r="K12" i="16"/>
  <c r="AK23" i="16"/>
  <c r="T23" i="16"/>
  <c r="L23" i="16"/>
  <c r="K23" i="16"/>
  <c r="T14" i="16"/>
  <c r="U14" i="16" s="1"/>
  <c r="AK14" i="16"/>
  <c r="L14" i="16"/>
  <c r="K14" i="16"/>
  <c r="AK13" i="16"/>
  <c r="K13" i="16"/>
  <c r="L13" i="16"/>
  <c r="T13" i="16"/>
  <c r="Y13" i="16" s="1"/>
  <c r="L11" i="16"/>
  <c r="T11" i="16"/>
  <c r="K11" i="16"/>
  <c r="AK39" i="16"/>
  <c r="T39" i="16"/>
  <c r="U39" i="16" s="1"/>
  <c r="L39" i="16"/>
  <c r="K39" i="16"/>
  <c r="AK21" i="16"/>
  <c r="T21" i="16"/>
  <c r="L21" i="16"/>
  <c r="K21" i="16"/>
  <c r="AK18" i="16"/>
  <c r="T18" i="16"/>
  <c r="L18" i="16"/>
  <c r="K18" i="16"/>
  <c r="L15" i="16"/>
  <c r="K15" i="16"/>
  <c r="AK15" i="16"/>
  <c r="T15" i="16"/>
  <c r="AK19" i="16"/>
  <c r="L19" i="16"/>
  <c r="K19" i="16"/>
  <c r="T19" i="16"/>
  <c r="K35" i="16"/>
  <c r="T35" i="16"/>
  <c r="AK35" i="16"/>
  <c r="L35" i="16"/>
  <c r="AK17" i="16"/>
  <c r="T17" i="16"/>
  <c r="U17" i="16" s="1"/>
  <c r="L17" i="16"/>
  <c r="K17" i="16"/>
  <c r="T27" i="16"/>
  <c r="Z27" i="16" s="1"/>
  <c r="L27" i="16"/>
  <c r="AK27" i="16"/>
  <c r="K27" i="16"/>
  <c r="AK42" i="16"/>
  <c r="T42" i="16"/>
  <c r="AA42" i="16" s="1"/>
  <c r="L42" i="16"/>
  <c r="K42" i="16"/>
  <c r="AK33" i="16"/>
  <c r="T33" i="16"/>
  <c r="Y33" i="16" s="1"/>
  <c r="L33" i="16"/>
  <c r="K33" i="16"/>
  <c r="T20" i="16"/>
  <c r="L20" i="16"/>
  <c r="K20" i="16"/>
  <c r="AK20" i="16"/>
  <c r="L31" i="16"/>
  <c r="K31" i="16"/>
  <c r="AK31" i="16"/>
  <c r="T31" i="16"/>
  <c r="K26" i="16"/>
  <c r="AK26" i="16"/>
  <c r="T26" i="16"/>
  <c r="L26" i="16"/>
  <c r="K34" i="16"/>
  <c r="AK34" i="16"/>
  <c r="T34" i="16"/>
  <c r="L34" i="16"/>
  <c r="AK25" i="16"/>
  <c r="T25" i="16"/>
  <c r="Z25" i="16" s="1"/>
  <c r="L25" i="16"/>
  <c r="K25" i="16"/>
  <c r="AK24" i="16"/>
  <c r="T24" i="16"/>
  <c r="Z24" i="16" s="1"/>
  <c r="L24" i="16"/>
  <c r="K24" i="16"/>
  <c r="K29" i="16"/>
  <c r="AK29" i="16"/>
  <c r="T29" i="16"/>
  <c r="L29" i="16"/>
  <c r="AK41" i="16"/>
  <c r="T41" i="16"/>
  <c r="AA41" i="16" s="1"/>
  <c r="L41" i="16"/>
  <c r="K41" i="16"/>
  <c r="AK40" i="16"/>
  <c r="T40" i="16"/>
  <c r="AA40" i="16" s="1"/>
  <c r="L40" i="16"/>
  <c r="K40" i="16"/>
  <c r="AK16" i="16"/>
  <c r="T16" i="16"/>
  <c r="U16" i="16" s="1"/>
  <c r="L16" i="16"/>
  <c r="K16" i="16"/>
  <c r="L36" i="16"/>
  <c r="AK36" i="16"/>
  <c r="T36" i="16"/>
  <c r="K36" i="16"/>
  <c r="T30" i="16"/>
  <c r="Z30" i="16" s="1"/>
  <c r="AK30" i="16"/>
  <c r="L30" i="16"/>
  <c r="K30" i="16"/>
  <c r="AK22" i="16"/>
  <c r="L22" i="16"/>
  <c r="K22" i="16"/>
  <c r="T22" i="16"/>
  <c r="AK32" i="16"/>
  <c r="T32" i="16"/>
  <c r="Y32" i="16" s="1"/>
  <c r="L32" i="16"/>
  <c r="K32" i="16"/>
  <c r="K38" i="16"/>
  <c r="AK38" i="16"/>
  <c r="T38" i="16"/>
  <c r="L38" i="16"/>
  <c r="AK37" i="16"/>
  <c r="T37" i="16"/>
  <c r="Y37" i="16" s="1"/>
  <c r="K37" i="16"/>
  <c r="L37" i="16"/>
  <c r="AK28" i="16"/>
  <c r="T28" i="16"/>
  <c r="U28" i="16" s="1"/>
  <c r="K28" i="16"/>
  <c r="L28" i="16"/>
  <c r="AL125" i="14"/>
  <c r="AL61" i="14"/>
  <c r="AL525" i="14"/>
  <c r="AL1370" i="14"/>
  <c r="AL31" i="14"/>
  <c r="AL1399" i="14"/>
  <c r="AL1186" i="14"/>
  <c r="AL1321" i="14"/>
  <c r="AL208" i="14"/>
  <c r="AL473" i="14"/>
  <c r="AL521" i="14"/>
  <c r="AL63" i="14"/>
  <c r="AL57" i="14"/>
  <c r="AL1157" i="14"/>
  <c r="AL272" i="14"/>
  <c r="AL168" i="14"/>
  <c r="AL25" i="14"/>
  <c r="AL969" i="14"/>
  <c r="AL1066" i="14"/>
  <c r="AL24" i="14"/>
  <c r="AL62" i="14"/>
  <c r="AL56" i="14"/>
  <c r="AL15" i="14"/>
  <c r="AL9" i="14"/>
  <c r="AL591" i="14"/>
  <c r="AL1231" i="14"/>
  <c r="AL1375" i="14"/>
  <c r="AL84" i="14"/>
  <c r="AL233" i="14"/>
  <c r="AL443" i="14"/>
  <c r="AL453" i="14"/>
  <c r="AL225" i="14"/>
  <c r="AL20" i="14"/>
  <c r="AL1419" i="14"/>
  <c r="AL1105" i="14"/>
  <c r="AL1362" i="14"/>
  <c r="AL35" i="14"/>
  <c r="AL32" i="14"/>
  <c r="AL64" i="14"/>
  <c r="AL1438" i="14"/>
  <c r="AL10" i="14"/>
  <c r="AL703" i="14"/>
  <c r="AL1239" i="14"/>
  <c r="AL1383" i="14"/>
  <c r="AL41" i="14"/>
  <c r="AL1233" i="14"/>
  <c r="AL1040" i="14"/>
  <c r="AL1113" i="14"/>
  <c r="AL593" i="14"/>
  <c r="AL249" i="14"/>
  <c r="AL88" i="14"/>
  <c r="AL425" i="14"/>
  <c r="AL21" i="14"/>
  <c r="AL48" i="14"/>
  <c r="AL783" i="14"/>
  <c r="AL49" i="14"/>
  <c r="AL1201" i="14"/>
  <c r="AL595" i="14"/>
  <c r="AL1205" i="14"/>
  <c r="AL418" i="14"/>
  <c r="AL1058" i="14"/>
  <c r="AL188" i="14"/>
  <c r="AL444" i="14"/>
  <c r="AL532" i="14"/>
  <c r="AL804" i="14"/>
  <c r="AL69" i="14"/>
  <c r="AL317" i="14"/>
  <c r="AL135" i="14"/>
  <c r="AL615" i="14"/>
  <c r="AL845" i="14"/>
  <c r="AL1261" i="14"/>
  <c r="AL422" i="14"/>
  <c r="AL486" i="14"/>
  <c r="AL1022" i="14"/>
  <c r="AL1127" i="14"/>
  <c r="AL1400" i="14"/>
  <c r="AL424" i="14"/>
  <c r="AL488" i="14"/>
  <c r="AL513" i="14"/>
  <c r="AL1241" i="14"/>
  <c r="AL616" i="14"/>
  <c r="AL1406" i="14"/>
  <c r="AL610" i="14"/>
  <c r="AL1002" i="14"/>
  <c r="AL1242" i="14"/>
  <c r="AL1397" i="14"/>
  <c r="AL108" i="14"/>
  <c r="AL844" i="14"/>
  <c r="AL294" i="14"/>
  <c r="AL358" i="14"/>
  <c r="AL894" i="14"/>
  <c r="AL966" i="14"/>
  <c r="AL1182" i="14"/>
  <c r="AL920" i="14"/>
  <c r="AL1271" i="14"/>
  <c r="AL1024" i="14"/>
  <c r="AL393" i="14"/>
  <c r="AL721" i="14"/>
  <c r="AL1289" i="14"/>
  <c r="AL394" i="14"/>
  <c r="AL1172" i="14"/>
  <c r="AL314" i="14"/>
  <c r="AL938" i="14"/>
  <c r="AL980" i="14"/>
  <c r="AL1204" i="14"/>
  <c r="AL1092" i="14"/>
  <c r="AL1308" i="14"/>
  <c r="AL80" i="14"/>
  <c r="AL273" i="14"/>
  <c r="AL241" i="14"/>
  <c r="AL28" i="14"/>
  <c r="AL43" i="14"/>
  <c r="AL13" i="14"/>
  <c r="AL1260" i="14"/>
  <c r="AL705" i="14"/>
  <c r="AL1115" i="14"/>
  <c r="AL482" i="14"/>
  <c r="AL110" i="14"/>
  <c r="AL252" i="14"/>
  <c r="AL8" i="14"/>
  <c r="AL54" i="14"/>
  <c r="AL39" i="14"/>
  <c r="AL999" i="14"/>
  <c r="AL52" i="14"/>
  <c r="AL1320" i="14"/>
  <c r="AL1218" i="14"/>
  <c r="AL707" i="14"/>
  <c r="AL1411" i="14"/>
  <c r="AL426" i="14"/>
  <c r="AL1074" i="14"/>
  <c r="AL452" i="14"/>
  <c r="AL828" i="14"/>
  <c r="AL381" i="14"/>
  <c r="AL655" i="14"/>
  <c r="AL1381" i="14"/>
  <c r="AL1054" i="14"/>
  <c r="AL30" i="14"/>
  <c r="AL496" i="14"/>
  <c r="AL545" i="14"/>
  <c r="AL624" i="14"/>
  <c r="AL1020" i="14"/>
  <c r="AL642" i="14"/>
  <c r="AL1154" i="14"/>
  <c r="AL1266" i="14"/>
  <c r="AL739" i="14"/>
  <c r="AL116" i="14"/>
  <c r="AL238" i="14"/>
  <c r="AL302" i="14"/>
  <c r="AL366" i="14"/>
  <c r="AL902" i="14"/>
  <c r="AL1126" i="14"/>
  <c r="AL1190" i="14"/>
  <c r="AL944" i="14"/>
  <c r="AL1287" i="14"/>
  <c r="AL401" i="14"/>
  <c r="AL889" i="14"/>
  <c r="AL1353" i="14"/>
  <c r="AL890" i="14"/>
  <c r="AL874" i="14"/>
  <c r="AL597" i="14"/>
  <c r="AL27" i="14"/>
  <c r="AL23" i="14"/>
  <c r="AL1311" i="14"/>
  <c r="AL1305" i="14"/>
  <c r="AL738" i="14"/>
  <c r="AL388" i="14"/>
  <c r="AL380" i="14"/>
  <c r="AL348" i="14"/>
  <c r="AL316" i="14"/>
  <c r="AL284" i="14"/>
  <c r="AL232" i="14"/>
  <c r="AL376" i="14"/>
  <c r="AL344" i="14"/>
  <c r="AL312" i="14"/>
  <c r="AL276" i="14"/>
  <c r="AL228" i="14"/>
  <c r="AL372" i="14"/>
  <c r="AL340" i="14"/>
  <c r="AL308" i="14"/>
  <c r="AL264" i="14"/>
  <c r="AL224" i="14"/>
  <c r="AL368" i="14"/>
  <c r="AL336" i="14"/>
  <c r="AL304" i="14"/>
  <c r="AL256" i="14"/>
  <c r="AL216" i="14"/>
  <c r="AL364" i="14"/>
  <c r="AL332" i="14"/>
  <c r="AL300" i="14"/>
  <c r="AL248" i="14"/>
  <c r="AL212" i="14"/>
  <c r="AL384" i="14"/>
  <c r="AL352" i="14"/>
  <c r="AL320" i="14"/>
  <c r="AL288" i="14"/>
  <c r="AL236" i="14"/>
  <c r="AL81" i="14"/>
  <c r="AL356" i="14"/>
  <c r="AL160" i="14"/>
  <c r="AL328" i="14"/>
  <c r="AL324" i="14"/>
  <c r="AL296" i="14"/>
  <c r="AL292" i="14"/>
  <c r="AL244" i="14"/>
  <c r="AL240" i="14"/>
  <c r="AL172" i="14"/>
  <c r="AL360" i="14"/>
  <c r="AL449" i="14"/>
  <c r="AL181" i="14"/>
  <c r="AL330" i="14"/>
  <c r="AL1441" i="14"/>
  <c r="AL67" i="14"/>
  <c r="AL1303" i="14"/>
  <c r="AL1216" i="14"/>
  <c r="AL1378" i="14"/>
  <c r="AL1347" i="14"/>
  <c r="AL634" i="14"/>
  <c r="AL197" i="14"/>
  <c r="AL445" i="14"/>
  <c r="AL509" i="14"/>
  <c r="AL1394" i="14"/>
  <c r="AL18" i="14"/>
  <c r="AL136" i="14"/>
  <c r="AL1407" i="14"/>
  <c r="AL1364" i="14"/>
  <c r="AL785" i="14"/>
  <c r="AL1442" i="14"/>
  <c r="AL1123" i="14"/>
  <c r="AL1125" i="14"/>
  <c r="AL498" i="14"/>
  <c r="AL882" i="14"/>
  <c r="AL204" i="14"/>
  <c r="AL556" i="14"/>
  <c r="AL77" i="14"/>
  <c r="AL151" i="14"/>
  <c r="AL853" i="14"/>
  <c r="AL430" i="14"/>
  <c r="AL494" i="14"/>
  <c r="AL1135" i="14"/>
  <c r="AL432" i="14"/>
  <c r="AL1257" i="14"/>
  <c r="AL777" i="14"/>
  <c r="AL68" i="14"/>
  <c r="AL387" i="14"/>
  <c r="AL431" i="14"/>
  <c r="AL1391" i="14"/>
  <c r="AL11" i="14"/>
  <c r="AL1267" i="14"/>
  <c r="AL42" i="14"/>
  <c r="AL58" i="14"/>
  <c r="AL1119" i="14"/>
  <c r="AL1351" i="14"/>
  <c r="AL1224" i="14"/>
  <c r="AL1017" i="14"/>
  <c r="AL800" i="14"/>
  <c r="AL55" i="14"/>
  <c r="AL1417" i="14"/>
  <c r="AL954" i="14"/>
  <c r="AL1354" i="14"/>
  <c r="AL195" i="14"/>
  <c r="AL1043" i="14"/>
  <c r="AL1331" i="14"/>
  <c r="AL1358" i="14"/>
  <c r="AL266" i="14"/>
  <c r="AL474" i="14"/>
  <c r="AL586" i="14"/>
  <c r="AL858" i="14"/>
  <c r="AL1042" i="14"/>
  <c r="AL180" i="14"/>
  <c r="AL436" i="14"/>
  <c r="AL500" i="14"/>
  <c r="AL780" i="14"/>
  <c r="AL932" i="14"/>
  <c r="AL309" i="14"/>
  <c r="AL119" i="14"/>
  <c r="AL535" i="14"/>
  <c r="AL765" i="14"/>
  <c r="AL1253" i="14"/>
  <c r="AL190" i="14"/>
  <c r="AL478" i="14"/>
  <c r="AL958" i="14"/>
  <c r="AL1111" i="14"/>
  <c r="AL1304" i="14"/>
  <c r="AL416" i="14"/>
  <c r="AL480" i="14"/>
  <c r="AL193" i="14"/>
  <c r="AL1145" i="14"/>
  <c r="AL1003" i="14"/>
  <c r="AL1344" i="14"/>
  <c r="AL1009" i="14"/>
  <c r="AL514" i="14"/>
  <c r="AL1026" i="14"/>
  <c r="AL1299" i="14"/>
  <c r="AL755" i="14"/>
  <c r="AL605" i="14"/>
  <c r="AL1102" i="14"/>
  <c r="AL1334" i="14"/>
  <c r="AL1080" i="14"/>
  <c r="AL1336" i="14"/>
  <c r="AL809" i="14"/>
  <c r="AL1057" i="14"/>
  <c r="AL1185" i="14"/>
  <c r="AL690" i="14"/>
  <c r="AL819" i="14"/>
  <c r="AL963" i="14"/>
  <c r="AL1195" i="14"/>
  <c r="AL702" i="14"/>
  <c r="AL771" i="14"/>
  <c r="AL1099" i="14"/>
  <c r="AL668" i="14"/>
  <c r="AL281" i="14"/>
  <c r="AL121" i="14"/>
  <c r="AL798" i="14"/>
  <c r="AL870" i="14"/>
  <c r="AL1223" i="14"/>
  <c r="AL754" i="14"/>
  <c r="AL315" i="14"/>
  <c r="AL379" i="14"/>
  <c r="AL507" i="14"/>
  <c r="AL571" i="14"/>
  <c r="AL651" i="14"/>
  <c r="AL407" i="14"/>
  <c r="AL551" i="14"/>
  <c r="AL631" i="14"/>
  <c r="AL839" i="14"/>
  <c r="AL983" i="14"/>
  <c r="AL1151" i="14"/>
  <c r="AL187" i="14"/>
  <c r="AL259" i="14"/>
  <c r="AL733" i="14"/>
  <c r="AL271" i="14"/>
  <c r="AL86" i="14"/>
  <c r="AL672" i="14"/>
  <c r="AL680" i="14"/>
  <c r="AL90" i="14"/>
  <c r="AL170" i="14"/>
  <c r="AL253" i="14"/>
  <c r="AL517" i="14"/>
  <c r="AL693" i="14"/>
  <c r="AL561" i="14"/>
  <c r="AL633" i="14"/>
  <c r="AL19" i="14"/>
  <c r="AL150" i="14"/>
  <c r="AL413" i="14"/>
  <c r="AL257" i="14"/>
  <c r="AL471" i="14"/>
  <c r="AL263" i="14"/>
  <c r="AL265" i="14"/>
  <c r="AL1335" i="14"/>
  <c r="AL1384" i="14"/>
  <c r="AL46" i="14"/>
  <c r="AL1418" i="14"/>
  <c r="AL12" i="14"/>
  <c r="AL581" i="14"/>
  <c r="AL34" i="14"/>
  <c r="AL47" i="14"/>
  <c r="AL152" i="14"/>
  <c r="AL1031" i="14"/>
  <c r="AL1343" i="14"/>
  <c r="AL1423" i="14"/>
  <c r="AL1001" i="14"/>
  <c r="AL1396" i="14"/>
  <c r="AL1416" i="14"/>
  <c r="AL1401" i="14"/>
  <c r="AL1385" i="14"/>
  <c r="AL1250" i="14"/>
  <c r="AL1188" i="14"/>
  <c r="AL891" i="14"/>
  <c r="AL1171" i="14"/>
  <c r="AL1292" i="14"/>
  <c r="AL82" i="14"/>
  <c r="AL434" i="14"/>
  <c r="AL546" i="14"/>
  <c r="AL770" i="14"/>
  <c r="AL914" i="14"/>
  <c r="AL1082" i="14"/>
  <c r="AL220" i="14"/>
  <c r="AL460" i="14"/>
  <c r="AL564" i="14"/>
  <c r="AL836" i="14"/>
  <c r="AL117" i="14"/>
  <c r="AL397" i="14"/>
  <c r="AL191" i="14"/>
  <c r="AL663" i="14"/>
  <c r="AL1029" i="14"/>
  <c r="AL990" i="14"/>
  <c r="AL438" i="14"/>
  <c r="AL502" i="14"/>
  <c r="AL1390" i="14"/>
  <c r="AL1143" i="14"/>
  <c r="AL38" i="14"/>
  <c r="AL440" i="14"/>
  <c r="AL504" i="14"/>
  <c r="AL841" i="14"/>
  <c r="AL763" i="14"/>
  <c r="AL664" i="14"/>
  <c r="AL759" i="14"/>
  <c r="AL1244" i="14"/>
  <c r="AL1213" i="14"/>
  <c r="AL1230" i="14"/>
  <c r="AL1288" i="14"/>
  <c r="AL922" i="14"/>
  <c r="AL775" i="14"/>
  <c r="AL1295" i="14"/>
  <c r="AL408" i="14"/>
  <c r="AL568" i="14"/>
  <c r="AL648" i="14"/>
  <c r="AL1016" i="14"/>
  <c r="AL1208" i="14"/>
  <c r="AL772" i="14"/>
  <c r="AL881" i="14"/>
  <c r="AL1329" i="14"/>
  <c r="AL1268" i="14"/>
  <c r="AL468" i="14"/>
  <c r="AL572" i="14"/>
  <c r="AL860" i="14"/>
  <c r="AL133" i="14"/>
  <c r="AL533" i="14"/>
  <c r="AL207" i="14"/>
  <c r="AL719" i="14"/>
  <c r="AL1117" i="14"/>
  <c r="AL1350" i="14"/>
  <c r="AL446" i="14"/>
  <c r="AL638" i="14"/>
  <c r="AL1422" i="14"/>
  <c r="AL1255" i="14"/>
  <c r="AL1139" i="14"/>
  <c r="AL448" i="14"/>
  <c r="AL753" i="14"/>
  <c r="AL1361" i="14"/>
  <c r="AL698" i="14"/>
  <c r="AL1330" i="14"/>
  <c r="AL1443" i="14"/>
  <c r="AL196" i="14"/>
  <c r="AL988" i="14"/>
  <c r="AL661" i="14"/>
  <c r="AL1173" i="14"/>
  <c r="AL847" i="14"/>
  <c r="AL1252" i="14"/>
  <c r="AL1325" i="14"/>
  <c r="AL1238" i="14"/>
  <c r="AL128" i="14"/>
  <c r="AL71" i="14"/>
  <c r="AL879" i="14"/>
  <c r="AL1319" i="14"/>
  <c r="AL512" i="14"/>
  <c r="AL576" i="14"/>
  <c r="AL784" i="14"/>
  <c r="AL1152" i="14"/>
  <c r="AL1272" i="14"/>
  <c r="AL1012" i="14"/>
  <c r="AL45" i="14"/>
  <c r="AL1258" i="14"/>
  <c r="AL1412" i="14"/>
  <c r="AL987" i="14"/>
  <c r="AL1203" i="14"/>
  <c r="AL974" i="14"/>
  <c r="AL106" i="14"/>
  <c r="AL442" i="14"/>
  <c r="AL554" i="14"/>
  <c r="AL778" i="14"/>
  <c r="AL930" i="14"/>
  <c r="AL1090" i="14"/>
  <c r="AL260" i="14"/>
  <c r="AL72" i="14"/>
  <c r="AL99" i="14"/>
  <c r="AL200" i="14"/>
  <c r="AL441" i="14"/>
  <c r="AL231" i="14"/>
  <c r="AL433" i="14"/>
  <c r="AL490" i="14"/>
  <c r="AL1431" i="14"/>
  <c r="AL40" i="14"/>
  <c r="AL29" i="14"/>
  <c r="AL65" i="14"/>
  <c r="AL1379" i="14"/>
  <c r="AL1373" i="14"/>
  <c r="AL50" i="14"/>
  <c r="AL36" i="14"/>
  <c r="AL280" i="14"/>
  <c r="AL1199" i="14"/>
  <c r="AL1359" i="14"/>
  <c r="AL1256" i="14"/>
  <c r="AL1041" i="14"/>
  <c r="AL856" i="14"/>
  <c r="AL33" i="14"/>
  <c r="AL1433" i="14"/>
  <c r="AL538" i="14"/>
  <c r="AL1290" i="14"/>
  <c r="AL1428" i="14"/>
  <c r="AL995" i="14"/>
  <c r="AL1211" i="14"/>
  <c r="AL1038" i="14"/>
  <c r="AL178" i="14"/>
  <c r="AL450" i="14"/>
  <c r="AL562" i="14"/>
  <c r="AL802" i="14"/>
  <c r="AL978" i="14"/>
  <c r="AL1098" i="14"/>
  <c r="AL268" i="14"/>
  <c r="AL476" i="14"/>
  <c r="AL580" i="14"/>
  <c r="AL876" i="14"/>
  <c r="AL149" i="14"/>
  <c r="AL541" i="14"/>
  <c r="AL215" i="14"/>
  <c r="AL743" i="14"/>
  <c r="AL1133" i="14"/>
  <c r="AL1147" i="14"/>
  <c r="AL454" i="14"/>
  <c r="AL792" i="14"/>
  <c r="AL761" i="14"/>
  <c r="AL1369" i="14"/>
  <c r="AL706" i="14"/>
  <c r="AL1346" i="14"/>
  <c r="AL611" i="14"/>
  <c r="AL612" i="14"/>
  <c r="AL1108" i="14"/>
  <c r="AL749" i="14"/>
  <c r="AL1301" i="14"/>
  <c r="AL1010" i="14"/>
  <c r="AL1106" i="14"/>
  <c r="AL420" i="14"/>
  <c r="AL484" i="14"/>
  <c r="AL588" i="14"/>
  <c r="AL884" i="14"/>
  <c r="AL205" i="14"/>
  <c r="AL613" i="14"/>
  <c r="AL335" i="14"/>
  <c r="AL767" i="14"/>
  <c r="AL1141" i="14"/>
  <c r="AL174" i="14"/>
  <c r="AL462" i="14"/>
  <c r="AL1104" i="14"/>
  <c r="AL921" i="14"/>
  <c r="AL1409" i="14"/>
  <c r="AL786" i="14"/>
  <c r="AL923" i="14"/>
  <c r="AL659" i="14"/>
  <c r="AL620" i="14"/>
  <c r="AL1228" i="14"/>
  <c r="AL757" i="14"/>
  <c r="AL1357" i="14"/>
  <c r="AL22" i="14"/>
  <c r="AL1209" i="14"/>
  <c r="AL992" i="14"/>
  <c r="AL985" i="14"/>
  <c r="AL37" i="14"/>
  <c r="AL906" i="14"/>
  <c r="AL1338" i="14"/>
  <c r="AL26" i="14"/>
  <c r="AM493" i="14" s="1"/>
  <c r="AL1027" i="14"/>
  <c r="AL1275" i="14"/>
  <c r="AL1262" i="14"/>
  <c r="AL258" i="14"/>
  <c r="AL466" i="14"/>
  <c r="AL578" i="14"/>
  <c r="AL834" i="14"/>
  <c r="AL1018" i="14"/>
  <c r="AL156" i="14"/>
  <c r="AL428" i="14"/>
  <c r="AL492" i="14"/>
  <c r="AL740" i="14"/>
  <c r="AL916" i="14"/>
  <c r="AL213" i="14"/>
  <c r="AL95" i="14"/>
  <c r="AL399" i="14"/>
  <c r="AL799" i="14"/>
  <c r="AL1149" i="14"/>
  <c r="AL182" i="14"/>
  <c r="AL470" i="14"/>
  <c r="AL878" i="14"/>
  <c r="AL1039" i="14"/>
  <c r="AL960" i="14"/>
  <c r="AL184" i="14"/>
  <c r="AL472" i="14"/>
  <c r="AL1377" i="14"/>
  <c r="AL1137" i="14"/>
  <c r="AL1426" i="14"/>
  <c r="AL1232" i="14"/>
  <c r="AL885" i="14"/>
  <c r="AL1085" i="14"/>
  <c r="AL1413" i="14"/>
  <c r="AL716" i="14"/>
  <c r="AL1037" i="14"/>
  <c r="AL414" i="14"/>
  <c r="AL1447" i="14"/>
  <c r="AL1053" i="14"/>
  <c r="AL1445" i="14"/>
  <c r="AL1439" i="14"/>
  <c r="AL852" i="14"/>
  <c r="AL742" i="14"/>
  <c r="AL752" i="14"/>
  <c r="AL145" i="14"/>
  <c r="AL369" i="14"/>
  <c r="AL353" i="14"/>
  <c r="AL790" i="14"/>
  <c r="AL862" i="14"/>
  <c r="AL1183" i="14"/>
  <c r="AL746" i="14"/>
  <c r="AL1122" i="14"/>
  <c r="AL371" i="14"/>
  <c r="AL435" i="14"/>
  <c r="AL499" i="14"/>
  <c r="AL563" i="14"/>
  <c r="AL643" i="14"/>
  <c r="AL327" i="14"/>
  <c r="AL391" i="14"/>
  <c r="AL463" i="14"/>
  <c r="AL527" i="14"/>
  <c r="AL623" i="14"/>
  <c r="AL831" i="14"/>
  <c r="AL919" i="14"/>
  <c r="AL1103" i="14"/>
  <c r="AL179" i="14"/>
  <c r="AL251" i="14"/>
  <c r="AL725" i="14"/>
  <c r="AL175" i="14"/>
  <c r="AL78" i="14"/>
  <c r="AL142" i="14"/>
  <c r="AL230" i="14"/>
  <c r="AL162" i="14"/>
  <c r="AL245" i="14"/>
  <c r="AL373" i="14"/>
  <c r="AL677" i="14"/>
  <c r="AL553" i="14"/>
  <c r="AL625" i="14"/>
  <c r="AL927" i="14"/>
  <c r="AL1276" i="14"/>
  <c r="AL1333" i="14"/>
  <c r="AL1246" i="14"/>
  <c r="AL1240" i="14"/>
  <c r="AL671" i="14"/>
  <c r="AL935" i="14"/>
  <c r="AL931" i="14"/>
  <c r="AL520" i="14"/>
  <c r="AL584" i="14"/>
  <c r="AL848" i="14"/>
  <c r="AL1160" i="14"/>
  <c r="AL1424" i="14"/>
  <c r="AL73" i="14"/>
  <c r="AL937" i="14"/>
  <c r="AL1337" i="14"/>
  <c r="AL650" i="14"/>
  <c r="AL1162" i="14"/>
  <c r="AL1434" i="14"/>
  <c r="AL540" i="14"/>
  <c r="AL124" i="14"/>
  <c r="AL246" i="14"/>
  <c r="AL310" i="14"/>
  <c r="AL374" i="14"/>
  <c r="AL910" i="14"/>
  <c r="AL1134" i="14"/>
  <c r="AL1198" i="14"/>
  <c r="AL968" i="14"/>
  <c r="AL392" i="14"/>
  <c r="AL940" i="14"/>
  <c r="AL409" i="14"/>
  <c r="AL897" i="14"/>
  <c r="AL1425" i="14"/>
  <c r="AL946" i="14"/>
  <c r="AL242" i="14"/>
  <c r="AL338" i="14"/>
  <c r="AL1130" i="14"/>
  <c r="AL1212" i="14"/>
  <c r="AL1044" i="14"/>
  <c r="AL1116" i="14"/>
  <c r="AL1324" i="14"/>
  <c r="AL781" i="14"/>
  <c r="AL1118" i="14"/>
  <c r="AL1366" i="14"/>
  <c r="AL1096" i="14"/>
  <c r="AL1368" i="14"/>
  <c r="AL825" i="14"/>
  <c r="AL345" i="14"/>
  <c r="AL329" i="14"/>
  <c r="AL83" i="14"/>
  <c r="AL929" i="14"/>
  <c r="AL122" i="14"/>
  <c r="AL794" i="14"/>
  <c r="AL1011" i="14"/>
  <c r="AL747" i="14"/>
  <c r="AL700" i="14"/>
  <c r="AL1236" i="14"/>
  <c r="AL925" i="14"/>
  <c r="AL1365" i="14"/>
  <c r="AL1007" i="14"/>
  <c r="AL1284" i="14"/>
  <c r="AL1341" i="14"/>
  <c r="AL1286" i="14"/>
  <c r="AL1248" i="14"/>
  <c r="AL679" i="14"/>
  <c r="AL943" i="14"/>
  <c r="AL1403" i="14"/>
  <c r="AL528" i="14"/>
  <c r="AL592" i="14"/>
  <c r="AL864" i="14"/>
  <c r="AL1168" i="14"/>
  <c r="AL1432" i="14"/>
  <c r="AL945" i="14"/>
  <c r="AL1393" i="14"/>
  <c r="AL410" i="14"/>
  <c r="AL842" i="14"/>
  <c r="AL1170" i="14"/>
  <c r="AL75" i="14"/>
  <c r="AL996" i="14"/>
  <c r="AL132" i="14"/>
  <c r="AL254" i="14"/>
  <c r="AL318" i="14"/>
  <c r="AL382" i="14"/>
  <c r="AL918" i="14"/>
  <c r="AL1142" i="14"/>
  <c r="AL1206" i="14"/>
  <c r="AL1144" i="14"/>
  <c r="AL888" i="14"/>
  <c r="AL1164" i="14"/>
  <c r="AL417" i="14"/>
  <c r="AL905" i="14"/>
  <c r="AL306" i="14"/>
  <c r="AL962" i="14"/>
  <c r="AL250" i="14"/>
  <c r="AL354" i="14"/>
  <c r="AL1146" i="14"/>
  <c r="AL1283" i="14"/>
  <c r="AL1052" i="14"/>
  <c r="AL1124" i="14"/>
  <c r="AL1332" i="14"/>
  <c r="AL1062" i="14"/>
  <c r="AL1294" i="14"/>
  <c r="AL1374" i="14"/>
  <c r="AL1112" i="14"/>
  <c r="AL993" i="14"/>
  <c r="AL833" i="14"/>
  <c r="AL1081" i="14"/>
  <c r="AL1225" i="14"/>
  <c r="AL1410" i="14"/>
  <c r="AL859" i="14"/>
  <c r="AL1075" i="14"/>
  <c r="AL1259" i="14"/>
  <c r="AL606" i="14"/>
  <c r="AL867" i="14"/>
  <c r="AL1251" i="14"/>
  <c r="AL949" i="14"/>
  <c r="AL1221" i="14"/>
  <c r="AL596" i="14"/>
  <c r="AL869" i="14"/>
  <c r="AL1197" i="14"/>
  <c r="AL566" i="14"/>
  <c r="AL877" i="14"/>
  <c r="AL1189" i="14"/>
  <c r="AL582" i="14"/>
  <c r="AL756" i="14"/>
  <c r="AL900" i="14"/>
  <c r="AL1306" i="14"/>
  <c r="AL840" i="14"/>
  <c r="AL129" i="14"/>
  <c r="AL165" i="14"/>
  <c r="AL1382" i="14"/>
  <c r="AL708" i="14"/>
  <c r="AL1340" i="14"/>
  <c r="AL973" i="14"/>
  <c r="AL998" i="14"/>
  <c r="AL1015" i="14"/>
  <c r="AL1380" i="14"/>
  <c r="AL1278" i="14"/>
  <c r="AL1446" i="14"/>
  <c r="AL1264" i="14"/>
  <c r="AL687" i="14"/>
  <c r="AL951" i="14"/>
  <c r="AL96" i="14"/>
  <c r="AL536" i="14"/>
  <c r="AL600" i="14"/>
  <c r="AL872" i="14"/>
  <c r="AL1176" i="14"/>
  <c r="AL939" i="14"/>
  <c r="AL729" i="14"/>
  <c r="AL953" i="14"/>
  <c r="AL731" i="14"/>
  <c r="AL506" i="14"/>
  <c r="AL850" i="14"/>
  <c r="AL1178" i="14"/>
  <c r="AL955" i="14"/>
  <c r="AL1404" i="14"/>
  <c r="AL140" i="14"/>
  <c r="AL262" i="14"/>
  <c r="AL326" i="14"/>
  <c r="AL390" i="14"/>
  <c r="AL926" i="14"/>
  <c r="AL1150" i="14"/>
  <c r="AL1270" i="14"/>
  <c r="AL964" i="14"/>
  <c r="AL912" i="14"/>
  <c r="AL1196" i="14"/>
  <c r="AL481" i="14"/>
  <c r="AL913" i="14"/>
  <c r="AL1138" i="14"/>
  <c r="AL274" i="14"/>
  <c r="AL370" i="14"/>
  <c r="AL723" i="14"/>
  <c r="AL1307" i="14"/>
  <c r="AL1060" i="14"/>
  <c r="AL1132" i="14"/>
  <c r="AL1348" i="14"/>
  <c r="AL1070" i="14"/>
  <c r="AL1302" i="14"/>
  <c r="AL1048" i="14"/>
  <c r="AL1120" i="14"/>
  <c r="AL689" i="14"/>
  <c r="AL865" i="14"/>
  <c r="AL1089" i="14"/>
  <c r="AL658" i="14"/>
  <c r="AL779" i="14"/>
  <c r="AL875" i="14"/>
  <c r="AL1091" i="14"/>
  <c r="AL518" i="14"/>
  <c r="AL646" i="14"/>
  <c r="AL907" i="14"/>
  <c r="AL604" i="14"/>
  <c r="AL805" i="14"/>
  <c r="AL981" i="14"/>
  <c r="AL1245" i="14"/>
  <c r="AL628" i="14"/>
  <c r="AL909" i="14"/>
  <c r="AL1237" i="14"/>
  <c r="AL598" i="14"/>
  <c r="AL893" i="14"/>
  <c r="AL1229" i="14"/>
  <c r="AL614" i="14"/>
  <c r="AL764" i="14"/>
  <c r="AL908" i="14"/>
  <c r="AL169" i="14"/>
  <c r="AL173" i="14"/>
  <c r="AL1352" i="14"/>
  <c r="AL849" i="14"/>
  <c r="AL851" i="14"/>
  <c r="AL505" i="14"/>
  <c r="AL1025" i="14"/>
  <c r="AL594" i="14"/>
  <c r="AL1226" i="14"/>
  <c r="AL1355" i="14"/>
  <c r="AL1163" i="14"/>
  <c r="AL788" i="14"/>
  <c r="AL1388" i="14"/>
  <c r="AL1013" i="14"/>
  <c r="AL543" i="14"/>
  <c r="AL1047" i="14"/>
  <c r="AL1436" i="14"/>
  <c r="AL1274" i="14"/>
  <c r="AL1345" i="14"/>
  <c r="AL1280" i="14"/>
  <c r="AL695" i="14"/>
  <c r="AL959" i="14"/>
  <c r="AL104" i="14"/>
  <c r="AL544" i="14"/>
  <c r="AL608" i="14"/>
  <c r="AL984" i="14"/>
  <c r="AL1184" i="14"/>
  <c r="AL971" i="14"/>
  <c r="AL737" i="14"/>
  <c r="AL977" i="14"/>
  <c r="AL947" i="14"/>
  <c r="AL522" i="14"/>
  <c r="AL866" i="14"/>
  <c r="AL1194" i="14"/>
  <c r="AL1387" i="14"/>
  <c r="AL1389" i="14"/>
  <c r="AL148" i="14"/>
  <c r="AL270" i="14"/>
  <c r="AL334" i="14"/>
  <c r="AL398" i="14"/>
  <c r="AL934" i="14"/>
  <c r="AL1158" i="14"/>
  <c r="AL1279" i="14"/>
  <c r="AL1180" i="14"/>
  <c r="AL936" i="14"/>
  <c r="AL928" i="14"/>
  <c r="AL489" i="14"/>
  <c r="AL1249" i="14"/>
  <c r="AL346" i="14"/>
  <c r="AL89" i="14"/>
  <c r="AL685" i="14"/>
  <c r="AL838" i="14"/>
  <c r="AL1030" i="14"/>
  <c r="AL1215" i="14"/>
  <c r="AL1034" i="14"/>
  <c r="AL347" i="14"/>
  <c r="AL411" i="14"/>
  <c r="AL475" i="14"/>
  <c r="AL539" i="14"/>
  <c r="AL619" i="14"/>
  <c r="AL691" i="14"/>
  <c r="AL367" i="14"/>
  <c r="AL439" i="14"/>
  <c r="AL503" i="14"/>
  <c r="AL583" i="14"/>
  <c r="AL807" i="14"/>
  <c r="AL895" i="14"/>
  <c r="AL1079" i="14"/>
  <c r="AL155" i="14"/>
  <c r="AL227" i="14"/>
  <c r="AL291" i="14"/>
  <c r="AL143" i="14"/>
  <c r="AL239" i="14"/>
  <c r="AL303" i="14"/>
  <c r="AL118" i="14"/>
  <c r="AL206" i="14"/>
  <c r="AL816" i="14"/>
  <c r="AL808" i="14"/>
  <c r="AL138" i="14"/>
  <c r="AL218" i="14"/>
  <c r="AL285" i="14"/>
  <c r="AL349" i="14"/>
  <c r="AL421" i="14"/>
  <c r="AL485" i="14"/>
  <c r="AL565" i="14"/>
  <c r="AL726" i="14"/>
  <c r="AL115" i="14"/>
  <c r="AL1263" i="14"/>
  <c r="AL120" i="14"/>
  <c r="AL456" i="14"/>
  <c r="AL1392" i="14"/>
  <c r="AL857" i="14"/>
  <c r="AL1131" i="14"/>
  <c r="AL1169" i="14"/>
  <c r="AL618" i="14"/>
  <c r="AL1234" i="14"/>
  <c r="AL1371" i="14"/>
  <c r="AL1363" i="14"/>
  <c r="AL796" i="14"/>
  <c r="AL1420" i="14"/>
  <c r="AL1021" i="14"/>
  <c r="AL1055" i="14"/>
  <c r="AL1444" i="14"/>
  <c r="AL1214" i="14"/>
  <c r="AL1282" i="14"/>
  <c r="AL1440" i="14"/>
  <c r="AL727" i="14"/>
  <c r="AL967" i="14"/>
  <c r="AL112" i="14"/>
  <c r="AL552" i="14"/>
  <c r="AL632" i="14"/>
  <c r="AL1000" i="14"/>
  <c r="AL1192" i="14"/>
  <c r="AL1395" i="14"/>
  <c r="AL745" i="14"/>
  <c r="AL1297" i="14"/>
  <c r="AL979" i="14"/>
  <c r="AL530" i="14"/>
  <c r="AL986" i="14"/>
  <c r="AL1202" i="14"/>
  <c r="AL548" i="14"/>
  <c r="AL92" i="14"/>
  <c r="AL412" i="14"/>
  <c r="AL278" i="14"/>
  <c r="AL342" i="14"/>
  <c r="AL406" i="14"/>
  <c r="AL942" i="14"/>
  <c r="AL1166" i="14"/>
  <c r="AL400" i="14"/>
  <c r="AL711" i="14"/>
  <c r="AL952" i="14"/>
  <c r="AL1128" i="14"/>
  <c r="AL497" i="14"/>
  <c r="AL1273" i="14"/>
  <c r="AL362" i="14"/>
  <c r="AL1315" i="14"/>
  <c r="AL290" i="14"/>
  <c r="AL402" i="14"/>
  <c r="AL1323" i="14"/>
  <c r="AL404" i="14"/>
  <c r="AL1076" i="14"/>
  <c r="AL1148" i="14"/>
  <c r="AL1372" i="14"/>
  <c r="AL1086" i="14"/>
  <c r="AL1318" i="14"/>
  <c r="AL97" i="14"/>
  <c r="AL103" i="14"/>
  <c r="AL806" i="14"/>
  <c r="AL855" i="14"/>
  <c r="AL880" i="14"/>
  <c r="AL176" i="14"/>
  <c r="AL464" i="14"/>
  <c r="AL1265" i="14"/>
  <c r="AL1129" i="14"/>
  <c r="AL1402" i="14"/>
  <c r="AL704" i="14"/>
  <c r="AL657" i="14"/>
  <c r="AL1177" i="14"/>
  <c r="AL626" i="14"/>
  <c r="AL1314" i="14"/>
  <c r="AL1427" i="14"/>
  <c r="AL164" i="14"/>
  <c r="AL972" i="14"/>
  <c r="AL1046" i="14"/>
  <c r="AL1165" i="14"/>
  <c r="AL751" i="14"/>
  <c r="AL1220" i="14"/>
  <c r="AL60" i="14"/>
  <c r="AL1222" i="14"/>
  <c r="AL1327" i="14"/>
  <c r="AL735" i="14"/>
  <c r="AL975" i="14"/>
  <c r="AL144" i="14"/>
  <c r="AL560" i="14"/>
  <c r="AL640" i="14"/>
  <c r="AL1008" i="14"/>
  <c r="AL1200" i="14"/>
  <c r="AL516" i="14"/>
  <c r="AL769" i="14"/>
  <c r="AL1313" i="14"/>
  <c r="AL508" i="14"/>
  <c r="AL602" i="14"/>
  <c r="AL994" i="14"/>
  <c r="AL1210" i="14"/>
  <c r="AL1004" i="14"/>
  <c r="AL100" i="14"/>
  <c r="AL524" i="14"/>
  <c r="AL286" i="14"/>
  <c r="AL350" i="14"/>
  <c r="AL886" i="14"/>
  <c r="AL950" i="14"/>
  <c r="AL1174" i="14"/>
  <c r="AL896" i="14"/>
  <c r="AL1023" i="14"/>
  <c r="AL976" i="14"/>
  <c r="AL1136" i="14"/>
  <c r="AL713" i="14"/>
  <c r="AL1281" i="14"/>
  <c r="AL378" i="14"/>
  <c r="AL948" i="14"/>
  <c r="AL298" i="14"/>
  <c r="AL898" i="14"/>
  <c r="AL396" i="14"/>
  <c r="AL924" i="14"/>
  <c r="AL1084" i="14"/>
  <c r="AL1300" i="14"/>
  <c r="AL1094" i="14"/>
  <c r="AL1326" i="14"/>
  <c r="AL1072" i="14"/>
  <c r="AL1328" i="14"/>
  <c r="AL801" i="14"/>
  <c r="AL1049" i="14"/>
  <c r="AL1161" i="14"/>
  <c r="AL682" i="14"/>
  <c r="AL811" i="14"/>
  <c r="AL915" i="14"/>
  <c r="AL1187" i="14"/>
  <c r="AL670" i="14"/>
  <c r="AL1415" i="14"/>
  <c r="AL1083" i="14"/>
  <c r="AL153" i="14"/>
  <c r="AL1073" i="14"/>
  <c r="AL1217" i="14"/>
  <c r="AL1386" i="14"/>
  <c r="AL843" i="14"/>
  <c r="AL1067" i="14"/>
  <c r="AL1243" i="14"/>
  <c r="AL550" i="14"/>
  <c r="AL827" i="14"/>
  <c r="AL1227" i="14"/>
  <c r="AL724" i="14"/>
  <c r="AL917" i="14"/>
  <c r="AL1181" i="14"/>
  <c r="AL590" i="14"/>
  <c r="AL829" i="14"/>
  <c r="AL1101" i="14"/>
  <c r="AL542" i="14"/>
  <c r="AL821" i="14"/>
  <c r="AL1093" i="14"/>
  <c r="AL558" i="14"/>
  <c r="AL748" i="14"/>
  <c r="AL892" i="14"/>
  <c r="AL766" i="14"/>
  <c r="AL768" i="14"/>
  <c r="AL361" i="14"/>
  <c r="AL93" i="14"/>
  <c r="AL305" i="14"/>
  <c r="AL177" i="14"/>
  <c r="AL297" i="14"/>
  <c r="AL782" i="14"/>
  <c r="AL854" i="14"/>
  <c r="AL1175" i="14"/>
  <c r="AL730" i="14"/>
  <c r="AL1114" i="14"/>
  <c r="AL363" i="14"/>
  <c r="AL491" i="14"/>
  <c r="AL555" i="14"/>
  <c r="AL635" i="14"/>
  <c r="AL319" i="14"/>
  <c r="AL383" i="14"/>
  <c r="AL455" i="14"/>
  <c r="AL519" i="14"/>
  <c r="AL607" i="14"/>
  <c r="AL823" i="14"/>
  <c r="AL911" i="14"/>
  <c r="AL1095" i="14"/>
  <c r="AL171" i="14"/>
  <c r="AL243" i="14"/>
  <c r="AL307" i="14"/>
  <c r="AL167" i="14"/>
  <c r="AL255" i="14"/>
  <c r="AL70" i="14"/>
  <c r="AL134" i="14"/>
  <c r="AL222" i="14"/>
  <c r="AL824" i="14"/>
  <c r="AL74" i="14"/>
  <c r="AL154" i="14"/>
  <c r="AL237" i="14"/>
  <c r="AL301" i="14"/>
  <c r="AL365" i="14"/>
  <c r="AL437" i="14"/>
  <c r="AL501" i="14"/>
  <c r="AL589" i="14"/>
  <c r="AL669" i="14"/>
  <c r="AL537" i="14"/>
  <c r="AL617" i="14"/>
  <c r="AL715" i="14"/>
  <c r="AL282" i="14"/>
  <c r="AL386" i="14"/>
  <c r="AL1291" i="14"/>
  <c r="AL1339" i="14"/>
  <c r="AL1068" i="14"/>
  <c r="AL1140" i="14"/>
  <c r="AL1356" i="14"/>
  <c r="AL1078" i="14"/>
  <c r="AL1310" i="14"/>
  <c r="AL1056" i="14"/>
  <c r="AL1296" i="14"/>
  <c r="AL697" i="14"/>
  <c r="AL873" i="14"/>
  <c r="AL1097" i="14"/>
  <c r="AL666" i="14"/>
  <c r="AL787" i="14"/>
  <c r="AL883" i="14"/>
  <c r="AL1107" i="14"/>
  <c r="AL574" i="14"/>
  <c r="AL678" i="14"/>
  <c r="AL1035" i="14"/>
  <c r="AL636" i="14"/>
  <c r="AL813" i="14"/>
  <c r="AL1005" i="14"/>
  <c r="AL1285" i="14"/>
  <c r="AL652" i="14"/>
  <c r="AL933" i="14"/>
  <c r="AL1277" i="14"/>
  <c r="AL630" i="14"/>
  <c r="AL941" i="14"/>
  <c r="AL1269" i="14"/>
  <c r="AL654" i="14"/>
  <c r="AL1028" i="14"/>
  <c r="AL728" i="14"/>
  <c r="AL1032" i="14"/>
  <c r="AL209" i="14"/>
  <c r="AL221" i="14"/>
  <c r="AL1414" i="14"/>
  <c r="AL377" i="14"/>
  <c r="AL185" i="14"/>
  <c r="AL814" i="14"/>
  <c r="AL982" i="14"/>
  <c r="AL1247" i="14"/>
  <c r="AL762" i="14"/>
  <c r="AL323" i="14"/>
  <c r="AL451" i="14"/>
  <c r="AL515" i="14"/>
  <c r="AL579" i="14"/>
  <c r="AL667" i="14"/>
  <c r="AL343" i="14"/>
  <c r="AL415" i="14"/>
  <c r="AL479" i="14"/>
  <c r="AL559" i="14"/>
  <c r="AL639" i="14"/>
  <c r="AL863" i="14"/>
  <c r="AL991" i="14"/>
  <c r="AL131" i="14"/>
  <c r="AL203" i="14"/>
  <c r="AL267" i="14"/>
  <c r="AL741" i="14"/>
  <c r="AL199" i="14"/>
  <c r="AL279" i="14"/>
  <c r="AL94" i="14"/>
  <c r="AL158" i="14"/>
  <c r="AL688" i="14"/>
  <c r="AL696" i="14"/>
  <c r="AL98" i="14"/>
  <c r="AL194" i="14"/>
  <c r="AL261" i="14"/>
  <c r="AL325" i="14"/>
  <c r="AL389" i="14"/>
  <c r="AL461" i="14"/>
  <c r="AL621" i="14"/>
  <c r="AL701" i="14"/>
  <c r="AL569" i="14"/>
  <c r="AL641" i="14"/>
  <c r="AL1064" i="14"/>
  <c r="AL1312" i="14"/>
  <c r="AL793" i="14"/>
  <c r="AL1033" i="14"/>
  <c r="AL1153" i="14"/>
  <c r="AL674" i="14"/>
  <c r="AL795" i="14"/>
  <c r="AL899" i="14"/>
  <c r="AL1155" i="14"/>
  <c r="AL622" i="14"/>
  <c r="AL718" i="14"/>
  <c r="AL1059" i="14"/>
  <c r="AL644" i="14"/>
  <c r="AL837" i="14"/>
  <c r="AL1045" i="14"/>
  <c r="AL1309" i="14"/>
  <c r="AL676" i="14"/>
  <c r="AL965" i="14"/>
  <c r="AL1317" i="14"/>
  <c r="AL662" i="14"/>
  <c r="AL957" i="14"/>
  <c r="AL1293" i="14"/>
  <c r="AL686" i="14"/>
  <c r="AL812" i="14"/>
  <c r="AL750" i="14"/>
  <c r="AL736" i="14"/>
  <c r="AL1298" i="14"/>
  <c r="AL289" i="14"/>
  <c r="AL1430" i="14"/>
  <c r="AL87" i="14"/>
  <c r="AM890" i="14" s="1"/>
  <c r="AL321" i="14"/>
  <c r="AL822" i="14"/>
  <c r="AL1006" i="14"/>
  <c r="AL1167" i="14"/>
  <c r="AL810" i="14"/>
  <c r="AL331" i="14"/>
  <c r="AL395" i="14"/>
  <c r="AL459" i="14"/>
  <c r="AL523" i="14"/>
  <c r="AL587" i="14"/>
  <c r="AL675" i="14"/>
  <c r="AL351" i="14"/>
  <c r="AL423" i="14"/>
  <c r="AL487" i="14"/>
  <c r="AL567" i="14"/>
  <c r="AL647" i="14"/>
  <c r="AL871" i="14"/>
  <c r="AL1063" i="14"/>
  <c r="AL139" i="14"/>
  <c r="AL211" i="14"/>
  <c r="AL275" i="14"/>
  <c r="AL127" i="14"/>
  <c r="AL223" i="14"/>
  <c r="AL287" i="14"/>
  <c r="AL102" i="14"/>
  <c r="AL166" i="14"/>
  <c r="AL720" i="14"/>
  <c r="AL712" i="14"/>
  <c r="AL114" i="14"/>
  <c r="AL202" i="14"/>
  <c r="AL269" i="14"/>
  <c r="AL333" i="14"/>
  <c r="AL405" i="14"/>
  <c r="AL469" i="14"/>
  <c r="AL549" i="14"/>
  <c r="AL629" i="14"/>
  <c r="AL709" i="14"/>
  <c r="AL577" i="14"/>
  <c r="AL649" i="14"/>
  <c r="AL107" i="14"/>
  <c r="AL141" i="14"/>
  <c r="AL229" i="14"/>
  <c r="AL660" i="14"/>
  <c r="AL861" i="14"/>
  <c r="AL1061" i="14"/>
  <c r="AL1349" i="14"/>
  <c r="AL692" i="14"/>
  <c r="AL997" i="14"/>
  <c r="AL1429" i="14"/>
  <c r="AL694" i="14"/>
  <c r="AL989" i="14"/>
  <c r="AL1421" i="14"/>
  <c r="AL710" i="14"/>
  <c r="AL820" i="14"/>
  <c r="AL758" i="14"/>
  <c r="AL744" i="14"/>
  <c r="AL105" i="14"/>
  <c r="AL337" i="14"/>
  <c r="AL113" i="14"/>
  <c r="AL385" i="14"/>
  <c r="AL830" i="14"/>
  <c r="AL1014" i="14"/>
  <c r="AL1191" i="14"/>
  <c r="AL818" i="14"/>
  <c r="AL339" i="14"/>
  <c r="AL403" i="14"/>
  <c r="AL467" i="14"/>
  <c r="AL531" i="14"/>
  <c r="AL603" i="14"/>
  <c r="AL683" i="14"/>
  <c r="AL359" i="14"/>
  <c r="AL495" i="14"/>
  <c r="AL575" i="14"/>
  <c r="AL791" i="14"/>
  <c r="AL887" i="14"/>
  <c r="AL1071" i="14"/>
  <c r="AL147" i="14"/>
  <c r="AL219" i="14"/>
  <c r="AL283" i="14"/>
  <c r="AL295" i="14"/>
  <c r="AL198" i="14"/>
  <c r="AL776" i="14"/>
  <c r="AL130" i="14"/>
  <c r="AL210" i="14"/>
  <c r="AL277" i="14"/>
  <c r="AL341" i="14"/>
  <c r="AL477" i="14"/>
  <c r="AL557" i="14"/>
  <c r="AL637" i="14"/>
  <c r="AL717" i="14"/>
  <c r="AL585" i="14"/>
  <c r="AL665" i="14"/>
  <c r="AL123" i="14"/>
  <c r="AL157" i="14"/>
  <c r="AL79" i="14"/>
  <c r="AL645" i="14"/>
  <c r="AL465" i="14"/>
  <c r="AL601" i="14"/>
  <c r="AL673" i="14"/>
  <c r="AL234" i="14"/>
  <c r="AL322" i="14"/>
  <c r="AL970" i="14"/>
  <c r="AL1156" i="14"/>
  <c r="AL1036" i="14"/>
  <c r="AL1100" i="14"/>
  <c r="AL1316" i="14"/>
  <c r="AL773" i="14"/>
  <c r="AL1110" i="14"/>
  <c r="AL1342" i="14"/>
  <c r="AL1088" i="14"/>
  <c r="AL1360" i="14"/>
  <c r="AL817" i="14"/>
  <c r="AL1065" i="14"/>
  <c r="AL1193" i="14"/>
  <c r="AL714" i="14"/>
  <c r="AL835" i="14"/>
  <c r="AL1051" i="14"/>
  <c r="AL1219" i="14"/>
  <c r="AL510" i="14"/>
  <c r="AL803" i="14"/>
  <c r="AL1179" i="14"/>
  <c r="AL684" i="14"/>
  <c r="AL901" i="14"/>
  <c r="AL1109" i="14"/>
  <c r="AL1437" i="14"/>
  <c r="AL797" i="14"/>
  <c r="AL1077" i="14"/>
  <c r="AL526" i="14"/>
  <c r="AL789" i="14"/>
  <c r="AL1069" i="14"/>
  <c r="AL534" i="14"/>
  <c r="AL732" i="14"/>
  <c r="AL868" i="14"/>
  <c r="AL734" i="14"/>
  <c r="AL760" i="14"/>
  <c r="AL313" i="14"/>
  <c r="AL85" i="14"/>
  <c r="AL201" i="14"/>
  <c r="AL137" i="14"/>
  <c r="AL161" i="14"/>
  <c r="AL774" i="14"/>
  <c r="AL846" i="14"/>
  <c r="AL1159" i="14"/>
  <c r="AL1408" i="14"/>
  <c r="AL1050" i="14"/>
  <c r="AL355" i="14"/>
  <c r="AL419" i="14"/>
  <c r="AL483" i="14"/>
  <c r="AL547" i="14"/>
  <c r="AL627" i="14"/>
  <c r="AL699" i="14"/>
  <c r="AL375" i="14"/>
  <c r="AL447" i="14"/>
  <c r="AL511" i="14"/>
  <c r="AL599" i="14"/>
  <c r="AL815" i="14"/>
  <c r="AL903" i="14"/>
  <c r="AL1087" i="14"/>
  <c r="AL163" i="14"/>
  <c r="AL235" i="14"/>
  <c r="AL299" i="14"/>
  <c r="AL159" i="14"/>
  <c r="AL247" i="14"/>
  <c r="AL311" i="14"/>
  <c r="AL126" i="14"/>
  <c r="AL214" i="14"/>
  <c r="AL656" i="14"/>
  <c r="AL832" i="14"/>
  <c r="AL146" i="14"/>
  <c r="AL226" i="14"/>
  <c r="AL293" i="14"/>
  <c r="AL357" i="14"/>
  <c r="AL429" i="14"/>
  <c r="AL493" i="14"/>
  <c r="AL573" i="14"/>
  <c r="AL653" i="14"/>
  <c r="AL529" i="14"/>
  <c r="AL609" i="14"/>
  <c r="AL681" i="14"/>
  <c r="Y41" i="16"/>
  <c r="Y31" i="16"/>
  <c r="Z29" i="16"/>
  <c r="Z23" i="16"/>
  <c r="U19" i="16"/>
  <c r="U15" i="16"/>
  <c r="Y38" i="16"/>
  <c r="Z36" i="16"/>
  <c r="Y26" i="16"/>
  <c r="Z22" i="16"/>
  <c r="Y16" i="16"/>
  <c r="Z37" i="16"/>
  <c r="Y15" i="16"/>
  <c r="Z31" i="16"/>
  <c r="AA31" i="16"/>
  <c r="U31" i="16"/>
  <c r="Z38" i="16"/>
  <c r="AA38" i="16"/>
  <c r="U38" i="16"/>
  <c r="U36" i="16"/>
  <c r="AA29" i="16"/>
  <c r="Y29" i="16"/>
  <c r="U29" i="16"/>
  <c r="AA23" i="16"/>
  <c r="U23" i="16"/>
  <c r="AA22" i="16"/>
  <c r="U22" i="16"/>
  <c r="U20" i="16"/>
  <c r="Y14" i="16"/>
  <c r="AM1340" i="14"/>
  <c r="AM102" i="14"/>
  <c r="AM546" i="14"/>
  <c r="AM118" i="14"/>
  <c r="AM1351" i="14"/>
  <c r="AM902" i="14"/>
  <c r="AM1423" i="14"/>
  <c r="AM423" i="14"/>
  <c r="AM908" i="14"/>
  <c r="AM804" i="14"/>
  <c r="U13" i="16" l="1"/>
  <c r="Z28" i="16"/>
  <c r="AA25" i="16"/>
  <c r="Y17" i="16"/>
  <c r="Y39" i="16"/>
  <c r="Z40" i="16"/>
  <c r="U30" i="16"/>
  <c r="Z39" i="16"/>
  <c r="Y25" i="16"/>
  <c r="U12" i="16"/>
  <c r="Y30" i="16"/>
  <c r="Z41" i="16"/>
  <c r="Y24" i="16"/>
  <c r="Q11" i="16"/>
  <c r="O11" i="16"/>
  <c r="U24" i="16"/>
  <c r="AA30" i="16"/>
  <c r="U41" i="16"/>
  <c r="AA24" i="16"/>
  <c r="U32" i="16"/>
  <c r="Z33" i="16"/>
  <c r="AA32" i="16"/>
  <c r="U40" i="16"/>
  <c r="U37" i="16"/>
  <c r="U33" i="16"/>
  <c r="AA37" i="16"/>
  <c r="AM862" i="14"/>
  <c r="AM780" i="14"/>
  <c r="AM45" i="14"/>
  <c r="AM1414" i="14"/>
  <c r="AM1439" i="14"/>
  <c r="AM104" i="14"/>
  <c r="AM485" i="14"/>
  <c r="AM839" i="14"/>
  <c r="AM1288" i="14"/>
  <c r="AM766" i="14"/>
  <c r="AM461" i="14"/>
  <c r="AM608" i="14"/>
  <c r="AM981" i="14"/>
  <c r="AM475" i="14"/>
  <c r="AM1162" i="14"/>
  <c r="AM355" i="14"/>
  <c r="AM1114" i="14"/>
  <c r="AM1197" i="14"/>
  <c r="AM526" i="14"/>
  <c r="AM309" i="14"/>
  <c r="AM318" i="14"/>
  <c r="AM261" i="14"/>
  <c r="AM322" i="14"/>
  <c r="AM822" i="14"/>
  <c r="AM201" i="14"/>
  <c r="AM251" i="14"/>
  <c r="AM356" i="14"/>
  <c r="AM920" i="14"/>
  <c r="AM1170" i="14"/>
  <c r="AM925" i="14"/>
  <c r="AM334" i="14"/>
  <c r="AM905" i="14"/>
  <c r="AM64" i="14"/>
  <c r="AM349" i="14"/>
  <c r="AM1280" i="14"/>
  <c r="AM465" i="14"/>
  <c r="AM1025" i="14"/>
  <c r="AM1240" i="14"/>
  <c r="AM57" i="14"/>
  <c r="AM810" i="14"/>
  <c r="AM140" i="14"/>
  <c r="AM959" i="14"/>
  <c r="AM347" i="14"/>
  <c r="AM390" i="14"/>
  <c r="AM992" i="14"/>
  <c r="AM1195" i="14"/>
  <c r="AM983" i="14"/>
  <c r="AM1016" i="14"/>
  <c r="AM677" i="14"/>
  <c r="AM898" i="14"/>
  <c r="AM557" i="14"/>
  <c r="AM568" i="14"/>
  <c r="AM1281" i="14"/>
  <c r="AM19" i="14"/>
  <c r="AM726" i="14"/>
  <c r="AM351" i="14"/>
  <c r="AM1384" i="14"/>
  <c r="AM260" i="14"/>
  <c r="AM58" i="14"/>
  <c r="AM1023" i="14"/>
  <c r="AM640" i="14"/>
  <c r="AM733" i="14"/>
  <c r="AM282" i="14"/>
  <c r="AM922" i="14"/>
  <c r="AM376" i="14"/>
  <c r="AM1093" i="14"/>
  <c r="AM1391" i="14"/>
  <c r="AM1184" i="14"/>
  <c r="AM256" i="14"/>
  <c r="AM113" i="14"/>
  <c r="AM24" i="14"/>
  <c r="AM691" i="14"/>
  <c r="AM895" i="14"/>
  <c r="AM1291" i="14"/>
  <c r="AM1283" i="14"/>
  <c r="AM1140" i="14"/>
  <c r="AM1298" i="14"/>
  <c r="AM440" i="14"/>
  <c r="AM522" i="14"/>
  <c r="AM38" i="14"/>
  <c r="AM453" i="14"/>
  <c r="AM278" i="14"/>
  <c r="AM30" i="14"/>
  <c r="AM456" i="14"/>
  <c r="AM335" i="14"/>
  <c r="AM514" i="14"/>
  <c r="AM1064" i="14"/>
  <c r="AM12" i="14"/>
  <c r="AM315" i="14"/>
  <c r="AM778" i="14"/>
  <c r="AM1112" i="14"/>
  <c r="AM1094" i="14"/>
  <c r="AM94" i="14"/>
  <c r="AM1075" i="14"/>
  <c r="AM1426" i="14"/>
  <c r="AM853" i="14"/>
  <c r="AM466" i="14"/>
  <c r="AM676" i="14"/>
  <c r="AM628" i="14"/>
  <c r="AM1004" i="14"/>
  <c r="AM799" i="14"/>
  <c r="AM948" i="14"/>
  <c r="AM1318" i="14"/>
  <c r="AM35" i="14"/>
  <c r="AM125" i="14"/>
  <c r="AM1125" i="14"/>
  <c r="AM1385" i="14"/>
  <c r="AM968" i="14"/>
  <c r="AM26" i="14"/>
  <c r="AM604" i="14"/>
  <c r="AM1130" i="14"/>
  <c r="AM837" i="14"/>
  <c r="AM933" i="14"/>
  <c r="AM661" i="14"/>
  <c r="AM1011" i="14"/>
  <c r="AM634" i="14"/>
  <c r="AM144" i="14"/>
  <c r="AM406" i="14"/>
  <c r="AM146" i="14"/>
  <c r="AM1282" i="14"/>
  <c r="AM1089" i="14"/>
  <c r="AM692" i="14"/>
  <c r="AM669" i="14"/>
  <c r="AM597" i="14"/>
  <c r="AM947" i="14"/>
  <c r="AM584" i="14"/>
  <c r="AM75" i="14"/>
  <c r="AM350" i="14"/>
  <c r="AM98" i="14"/>
  <c r="AM1392" i="14"/>
  <c r="AM651" i="14"/>
  <c r="AM1368" i="14"/>
  <c r="AM1192" i="14"/>
  <c r="AM1381" i="14"/>
  <c r="AM515" i="14"/>
  <c r="AM279" i="14"/>
  <c r="AM719" i="14"/>
  <c r="AM158" i="14"/>
  <c r="AM441" i="14"/>
  <c r="AM1241" i="14"/>
  <c r="AM596" i="14"/>
  <c r="AM1352" i="14"/>
  <c r="AM1176" i="14"/>
  <c r="AM1341" i="14"/>
  <c r="AM494" i="14"/>
  <c r="AM237" i="14"/>
  <c r="AM679" i="14"/>
  <c r="AM150" i="14"/>
  <c r="AM425" i="14"/>
  <c r="AM137" i="14"/>
  <c r="AM114" i="14"/>
  <c r="AM259" i="14"/>
  <c r="AM476" i="14"/>
  <c r="AM371" i="14"/>
  <c r="AM942" i="14"/>
  <c r="AM751" i="14"/>
  <c r="AM672" i="14"/>
  <c r="AM538" i="14"/>
  <c r="AM602" i="14"/>
  <c r="AM857" i="14"/>
  <c r="AM1411" i="14"/>
  <c r="AM1156" i="14"/>
  <c r="AM1377" i="14"/>
  <c r="AM1191" i="14"/>
  <c r="AM1382" i="14"/>
  <c r="AM170" i="14"/>
  <c r="AM21" i="14"/>
  <c r="AM1334" i="14"/>
  <c r="AM1315" i="14"/>
  <c r="AM468" i="14"/>
  <c r="AM380" i="14"/>
  <c r="AM848" i="14"/>
  <c r="AM87" i="14"/>
  <c r="AM14" i="14"/>
  <c r="AM85" i="14"/>
  <c r="AM946" i="14"/>
  <c r="AM1330" i="14"/>
  <c r="AM381" i="14"/>
  <c r="AM455" i="14"/>
  <c r="AM176" i="14"/>
  <c r="AM506" i="14"/>
  <c r="AM715" i="14"/>
  <c r="AM990" i="14"/>
  <c r="AM1212" i="14"/>
  <c r="AM1416" i="14"/>
  <c r="AM62" i="14"/>
  <c r="AM664" i="14"/>
  <c r="AM135" i="14"/>
  <c r="AM1065" i="14"/>
  <c r="AM185" i="14"/>
  <c r="AM728" i="14"/>
  <c r="AM643" i="14"/>
  <c r="AM1257" i="14"/>
  <c r="AM931" i="14"/>
  <c r="AM42" i="14"/>
  <c r="AM1090" i="14"/>
  <c r="AM893" i="14"/>
  <c r="AM1432" i="14"/>
  <c r="AM1256" i="14"/>
  <c r="AM1445" i="14"/>
  <c r="AM699" i="14"/>
  <c r="AM427" i="14"/>
  <c r="AM783" i="14"/>
  <c r="AM222" i="14"/>
  <c r="AM505" i="14"/>
  <c r="AM472" i="14"/>
  <c r="AM765" i="14"/>
  <c r="AM1400" i="14"/>
  <c r="AM1200" i="14"/>
  <c r="AM1397" i="14"/>
  <c r="AM635" i="14"/>
  <c r="AM301" i="14"/>
  <c r="AM735" i="14"/>
  <c r="AM198" i="14"/>
  <c r="AM449" i="14"/>
  <c r="AM813" i="14"/>
  <c r="AM1370" i="14"/>
  <c r="AM1145" i="14"/>
  <c r="AM1007" i="14"/>
  <c r="AM1205" i="14"/>
  <c r="AM1379" i="14"/>
  <c r="AM665" i="14"/>
  <c r="AM535" i="14"/>
  <c r="AM444" i="14"/>
  <c r="AM257" i="14"/>
  <c r="AM221" i="14"/>
  <c r="AM1354" i="14"/>
  <c r="AM1122" i="14"/>
  <c r="AM997" i="14"/>
  <c r="AM1189" i="14"/>
  <c r="AM1339" i="14"/>
  <c r="AM657" i="14"/>
  <c r="AM517" i="14"/>
  <c r="AM404" i="14"/>
  <c r="AM249" i="14"/>
  <c r="AM327" i="14"/>
  <c r="AM884" i="14"/>
  <c r="AM162" i="14"/>
  <c r="AM1141" i="14"/>
  <c r="AM1251" i="14"/>
  <c r="AM1153" i="14"/>
  <c r="AM1367" i="14"/>
  <c r="AM986" i="14"/>
  <c r="AM66" i="14"/>
  <c r="AM316" i="14"/>
  <c r="AM658" i="14"/>
  <c r="AM15" i="14"/>
  <c r="AM846" i="14"/>
  <c r="AM1148" i="14"/>
  <c r="AM1273" i="14"/>
  <c r="AM36" i="14"/>
  <c r="AM655" i="14"/>
  <c r="AM844" i="14"/>
  <c r="AM1146" i="14"/>
  <c r="AM68" i="14"/>
  <c r="AM573" i="14"/>
  <c r="AM1405" i="14"/>
  <c r="AM1042" i="14"/>
  <c r="AM99" i="14"/>
  <c r="AM439" i="14"/>
  <c r="AM603" i="14"/>
  <c r="AM549" i="14"/>
  <c r="AM163" i="14"/>
  <c r="AM594" i="14"/>
  <c r="AM921" i="14"/>
  <c r="AM773" i="14"/>
  <c r="AM827" i="14"/>
  <c r="AM33" i="14"/>
  <c r="AM1393" i="14"/>
  <c r="AM1234" i="14"/>
  <c r="AM1017" i="14"/>
  <c r="AM899" i="14"/>
  <c r="AM1085" i="14"/>
  <c r="AM1267" i="14"/>
  <c r="AM574" i="14"/>
  <c r="AM357" i="14"/>
  <c r="AM332" i="14"/>
  <c r="AM169" i="14"/>
  <c r="AM1361" i="14"/>
  <c r="AM1193" i="14"/>
  <c r="AM943" i="14"/>
  <c r="AM803" i="14"/>
  <c r="AM1061" i="14"/>
  <c r="AM1211" i="14"/>
  <c r="AM519" i="14"/>
  <c r="AM293" i="14"/>
  <c r="AM276" i="14"/>
  <c r="AM121" i="14"/>
  <c r="AM1178" i="14"/>
  <c r="AM885" i="14"/>
  <c r="AM157" i="14"/>
  <c r="AM1447" i="14"/>
  <c r="AM796" i="14"/>
  <c r="AM1019" i="14"/>
  <c r="AM127" i="14"/>
  <c r="AM910" i="14"/>
  <c r="AM81" i="14"/>
  <c r="AM82" i="14"/>
  <c r="AM1158" i="14"/>
  <c r="AM1402" i="14"/>
  <c r="AM953" i="14"/>
  <c r="AM253" i="14"/>
  <c r="AM1353" i="14"/>
  <c r="AM819" i="14"/>
  <c r="AM590" i="14"/>
  <c r="AM11" i="14"/>
  <c r="AM801" i="14"/>
  <c r="AM1209" i="14"/>
  <c r="AM193" i="14"/>
  <c r="AM720" i="14"/>
  <c r="AM44" i="14"/>
  <c r="AM615" i="14"/>
  <c r="AM636" i="14"/>
  <c r="AM1082" i="14"/>
  <c r="AM39" i="14"/>
  <c r="AM527" i="14"/>
  <c r="AM1317" i="14"/>
  <c r="AM972" i="14"/>
  <c r="AM489" i="14"/>
  <c r="AM319" i="14"/>
  <c r="AM1047" i="14"/>
  <c r="AM805" i="14"/>
  <c r="AM204" i="14"/>
  <c r="AM431" i="14"/>
  <c r="AM1264" i="14"/>
  <c r="AM1286" i="14"/>
  <c r="AM340" i="14"/>
  <c r="AM629" i="14"/>
  <c r="AM732" i="14"/>
  <c r="AM1409" i="14"/>
  <c r="AM650" i="14"/>
  <c r="AM25" i="14"/>
  <c r="AM1242" i="14"/>
  <c r="AM1022" i="14"/>
  <c r="AM570" i="14"/>
  <c r="AM451" i="14"/>
  <c r="AM916" i="14"/>
  <c r="AM1083" i="14"/>
  <c r="AM296" i="14"/>
  <c r="AM974" i="14"/>
  <c r="AM148" i="14"/>
  <c r="AM60" i="14"/>
  <c r="AM1201" i="14"/>
  <c r="AM949" i="14"/>
  <c r="AM429" i="14"/>
  <c r="AM93" i="14"/>
  <c r="AM828" i="14"/>
  <c r="AM1059" i="14"/>
  <c r="AM149" i="14"/>
  <c r="AM926" i="14"/>
  <c r="AM124" i="14"/>
  <c r="AM90" i="14"/>
  <c r="AM932" i="14"/>
  <c r="AM197" i="14"/>
  <c r="J197" i="14" s="1"/>
  <c r="AM1226" i="14"/>
  <c r="AM1263" i="14"/>
  <c r="AM133" i="14"/>
  <c r="AM793" i="14"/>
  <c r="AM792" i="14"/>
  <c r="AM734" i="14"/>
  <c r="AM227" i="14"/>
  <c r="AM10" i="14"/>
  <c r="I10" i="14" s="1"/>
  <c r="AM901" i="14"/>
  <c r="AM1433" i="14"/>
  <c r="AM1206" i="14"/>
  <c r="AM1255" i="14"/>
  <c r="AM1444" i="14"/>
  <c r="AM693" i="14"/>
  <c r="AM784" i="14"/>
  <c r="AM718" i="14"/>
  <c r="M718" i="14" s="1"/>
  <c r="AM187" i="14"/>
  <c r="AM9" i="14"/>
  <c r="AM393" i="14"/>
  <c r="AM370" i="14"/>
  <c r="AM220" i="14"/>
  <c r="AM294" i="14"/>
  <c r="AM686" i="14"/>
  <c r="AM478" i="14"/>
  <c r="H478" i="14" s="1"/>
  <c r="AM336" i="14"/>
  <c r="AM928" i="14"/>
  <c r="AM151" i="14"/>
  <c r="AM858" i="14"/>
  <c r="AM1155" i="14"/>
  <c r="AM859" i="14"/>
  <c r="AM13" i="14"/>
  <c r="AM954" i="14"/>
  <c r="AM414" i="14"/>
  <c r="AM1403" i="14"/>
  <c r="AM313" i="14"/>
  <c r="AM1020" i="14"/>
  <c r="AM352" i="14"/>
  <c r="AM1398" i="14"/>
  <c r="AM934" i="14"/>
  <c r="AM1294" i="14"/>
  <c r="AM743" i="14"/>
  <c r="AM1169" i="14"/>
  <c r="AM408" i="14"/>
  <c r="AM923" i="14"/>
  <c r="AM592" i="14"/>
  <c r="AM1110" i="14"/>
  <c r="AM29" i="14"/>
  <c r="AM1434" i="14"/>
  <c r="AM1072" i="14"/>
  <c r="AM1443" i="14"/>
  <c r="AM607" i="14"/>
  <c r="AM321" i="14"/>
  <c r="AM1386" i="14"/>
  <c r="AM1048" i="14"/>
  <c r="AM1395" i="14"/>
  <c r="AM544" i="14"/>
  <c r="AM297" i="14"/>
  <c r="AM1150" i="14"/>
  <c r="AM771" i="14"/>
  <c r="AM1203" i="14"/>
  <c r="AM184" i="14"/>
  <c r="AM105" i="14"/>
  <c r="AM1129" i="14"/>
  <c r="AM1161" i="14"/>
  <c r="AM700" i="14"/>
  <c r="AM520" i="14"/>
  <c r="AM534" i="14"/>
  <c r="AM47" i="14"/>
  <c r="AM457" i="14"/>
  <c r="AM195" i="14"/>
  <c r="AM166" i="14"/>
  <c r="AM750" i="14"/>
  <c r="AM687" i="14"/>
  <c r="AM800" i="14"/>
  <c r="AM320" i="14"/>
  <c r="AM716" i="14"/>
  <c r="AM541" i="14"/>
  <c r="AM1412" i="14"/>
  <c r="AM1157" i="14"/>
  <c r="AM833" i="14"/>
  <c r="M833" i="14" s="1"/>
  <c r="AM1399" i="14"/>
  <c r="AM1144" i="14"/>
  <c r="AM416" i="14"/>
  <c r="AM145" i="14"/>
  <c r="AM122" i="14"/>
  <c r="AM267" i="14"/>
  <c r="AM484" i="14"/>
  <c r="AM387" i="14"/>
  <c r="Q387" i="14" s="1"/>
  <c r="AM950" i="14"/>
  <c r="AM759" i="14"/>
  <c r="AM680" i="14"/>
  <c r="AM547" i="14"/>
  <c r="AM610" i="14"/>
  <c r="AM873" i="14"/>
  <c r="AM1419" i="14"/>
  <c r="AM1164" i="14"/>
  <c r="H1164" i="14" s="1"/>
  <c r="AM876" i="14"/>
  <c r="AM1421" i="14"/>
  <c r="AM1151" i="14"/>
  <c r="AM851" i="14"/>
  <c r="AM821" i="14"/>
  <c r="AM50" i="14"/>
  <c r="AM409" i="14"/>
  <c r="AM386" i="14"/>
  <c r="O386" i="14" s="1"/>
  <c r="AM236" i="14"/>
  <c r="AM310" i="14"/>
  <c r="AM702" i="14"/>
  <c r="AM499" i="14"/>
  <c r="AM375" i="14"/>
  <c r="AM944" i="14"/>
  <c r="AM192" i="14"/>
  <c r="AM874" i="14"/>
  <c r="T874" i="14" s="1"/>
  <c r="AM1171" i="14"/>
  <c r="AM891" i="14"/>
  <c r="AM1428" i="14"/>
  <c r="AM1173" i="14"/>
  <c r="AM865" i="14"/>
  <c r="AM1415" i="14"/>
  <c r="AM1160" i="14"/>
  <c r="AM559" i="14"/>
  <c r="L559" i="14" s="1"/>
  <c r="AM1336" i="14"/>
  <c r="AM1106" i="14"/>
  <c r="AM861" i="14"/>
  <c r="AM289" i="14"/>
  <c r="AM266" i="14"/>
  <c r="AM116" i="14"/>
  <c r="AM190" i="14"/>
  <c r="AM580" i="14"/>
  <c r="O580" i="14" s="1"/>
  <c r="AM271" i="14"/>
  <c r="AM16" i="14"/>
  <c r="AM824" i="14"/>
  <c r="AM697" i="14"/>
  <c r="AM754" i="14"/>
  <c r="AM1051" i="14"/>
  <c r="AM612" i="14"/>
  <c r="AM1308" i="14"/>
  <c r="S1308" i="14" s="1"/>
  <c r="AM1053" i="14"/>
  <c r="AM576" i="14"/>
  <c r="AM1295" i="14"/>
  <c r="AM1040" i="14"/>
  <c r="AM1266" i="14"/>
  <c r="AM177" i="14"/>
  <c r="AM154" i="14"/>
  <c r="AM299" i="14"/>
  <c r="J299" i="14" s="1"/>
  <c r="AM1425" i="14"/>
  <c r="AM1077" i="14"/>
  <c r="AM1194" i="14"/>
  <c r="AM17" i="14"/>
  <c r="AM1304" i="14"/>
  <c r="AM782" i="14"/>
  <c r="AM500" i="14"/>
  <c r="AM756" i="14"/>
  <c r="AM255" i="14"/>
  <c r="AM454" i="14"/>
  <c r="AM395" i="14"/>
  <c r="AM1406" i="14"/>
  <c r="AM1139" i="14"/>
  <c r="AM1262" i="14"/>
  <c r="AM1275" i="14"/>
  <c r="AM1424" i="14"/>
  <c r="AM41" i="14"/>
  <c r="AM586" i="14"/>
  <c r="AM1327" i="14"/>
  <c r="AM914" i="14"/>
  <c r="AM798" i="14"/>
  <c r="AM37" i="14"/>
  <c r="AM328" i="14"/>
  <c r="AM1303" i="14"/>
  <c r="AM825" i="14"/>
  <c r="AM742" i="14"/>
  <c r="AM1198" i="14"/>
  <c r="AM1254" i="14"/>
  <c r="AM1111" i="14"/>
  <c r="AM112" i="14"/>
  <c r="AM543" i="14"/>
  <c r="AM1026" i="14"/>
  <c r="AM845" i="14"/>
  <c r="AM1328" i="14"/>
  <c r="AM1268" i="14"/>
  <c r="AM448" i="14"/>
  <c r="AM183" i="14"/>
  <c r="AM34" i="14"/>
  <c r="AM521" i="14"/>
  <c r="AM323" i="14"/>
  <c r="AM230" i="14"/>
  <c r="AM814" i="14"/>
  <c r="AM815" i="14"/>
  <c r="AM864" i="14"/>
  <c r="AM450" i="14"/>
  <c r="AM955" i="14"/>
  <c r="AM717" i="14"/>
  <c r="AM240" i="14"/>
  <c r="AM1221" i="14"/>
  <c r="AM940" i="14"/>
  <c r="AM152" i="14"/>
  <c r="AM1208" i="14"/>
  <c r="AM869" i="14"/>
  <c r="AM209" i="14"/>
  <c r="AM186" i="14"/>
  <c r="AM331" i="14"/>
  <c r="AM110" i="14"/>
  <c r="AM487" i="14"/>
  <c r="AM1014" i="14"/>
  <c r="AM823" i="14"/>
  <c r="AM744" i="14"/>
  <c r="AM617" i="14"/>
  <c r="AM674" i="14"/>
  <c r="AM964" i="14"/>
  <c r="AM287" i="14"/>
  <c r="AM1228" i="14"/>
  <c r="AM967" i="14"/>
  <c r="AM199" i="14"/>
  <c r="AM1215" i="14"/>
  <c r="AM952" i="14"/>
  <c r="AM20" i="14"/>
  <c r="AM945" i="14"/>
  <c r="AM18" i="14"/>
  <c r="AM129" i="14"/>
  <c r="AM769" i="14"/>
  <c r="AM307" i="14"/>
  <c r="AM912" i="14"/>
  <c r="AM216" i="14"/>
  <c r="AM109" i="14"/>
  <c r="AM1374" i="14"/>
  <c r="AM842" i="14"/>
  <c r="AM1265" i="14"/>
  <c r="AM795" i="14"/>
  <c r="AM1177" i="14"/>
  <c r="AM993" i="14"/>
  <c r="AM1008" i="14"/>
  <c r="AM1344" i="14"/>
  <c r="AM1337" i="14"/>
  <c r="AM1175" i="14"/>
  <c r="AM486" i="14"/>
  <c r="AM614" i="14"/>
  <c r="AM1360" i="14"/>
  <c r="AM1297" i="14"/>
  <c r="AM1127" i="14"/>
  <c r="AM175" i="14"/>
  <c r="AM589" i="14"/>
  <c r="AM660" i="14"/>
  <c r="AM1018" i="14"/>
  <c r="AM919" i="14"/>
  <c r="AM722" i="14"/>
  <c r="AM288" i="14"/>
  <c r="AM1440" i="14"/>
  <c r="AM1233" i="14"/>
  <c r="AM667" i="14"/>
  <c r="AM1084" i="14"/>
  <c r="AM83" i="14"/>
  <c r="AM326" i="14"/>
  <c r="AM32" i="14"/>
  <c r="AM585" i="14"/>
  <c r="AM92" i="14"/>
  <c r="AM358" i="14"/>
  <c r="AM878" i="14"/>
  <c r="AM879" i="14"/>
  <c r="AM168" i="14"/>
  <c r="AM530" i="14"/>
  <c r="AM1027" i="14"/>
  <c r="AM956" i="14"/>
  <c r="AM542" i="14"/>
  <c r="AM1285" i="14"/>
  <c r="AM1015" i="14"/>
  <c r="AM504" i="14"/>
  <c r="AM1272" i="14"/>
  <c r="AM1078" i="14"/>
  <c r="AM273" i="14"/>
  <c r="AM250" i="14"/>
  <c r="AM935" i="14"/>
  <c r="AM1134" i="14"/>
  <c r="AM1057" i="14"/>
  <c r="AM528" i="14"/>
  <c r="AM1060" i="14"/>
  <c r="AM22" i="14"/>
  <c r="AM40" i="14"/>
  <c r="AM1322" i="14"/>
  <c r="AM826" i="14"/>
  <c r="AM1222" i="14"/>
  <c r="AM1123" i="14"/>
  <c r="AM900" i="14"/>
  <c r="AM1332" i="14"/>
  <c r="AM46" i="14"/>
  <c r="AM1396" i="14"/>
  <c r="AM645" i="14"/>
  <c r="AM1326" i="14"/>
  <c r="AM1126" i="14"/>
  <c r="AM996" i="14"/>
  <c r="AM786" i="14"/>
  <c r="AM434" i="14"/>
  <c r="AM980" i="14"/>
  <c r="AM1062" i="14"/>
  <c r="AM930" i="14"/>
  <c r="AM762" i="14"/>
  <c r="AM333" i="14"/>
  <c r="AM1113" i="14"/>
  <c r="AM637" i="14"/>
  <c r="AM474" i="14"/>
  <c r="AM566" i="14"/>
  <c r="AM342" i="14"/>
  <c r="AM929" i="14"/>
  <c r="AM995" i="14"/>
  <c r="AM1431" i="14"/>
  <c r="AM915" i="14"/>
  <c r="AM600" i="14"/>
  <c r="AM252" i="14"/>
  <c r="AM76" i="14"/>
  <c r="AM178" i="14"/>
  <c r="AM156" i="14"/>
  <c r="AM422" i="14"/>
  <c r="AM1006" i="14"/>
  <c r="AM167" i="14"/>
  <c r="AM341" i="14"/>
  <c r="AM666" i="14"/>
  <c r="AM1091" i="14"/>
  <c r="AM1028" i="14"/>
  <c r="AM723" i="14"/>
  <c r="AM1349" i="14"/>
  <c r="AM1079" i="14"/>
  <c r="AM685" i="14"/>
  <c r="AM95" i="14"/>
  <c r="Q95" i="14" s="1"/>
  <c r="AM1249" i="14"/>
  <c r="AM337" i="14"/>
  <c r="AM314" i="14"/>
  <c r="AM164" i="14"/>
  <c r="AM238" i="14"/>
  <c r="AM630" i="14"/>
  <c r="AM389" i="14"/>
  <c r="AM189" i="14"/>
  <c r="AM872" i="14"/>
  <c r="AM745" i="14"/>
  <c r="AM802" i="14"/>
  <c r="AM1099" i="14"/>
  <c r="AM740" i="14"/>
  <c r="AM1356" i="14"/>
  <c r="AM1101" i="14"/>
  <c r="AM707" i="14"/>
  <c r="AM1343" i="14"/>
  <c r="AM1088" i="14"/>
  <c r="AM1378" i="14"/>
  <c r="AM88" i="14"/>
  <c r="AM48" i="14"/>
  <c r="AM211" i="14"/>
  <c r="AM428" i="14"/>
  <c r="AM247" i="14"/>
  <c r="AM894" i="14"/>
  <c r="AM703" i="14"/>
  <c r="AM624" i="14"/>
  <c r="AM480" i="14"/>
  <c r="AM548" i="14"/>
  <c r="AM757" i="14"/>
  <c r="AM1363" i="14"/>
  <c r="AM1108" i="14"/>
  <c r="S1108" i="14" s="1"/>
  <c r="AM764" i="14"/>
  <c r="AM1009" i="14"/>
  <c r="AM601" i="14"/>
  <c r="AM119" i="14"/>
  <c r="AM553" i="14"/>
  <c r="AM806" i="14"/>
  <c r="AM43" i="14"/>
  <c r="AM117" i="14"/>
  <c r="O117" i="14" s="1"/>
  <c r="AM1154" i="14"/>
  <c r="AM1204" i="14"/>
  <c r="AM28" i="14"/>
  <c r="AM938" i="14"/>
  <c r="AM513" i="14"/>
  <c r="AM1135" i="14"/>
  <c r="AM106" i="14"/>
  <c r="AM1199" i="14"/>
  <c r="R1199" i="14" s="1"/>
  <c r="AM1253" i="14"/>
  <c r="AM1376" i="14"/>
  <c r="AM1250" i="14"/>
  <c r="AM1269" i="14"/>
  <c r="AM729" i="14"/>
  <c r="AM56" i="14"/>
  <c r="AM1049" i="14"/>
  <c r="AM1186" i="14"/>
  <c r="H1186" i="14" s="1"/>
  <c r="AM1213" i="14"/>
  <c r="AM705" i="14"/>
  <c r="AM460" i="14"/>
  <c r="AM1345" i="14"/>
  <c r="AM913" i="14"/>
  <c r="AM1021" i="14"/>
  <c r="AM501" i="14"/>
  <c r="AM268" i="14"/>
  <c r="AM1329" i="14"/>
  <c r="AM579" i="14"/>
  <c r="AM1071" i="14"/>
  <c r="AM1187" i="14"/>
  <c r="AM407" i="14"/>
  <c r="AM69" i="14"/>
  <c r="AM63" i="14"/>
  <c r="AM242" i="14"/>
  <c r="AM284" i="14"/>
  <c r="AM205" i="14"/>
  <c r="AM207" i="14"/>
  <c r="AM458" i="14"/>
  <c r="AM459" i="14"/>
  <c r="AM730" i="14"/>
  <c r="AM1219" i="14"/>
  <c r="AM1092" i="14"/>
  <c r="AM860" i="14"/>
  <c r="AM1413" i="14"/>
  <c r="AM1143" i="14"/>
  <c r="AM835" i="14"/>
  <c r="AM781" i="14"/>
  <c r="AM31" i="14"/>
  <c r="AM401" i="14"/>
  <c r="AM378" i="14"/>
  <c r="AM228" i="14"/>
  <c r="AM302" i="14"/>
  <c r="AM694" i="14"/>
  <c r="AM488" i="14"/>
  <c r="AM359" i="14"/>
  <c r="AM936" i="14"/>
  <c r="AM173" i="14"/>
  <c r="AM866" i="14"/>
  <c r="AM1163" i="14"/>
  <c r="AM875" i="14"/>
  <c r="AM1420" i="14"/>
  <c r="AM1165" i="14"/>
  <c r="AM849" i="14"/>
  <c r="AM1407" i="14"/>
  <c r="AM1152" i="14"/>
  <c r="AM496" i="14"/>
  <c r="AM153" i="14"/>
  <c r="AM130" i="14"/>
  <c r="AM275" i="14"/>
  <c r="AM492" i="14"/>
  <c r="AM403" i="14"/>
  <c r="AM958" i="14"/>
  <c r="AM767" i="14"/>
  <c r="AM688" i="14"/>
  <c r="AM556" i="14"/>
  <c r="AM618" i="14"/>
  <c r="AM889" i="14"/>
  <c r="AM1427" i="14"/>
  <c r="AM1172" i="14"/>
  <c r="AM892" i="14"/>
  <c r="AM1429" i="14"/>
  <c r="AM1159" i="14"/>
  <c r="AM867" i="14"/>
  <c r="AM868" i="14"/>
  <c r="AM1430" i="14"/>
  <c r="AM1210" i="14"/>
  <c r="AM1000" i="14"/>
  <c r="AM54" i="14"/>
  <c r="AM545" i="14"/>
  <c r="AM155" i="14"/>
  <c r="AM372" i="14"/>
  <c r="AM96" i="14"/>
  <c r="AM838" i="14"/>
  <c r="AM647" i="14"/>
  <c r="AM564" i="14"/>
  <c r="AM392" i="14"/>
  <c r="AM482" i="14"/>
  <c r="AM611" i="14"/>
  <c r="AM1307" i="14"/>
  <c r="AM1052" i="14"/>
  <c r="AM613" i="14"/>
  <c r="AM1309" i="14"/>
  <c r="AM1039" i="14"/>
  <c r="AM578" i="14"/>
  <c r="AM1296" i="14"/>
  <c r="AM74" i="14"/>
  <c r="AM433" i="14"/>
  <c r="AM410" i="14"/>
  <c r="AM120" i="14"/>
  <c r="N120" i="14" s="1"/>
  <c r="AM994" i="14"/>
  <c r="AM1086" i="14"/>
  <c r="AM1442" i="14"/>
  <c r="AM1133" i="14"/>
  <c r="AM86" i="14"/>
  <c r="AM662" i="14"/>
  <c r="AM70" i="14"/>
  <c r="AM903" i="14"/>
  <c r="AM774" i="14"/>
  <c r="AM1073" i="14"/>
  <c r="AM1287" i="14"/>
  <c r="AM1299" i="14"/>
  <c r="AM638" i="14"/>
  <c r="AM1216" i="14"/>
  <c r="AM343" i="14"/>
  <c r="AM941" i="14"/>
  <c r="AM577" i="14"/>
  <c r="AM245" i="14"/>
  <c r="AM654" i="14"/>
  <c r="AM724" i="14"/>
  <c r="AM233" i="14"/>
  <c r="AM1331" i="14"/>
  <c r="AM1321" i="14"/>
  <c r="AM1310" i="14"/>
  <c r="Q1310" i="14" s="1"/>
  <c r="AM1069" i="14"/>
  <c r="AM713" i="14"/>
  <c r="AM312" i="14"/>
  <c r="AM52" i="14"/>
  <c r="AM1373" i="14"/>
  <c r="AM215" i="14"/>
  <c r="AM126" i="14"/>
  <c r="AM1121" i="14"/>
  <c r="AM1301" i="14"/>
  <c r="AM880" i="14"/>
  <c r="AM300" i="14"/>
  <c r="AM524" i="14"/>
  <c r="AM681" i="14"/>
  <c r="AM100" i="14"/>
  <c r="AM1335" i="14"/>
  <c r="AM623" i="14"/>
  <c r="AM1012" i="14"/>
  <c r="AM181" i="14"/>
  <c r="AM1346" i="14"/>
  <c r="AM747" i="14"/>
  <c r="AM1319" i="14"/>
  <c r="AM385" i="14"/>
  <c r="AM134" i="14"/>
  <c r="AM671" i="14"/>
  <c r="M671" i="14" s="1"/>
  <c r="AM128" i="14"/>
  <c r="AM432" i="14"/>
  <c r="AM1333" i="14"/>
  <c r="AM1136" i="14"/>
  <c r="AM1314" i="14"/>
  <c r="AM532" i="14"/>
  <c r="AM1070" i="14"/>
  <c r="AM1238" i="14"/>
  <c r="AM1417" i="14"/>
  <c r="AM836" i="14"/>
  <c r="AM1138" i="14"/>
  <c r="AM988" i="14"/>
  <c r="AM1247" i="14"/>
  <c r="AM413" i="14"/>
  <c r="AM1003" i="14"/>
  <c r="AM1260" i="14"/>
  <c r="H1260" i="14" s="1"/>
  <c r="AM463" i="14"/>
  <c r="AM1001" i="14"/>
  <c r="AM706" i="14"/>
  <c r="AM649" i="14"/>
  <c r="AM776" i="14"/>
  <c r="AM855" i="14"/>
  <c r="AM143" i="14"/>
  <c r="AM525" i="14"/>
  <c r="S525" i="14" s="1"/>
  <c r="AM142" i="14"/>
  <c r="AM53" i="14"/>
  <c r="AM561" i="14"/>
  <c r="AM963" i="14"/>
  <c r="AM1104" i="14"/>
  <c r="AM1167" i="14"/>
  <c r="AM1245" i="14"/>
  <c r="AM1372" i="14"/>
  <c r="AM1435" i="14"/>
  <c r="AM384" i="14"/>
  <c r="AM761" i="14"/>
  <c r="AM696" i="14"/>
  <c r="AM581" i="14"/>
  <c r="AM646" i="14"/>
  <c r="AM23" i="14"/>
  <c r="AM91" i="14"/>
  <c r="K91" i="14" s="1"/>
  <c r="AM353" i="14"/>
  <c r="AM1342" i="14"/>
  <c r="AM1041" i="14"/>
  <c r="AM939" i="14"/>
  <c r="AM1032" i="14"/>
  <c r="AM1095" i="14"/>
  <c r="AM1237" i="14"/>
  <c r="AM1236" i="14"/>
  <c r="AM1107" i="14"/>
  <c r="AM471" i="14"/>
  <c r="AM816" i="14"/>
  <c r="AM572" i="14"/>
  <c r="AM498" i="14"/>
  <c r="AM172" i="14"/>
  <c r="AM537" i="14"/>
  <c r="AM1098" i="14"/>
  <c r="AM708" i="14"/>
  <c r="AM1357" i="14"/>
  <c r="AM1100" i="14"/>
  <c r="AM739" i="14"/>
  <c r="AM470" i="14"/>
  <c r="AM695" i="14"/>
  <c r="AM224" i="14"/>
  <c r="AM203" i="14"/>
  <c r="AM51" i="14"/>
  <c r="AM1271" i="14"/>
  <c r="AM1348" i="14"/>
  <c r="AM794" i="14"/>
  <c r="AM554" i="14"/>
  <c r="AM131" i="14"/>
  <c r="AM402" i="14"/>
  <c r="AM443" i="14"/>
  <c r="AM79" i="14"/>
  <c r="AM1276" i="14"/>
  <c r="AM426" i="14"/>
  <c r="AM1289" i="14"/>
  <c r="AM291" i="14"/>
  <c r="AM1034" i="14"/>
  <c r="AM755" i="14"/>
  <c r="AM989" i="14"/>
  <c r="L989" i="14" s="1"/>
  <c r="AM188" i="14"/>
  <c r="AM1383" i="14"/>
  <c r="AM1050" i="14"/>
  <c r="AM721" i="14"/>
  <c r="AM1147" i="14"/>
  <c r="AM1306" i="14"/>
  <c r="AM1120" i="14"/>
  <c r="AM1388" i="14"/>
  <c r="AM904" i="14"/>
  <c r="AM270" i="14"/>
  <c r="AM1359" i="14"/>
  <c r="AM779" i="14"/>
  <c r="AM888" i="14"/>
  <c r="AM481" i="14"/>
  <c r="AM1224" i="14"/>
  <c r="AM746" i="14"/>
  <c r="AM258" i="14"/>
  <c r="AM951" i="14"/>
  <c r="AM469" i="14"/>
  <c r="AM1029" i="14"/>
  <c r="M1029" i="14" s="1"/>
  <c r="AM412" i="14"/>
  <c r="AM937" i="14"/>
  <c r="AM495" i="14"/>
  <c r="AM338" i="14"/>
  <c r="AM641" i="14"/>
  <c r="AM1102" i="14"/>
  <c r="AM1058" i="14"/>
  <c r="AM620" i="14"/>
  <c r="AM1067" i="14"/>
  <c r="AM103" i="14"/>
  <c r="AM132" i="14"/>
  <c r="AM1231" i="14"/>
  <c r="AM777" i="14"/>
  <c r="AM710" i="14"/>
  <c r="AM1369" i="14"/>
  <c r="AM1223" i="14"/>
  <c r="AM682" i="14"/>
  <c r="AM571" i="14"/>
  <c r="AM1024" i="14"/>
  <c r="AM1035" i="14"/>
  <c r="AM84" i="14"/>
  <c r="AM957" i="14"/>
  <c r="AM348" i="14"/>
  <c r="AM1438" i="14"/>
  <c r="AM115" i="14"/>
  <c r="AM295" i="14"/>
  <c r="AM214" i="14"/>
  <c r="AM1214" i="14"/>
  <c r="O1214" i="14" s="1"/>
  <c r="AM569" i="14"/>
  <c r="AM286" i="14"/>
  <c r="AM847" i="14"/>
  <c r="AM511" i="14"/>
  <c r="AM843" i="14"/>
  <c r="AM367" i="14"/>
  <c r="AM1320" i="14"/>
  <c r="AM442" i="14"/>
  <c r="R442" i="14" s="1"/>
  <c r="AM977" i="14"/>
  <c r="AM533" i="14"/>
  <c r="AM1066" i="14"/>
  <c r="AM1274" i="14"/>
  <c r="AM304" i="14"/>
  <c r="AM962" i="14"/>
  <c r="AM909" i="14"/>
  <c r="AM1183" i="14"/>
  <c r="O1183" i="14" s="1"/>
  <c r="AM61" i="14"/>
  <c r="AM927" i="14"/>
  <c r="AM1196" i="14"/>
  <c r="AM55" i="14"/>
  <c r="AM924" i="14"/>
  <c r="AM642" i="14"/>
  <c r="AM583" i="14"/>
  <c r="AM712" i="14"/>
  <c r="T712" i="14" s="1"/>
  <c r="AM791" i="14"/>
  <c r="AM982" i="14"/>
  <c r="AM445" i="14"/>
  <c r="AM72" i="14"/>
  <c r="AM235" i="14"/>
  <c r="AM497" i="14"/>
  <c r="AM627" i="14"/>
  <c r="AM970" i="14"/>
  <c r="Q970" i="14" s="1"/>
  <c r="AM1103" i="14"/>
  <c r="AM1181" i="14"/>
  <c r="AM1244" i="14"/>
  <c r="AM1371" i="14"/>
  <c r="AM882" i="14"/>
  <c r="AM633" i="14"/>
  <c r="AM632" i="14"/>
  <c r="AM508" i="14"/>
  <c r="H508" i="14" s="1"/>
  <c r="AM507" i="14"/>
  <c r="AM436" i="14"/>
  <c r="AM394" i="14"/>
  <c r="AM225" i="14"/>
  <c r="AM1174" i="14"/>
  <c r="AM797" i="14"/>
  <c r="AM1394" i="14"/>
  <c r="AM961" i="14"/>
  <c r="AM1031" i="14"/>
  <c r="AM1109" i="14"/>
  <c r="AM1044" i="14"/>
  <c r="AM1043" i="14"/>
  <c r="AM363" i="14"/>
  <c r="AM752" i="14"/>
  <c r="AM405" i="14"/>
  <c r="AM71" i="14"/>
  <c r="T71" i="14" s="1"/>
  <c r="AM108" i="14"/>
  <c r="AM473" i="14"/>
  <c r="AM911" i="14"/>
  <c r="AM531" i="14"/>
  <c r="M531" i="14" s="1"/>
  <c r="AM1293" i="14"/>
  <c r="AM1036" i="14"/>
  <c r="AM560" i="14"/>
  <c r="AM360" i="14"/>
  <c r="AM631" i="14"/>
  <c r="AM430" i="14"/>
  <c r="AM139" i="14"/>
  <c r="AM1362" i="14"/>
  <c r="AM1207" i="14"/>
  <c r="AM1284" i="14"/>
  <c r="AM737" i="14"/>
  <c r="AM373" i="14"/>
  <c r="J373" i="14" s="1"/>
  <c r="AM49" i="14"/>
  <c r="AM870" i="14"/>
  <c r="AM897" i="14"/>
  <c r="AM234" i="14"/>
  <c r="AM558" i="14"/>
  <c r="AM243" i="14"/>
  <c r="AM829" i="14"/>
  <c r="S829" i="14" s="1"/>
  <c r="AM518" i="14"/>
  <c r="H518" i="14" s="1"/>
  <c r="AM1366" i="14"/>
  <c r="AM1038" i="14"/>
  <c r="AM998" i="14"/>
  <c r="AM354" i="14"/>
  <c r="AM978" i="14"/>
  <c r="AM896" i="14"/>
  <c r="AM123" i="14"/>
  <c r="AM212" i="14"/>
  <c r="P212" i="14" s="1"/>
  <c r="AM789" i="14"/>
  <c r="AM999" i="14"/>
  <c r="AM785" i="14"/>
  <c r="AM834" i="14"/>
  <c r="AM446" i="14"/>
  <c r="H446" i="14" s="1"/>
  <c r="AM218" i="14"/>
  <c r="AM399" i="14"/>
  <c r="T399" i="14" s="1"/>
  <c r="AM775" i="14"/>
  <c r="AM523" i="14"/>
  <c r="AM1365" i="14"/>
  <c r="AM213" i="14"/>
  <c r="AM59" i="14"/>
  <c r="AM1227" i="14"/>
  <c r="Q1227" i="14" s="1"/>
  <c r="AM292" i="14"/>
  <c r="AM536" i="14"/>
  <c r="N536" i="14" s="1"/>
  <c r="AM1258" i="14"/>
  <c r="T1258" i="14" s="1"/>
  <c r="AM298" i="14"/>
  <c r="AM1081" i="14"/>
  <c r="AM467" i="14"/>
  <c r="AM1441" i="14"/>
  <c r="AM1311" i="14"/>
  <c r="AM770" i="14"/>
  <c r="AM598" i="14"/>
  <c r="L598" i="14" s="1"/>
  <c r="AM1168" i="14"/>
  <c r="S1168" i="14" s="1"/>
  <c r="AM760" i="14"/>
  <c r="AM383" i="14"/>
  <c r="AM1235" i="14"/>
  <c r="AM1292" i="14"/>
  <c r="AM226" i="14"/>
  <c r="AM210" i="14"/>
  <c r="AM160" i="14"/>
  <c r="AM317" i="14"/>
  <c r="H317" i="14" s="1"/>
  <c r="AM698" i="14"/>
  <c r="AM1076" i="14"/>
  <c r="AM817" i="14"/>
  <c r="AM1118" i="14"/>
  <c r="AM971" i="14"/>
  <c r="N971" i="14" s="1"/>
  <c r="AM1217" i="14"/>
  <c r="AM1305" i="14"/>
  <c r="AM852" i="14"/>
  <c r="M852" i="14" s="1"/>
  <c r="AM1105" i="14"/>
  <c r="AM1350" i="14"/>
  <c r="AM619" i="14"/>
  <c r="AM787" i="14"/>
  <c r="AM1119" i="14"/>
  <c r="K1119" i="14" s="1"/>
  <c r="AM1389" i="14"/>
  <c r="AM812" i="14"/>
  <c r="AM1132" i="14"/>
  <c r="L1132" i="14" s="1"/>
  <c r="AM1387" i="14"/>
  <c r="AM809" i="14"/>
  <c r="AM575" i="14"/>
  <c r="AM510" i="14"/>
  <c r="AM648" i="14"/>
  <c r="AM727" i="14"/>
  <c r="AM918" i="14"/>
  <c r="AM311" i="14"/>
  <c r="H311" i="14" s="1"/>
  <c r="AM452" i="14"/>
  <c r="AM171" i="14"/>
  <c r="AM369" i="14"/>
  <c r="AM1410" i="14"/>
  <c r="AM883" i="14"/>
  <c r="N883" i="14" s="1"/>
  <c r="AM969" i="14"/>
  <c r="AM1117" i="14"/>
  <c r="R1117" i="14" s="1"/>
  <c r="AM1180" i="14"/>
  <c r="I1180" i="14" s="1"/>
  <c r="AM1243" i="14"/>
  <c r="AM818" i="14"/>
  <c r="AM565" i="14"/>
  <c r="AM490" i="14"/>
  <c r="AM421" i="14"/>
  <c r="AM419" i="14"/>
  <c r="AM308" i="14"/>
  <c r="L308" i="14" s="1"/>
  <c r="AM330" i="14"/>
  <c r="L330" i="14" s="1"/>
  <c r="AM161" i="14"/>
  <c r="AM709" i="14"/>
  <c r="AM159" i="14"/>
  <c r="AM1246" i="14"/>
  <c r="AM731" i="14"/>
  <c r="AM960" i="14"/>
  <c r="AM1045" i="14"/>
  <c r="AM975" i="14"/>
  <c r="M975" i="14" s="1"/>
  <c r="AM973" i="14"/>
  <c r="AM753" i="14"/>
  <c r="AM555" i="14"/>
  <c r="AM248" i="14"/>
  <c r="I248" i="14" s="1"/>
  <c r="AM374" i="14"/>
  <c r="AM339" i="14"/>
  <c r="AM345" i="14"/>
  <c r="AM1225" i="14"/>
  <c r="M1225" i="14" s="1"/>
  <c r="AM200" i="14"/>
  <c r="AM1229" i="14"/>
  <c r="AM965" i="14"/>
  <c r="AM285" i="14"/>
  <c r="J285" i="14" s="1"/>
  <c r="AM191" i="14"/>
  <c r="P191" i="14" s="1"/>
  <c r="AM563" i="14"/>
  <c r="AM366" i="14"/>
  <c r="AM65" i="14"/>
  <c r="AM1202" i="14"/>
  <c r="AM684" i="14"/>
  <c r="AM1220" i="14"/>
  <c r="AM673" i="14"/>
  <c r="I673" i="14" s="1"/>
  <c r="AM622" i="14"/>
  <c r="O622" i="14" s="1"/>
  <c r="AM306" i="14"/>
  <c r="AM165" i="14"/>
  <c r="AM683" i="14"/>
  <c r="K683" i="14" s="1"/>
  <c r="AM418" i="14"/>
  <c r="AM1182" i="14"/>
  <c r="AM447" i="14"/>
  <c r="AM1313" i="14"/>
  <c r="AM704" i="14"/>
  <c r="AM1358" i="14"/>
  <c r="AM1142" i="14"/>
  <c r="K1142" i="14" s="1"/>
  <c r="AM606" i="14"/>
  <c r="R606" i="14" s="1"/>
  <c r="AM1128" i="14"/>
  <c r="AM1277" i="14"/>
  <c r="AM841" i="14"/>
  <c r="H841" i="14" s="1"/>
  <c r="AM807" i="14"/>
  <c r="AM438" i="14"/>
  <c r="H438" i="14" s="1"/>
  <c r="AM1230" i="14"/>
  <c r="AM811" i="14"/>
  <c r="N811" i="14" s="1"/>
  <c r="AM1232" i="14"/>
  <c r="P1232" i="14" s="1"/>
  <c r="AM283" i="14"/>
  <c r="AM831" i="14"/>
  <c r="AM77" i="14"/>
  <c r="AM8" i="14"/>
  <c r="AM1149" i="14"/>
  <c r="AM701" i="14"/>
  <c r="AM653" i="14"/>
  <c r="T653" i="14" s="1"/>
  <c r="AM206" i="14"/>
  <c r="R206" i="14" s="1"/>
  <c r="AM397" i="14"/>
  <c r="AM219" i="14"/>
  <c r="AM1300" i="14"/>
  <c r="AM194" i="14"/>
  <c r="I194" i="14" s="1"/>
  <c r="AM887" i="14"/>
  <c r="AM223" i="14"/>
  <c r="AM274" i="14"/>
  <c r="AM377" i="14"/>
  <c r="T377" i="14" s="1"/>
  <c r="AM1116" i="14"/>
  <c r="AM1179" i="14"/>
  <c r="AM690" i="14"/>
  <c r="AM491" i="14"/>
  <c r="I491" i="14" s="1"/>
  <c r="AM391" i="14"/>
  <c r="AM101" i="14"/>
  <c r="AM269" i="14"/>
  <c r="AM244" i="14"/>
  <c r="K244" i="14" s="1"/>
  <c r="AM202" i="14"/>
  <c r="AM97" i="14"/>
  <c r="AM1418" i="14"/>
  <c r="AM1166" i="14"/>
  <c r="AM1074" i="14"/>
  <c r="O1074" i="14" s="1"/>
  <c r="AM551" i="14"/>
  <c r="AM725" i="14"/>
  <c r="AM976" i="14"/>
  <c r="AM763" i="14"/>
  <c r="AM587" i="14"/>
  <c r="AM689" i="14"/>
  <c r="N689" i="14" s="1"/>
  <c r="AM479" i="14"/>
  <c r="AM73" i="14"/>
  <c r="L73" i="14" s="1"/>
  <c r="AM246" i="14"/>
  <c r="AM147" i="14"/>
  <c r="I147" i="14" s="1"/>
  <c r="AM281" i="14"/>
  <c r="K281" i="14" s="1"/>
  <c r="AM1054" i="14"/>
  <c r="AM1279" i="14"/>
  <c r="AM1037" i="14"/>
  <c r="AM567" i="14"/>
  <c r="AM738" i="14"/>
  <c r="AM808" i="14"/>
  <c r="AM229" i="14"/>
  <c r="N229" i="14" s="1"/>
  <c r="AM174" i="14"/>
  <c r="AM593" i="14"/>
  <c r="AM1033" i="14"/>
  <c r="AM503" i="14"/>
  <c r="AM239" i="14"/>
  <c r="O239" i="14" s="1"/>
  <c r="AM609" i="14"/>
  <c r="I609" i="14" s="1"/>
  <c r="AM552" i="14"/>
  <c r="AM329" i="14"/>
  <c r="AM863" i="14"/>
  <c r="H863" i="14" s="1"/>
  <c r="AM1446" i="14"/>
  <c r="AM871" i="14"/>
  <c r="AM788" i="14"/>
  <c r="AM656" i="14"/>
  <c r="AM1302" i="14"/>
  <c r="AM856" i="14"/>
  <c r="AM668" i="14"/>
  <c r="J668" i="14" s="1"/>
  <c r="AM435" i="14"/>
  <c r="I435" i="14" s="1"/>
  <c r="AM262" i="14"/>
  <c r="AM368" i="14"/>
  <c r="AM290" i="14"/>
  <c r="AM1380" i="14"/>
  <c r="AM27" i="14"/>
  <c r="AM78" i="14"/>
  <c r="AM644" i="14"/>
  <c r="AM605" i="14"/>
  <c r="AM1375" i="14"/>
  <c r="AM1131" i="14"/>
  <c r="AM272" i="14"/>
  <c r="AM196" i="14"/>
  <c r="AM1437" i="14"/>
  <c r="H1437" i="14" s="1"/>
  <c r="AM379" i="14"/>
  <c r="AM254" i="14"/>
  <c r="M254" i="14" s="1"/>
  <c r="AM1290" i="14"/>
  <c r="H1290" i="14" s="1"/>
  <c r="AM1364" i="14"/>
  <c r="AM364" i="14"/>
  <c r="AM303" i="14"/>
  <c r="AM758" i="14"/>
  <c r="R758" i="14" s="1"/>
  <c r="AM540" i="14"/>
  <c r="AM1010" i="14"/>
  <c r="AM1316" i="14"/>
  <c r="T1316" i="14" s="1"/>
  <c r="AM396" i="14"/>
  <c r="O396" i="14" s="1"/>
  <c r="AM979" i="14"/>
  <c r="AM1390" i="14"/>
  <c r="AM1056" i="14"/>
  <c r="AM1324" i="14"/>
  <c r="AM840" i="14"/>
  <c r="AM89" i="14"/>
  <c r="AM1436" i="14"/>
  <c r="S1436" i="14" s="1"/>
  <c r="AM711" i="14"/>
  <c r="AM417" i="14"/>
  <c r="AM1096" i="14"/>
  <c r="AM639" i="14"/>
  <c r="AM1270" i="14"/>
  <c r="AM562" i="14"/>
  <c r="AM1124" i="14"/>
  <c r="AM362" i="14"/>
  <c r="AM516" i="14"/>
  <c r="AM591" i="14"/>
  <c r="AM850" i="14"/>
  <c r="AM1252" i="14"/>
  <c r="AM1063" i="14"/>
  <c r="J1063" i="14" s="1"/>
  <c r="AM280" i="14"/>
  <c r="I280" i="14" s="1"/>
  <c r="AM1190" i="14"/>
  <c r="AM1422" i="14"/>
  <c r="AM772" i="14"/>
  <c r="Q772" i="14" s="1"/>
  <c r="AM365" i="14"/>
  <c r="AM917" i="14"/>
  <c r="AM1185" i="14"/>
  <c r="AM1312" i="14"/>
  <c r="S1312" i="14" s="1"/>
  <c r="AM621" i="14"/>
  <c r="AM1055" i="14"/>
  <c r="AM1325" i="14"/>
  <c r="AM659" i="14"/>
  <c r="M659" i="14" s="1"/>
  <c r="AM1068" i="14"/>
  <c r="AM1323" i="14"/>
  <c r="AM652" i="14"/>
  <c r="AM502" i="14"/>
  <c r="H502" i="14" s="1"/>
  <c r="AM424" i="14"/>
  <c r="T424" i="14" s="1"/>
  <c r="AM582" i="14"/>
  <c r="AM663" i="14"/>
  <c r="AM854" i="14"/>
  <c r="M854" i="14" s="1"/>
  <c r="AM141" i="14"/>
  <c r="AM388" i="14"/>
  <c r="AM107" i="14"/>
  <c r="AM305" i="14"/>
  <c r="AM1097" i="14"/>
  <c r="AM749" i="14"/>
  <c r="AM881" i="14"/>
  <c r="P881" i="14" s="1"/>
  <c r="AM985" i="14"/>
  <c r="L985" i="14" s="1"/>
  <c r="AM179" i="14"/>
  <c r="AM678" i="14"/>
  <c r="AM768" i="14"/>
  <c r="AM675" i="14"/>
  <c r="Q675" i="14" s="1"/>
  <c r="AM1404" i="14"/>
  <c r="M1404" i="14" s="1"/>
  <c r="AM1239" i="14"/>
  <c r="AM1401" i="14"/>
  <c r="AM820" i="14"/>
  <c r="AM1137" i="14"/>
  <c r="AM1338" i="14"/>
  <c r="AM512" i="14"/>
  <c r="AM1013" i="14"/>
  <c r="AM1248" i="14"/>
  <c r="H1248" i="14" s="1"/>
  <c r="AM415" i="14"/>
  <c r="AM987" i="14"/>
  <c r="AM1261" i="14"/>
  <c r="AM464" i="14"/>
  <c r="AM1002" i="14"/>
  <c r="AM1259" i="14"/>
  <c r="AM462" i="14"/>
  <c r="AM411" i="14"/>
  <c r="S411" i="14" s="1"/>
  <c r="AM277" i="14"/>
  <c r="AM509" i="14"/>
  <c r="AM599" i="14"/>
  <c r="AM790" i="14"/>
  <c r="AM398" i="14"/>
  <c r="AM324" i="14"/>
  <c r="AM346" i="14"/>
  <c r="P346" i="14" s="1"/>
  <c r="AM241" i="14"/>
  <c r="AM907" i="14"/>
  <c r="AM325" i="14"/>
  <c r="AM748" i="14"/>
  <c r="Q748" i="14" s="1"/>
  <c r="AM906" i="14"/>
  <c r="AM984" i="14"/>
  <c r="AM1115" i="14"/>
  <c r="AM626" i="14"/>
  <c r="AM232" i="14"/>
  <c r="AM231" i="14"/>
  <c r="AM966" i="14"/>
  <c r="AM382" i="14"/>
  <c r="M382" i="14" s="1"/>
  <c r="AM180" i="14"/>
  <c r="AM138" i="14"/>
  <c r="AM67" i="14"/>
  <c r="AM1278" i="14"/>
  <c r="AM991" i="14"/>
  <c r="M991" i="14" s="1"/>
  <c r="AM400" i="14"/>
  <c r="AM263" i="14"/>
  <c r="Q263" i="14" s="1"/>
  <c r="AM550" i="14"/>
  <c r="J550" i="14" s="1"/>
  <c r="AM595" i="14"/>
  <c r="AM588" i="14"/>
  <c r="AM344" i="14"/>
  <c r="AM625" i="14"/>
  <c r="AM208" i="14"/>
  <c r="AM830" i="14"/>
  <c r="AM182" i="14"/>
  <c r="AM80" i="14"/>
  <c r="L80" i="14" s="1"/>
  <c r="AM217" i="14"/>
  <c r="AM264" i="14"/>
  <c r="AM1087" i="14"/>
  <c r="AM741" i="14"/>
  <c r="AM1355" i="14"/>
  <c r="Q1355" i="14" s="1"/>
  <c r="AM539" i="14"/>
  <c r="AM616" i="14"/>
  <c r="J616" i="14" s="1"/>
  <c r="AM886" i="14"/>
  <c r="N886" i="14" s="1"/>
  <c r="AM420" i="14"/>
  <c r="AM529" i="14"/>
  <c r="AM1080" i="14"/>
  <c r="AM136" i="14"/>
  <c r="AM1347" i="14"/>
  <c r="H1347" i="14" s="1"/>
  <c r="AM736" i="14"/>
  <c r="AM477" i="14"/>
  <c r="AM265" i="14"/>
  <c r="J265" i="14" s="1"/>
  <c r="AM714" i="14"/>
  <c r="AM877" i="14"/>
  <c r="AM437" i="14"/>
  <c r="AM1046" i="14"/>
  <c r="AM832" i="14"/>
  <c r="AM483" i="14"/>
  <c r="AM1188" i="14"/>
  <c r="R1188" i="14" s="1"/>
  <c r="AM1030" i="14"/>
  <c r="R1030" i="14" s="1"/>
  <c r="AM670" i="14"/>
  <c r="AM111" i="14"/>
  <c r="AM1005" i="14"/>
  <c r="AM361" i="14"/>
  <c r="AM1408" i="14"/>
  <c r="AM1218" i="14"/>
  <c r="U25" i="16"/>
  <c r="AA28" i="16"/>
  <c r="Z32" i="16"/>
  <c r="U21" i="16"/>
  <c r="AA39" i="16"/>
  <c r="AA33" i="16"/>
  <c r="Y22" i="16"/>
  <c r="Y23" i="16"/>
  <c r="Y40" i="16"/>
  <c r="AA36" i="16"/>
  <c r="Y20" i="16"/>
  <c r="Y28" i="16"/>
  <c r="Y36" i="16"/>
  <c r="Y21" i="16"/>
  <c r="Z26" i="16"/>
  <c r="U42" i="16"/>
  <c r="U26" i="16"/>
  <c r="AA26" i="16"/>
  <c r="Y42" i="16"/>
  <c r="W18" i="16"/>
  <c r="X26" i="16"/>
  <c r="W26" i="16"/>
  <c r="V26" i="16"/>
  <c r="V34" i="16"/>
  <c r="X34" i="16"/>
  <c r="W34" i="16"/>
  <c r="V35" i="16"/>
  <c r="W35" i="16"/>
  <c r="X35" i="16"/>
  <c r="U18" i="16"/>
  <c r="U34" i="16"/>
  <c r="Z35" i="16"/>
  <c r="X42" i="16"/>
  <c r="W42" i="16"/>
  <c r="V42" i="16"/>
  <c r="Y18" i="16"/>
  <c r="Y34" i="16"/>
  <c r="U35" i="16"/>
  <c r="W11" i="16"/>
  <c r="W12" i="16"/>
  <c r="V12" i="16" s="1"/>
  <c r="W20" i="16"/>
  <c r="W28" i="16"/>
  <c r="X28" i="16"/>
  <c r="V28" i="16"/>
  <c r="W36" i="16"/>
  <c r="V36" i="16"/>
  <c r="X36" i="16"/>
  <c r="W13" i="16"/>
  <c r="V13" i="16" s="1"/>
  <c r="Z13" i="16" s="1"/>
  <c r="AF13" i="16" s="1"/>
  <c r="W21" i="16"/>
  <c r="X29" i="16"/>
  <c r="W29" i="16"/>
  <c r="V29" i="16"/>
  <c r="X37" i="16"/>
  <c r="V37" i="16"/>
  <c r="W37" i="16"/>
  <c r="Z42" i="16"/>
  <c r="W19" i="16"/>
  <c r="AA34" i="16"/>
  <c r="Y19" i="16"/>
  <c r="Y35" i="16"/>
  <c r="V27" i="16"/>
  <c r="W27" i="16"/>
  <c r="X27" i="16"/>
  <c r="Z34" i="16"/>
  <c r="AA35" i="16"/>
  <c r="Y27" i="16"/>
  <c r="W14" i="16"/>
  <c r="V14" i="16" s="1"/>
  <c r="X22" i="16"/>
  <c r="W22" i="16"/>
  <c r="V22" i="16"/>
  <c r="X30" i="16"/>
  <c r="W30" i="16"/>
  <c r="V30" i="16"/>
  <c r="W38" i="16"/>
  <c r="X38" i="16"/>
  <c r="V38" i="16"/>
  <c r="W15" i="16"/>
  <c r="V15" i="16" s="1"/>
  <c r="X23" i="16"/>
  <c r="W23" i="16"/>
  <c r="V23" i="16"/>
  <c r="X31" i="16"/>
  <c r="V31" i="16"/>
  <c r="W31" i="16"/>
  <c r="X39" i="16"/>
  <c r="W39" i="16"/>
  <c r="V39" i="16"/>
  <c r="W16" i="16"/>
  <c r="V16" i="16" s="1"/>
  <c r="V24" i="16"/>
  <c r="X24" i="16"/>
  <c r="W24" i="16"/>
  <c r="W32" i="16"/>
  <c r="X32" i="16"/>
  <c r="V32" i="16"/>
  <c r="V40" i="16"/>
  <c r="W40" i="16"/>
  <c r="X40" i="16"/>
  <c r="W17" i="16"/>
  <c r="V17" i="16" s="1"/>
  <c r="W25" i="16"/>
  <c r="X25" i="16"/>
  <c r="V25" i="16"/>
  <c r="W33" i="16"/>
  <c r="X33" i="16"/>
  <c r="V33" i="16"/>
  <c r="V41" i="16"/>
  <c r="X41" i="16"/>
  <c r="W41" i="16"/>
  <c r="AF35" i="16"/>
  <c r="AH35" i="16"/>
  <c r="AF40" i="16"/>
  <c r="AH40" i="16"/>
  <c r="AH23" i="16"/>
  <c r="AF23" i="16"/>
  <c r="AH32" i="16"/>
  <c r="AF32" i="16"/>
  <c r="AH28" i="16"/>
  <c r="AF28" i="16"/>
  <c r="AC26" i="16"/>
  <c r="AB26" i="16"/>
  <c r="AC34" i="16"/>
  <c r="AB34" i="16"/>
  <c r="AC42" i="16"/>
  <c r="AB42" i="16"/>
  <c r="AA27" i="16"/>
  <c r="AC27" i="16"/>
  <c r="AB27" i="16"/>
  <c r="AC35" i="16"/>
  <c r="AB35" i="16"/>
  <c r="AF25" i="16"/>
  <c r="AH25" i="16"/>
  <c r="AH37" i="16"/>
  <c r="AF37" i="16"/>
  <c r="AH38" i="16"/>
  <c r="AF38" i="16"/>
  <c r="AH27" i="16"/>
  <c r="AF27" i="16"/>
  <c r="AH39" i="16"/>
  <c r="AF39" i="16"/>
  <c r="U27" i="16"/>
  <c r="AC28" i="16"/>
  <c r="AB28" i="16"/>
  <c r="AC36" i="16"/>
  <c r="AB36" i="16"/>
  <c r="AC29" i="16"/>
  <c r="AB29" i="16"/>
  <c r="AC37" i="16"/>
  <c r="AB37" i="16"/>
  <c r="AH36" i="16"/>
  <c r="AF36" i="16"/>
  <c r="AH41" i="16"/>
  <c r="AF41" i="16"/>
  <c r="AH22" i="16"/>
  <c r="AF22" i="16"/>
  <c r="AH29" i="16"/>
  <c r="AF29" i="16"/>
  <c r="AF24" i="16"/>
  <c r="AH24" i="16"/>
  <c r="AC22" i="16"/>
  <c r="AB22" i="16"/>
  <c r="AC30" i="16"/>
  <c r="AB30" i="16"/>
  <c r="AC38" i="16"/>
  <c r="AB38" i="16"/>
  <c r="AC23" i="16"/>
  <c r="AB23" i="16"/>
  <c r="AC31" i="16"/>
  <c r="AB31" i="16"/>
  <c r="AC39" i="16"/>
  <c r="AB39" i="16"/>
  <c r="AF34" i="16"/>
  <c r="AH34" i="16"/>
  <c r="AH31" i="16"/>
  <c r="AF31" i="16"/>
  <c r="AF26" i="16"/>
  <c r="AH26" i="16"/>
  <c r="AH42" i="16"/>
  <c r="AF42" i="16"/>
  <c r="AF33" i="16"/>
  <c r="AH33" i="16"/>
  <c r="AH30" i="16"/>
  <c r="AF30" i="16"/>
  <c r="AC24" i="16"/>
  <c r="AB24" i="16"/>
  <c r="AC32" i="16"/>
  <c r="AB32" i="16"/>
  <c r="AC40" i="16"/>
  <c r="AB40" i="16"/>
  <c r="AC25" i="16"/>
  <c r="AB25" i="16"/>
  <c r="AC33" i="16"/>
  <c r="AB33" i="16"/>
  <c r="AC41" i="16"/>
  <c r="AB41" i="16"/>
  <c r="AG23" i="16"/>
  <c r="AG32" i="16"/>
  <c r="AG28" i="16"/>
  <c r="AG25" i="16"/>
  <c r="AG37" i="16"/>
  <c r="AG38" i="16"/>
  <c r="AG27" i="16"/>
  <c r="AG39" i="16"/>
  <c r="AG36" i="16"/>
  <c r="AG41" i="16"/>
  <c r="AG22" i="16"/>
  <c r="AG29" i="16"/>
  <c r="AG24" i="16"/>
  <c r="AG34" i="16"/>
  <c r="AG31" i="16"/>
  <c r="AG26" i="16"/>
  <c r="AG42" i="16"/>
  <c r="AG33" i="16"/>
  <c r="AG30" i="16"/>
  <c r="AG35" i="16"/>
  <c r="AG40" i="16"/>
  <c r="AI33" i="16"/>
  <c r="AE33" i="16"/>
  <c r="Q33" i="16"/>
  <c r="AD33" i="16"/>
  <c r="Q16" i="16"/>
  <c r="AI34" i="16"/>
  <c r="AD34" i="16"/>
  <c r="AE34" i="16"/>
  <c r="Q34" i="16"/>
  <c r="AI31" i="16"/>
  <c r="AD31" i="16"/>
  <c r="AE31" i="16"/>
  <c r="Q31" i="16"/>
  <c r="Q14" i="16"/>
  <c r="AI26" i="16"/>
  <c r="AD26" i="16"/>
  <c r="AE26" i="16"/>
  <c r="Q26" i="16"/>
  <c r="AI42" i="16"/>
  <c r="AD42" i="16"/>
  <c r="AE42" i="16"/>
  <c r="Q42" i="16"/>
  <c r="AI30" i="16"/>
  <c r="AD30" i="16"/>
  <c r="AE30" i="16"/>
  <c r="Q30" i="16"/>
  <c r="Q21" i="16"/>
  <c r="AI35" i="16"/>
  <c r="AD35" i="16"/>
  <c r="AE35" i="16"/>
  <c r="Q35" i="16"/>
  <c r="Q18" i="16"/>
  <c r="AI40" i="16"/>
  <c r="AD40" i="16"/>
  <c r="AE40" i="16"/>
  <c r="Q40" i="16"/>
  <c r="AI23" i="16"/>
  <c r="AD23" i="16"/>
  <c r="AE23" i="16"/>
  <c r="Q23" i="16"/>
  <c r="AI32" i="16"/>
  <c r="AD32" i="16"/>
  <c r="AE32" i="16"/>
  <c r="Q32" i="16"/>
  <c r="AI28" i="16"/>
  <c r="AD28" i="16"/>
  <c r="AE28" i="16"/>
  <c r="Q28" i="16"/>
  <c r="Q13" i="16"/>
  <c r="AI25" i="16"/>
  <c r="AD25" i="16"/>
  <c r="Q25" i="16"/>
  <c r="AE25" i="16"/>
  <c r="AI37" i="16"/>
  <c r="AD37" i="16"/>
  <c r="AE37" i="16"/>
  <c r="Q37" i="16"/>
  <c r="AI38" i="16"/>
  <c r="AD38" i="16"/>
  <c r="AE38" i="16"/>
  <c r="Q38" i="16"/>
  <c r="Q15" i="16"/>
  <c r="AI27" i="16"/>
  <c r="AD27" i="16"/>
  <c r="AE27" i="16"/>
  <c r="Q27" i="16"/>
  <c r="AI39" i="16"/>
  <c r="AD39" i="16"/>
  <c r="AE39" i="16"/>
  <c r="Q39" i="16"/>
  <c r="Q20" i="16"/>
  <c r="Y11" i="16"/>
  <c r="U11" i="16"/>
  <c r="Q17" i="16"/>
  <c r="AI36" i="16"/>
  <c r="AD36" i="16"/>
  <c r="AE36" i="16"/>
  <c r="Q36" i="16"/>
  <c r="AI41" i="16"/>
  <c r="AE41" i="16"/>
  <c r="AD41" i="16"/>
  <c r="Q41" i="16"/>
  <c r="AI22" i="16"/>
  <c r="AD22" i="16"/>
  <c r="AE22" i="16"/>
  <c r="Q22" i="16"/>
  <c r="Q19" i="16"/>
  <c r="AI29" i="16"/>
  <c r="AD29" i="16"/>
  <c r="AE29" i="16"/>
  <c r="Q29" i="16"/>
  <c r="Q12" i="16"/>
  <c r="AI24" i="16"/>
  <c r="AD24" i="16"/>
  <c r="AE24" i="16"/>
  <c r="Q24" i="16"/>
  <c r="N34" i="16"/>
  <c r="M34" i="16"/>
  <c r="S34" i="16"/>
  <c r="O34" i="16"/>
  <c r="AJ34" i="16"/>
  <c r="P34" i="16"/>
  <c r="R34" i="16"/>
  <c r="N26" i="16"/>
  <c r="S26" i="16"/>
  <c r="M26" i="16"/>
  <c r="AJ26" i="16"/>
  <c r="P26" i="16"/>
  <c r="O26" i="16"/>
  <c r="R26" i="16"/>
  <c r="O19" i="16"/>
  <c r="M19" i="16"/>
  <c r="P24" i="16"/>
  <c r="AJ24" i="16"/>
  <c r="S24" i="16"/>
  <c r="M24" i="16"/>
  <c r="N24" i="16"/>
  <c r="R24" i="16"/>
  <c r="O24" i="16"/>
  <c r="M13" i="16"/>
  <c r="O13" i="16"/>
  <c r="M25" i="16"/>
  <c r="N25" i="16"/>
  <c r="R25" i="16"/>
  <c r="S25" i="16"/>
  <c r="O25" i="16"/>
  <c r="P25" i="16"/>
  <c r="AJ25" i="16"/>
  <c r="R31" i="16"/>
  <c r="O31" i="16"/>
  <c r="AJ31" i="16"/>
  <c r="P31" i="16"/>
  <c r="S31" i="16"/>
  <c r="M31" i="16"/>
  <c r="N31" i="16"/>
  <c r="M37" i="16"/>
  <c r="R37" i="16"/>
  <c r="AJ37" i="16"/>
  <c r="O37" i="16"/>
  <c r="P37" i="16"/>
  <c r="S37" i="16"/>
  <c r="N37" i="16"/>
  <c r="O14" i="16"/>
  <c r="M14" i="16"/>
  <c r="P38" i="16"/>
  <c r="S38" i="16"/>
  <c r="R38" i="16"/>
  <c r="O38" i="16"/>
  <c r="M38" i="16"/>
  <c r="N38" i="16"/>
  <c r="AJ38" i="16"/>
  <c r="M12" i="16"/>
  <c r="O12" i="16"/>
  <c r="N39" i="16"/>
  <c r="R39" i="16"/>
  <c r="O39" i="16"/>
  <c r="AJ39" i="16"/>
  <c r="P39" i="16"/>
  <c r="S39" i="16"/>
  <c r="M39" i="16"/>
  <c r="P23" i="16"/>
  <c r="S23" i="16"/>
  <c r="M23" i="16"/>
  <c r="N23" i="16"/>
  <c r="O23" i="16"/>
  <c r="AJ23" i="16"/>
  <c r="R23" i="16"/>
  <c r="P28" i="16"/>
  <c r="S28" i="16"/>
  <c r="AJ28" i="16"/>
  <c r="R28" i="16"/>
  <c r="M28" i="16"/>
  <c r="N28" i="16"/>
  <c r="O28" i="16"/>
  <c r="O15" i="16"/>
  <c r="M15" i="16"/>
  <c r="N42" i="16"/>
  <c r="M42" i="16"/>
  <c r="S42" i="16"/>
  <c r="AJ42" i="16"/>
  <c r="R42" i="16"/>
  <c r="P42" i="16"/>
  <c r="O42" i="16"/>
  <c r="S27" i="16"/>
  <c r="O27" i="16"/>
  <c r="N27" i="16"/>
  <c r="M27" i="16"/>
  <c r="R27" i="16"/>
  <c r="P27" i="16"/>
  <c r="AJ27" i="16"/>
  <c r="R33" i="16"/>
  <c r="S33" i="16"/>
  <c r="M33" i="16"/>
  <c r="N33" i="16"/>
  <c r="AJ33" i="16"/>
  <c r="P33" i="16"/>
  <c r="O33" i="16"/>
  <c r="M16" i="16"/>
  <c r="O16" i="16"/>
  <c r="O20" i="16"/>
  <c r="M20" i="16"/>
  <c r="P30" i="16"/>
  <c r="S30" i="16"/>
  <c r="R30" i="16"/>
  <c r="O30" i="16"/>
  <c r="N30" i="16"/>
  <c r="AJ30" i="16"/>
  <c r="M30" i="16"/>
  <c r="M29" i="16"/>
  <c r="O29" i="16"/>
  <c r="P29" i="16"/>
  <c r="S29" i="16"/>
  <c r="R29" i="16"/>
  <c r="AJ29" i="16"/>
  <c r="N29" i="16"/>
  <c r="P22" i="16"/>
  <c r="R22" i="16"/>
  <c r="O22" i="16"/>
  <c r="S22" i="16"/>
  <c r="M22" i="16"/>
  <c r="AJ22" i="16"/>
  <c r="N22" i="16"/>
  <c r="N40" i="16"/>
  <c r="R40" i="16"/>
  <c r="O40" i="16"/>
  <c r="P40" i="16"/>
  <c r="AJ40" i="16"/>
  <c r="S40" i="16"/>
  <c r="M40" i="16"/>
  <c r="R32" i="16"/>
  <c r="O32" i="16"/>
  <c r="P32" i="16"/>
  <c r="AJ32" i="16"/>
  <c r="S32" i="16"/>
  <c r="M32" i="16"/>
  <c r="N32" i="16"/>
  <c r="M17" i="16"/>
  <c r="O17" i="16"/>
  <c r="M21" i="16"/>
  <c r="O21" i="16"/>
  <c r="P36" i="16"/>
  <c r="S36" i="16"/>
  <c r="AJ36" i="16"/>
  <c r="O36" i="16"/>
  <c r="R36" i="16"/>
  <c r="N36" i="16"/>
  <c r="M36" i="16"/>
  <c r="AJ35" i="16"/>
  <c r="M35" i="16"/>
  <c r="P35" i="16"/>
  <c r="O35" i="16"/>
  <c r="N35" i="16"/>
  <c r="S35" i="16"/>
  <c r="R35" i="16"/>
  <c r="M41" i="16"/>
  <c r="N41" i="16"/>
  <c r="R41" i="16"/>
  <c r="S41" i="16"/>
  <c r="O41" i="16"/>
  <c r="P41" i="16"/>
  <c r="AJ41" i="16"/>
  <c r="M18" i="16"/>
  <c r="O18" i="16"/>
  <c r="M11" i="16"/>
  <c r="P78" i="14"/>
  <c r="S78" i="14"/>
  <c r="I78" i="14"/>
  <c r="Q78" i="14"/>
  <c r="J78" i="14"/>
  <c r="T78" i="14"/>
  <c r="L78" i="14"/>
  <c r="M78" i="14"/>
  <c r="N78" i="14"/>
  <c r="O78" i="14"/>
  <c r="R78" i="14"/>
  <c r="H78" i="14"/>
  <c r="K78" i="14"/>
  <c r="N789" i="14"/>
  <c r="J789" i="14"/>
  <c r="H789" i="14"/>
  <c r="K789" i="14"/>
  <c r="I789" i="14"/>
  <c r="S789" i="14"/>
  <c r="L789" i="14"/>
  <c r="T789" i="14"/>
  <c r="P789" i="14"/>
  <c r="R789" i="14"/>
  <c r="M789" i="14"/>
  <c r="O789" i="14"/>
  <c r="Q789" i="14"/>
  <c r="M1120" i="14"/>
  <c r="R1120" i="14"/>
  <c r="O1120" i="14"/>
  <c r="S1120" i="14"/>
  <c r="H1120" i="14"/>
  <c r="I1120" i="14"/>
  <c r="K1120" i="14"/>
  <c r="L1120" i="14"/>
  <c r="T1120" i="14"/>
  <c r="N1120" i="14"/>
  <c r="P1120" i="14"/>
  <c r="Q1120" i="14"/>
  <c r="J1120" i="14"/>
  <c r="M346" i="14"/>
  <c r="I379" i="14"/>
  <c r="J379" i="14"/>
  <c r="P379" i="14"/>
  <c r="H379" i="14"/>
  <c r="T379" i="14"/>
  <c r="O379" i="14"/>
  <c r="K379" i="14"/>
  <c r="Q379" i="14"/>
  <c r="M379" i="14"/>
  <c r="R379" i="14"/>
  <c r="N379" i="14"/>
  <c r="L379" i="14"/>
  <c r="S379" i="14"/>
  <c r="O581" i="14"/>
  <c r="T581" i="14"/>
  <c r="N481" i="14"/>
  <c r="H481" i="14"/>
  <c r="K481" i="14"/>
  <c r="P481" i="14"/>
  <c r="L481" i="14"/>
  <c r="Q481" i="14"/>
  <c r="O481" i="14"/>
  <c r="I481" i="14"/>
  <c r="R481" i="14"/>
  <c r="J481" i="14"/>
  <c r="S481" i="14"/>
  <c r="T481" i="14"/>
  <c r="M481" i="14"/>
  <c r="N1095" i="14"/>
  <c r="M1095" i="14"/>
  <c r="Q1095" i="14"/>
  <c r="H1095" i="14"/>
  <c r="T1095" i="14"/>
  <c r="P1095" i="14"/>
  <c r="I1095" i="14"/>
  <c r="K1095" i="14"/>
  <c r="S1095" i="14"/>
  <c r="J1095" i="14"/>
  <c r="L1095" i="14"/>
  <c r="R1095" i="14"/>
  <c r="O1095" i="14"/>
  <c r="J480" i="14"/>
  <c r="O480" i="14"/>
  <c r="R480" i="14"/>
  <c r="K480" i="14"/>
  <c r="S480" i="14"/>
  <c r="H480" i="14"/>
  <c r="L480" i="14"/>
  <c r="P480" i="14"/>
  <c r="T480" i="14"/>
  <c r="M480" i="14"/>
  <c r="I480" i="14"/>
  <c r="N480" i="14"/>
  <c r="Q480" i="14"/>
  <c r="J894" i="14"/>
  <c r="O894" i="14"/>
  <c r="R894" i="14"/>
  <c r="H894" i="14"/>
  <c r="K894" i="14"/>
  <c r="P894" i="14"/>
  <c r="S894" i="14"/>
  <c r="L894" i="14"/>
  <c r="T894" i="14"/>
  <c r="M894" i="14"/>
  <c r="N894" i="14"/>
  <c r="I894" i="14"/>
  <c r="Q894" i="14"/>
  <c r="H1378" i="14"/>
  <c r="L1378" i="14"/>
  <c r="P1378" i="14"/>
  <c r="T1378" i="14"/>
  <c r="I1378" i="14"/>
  <c r="N1378" i="14"/>
  <c r="J1378" i="14"/>
  <c r="O1378" i="14"/>
  <c r="Q1378" i="14"/>
  <c r="R1378" i="14"/>
  <c r="S1378" i="14"/>
  <c r="K1378" i="14"/>
  <c r="M1378" i="14"/>
  <c r="S1099" i="14"/>
  <c r="H1099" i="14"/>
  <c r="M1099" i="14"/>
  <c r="O1099" i="14"/>
  <c r="I1099" i="14"/>
  <c r="J1099" i="14"/>
  <c r="P1099" i="14"/>
  <c r="R1099" i="14"/>
  <c r="K1099" i="14"/>
  <c r="L1099" i="14"/>
  <c r="Q1099" i="14"/>
  <c r="T1099" i="14"/>
  <c r="N1099" i="14"/>
  <c r="M314" i="14"/>
  <c r="T314" i="14"/>
  <c r="N314" i="14"/>
  <c r="Q314" i="14"/>
  <c r="O314" i="14"/>
  <c r="S314" i="14"/>
  <c r="H314" i="14"/>
  <c r="I314" i="14"/>
  <c r="J314" i="14"/>
  <c r="P314" i="14"/>
  <c r="R314" i="14"/>
  <c r="L314" i="14"/>
  <c r="K314" i="14"/>
  <c r="L723" i="14"/>
  <c r="Q723" i="14"/>
  <c r="N723" i="14"/>
  <c r="K723" i="14"/>
  <c r="T723" i="14"/>
  <c r="S723" i="14"/>
  <c r="M723" i="14"/>
  <c r="H723" i="14"/>
  <c r="R723" i="14"/>
  <c r="P723" i="14"/>
  <c r="J723" i="14"/>
  <c r="O723" i="14"/>
  <c r="I723" i="14"/>
  <c r="Q608" i="14"/>
  <c r="N608" i="14"/>
  <c r="R608" i="14"/>
  <c r="K608" i="14"/>
  <c r="S608" i="14"/>
  <c r="H608" i="14"/>
  <c r="L608" i="14"/>
  <c r="M608" i="14"/>
  <c r="O608" i="14"/>
  <c r="P608" i="14"/>
  <c r="I608" i="14"/>
  <c r="J608" i="14"/>
  <c r="T608" i="14"/>
  <c r="O878" i="14"/>
  <c r="J878" i="14"/>
  <c r="K878" i="14"/>
  <c r="O585" i="14"/>
  <c r="K585" i="14"/>
  <c r="P585" i="14"/>
  <c r="S585" i="14"/>
  <c r="J585" i="14"/>
  <c r="T585" i="14"/>
  <c r="R585" i="14"/>
  <c r="L585" i="14"/>
  <c r="M585" i="14"/>
  <c r="N585" i="14"/>
  <c r="H585" i="14"/>
  <c r="Q585" i="14"/>
  <c r="I585" i="14"/>
  <c r="O1328" i="14"/>
  <c r="R1328" i="14"/>
  <c r="P1328" i="14"/>
  <c r="S1328" i="14"/>
  <c r="L1328" i="14"/>
  <c r="T1328" i="14"/>
  <c r="I1328" i="14"/>
  <c r="M1328" i="14"/>
  <c r="Q1328" i="14"/>
  <c r="J1328" i="14"/>
  <c r="K1328" i="14"/>
  <c r="N1328" i="14"/>
  <c r="H1328" i="14"/>
  <c r="T566" i="14"/>
  <c r="M566" i="14"/>
  <c r="N566" i="14"/>
  <c r="J566" i="14"/>
  <c r="O566" i="14"/>
  <c r="R566" i="14"/>
  <c r="I566" i="14"/>
  <c r="K566" i="14"/>
  <c r="Q566" i="14"/>
  <c r="S566" i="14"/>
  <c r="L566" i="14"/>
  <c r="H566" i="14"/>
  <c r="P566" i="14"/>
  <c r="R298" i="14"/>
  <c r="L298" i="14"/>
  <c r="M298" i="14"/>
  <c r="T298" i="14"/>
  <c r="N298" i="14"/>
  <c r="I298" i="14"/>
  <c r="H298" i="14"/>
  <c r="Q298" i="14"/>
  <c r="O298" i="14"/>
  <c r="P298" i="14"/>
  <c r="J298" i="14"/>
  <c r="S298" i="14"/>
  <c r="K298" i="14"/>
  <c r="Q1188" i="14"/>
  <c r="N1188" i="14"/>
  <c r="I1358" i="14"/>
  <c r="N1358" i="14"/>
  <c r="O1358" i="14"/>
  <c r="H1358" i="14"/>
  <c r="Q1358" i="14"/>
  <c r="K1358" i="14"/>
  <c r="P1358" i="14"/>
  <c r="S1358" i="14"/>
  <c r="J1358" i="14"/>
  <c r="L1358" i="14"/>
  <c r="R1358" i="14"/>
  <c r="T1358" i="14"/>
  <c r="M1358" i="14"/>
  <c r="Q645" i="14"/>
  <c r="J645" i="14"/>
  <c r="N645" i="14"/>
  <c r="K645" i="14"/>
  <c r="L645" i="14"/>
  <c r="O645" i="14"/>
  <c r="T645" i="14"/>
  <c r="I645" i="14"/>
  <c r="P645" i="14"/>
  <c r="R645" i="14"/>
  <c r="S645" i="14"/>
  <c r="M645" i="14"/>
  <c r="H645" i="14"/>
  <c r="M1396" i="14"/>
  <c r="R1396" i="14"/>
  <c r="N1396" i="14"/>
  <c r="L1396" i="14"/>
  <c r="H1396" i="14"/>
  <c r="J1396" i="14"/>
  <c r="T1396" i="14"/>
  <c r="I1396" i="14"/>
  <c r="O1396" i="14"/>
  <c r="P1396" i="14"/>
  <c r="K1396" i="14"/>
  <c r="Q1396" i="14"/>
  <c r="S1396" i="14"/>
  <c r="L8" i="14"/>
  <c r="I900" i="14"/>
  <c r="M900" i="14"/>
  <c r="J1222" i="14"/>
  <c r="R1222" i="14"/>
  <c r="N1222" i="14"/>
  <c r="K1222" i="14"/>
  <c r="O1222" i="14"/>
  <c r="S1222" i="14"/>
  <c r="H1222" i="14"/>
  <c r="L1222" i="14"/>
  <c r="P1222" i="14"/>
  <c r="T1222" i="14"/>
  <c r="I1222" i="14"/>
  <c r="Q1222" i="14"/>
  <c r="M1222" i="14"/>
  <c r="H290" i="14"/>
  <c r="H1057" i="14"/>
  <c r="Q807" i="14"/>
  <c r="R641" i="14"/>
  <c r="I641" i="14"/>
  <c r="S641" i="14"/>
  <c r="H641" i="14"/>
  <c r="L641" i="14"/>
  <c r="P641" i="14"/>
  <c r="T641" i="14"/>
  <c r="M641" i="14"/>
  <c r="O641" i="14"/>
  <c r="Q641" i="14"/>
  <c r="J641" i="14"/>
  <c r="K641" i="14"/>
  <c r="N641" i="14"/>
  <c r="Q1441" i="14"/>
  <c r="I1441" i="14"/>
  <c r="T1310" i="14"/>
  <c r="I713" i="14"/>
  <c r="J713" i="14"/>
  <c r="T713" i="14"/>
  <c r="R713" i="14"/>
  <c r="H713" i="14"/>
  <c r="K713" i="14"/>
  <c r="L713" i="14"/>
  <c r="S713" i="14"/>
  <c r="N713" i="14"/>
  <c r="M713" i="14"/>
  <c r="O713" i="14"/>
  <c r="Q713" i="14"/>
  <c r="P713" i="14"/>
  <c r="I312" i="14"/>
  <c r="M312" i="14"/>
  <c r="Q312" i="14"/>
  <c r="S312" i="14"/>
  <c r="J312" i="14"/>
  <c r="R312" i="14"/>
  <c r="L312" i="14"/>
  <c r="O312" i="14"/>
  <c r="T312" i="14"/>
  <c r="H312" i="14"/>
  <c r="P312" i="14"/>
  <c r="N312" i="14"/>
  <c r="K312" i="14"/>
  <c r="R598" i="14"/>
  <c r="I598" i="14"/>
  <c r="S598" i="14"/>
  <c r="P598" i="14"/>
  <c r="Q598" i="14"/>
  <c r="T598" i="14"/>
  <c r="N598" i="14"/>
  <c r="O598" i="14"/>
  <c r="T627" i="14"/>
  <c r="Q627" i="14"/>
  <c r="H627" i="14"/>
  <c r="J627" i="14"/>
  <c r="M627" i="14"/>
  <c r="K627" i="14"/>
  <c r="O627" i="14"/>
  <c r="I627" i="14"/>
  <c r="R627" i="14"/>
  <c r="S627" i="14"/>
  <c r="L627" i="14"/>
  <c r="N627" i="14"/>
  <c r="P627" i="14"/>
  <c r="S881" i="14"/>
  <c r="I881" i="14"/>
  <c r="L905" i="14"/>
  <c r="Q905" i="14"/>
  <c r="R905" i="14"/>
  <c r="H905" i="14"/>
  <c r="M905" i="14"/>
  <c r="O905" i="14"/>
  <c r="P905" i="14"/>
  <c r="J905" i="14"/>
  <c r="I905" i="14"/>
  <c r="K905" i="14"/>
  <c r="T905" i="14"/>
  <c r="N905" i="14"/>
  <c r="S905" i="14"/>
  <c r="L797" i="14"/>
  <c r="Q797" i="14"/>
  <c r="T797" i="14"/>
  <c r="N797" i="14"/>
  <c r="K797" i="14"/>
  <c r="S797" i="14"/>
  <c r="O797" i="14"/>
  <c r="J797" i="14"/>
  <c r="M797" i="14"/>
  <c r="R797" i="14"/>
  <c r="H797" i="14"/>
  <c r="P797" i="14"/>
  <c r="I797" i="14"/>
  <c r="O551" i="14"/>
  <c r="K551" i="14"/>
  <c r="Q551" i="14"/>
  <c r="R551" i="14"/>
  <c r="S551" i="14"/>
  <c r="M551" i="14"/>
  <c r="I551" i="14"/>
  <c r="N551" i="14"/>
  <c r="T551" i="14"/>
  <c r="J551" i="14"/>
  <c r="L551" i="14"/>
  <c r="P551" i="14"/>
  <c r="H551" i="14"/>
  <c r="H1044" i="14"/>
  <c r="K1044" i="14"/>
  <c r="P1044" i="14"/>
  <c r="S1044" i="14"/>
  <c r="Q1044" i="14"/>
  <c r="O1044" i="14"/>
  <c r="L1044" i="14"/>
  <c r="T1044" i="14"/>
  <c r="M1044" i="14"/>
  <c r="N1044" i="14"/>
  <c r="I1044" i="14"/>
  <c r="J1044" i="14"/>
  <c r="R1044" i="14"/>
  <c r="R147" i="14"/>
  <c r="S147" i="14"/>
  <c r="O147" i="14"/>
  <c r="L1024" i="14"/>
  <c r="I1024" i="14"/>
  <c r="M1024" i="14"/>
  <c r="Q1024" i="14"/>
  <c r="N1024" i="14"/>
  <c r="R1024" i="14"/>
  <c r="P1024" i="14"/>
  <c r="J1024" i="14"/>
  <c r="K1024" i="14"/>
  <c r="S1024" i="14"/>
  <c r="T1024" i="14"/>
  <c r="H1024" i="14"/>
  <c r="O1024" i="14"/>
  <c r="I229" i="14"/>
  <c r="M229" i="14"/>
  <c r="R229" i="14"/>
  <c r="K229" i="14"/>
  <c r="N100" i="14"/>
  <c r="O100" i="14"/>
  <c r="J100" i="14"/>
  <c r="K100" i="14"/>
  <c r="R100" i="14"/>
  <c r="S100" i="14"/>
  <c r="H100" i="14"/>
  <c r="L100" i="14"/>
  <c r="I100" i="14"/>
  <c r="P100" i="14"/>
  <c r="Q100" i="14"/>
  <c r="T100" i="14"/>
  <c r="M100" i="14"/>
  <c r="N273" i="14"/>
  <c r="R273" i="14"/>
  <c r="I273" i="14"/>
  <c r="L273" i="14"/>
  <c r="H273" i="14"/>
  <c r="J273" i="14"/>
  <c r="K273" i="14"/>
  <c r="S273" i="14"/>
  <c r="T273" i="14"/>
  <c r="M273" i="14"/>
  <c r="O273" i="14"/>
  <c r="Q273" i="14"/>
  <c r="P273" i="14"/>
  <c r="Q1272" i="14"/>
  <c r="J1272" i="14"/>
  <c r="L1272" i="14"/>
  <c r="R1272" i="14"/>
  <c r="T1272" i="14"/>
  <c r="H1272" i="14"/>
  <c r="M1272" i="14"/>
  <c r="K1272" i="14"/>
  <c r="N1272" i="14"/>
  <c r="P1272" i="14"/>
  <c r="O1272" i="14"/>
  <c r="I1272" i="14"/>
  <c r="S1272" i="14"/>
  <c r="L1015" i="14"/>
  <c r="N1015" i="14"/>
  <c r="M542" i="14"/>
  <c r="H542" i="14"/>
  <c r="J542" i="14"/>
  <c r="I542" i="14"/>
  <c r="R542" i="14"/>
  <c r="N542" i="14"/>
  <c r="K542" i="14"/>
  <c r="O542" i="14"/>
  <c r="S542" i="14"/>
  <c r="P542" i="14"/>
  <c r="L542" i="14"/>
  <c r="T542" i="14"/>
  <c r="Q542" i="14"/>
  <c r="N1028" i="14"/>
  <c r="L1028" i="14"/>
  <c r="O1028" i="14"/>
  <c r="T1028" i="14"/>
  <c r="P1028" i="14"/>
  <c r="S1028" i="14"/>
  <c r="H1028" i="14"/>
  <c r="R1028" i="14"/>
  <c r="M1028" i="14"/>
  <c r="I1028" i="14"/>
  <c r="Q1028" i="14"/>
  <c r="J1028" i="14"/>
  <c r="K1028" i="14"/>
  <c r="N450" i="14"/>
  <c r="H450" i="14"/>
  <c r="P450" i="14"/>
  <c r="K450" i="14"/>
  <c r="J450" i="14"/>
  <c r="L450" i="14"/>
  <c r="Q450" i="14"/>
  <c r="M450" i="14"/>
  <c r="R450" i="14"/>
  <c r="I450" i="14"/>
  <c r="O450" i="14"/>
  <c r="S450" i="14"/>
  <c r="T450" i="14"/>
  <c r="H536" i="14"/>
  <c r="M536" i="14"/>
  <c r="P536" i="14"/>
  <c r="I536" i="14"/>
  <c r="L536" i="14"/>
  <c r="J536" i="14"/>
  <c r="T536" i="14"/>
  <c r="R536" i="14"/>
  <c r="N814" i="14"/>
  <c r="K814" i="14"/>
  <c r="O814" i="14"/>
  <c r="S814" i="14"/>
  <c r="H814" i="14"/>
  <c r="M814" i="14"/>
  <c r="P814" i="14"/>
  <c r="L814" i="14"/>
  <c r="I814" i="14"/>
  <c r="T814" i="14"/>
  <c r="Q814" i="14"/>
  <c r="J814" i="14"/>
  <c r="R814" i="14"/>
  <c r="I422" i="14"/>
  <c r="N422" i="14"/>
  <c r="Q422" i="14"/>
  <c r="M422" i="14"/>
  <c r="J422" i="14"/>
  <c r="R422" i="14"/>
  <c r="K422" i="14"/>
  <c r="P422" i="14"/>
  <c r="S422" i="14"/>
  <c r="L422" i="14"/>
  <c r="H422" i="14"/>
  <c r="T422" i="14"/>
  <c r="O422" i="14"/>
  <c r="H131" i="14"/>
  <c r="L131" i="14"/>
  <c r="J131" i="14"/>
  <c r="O131" i="14"/>
  <c r="M131" i="14"/>
  <c r="P131" i="14"/>
  <c r="N131" i="14"/>
  <c r="I131" i="14"/>
  <c r="R131" i="14"/>
  <c r="Q131" i="14"/>
  <c r="K131" i="14"/>
  <c r="T131" i="14"/>
  <c r="S131" i="14"/>
  <c r="H521" i="14"/>
  <c r="K521" i="14"/>
  <c r="I521" i="14"/>
  <c r="S521" i="14"/>
  <c r="Q521" i="14"/>
  <c r="T521" i="14"/>
  <c r="O521" i="14"/>
  <c r="P521" i="14"/>
  <c r="J521" i="14"/>
  <c r="R521" i="14"/>
  <c r="L521" i="14"/>
  <c r="M521" i="14"/>
  <c r="N521" i="14"/>
  <c r="R76" i="14"/>
  <c r="K76" i="14"/>
  <c r="O76" i="14"/>
  <c r="S76" i="14"/>
  <c r="H76" i="14"/>
  <c r="L76" i="14"/>
  <c r="P76" i="14"/>
  <c r="M76" i="14"/>
  <c r="I76" i="14"/>
  <c r="N76" i="14"/>
  <c r="Q76" i="14"/>
  <c r="J76" i="14"/>
  <c r="T76" i="14"/>
  <c r="M183" i="14"/>
  <c r="O183" i="14"/>
  <c r="J183" i="14"/>
  <c r="I183" i="14"/>
  <c r="R183" i="14"/>
  <c r="Q183" i="14"/>
  <c r="K183" i="14"/>
  <c r="H183" i="14"/>
  <c r="S183" i="14"/>
  <c r="N183" i="14"/>
  <c r="P183" i="14"/>
  <c r="L183" i="14"/>
  <c r="T183" i="14"/>
  <c r="K407" i="14"/>
  <c r="Q407" i="14"/>
  <c r="S407" i="14"/>
  <c r="H407" i="14"/>
  <c r="L407" i="14"/>
  <c r="P407" i="14"/>
  <c r="T407" i="14"/>
  <c r="M407" i="14"/>
  <c r="N407" i="14"/>
  <c r="J407" i="14"/>
  <c r="R407" i="14"/>
  <c r="O407" i="14"/>
  <c r="I407" i="14"/>
  <c r="H714" i="14"/>
  <c r="Q714" i="14"/>
  <c r="P714" i="14"/>
  <c r="R714" i="14"/>
  <c r="J714" i="14"/>
  <c r="S714" i="14"/>
  <c r="L714" i="14"/>
  <c r="T714" i="14"/>
  <c r="I714" i="14"/>
  <c r="K714" i="14"/>
  <c r="O714" i="14"/>
  <c r="M714" i="14"/>
  <c r="N714" i="14"/>
  <c r="N897" i="14"/>
  <c r="L897" i="14"/>
  <c r="Q897" i="14"/>
  <c r="S897" i="14"/>
  <c r="M897" i="14"/>
  <c r="O897" i="14"/>
  <c r="H897" i="14"/>
  <c r="J897" i="14"/>
  <c r="P897" i="14"/>
  <c r="R897" i="14"/>
  <c r="K897" i="14"/>
  <c r="T897" i="14"/>
  <c r="I897" i="14"/>
  <c r="S1161" i="14"/>
  <c r="L1161" i="14"/>
  <c r="O1161" i="14"/>
  <c r="R995" i="14"/>
  <c r="I995" i="14"/>
  <c r="L995" i="14"/>
  <c r="P995" i="14"/>
  <c r="K995" i="14"/>
  <c r="S995" i="14"/>
  <c r="M995" i="14"/>
  <c r="O995" i="14"/>
  <c r="Q995" i="14"/>
  <c r="H995" i="14"/>
  <c r="N995" i="14"/>
  <c r="J995" i="14"/>
  <c r="T995" i="14"/>
  <c r="N1258" i="14"/>
  <c r="O1440" i="14"/>
  <c r="T1440" i="14"/>
  <c r="Q1440" i="14"/>
  <c r="N1440" i="14"/>
  <c r="J1440" i="14"/>
  <c r="H1440" i="14"/>
  <c r="R1440" i="14"/>
  <c r="P1440" i="14"/>
  <c r="K1440" i="14"/>
  <c r="I1440" i="14"/>
  <c r="S1440" i="14"/>
  <c r="L1440" i="14"/>
  <c r="M1440" i="14"/>
  <c r="Q288" i="14"/>
  <c r="M288" i="14"/>
  <c r="J288" i="14"/>
  <c r="R288" i="14"/>
  <c r="K288" i="14"/>
  <c r="O288" i="14"/>
  <c r="S288" i="14"/>
  <c r="H288" i="14"/>
  <c r="L288" i="14"/>
  <c r="N288" i="14"/>
  <c r="T288" i="14"/>
  <c r="P288" i="14"/>
  <c r="I288" i="14"/>
  <c r="T722" i="14"/>
  <c r="I722" i="14"/>
  <c r="M722" i="14"/>
  <c r="Q722" i="14"/>
  <c r="N722" i="14"/>
  <c r="J722" i="14"/>
  <c r="O722" i="14"/>
  <c r="R722" i="14"/>
  <c r="P722" i="14"/>
  <c r="K722" i="14"/>
  <c r="H722" i="14"/>
  <c r="S722" i="14"/>
  <c r="L722" i="14"/>
  <c r="R1124" i="14"/>
  <c r="K1124" i="14"/>
  <c r="H1124" i="14"/>
  <c r="L1124" i="14"/>
  <c r="T1124" i="14"/>
  <c r="Q1124" i="14"/>
  <c r="N1124" i="14"/>
  <c r="S1124" i="14"/>
  <c r="M1124" i="14"/>
  <c r="O1124" i="14"/>
  <c r="P1124" i="14"/>
  <c r="J1124" i="14"/>
  <c r="I1124" i="14"/>
  <c r="O919" i="14"/>
  <c r="S919" i="14"/>
  <c r="H919" i="14"/>
  <c r="P919" i="14"/>
  <c r="I919" i="14"/>
  <c r="L919" i="14"/>
  <c r="Q919" i="14"/>
  <c r="T919" i="14"/>
  <c r="J919" i="14"/>
  <c r="R919" i="14"/>
  <c r="K919" i="14"/>
  <c r="M919" i="14"/>
  <c r="N919" i="14"/>
  <c r="Q1182" i="14"/>
  <c r="J1182" i="14"/>
  <c r="R1182" i="14"/>
  <c r="N1182" i="14"/>
  <c r="K1182" i="14"/>
  <c r="O1182" i="14"/>
  <c r="S1182" i="14"/>
  <c r="H1182" i="14"/>
  <c r="L1182" i="14"/>
  <c r="P1182" i="14"/>
  <c r="I1182" i="14"/>
  <c r="T1182" i="14"/>
  <c r="M1182" i="14"/>
  <c r="H1018" i="14"/>
  <c r="L1018" i="14"/>
  <c r="I1018" i="14"/>
  <c r="N1018" i="14"/>
  <c r="T1018" i="14"/>
  <c r="O1018" i="14"/>
  <c r="M1018" i="14"/>
  <c r="P1018" i="14"/>
  <c r="Q1018" i="14"/>
  <c r="R1018" i="14"/>
  <c r="S1018" i="14"/>
  <c r="J1018" i="14"/>
  <c r="K1018" i="14"/>
  <c r="P1281" i="14"/>
  <c r="S1281" i="14"/>
  <c r="I1281" i="14"/>
  <c r="N1281" i="14"/>
  <c r="Q1281" i="14"/>
  <c r="J1281" i="14"/>
  <c r="L1281" i="14"/>
  <c r="O1281" i="14"/>
  <c r="R1281" i="14"/>
  <c r="T1281" i="14"/>
  <c r="M1281" i="14"/>
  <c r="H1281" i="14"/>
  <c r="K1281" i="14"/>
  <c r="O426" i="14"/>
  <c r="H426" i="14"/>
  <c r="K426" i="14"/>
  <c r="P426" i="14"/>
  <c r="S426" i="14"/>
  <c r="J426" i="14"/>
  <c r="T426" i="14"/>
  <c r="I426" i="14"/>
  <c r="R426" i="14"/>
  <c r="Q426" i="14"/>
  <c r="L426" i="14"/>
  <c r="M426" i="14"/>
  <c r="N426" i="14"/>
  <c r="I589" i="14"/>
  <c r="R175" i="14"/>
  <c r="I175" i="14"/>
  <c r="K175" i="14"/>
  <c r="Q175" i="14"/>
  <c r="S175" i="14"/>
  <c r="H175" i="14"/>
  <c r="L175" i="14"/>
  <c r="P175" i="14"/>
  <c r="T175" i="14"/>
  <c r="M175" i="14"/>
  <c r="N175" i="14"/>
  <c r="O175" i="14"/>
  <c r="J175" i="14"/>
  <c r="Q1316" i="14"/>
  <c r="M1316" i="14"/>
  <c r="R1127" i="14"/>
  <c r="P1127" i="14"/>
  <c r="I1127" i="14"/>
  <c r="M1127" i="14"/>
  <c r="O1127" i="14"/>
  <c r="Q1127" i="14"/>
  <c r="J1127" i="14"/>
  <c r="K1127" i="14"/>
  <c r="S1127" i="14"/>
  <c r="L1127" i="14"/>
  <c r="H1127" i="14"/>
  <c r="T1127" i="14"/>
  <c r="N1127" i="14"/>
  <c r="K829" i="14"/>
  <c r="P829" i="14"/>
  <c r="J829" i="14"/>
  <c r="T829" i="14"/>
  <c r="N829" i="14"/>
  <c r="O829" i="14"/>
  <c r="Q829" i="14"/>
  <c r="R829" i="14"/>
  <c r="L829" i="14"/>
  <c r="M1297" i="14"/>
  <c r="S1297" i="14"/>
  <c r="I1297" i="14"/>
  <c r="O1297" i="14"/>
  <c r="T1297" i="14"/>
  <c r="J1297" i="14"/>
  <c r="K1297" i="14"/>
  <c r="P1297" i="14"/>
  <c r="N1297" i="14"/>
  <c r="R1297" i="14"/>
  <c r="Q1297" i="14"/>
  <c r="H1297" i="14"/>
  <c r="L1297" i="14"/>
  <c r="L483" i="14"/>
  <c r="T483" i="14"/>
  <c r="I483" i="14"/>
  <c r="M483" i="14"/>
  <c r="Q483" i="14"/>
  <c r="N483" i="14"/>
  <c r="R483" i="14"/>
  <c r="H483" i="14"/>
  <c r="J483" i="14"/>
  <c r="S483" i="14"/>
  <c r="O483" i="14"/>
  <c r="P483" i="14"/>
  <c r="K483" i="14"/>
  <c r="O1360" i="14"/>
  <c r="J1360" i="14"/>
  <c r="H1360" i="14"/>
  <c r="R1360" i="14"/>
  <c r="P1360" i="14"/>
  <c r="K1360" i="14"/>
  <c r="S1360" i="14"/>
  <c r="L1360" i="14"/>
  <c r="T1360" i="14"/>
  <c r="I1360" i="14"/>
  <c r="Q1360" i="14"/>
  <c r="M1360" i="14"/>
  <c r="N1360" i="14"/>
  <c r="S614" i="14"/>
  <c r="P614" i="14"/>
  <c r="L614" i="14"/>
  <c r="N614" i="14"/>
  <c r="T614" i="14"/>
  <c r="M614" i="14"/>
  <c r="O614" i="14"/>
  <c r="J614" i="14"/>
  <c r="Q614" i="14"/>
  <c r="H614" i="14"/>
  <c r="I614" i="14"/>
  <c r="R614" i="14"/>
  <c r="K614" i="14"/>
  <c r="S486" i="14"/>
  <c r="Q486" i="14"/>
  <c r="L486" i="14"/>
  <c r="I486" i="14"/>
  <c r="T486" i="14"/>
  <c r="M486" i="14"/>
  <c r="N486" i="14"/>
  <c r="R486" i="14"/>
  <c r="K486" i="14"/>
  <c r="O486" i="14"/>
  <c r="J486" i="14"/>
  <c r="H486" i="14"/>
  <c r="P486" i="14"/>
  <c r="H1340" i="14"/>
  <c r="P1340" i="14"/>
  <c r="Q1340" i="14"/>
  <c r="L1340" i="14"/>
  <c r="N1340" i="14"/>
  <c r="R1340" i="14"/>
  <c r="T1340" i="14"/>
  <c r="M1340" i="14"/>
  <c r="O1340" i="14"/>
  <c r="I1340" i="14"/>
  <c r="J1340" i="14"/>
  <c r="S1340" i="14"/>
  <c r="K1340" i="14"/>
  <c r="I1034" i="14"/>
  <c r="N1034" i="14"/>
  <c r="J1034" i="14"/>
  <c r="Q1034" i="14"/>
  <c r="R1034" i="14"/>
  <c r="K1034" i="14"/>
  <c r="S1034" i="14"/>
  <c r="O1034" i="14"/>
  <c r="T1034" i="14"/>
  <c r="L1034" i="14"/>
  <c r="H1034" i="14"/>
  <c r="P1034" i="14"/>
  <c r="M1034" i="14"/>
  <c r="K1337" i="14"/>
  <c r="H1337" i="14"/>
  <c r="I1337" i="14"/>
  <c r="T668" i="14"/>
  <c r="I668" i="14"/>
  <c r="Q668" i="14"/>
  <c r="L668" i="14"/>
  <c r="K1344" i="14"/>
  <c r="L1344" i="14"/>
  <c r="T1344" i="14"/>
  <c r="Q1344" i="14"/>
  <c r="N1344" i="14"/>
  <c r="S1344" i="14"/>
  <c r="M1344" i="14"/>
  <c r="H1344" i="14"/>
  <c r="P1344" i="14"/>
  <c r="I1344" i="14"/>
  <c r="J1344" i="14"/>
  <c r="O1344" i="14"/>
  <c r="R1344" i="14"/>
  <c r="K654" i="14"/>
  <c r="O654" i="14"/>
  <c r="S654" i="14"/>
  <c r="L654" i="14"/>
  <c r="T654" i="14"/>
  <c r="I654" i="14"/>
  <c r="M654" i="14"/>
  <c r="Q654" i="14"/>
  <c r="N654" i="14"/>
  <c r="H654" i="14"/>
  <c r="J654" i="14"/>
  <c r="R654" i="14"/>
  <c r="P654" i="14"/>
  <c r="K1008" i="14"/>
  <c r="O1008" i="14"/>
  <c r="L1008" i="14"/>
  <c r="T1008" i="14"/>
  <c r="Q1008" i="14"/>
  <c r="N1008" i="14"/>
  <c r="S1008" i="14"/>
  <c r="M1008" i="14"/>
  <c r="H1008" i="14"/>
  <c r="P1008" i="14"/>
  <c r="I1008" i="14"/>
  <c r="J1008" i="14"/>
  <c r="R1008" i="14"/>
  <c r="M1038" i="14"/>
  <c r="Q1038" i="14"/>
  <c r="N1038" i="14"/>
  <c r="O1038" i="14"/>
  <c r="H1038" i="14"/>
  <c r="K1038" i="14"/>
  <c r="P1038" i="14"/>
  <c r="S1038" i="14"/>
  <c r="J1038" i="14"/>
  <c r="L1038" i="14"/>
  <c r="T1038" i="14"/>
  <c r="R1038" i="14"/>
  <c r="I1038" i="14"/>
  <c r="N993" i="14"/>
  <c r="J993" i="14"/>
  <c r="L993" i="14"/>
  <c r="Q993" i="14"/>
  <c r="S993" i="14"/>
  <c r="M993" i="14"/>
  <c r="O993" i="14"/>
  <c r="H993" i="14"/>
  <c r="P993" i="14"/>
  <c r="I993" i="14"/>
  <c r="K993" i="14"/>
  <c r="R993" i="14"/>
  <c r="T993" i="14"/>
  <c r="L670" i="14"/>
  <c r="T670" i="14"/>
  <c r="I670" i="14"/>
  <c r="M670" i="14"/>
  <c r="Q670" i="14"/>
  <c r="N670" i="14"/>
  <c r="J670" i="14"/>
  <c r="H670" i="14"/>
  <c r="R670" i="14"/>
  <c r="P670" i="14"/>
  <c r="O670" i="14"/>
  <c r="S670" i="14"/>
  <c r="K670" i="14"/>
  <c r="Q1177" i="14"/>
  <c r="N1177" i="14"/>
  <c r="J1177" i="14"/>
  <c r="R1177" i="14"/>
  <c r="K1177" i="14"/>
  <c r="H1177" i="14"/>
  <c r="L1177" i="14"/>
  <c r="P1177" i="14"/>
  <c r="S1177" i="14"/>
  <c r="T1177" i="14"/>
  <c r="M1177" i="14"/>
  <c r="O1177" i="14"/>
  <c r="I1177" i="14"/>
  <c r="M795" i="14"/>
  <c r="I795" i="14"/>
  <c r="O795" i="14"/>
  <c r="K795" i="14"/>
  <c r="H795" i="14"/>
  <c r="P795" i="14"/>
  <c r="J795" i="14"/>
  <c r="R795" i="14"/>
  <c r="S795" i="14"/>
  <c r="Q795" i="14"/>
  <c r="L795" i="14"/>
  <c r="T795" i="14"/>
  <c r="N795" i="14"/>
  <c r="Q1265" i="14"/>
  <c r="S1265" i="14"/>
  <c r="R1265" i="14"/>
  <c r="L1265" i="14"/>
  <c r="O1265" i="14"/>
  <c r="T1265" i="14"/>
  <c r="H1265" i="14"/>
  <c r="M1265" i="14"/>
  <c r="I1265" i="14"/>
  <c r="J1265" i="14"/>
  <c r="K1265" i="14"/>
  <c r="N1265" i="14"/>
  <c r="P1265" i="14"/>
  <c r="M1240" i="14"/>
  <c r="K1240" i="14"/>
  <c r="O1240" i="14"/>
  <c r="S1240" i="14"/>
  <c r="I1240" i="14"/>
  <c r="J1240" i="14"/>
  <c r="P1240" i="14"/>
  <c r="L1240" i="14"/>
  <c r="T1240" i="14"/>
  <c r="N1240" i="14"/>
  <c r="Q1240" i="14"/>
  <c r="R1240" i="14"/>
  <c r="H1240" i="14"/>
  <c r="K188" i="14"/>
  <c r="O188" i="14"/>
  <c r="S188" i="14"/>
  <c r="L188" i="14"/>
  <c r="T188" i="14"/>
  <c r="I188" i="14"/>
  <c r="N188" i="14"/>
  <c r="Q188" i="14"/>
  <c r="H188" i="14"/>
  <c r="J188" i="14"/>
  <c r="R188" i="14"/>
  <c r="P188" i="14"/>
  <c r="M188" i="14"/>
  <c r="O1374" i="14"/>
  <c r="I368" i="14"/>
  <c r="J368" i="14"/>
  <c r="M368" i="14"/>
  <c r="K368" i="14"/>
  <c r="N368" i="14"/>
  <c r="L368" i="14"/>
  <c r="O368" i="14"/>
  <c r="Q368" i="14"/>
  <c r="H368" i="14"/>
  <c r="S368" i="14"/>
  <c r="R368" i="14"/>
  <c r="P368" i="14"/>
  <c r="T368" i="14"/>
  <c r="R109" i="14"/>
  <c r="I109" i="14"/>
  <c r="J109" i="14"/>
  <c r="M109" i="14"/>
  <c r="N109" i="14"/>
  <c r="L109" i="14"/>
  <c r="O109" i="14"/>
  <c r="Q109" i="14"/>
  <c r="K109" i="14"/>
  <c r="H109" i="14"/>
  <c r="S109" i="14"/>
  <c r="P109" i="14"/>
  <c r="T109" i="14"/>
  <c r="H338" i="14"/>
  <c r="K338" i="14"/>
  <c r="R338" i="14"/>
  <c r="T216" i="14"/>
  <c r="I216" i="14"/>
  <c r="M216" i="14"/>
  <c r="Q216" i="14"/>
  <c r="N216" i="14"/>
  <c r="J216" i="14"/>
  <c r="O216" i="14"/>
  <c r="R216" i="14"/>
  <c r="P216" i="14"/>
  <c r="K216" i="14"/>
  <c r="H216" i="14"/>
  <c r="S216" i="14"/>
  <c r="L216" i="14"/>
  <c r="H912" i="14"/>
  <c r="L912" i="14"/>
  <c r="P912" i="14"/>
  <c r="T912" i="14"/>
  <c r="I912" i="14"/>
  <c r="M912" i="14"/>
  <c r="Q912" i="14"/>
  <c r="N912" i="14"/>
  <c r="J912" i="14"/>
  <c r="R912" i="14"/>
  <c r="O912" i="14"/>
  <c r="K912" i="14"/>
  <c r="S912" i="14"/>
  <c r="S307" i="14"/>
  <c r="H307" i="14"/>
  <c r="M307" i="14"/>
  <c r="P307" i="14"/>
  <c r="O307" i="14"/>
  <c r="I307" i="14"/>
  <c r="L307" i="14"/>
  <c r="J307" i="14"/>
  <c r="T307" i="14"/>
  <c r="R307" i="14"/>
  <c r="N307" i="14"/>
  <c r="Q307" i="14"/>
  <c r="K307" i="14"/>
  <c r="L1214" i="14"/>
  <c r="Q1214" i="14"/>
  <c r="O769" i="14"/>
  <c r="S769" i="14"/>
  <c r="P769" i="14"/>
  <c r="T769" i="14"/>
  <c r="I769" i="14"/>
  <c r="M769" i="14"/>
  <c r="Q769" i="14"/>
  <c r="J769" i="14"/>
  <c r="H769" i="14"/>
  <c r="R769" i="14"/>
  <c r="K769" i="14"/>
  <c r="L769" i="14"/>
  <c r="N769" i="14"/>
  <c r="Q841" i="14"/>
  <c r="M841" i="14"/>
  <c r="S841" i="14"/>
  <c r="O841" i="14"/>
  <c r="N841" i="14"/>
  <c r="I841" i="14"/>
  <c r="J841" i="14"/>
  <c r="T841" i="14"/>
  <c r="S129" i="14"/>
  <c r="H129" i="14"/>
  <c r="L129" i="14"/>
  <c r="T129" i="14"/>
  <c r="M129" i="14"/>
  <c r="J129" i="14"/>
  <c r="N129" i="14"/>
  <c r="I129" i="14"/>
  <c r="O129" i="14"/>
  <c r="R129" i="14"/>
  <c r="K129" i="14"/>
  <c r="P129" i="14"/>
  <c r="Q129" i="14"/>
  <c r="J493" i="14"/>
  <c r="O493" i="14"/>
  <c r="S493" i="14"/>
  <c r="P493" i="14"/>
  <c r="N493" i="14"/>
  <c r="H493" i="14"/>
  <c r="I493" i="14"/>
  <c r="M493" i="14"/>
  <c r="Q493" i="14"/>
  <c r="R493" i="14"/>
  <c r="T493" i="14"/>
  <c r="K493" i="14"/>
  <c r="L493" i="14"/>
  <c r="H945" i="14"/>
  <c r="J945" i="14"/>
  <c r="T27" i="14"/>
  <c r="R20" i="14"/>
  <c r="N20" i="14"/>
  <c r="K20" i="14"/>
  <c r="Q20" i="14"/>
  <c r="S20" i="14"/>
  <c r="L20" i="14"/>
  <c r="T20" i="14"/>
  <c r="H20" i="14"/>
  <c r="M20" i="14"/>
  <c r="O20" i="14"/>
  <c r="I20" i="14"/>
  <c r="P20" i="14"/>
  <c r="J20" i="14"/>
  <c r="P994" i="14"/>
  <c r="T994" i="14"/>
  <c r="Q994" i="14"/>
  <c r="M994" i="14"/>
  <c r="I994" i="14"/>
  <c r="J994" i="14"/>
  <c r="R994" i="14"/>
  <c r="K994" i="14"/>
  <c r="L994" i="14"/>
  <c r="O994" i="14"/>
  <c r="S994" i="14"/>
  <c r="N994" i="14"/>
  <c r="H994" i="14"/>
  <c r="Q999" i="14"/>
  <c r="H999" i="14"/>
  <c r="M999" i="14"/>
  <c r="R999" i="14"/>
  <c r="K999" i="14"/>
  <c r="S999" i="14"/>
  <c r="N999" i="14"/>
  <c r="L999" i="14"/>
  <c r="O999" i="14"/>
  <c r="T999" i="14"/>
  <c r="P999" i="14"/>
  <c r="I999" i="14"/>
  <c r="J999" i="14"/>
  <c r="O785" i="14"/>
  <c r="P785" i="14"/>
  <c r="S785" i="14"/>
  <c r="Q785" i="14"/>
  <c r="J785" i="14"/>
  <c r="R785" i="14"/>
  <c r="L785" i="14"/>
  <c r="T785" i="14"/>
  <c r="K785" i="14"/>
  <c r="M785" i="14"/>
  <c r="N785" i="14"/>
  <c r="H785" i="14"/>
  <c r="I785" i="14"/>
  <c r="Q662" i="14"/>
  <c r="N662" i="14"/>
  <c r="J662" i="14"/>
  <c r="H662" i="14"/>
  <c r="R662" i="14"/>
  <c r="P662" i="14"/>
  <c r="K662" i="14"/>
  <c r="O662" i="14"/>
  <c r="S662" i="14"/>
  <c r="L662" i="14"/>
  <c r="I662" i="14"/>
  <c r="T662" i="14"/>
  <c r="M662" i="14"/>
  <c r="M399" i="14"/>
  <c r="N399" i="14"/>
  <c r="R399" i="14"/>
  <c r="I399" i="14"/>
  <c r="K399" i="14"/>
  <c r="H399" i="14"/>
  <c r="P399" i="14"/>
  <c r="M1243" i="14"/>
  <c r="S1243" i="14"/>
  <c r="N1243" i="14"/>
  <c r="I1243" i="14"/>
  <c r="P1243" i="14"/>
  <c r="T1243" i="14"/>
  <c r="K1243" i="14"/>
  <c r="L1243" i="14"/>
  <c r="O1243" i="14"/>
  <c r="H1243" i="14"/>
  <c r="J1243" i="14"/>
  <c r="R1243" i="14"/>
  <c r="Q1243" i="14"/>
  <c r="S91" i="14"/>
  <c r="P91" i="14"/>
  <c r="O400" i="14"/>
  <c r="T400" i="14"/>
  <c r="H400" i="14"/>
  <c r="K400" i="14"/>
  <c r="P400" i="14"/>
  <c r="S400" i="14"/>
  <c r="I400" i="14"/>
  <c r="Q400" i="14"/>
  <c r="J400" i="14"/>
  <c r="R400" i="14"/>
  <c r="M400" i="14"/>
  <c r="N400" i="14"/>
  <c r="L400" i="14"/>
  <c r="O428" i="14"/>
  <c r="S428" i="14"/>
  <c r="L428" i="14"/>
  <c r="S802" i="14"/>
  <c r="I802" i="14"/>
  <c r="T802" i="14"/>
  <c r="J802" i="14"/>
  <c r="H802" i="14"/>
  <c r="K802" i="14"/>
  <c r="N802" i="14"/>
  <c r="M802" i="14"/>
  <c r="P802" i="14"/>
  <c r="L802" i="14"/>
  <c r="O802" i="14"/>
  <c r="R802" i="14"/>
  <c r="Q802" i="14"/>
  <c r="Q164" i="14"/>
  <c r="I164" i="14"/>
  <c r="R164" i="14"/>
  <c r="K164" i="14"/>
  <c r="J164" i="14"/>
  <c r="S164" i="14"/>
  <c r="T164" i="14"/>
  <c r="O164" i="14"/>
  <c r="L164" i="14"/>
  <c r="P164" i="14"/>
  <c r="H164" i="14"/>
  <c r="N164" i="14"/>
  <c r="M164" i="14"/>
  <c r="Q1349" i="14"/>
  <c r="O1349" i="14"/>
  <c r="K1349" i="14"/>
  <c r="S1349" i="14"/>
  <c r="L1349" i="14"/>
  <c r="H1349" i="14"/>
  <c r="M1349" i="14"/>
  <c r="T1349" i="14"/>
  <c r="J1349" i="14"/>
  <c r="I1349" i="14"/>
  <c r="R1349" i="14"/>
  <c r="P1349" i="14"/>
  <c r="N1349" i="14"/>
  <c r="S530" i="14"/>
  <c r="N530" i="14"/>
  <c r="L530" i="14"/>
  <c r="O530" i="14"/>
  <c r="T530" i="14"/>
  <c r="H530" i="14"/>
  <c r="M530" i="14"/>
  <c r="I530" i="14"/>
  <c r="J530" i="14"/>
  <c r="K530" i="14"/>
  <c r="R530" i="14"/>
  <c r="P530" i="14"/>
  <c r="Q530" i="14"/>
  <c r="O326" i="14"/>
  <c r="I326" i="14"/>
  <c r="P326" i="14"/>
  <c r="Q326" i="14"/>
  <c r="S326" i="14"/>
  <c r="J326" i="14"/>
  <c r="H326" i="14"/>
  <c r="R326" i="14"/>
  <c r="K326" i="14"/>
  <c r="L326" i="14"/>
  <c r="T326" i="14"/>
  <c r="N326" i="14"/>
  <c r="M326" i="14"/>
  <c r="H342" i="14"/>
  <c r="L342" i="14"/>
  <c r="P342" i="14"/>
  <c r="T342" i="14"/>
  <c r="I342" i="14"/>
  <c r="M342" i="14"/>
  <c r="Q342" i="14"/>
  <c r="N342" i="14"/>
  <c r="J342" i="14"/>
  <c r="O342" i="14"/>
  <c r="R342" i="14"/>
  <c r="K342" i="14"/>
  <c r="S342" i="14"/>
  <c r="I474" i="14"/>
  <c r="M474" i="14"/>
  <c r="Q474" i="14"/>
  <c r="J474" i="14"/>
  <c r="R474" i="14"/>
  <c r="O474" i="14"/>
  <c r="S474" i="14"/>
  <c r="H474" i="14"/>
  <c r="P474" i="14"/>
  <c r="K474" i="14"/>
  <c r="L474" i="14"/>
  <c r="T474" i="14"/>
  <c r="N474" i="14"/>
  <c r="S1140" i="14"/>
  <c r="H1140" i="14"/>
  <c r="L1140" i="14"/>
  <c r="I1140" i="14"/>
  <c r="M1140" i="14"/>
  <c r="T1140" i="14"/>
  <c r="P1140" i="14"/>
  <c r="K1140" i="14"/>
  <c r="Q1140" i="14"/>
  <c r="J1140" i="14"/>
  <c r="R1140" i="14"/>
  <c r="N1140" i="14"/>
  <c r="O1140" i="14"/>
  <c r="R518" i="14"/>
  <c r="K518" i="14"/>
  <c r="H1346" i="14"/>
  <c r="L1346" i="14"/>
  <c r="P1346" i="14"/>
  <c r="T1346" i="14"/>
  <c r="I1346" i="14"/>
  <c r="N1346" i="14"/>
  <c r="J1346" i="14"/>
  <c r="O1346" i="14"/>
  <c r="Q1346" i="14"/>
  <c r="R1346" i="14"/>
  <c r="S1346" i="14"/>
  <c r="K1346" i="14"/>
  <c r="M1346" i="14"/>
  <c r="M1332" i="14"/>
  <c r="R1332" i="14"/>
  <c r="N1332" i="14"/>
  <c r="L1332" i="14"/>
  <c r="H1332" i="14"/>
  <c r="I1332" i="14"/>
  <c r="S1332" i="14"/>
  <c r="O1332" i="14"/>
  <c r="P1332" i="14"/>
  <c r="Q1332" i="14"/>
  <c r="J1332" i="14"/>
  <c r="K1332" i="14"/>
  <c r="T1332" i="14"/>
  <c r="H1123" i="14"/>
  <c r="O1123" i="14"/>
  <c r="T40" i="14"/>
  <c r="S40" i="14"/>
  <c r="N40" i="14"/>
  <c r="I40" i="14"/>
  <c r="O40" i="14"/>
  <c r="J40" i="14"/>
  <c r="H40" i="14"/>
  <c r="K40" i="14"/>
  <c r="P40" i="14"/>
  <c r="M40" i="14"/>
  <c r="L40" i="14"/>
  <c r="Q40" i="14"/>
  <c r="R40" i="14"/>
  <c r="I1060" i="14"/>
  <c r="Q1060" i="14"/>
  <c r="M1060" i="14"/>
  <c r="R1060" i="14"/>
  <c r="J1060" i="14"/>
  <c r="O1060" i="14"/>
  <c r="T1060" i="14"/>
  <c r="N1060" i="14"/>
  <c r="H1060" i="14"/>
  <c r="P1060" i="14"/>
  <c r="L1060" i="14"/>
  <c r="K1060" i="14"/>
  <c r="S1060" i="14"/>
  <c r="R396" i="14"/>
  <c r="K396" i="14"/>
  <c r="N701" i="14"/>
  <c r="M701" i="14"/>
  <c r="O701" i="14"/>
  <c r="J701" i="14"/>
  <c r="P701" i="14"/>
  <c r="R701" i="14"/>
  <c r="H701" i="14"/>
  <c r="L701" i="14"/>
  <c r="I701" i="14"/>
  <c r="Q701" i="14"/>
  <c r="K701" i="14"/>
  <c r="S701" i="14"/>
  <c r="T701" i="14"/>
  <c r="O103" i="14"/>
  <c r="R103" i="14"/>
  <c r="H103" i="14"/>
  <c r="P103" i="14"/>
  <c r="K103" i="14"/>
  <c r="L103" i="14"/>
  <c r="S103" i="14"/>
  <c r="T103" i="14"/>
  <c r="I103" i="14"/>
  <c r="J103" i="14"/>
  <c r="M103" i="14"/>
  <c r="N103" i="14"/>
  <c r="Q103" i="14"/>
  <c r="P282" i="14"/>
  <c r="S282" i="14"/>
  <c r="I282" i="14"/>
  <c r="Q282" i="14"/>
  <c r="J282" i="14"/>
  <c r="N282" i="14"/>
  <c r="L282" i="14"/>
  <c r="T282" i="14"/>
  <c r="K282" i="14"/>
  <c r="M282" i="14"/>
  <c r="O282" i="14"/>
  <c r="H282" i="14"/>
  <c r="R282" i="14"/>
  <c r="Q24" i="14"/>
  <c r="L24" i="14"/>
  <c r="K24" i="14"/>
  <c r="T24" i="14"/>
  <c r="S24" i="14"/>
  <c r="N24" i="14"/>
  <c r="J24" i="14"/>
  <c r="O24" i="14"/>
  <c r="M24" i="14"/>
  <c r="H24" i="14"/>
  <c r="R24" i="14"/>
  <c r="P24" i="14"/>
  <c r="I24" i="14"/>
  <c r="K508" i="14"/>
  <c r="L58" i="14"/>
  <c r="I58" i="14"/>
  <c r="M58" i="14"/>
  <c r="J58" i="14"/>
  <c r="N58" i="14"/>
  <c r="S58" i="14"/>
  <c r="P58" i="14"/>
  <c r="R58" i="14"/>
  <c r="K58" i="14"/>
  <c r="T58" i="14"/>
  <c r="O58" i="14"/>
  <c r="H58" i="14"/>
  <c r="Q58" i="14"/>
  <c r="K1288" i="14"/>
  <c r="I1288" i="14"/>
  <c r="M1288" i="14"/>
  <c r="J1288" i="14"/>
  <c r="R1288" i="14"/>
  <c r="N1288" i="14"/>
  <c r="L1288" i="14"/>
  <c r="P1288" i="14"/>
  <c r="T1288" i="14"/>
  <c r="O1288" i="14"/>
  <c r="Q1288" i="14"/>
  <c r="S1288" i="14"/>
  <c r="H1288" i="14"/>
  <c r="S595" i="14"/>
  <c r="L595" i="14"/>
  <c r="T595" i="14"/>
  <c r="I595" i="14"/>
  <c r="M595" i="14"/>
  <c r="Q595" i="14"/>
  <c r="N595" i="14"/>
  <c r="J595" i="14"/>
  <c r="H595" i="14"/>
  <c r="R595" i="14"/>
  <c r="K595" i="14"/>
  <c r="O595" i="14"/>
  <c r="P595" i="14"/>
  <c r="O471" i="14"/>
  <c r="S471" i="14"/>
  <c r="H471" i="14"/>
  <c r="T471" i="14"/>
  <c r="P471" i="14"/>
  <c r="L471" i="14"/>
  <c r="I471" i="14"/>
  <c r="Q471" i="14"/>
  <c r="J471" i="14"/>
  <c r="R471" i="14"/>
  <c r="K471" i="14"/>
  <c r="M471" i="14"/>
  <c r="N471" i="14"/>
  <c r="P45" i="14"/>
  <c r="Q45" i="14"/>
  <c r="H45" i="14"/>
  <c r="O45" i="14"/>
  <c r="K45" i="14"/>
  <c r="R45" i="14"/>
  <c r="S45" i="14"/>
  <c r="T45" i="14"/>
  <c r="J45" i="14"/>
  <c r="M45" i="14"/>
  <c r="N45" i="14"/>
  <c r="I45" i="14"/>
  <c r="L45" i="14"/>
  <c r="I524" i="14"/>
  <c r="R524" i="14"/>
  <c r="M524" i="14"/>
  <c r="L808" i="14"/>
  <c r="Q808" i="14"/>
  <c r="T808" i="14"/>
  <c r="K808" i="14"/>
  <c r="M808" i="14"/>
  <c r="S808" i="14"/>
  <c r="N808" i="14"/>
  <c r="J808" i="14"/>
  <c r="O808" i="14"/>
  <c r="R808" i="14"/>
  <c r="H808" i="14"/>
  <c r="P808" i="14"/>
  <c r="I808" i="14"/>
  <c r="P174" i="14"/>
  <c r="T174" i="14"/>
  <c r="O250" i="14"/>
  <c r="K250" i="14"/>
  <c r="H250" i="14"/>
  <c r="P250" i="14"/>
  <c r="M250" i="14"/>
  <c r="I250" i="14"/>
  <c r="S250" i="14"/>
  <c r="J250" i="14"/>
  <c r="Q250" i="14"/>
  <c r="R250" i="14"/>
  <c r="T250" i="14"/>
  <c r="L250" i="14"/>
  <c r="N250" i="14"/>
  <c r="N1078" i="14"/>
  <c r="H1078" i="14"/>
  <c r="P1078" i="14"/>
  <c r="K1078" i="14"/>
  <c r="J1078" i="14"/>
  <c r="S1078" i="14"/>
  <c r="R1078" i="14"/>
  <c r="L1078" i="14"/>
  <c r="I1078" i="14"/>
  <c r="T1078" i="14"/>
  <c r="M1078" i="14"/>
  <c r="O1078" i="14"/>
  <c r="Q1078" i="14"/>
  <c r="J504" i="14"/>
  <c r="K504" i="14"/>
  <c r="M504" i="14"/>
  <c r="N1285" i="14"/>
  <c r="R1285" i="14"/>
  <c r="I1285" i="14"/>
  <c r="Q1285" i="14"/>
  <c r="T1285" i="14"/>
  <c r="K1285" i="14"/>
  <c r="L1285" i="14"/>
  <c r="S1285" i="14"/>
  <c r="M1285" i="14"/>
  <c r="P1285" i="14"/>
  <c r="H1285" i="14"/>
  <c r="J1285" i="14"/>
  <c r="O1285" i="14"/>
  <c r="R1283" i="14"/>
  <c r="M1283" i="14"/>
  <c r="S1283" i="14"/>
  <c r="N1283" i="14"/>
  <c r="I1283" i="14"/>
  <c r="H1283" i="14"/>
  <c r="T1283" i="14"/>
  <c r="O1283" i="14"/>
  <c r="P1283" i="14"/>
  <c r="J1283" i="14"/>
  <c r="K1283" i="14"/>
  <c r="L1283" i="14"/>
  <c r="Q1283" i="14"/>
  <c r="S623" i="14"/>
  <c r="P623" i="14"/>
  <c r="O623" i="14"/>
  <c r="I348" i="14"/>
  <c r="M348" i="14"/>
  <c r="Q348" i="14"/>
  <c r="N348" i="14"/>
  <c r="J348" i="14"/>
  <c r="O348" i="14"/>
  <c r="R348" i="14"/>
  <c r="H348" i="14"/>
  <c r="K348" i="14"/>
  <c r="P348" i="14"/>
  <c r="S348" i="14"/>
  <c r="L348" i="14"/>
  <c r="T348" i="14"/>
  <c r="I385" i="14"/>
  <c r="J385" i="14"/>
  <c r="H385" i="14"/>
  <c r="S385" i="14"/>
  <c r="N385" i="14"/>
  <c r="T385" i="14"/>
  <c r="P385" i="14"/>
  <c r="O385" i="14"/>
  <c r="Q385" i="14"/>
  <c r="R385" i="14"/>
  <c r="K385" i="14"/>
  <c r="M385" i="14"/>
  <c r="L385" i="14"/>
  <c r="T134" i="14"/>
  <c r="I134" i="14"/>
  <c r="M134" i="14"/>
  <c r="Q134" i="14"/>
  <c r="N134" i="14"/>
  <c r="J134" i="14"/>
  <c r="O134" i="14"/>
  <c r="L134" i="14"/>
  <c r="S134" i="14"/>
  <c r="P134" i="14"/>
  <c r="H134" i="14"/>
  <c r="R134" i="14"/>
  <c r="K134" i="14"/>
  <c r="K671" i="14"/>
  <c r="P671" i="14"/>
  <c r="O128" i="14"/>
  <c r="J128" i="14"/>
  <c r="M128" i="14"/>
  <c r="S128" i="14"/>
  <c r="N128" i="14"/>
  <c r="K128" i="14"/>
  <c r="P128" i="14"/>
  <c r="T128" i="14"/>
  <c r="H128" i="14"/>
  <c r="L128" i="14"/>
  <c r="Q128" i="14"/>
  <c r="I128" i="14"/>
  <c r="R128" i="14"/>
  <c r="R432" i="14"/>
  <c r="L432" i="14"/>
  <c r="M432" i="14"/>
  <c r="T432" i="14"/>
  <c r="N432" i="14"/>
  <c r="I432" i="14"/>
  <c r="O432" i="14"/>
  <c r="K432" i="14"/>
  <c r="H432" i="14"/>
  <c r="Q432" i="14"/>
  <c r="P432" i="14"/>
  <c r="J432" i="14"/>
  <c r="S432" i="14"/>
  <c r="Q1333" i="14"/>
  <c r="O1333" i="14"/>
  <c r="K1333" i="14"/>
  <c r="J1333" i="14"/>
  <c r="R1333" i="14"/>
  <c r="N1333" i="14"/>
  <c r="L1333" i="14"/>
  <c r="P1333" i="14"/>
  <c r="I1333" i="14"/>
  <c r="S1333" i="14"/>
  <c r="M1333" i="14"/>
  <c r="H1333" i="14"/>
  <c r="T1333" i="14"/>
  <c r="P1136" i="14"/>
  <c r="Q1136" i="14"/>
  <c r="Q532" i="14"/>
  <c r="M532" i="14"/>
  <c r="H532" i="14"/>
  <c r="L532" i="14"/>
  <c r="P532" i="14"/>
  <c r="T532" i="14"/>
  <c r="K532" i="14"/>
  <c r="N532" i="14"/>
  <c r="O532" i="14"/>
  <c r="I532" i="14"/>
  <c r="J532" i="14"/>
  <c r="R532" i="14"/>
  <c r="S532" i="14"/>
  <c r="K1070" i="14"/>
  <c r="J1070" i="14"/>
  <c r="S1070" i="14"/>
  <c r="R1070" i="14"/>
  <c r="L1070" i="14"/>
  <c r="I1070" i="14"/>
  <c r="T1070" i="14"/>
  <c r="O1070" i="14"/>
  <c r="M1070" i="14"/>
  <c r="Q1070" i="14"/>
  <c r="N1070" i="14"/>
  <c r="H1070" i="14"/>
  <c r="P1070" i="14"/>
  <c r="N1238" i="14"/>
  <c r="S1238" i="14"/>
  <c r="I1238" i="14"/>
  <c r="J1417" i="14"/>
  <c r="I1417" i="14"/>
  <c r="L1417" i="14"/>
  <c r="Q1417" i="14"/>
  <c r="T1417" i="14"/>
  <c r="K1417" i="14"/>
  <c r="M1417" i="14"/>
  <c r="S1417" i="14"/>
  <c r="N1417" i="14"/>
  <c r="O1417" i="14"/>
  <c r="R1417" i="14"/>
  <c r="H1417" i="14"/>
  <c r="P1417" i="14"/>
  <c r="P836" i="14"/>
  <c r="T836" i="14"/>
  <c r="I836" i="14"/>
  <c r="M836" i="14"/>
  <c r="J836" i="14"/>
  <c r="N836" i="14"/>
  <c r="O836" i="14"/>
  <c r="R836" i="14"/>
  <c r="H836" i="14"/>
  <c r="Q836" i="14"/>
  <c r="K836" i="14"/>
  <c r="L836" i="14"/>
  <c r="S836" i="14"/>
  <c r="S1138" i="14"/>
  <c r="I1138" i="14"/>
  <c r="L1138" i="14"/>
  <c r="Q1138" i="14"/>
  <c r="T1138" i="14"/>
  <c r="N1138" i="14"/>
  <c r="H1138" i="14"/>
  <c r="P1138" i="14"/>
  <c r="J1138" i="14"/>
  <c r="K1138" i="14"/>
  <c r="R1138" i="14"/>
  <c r="M1138" i="14"/>
  <c r="O1138" i="14"/>
  <c r="L988" i="14"/>
  <c r="N413" i="14"/>
  <c r="J413" i="14"/>
  <c r="P413" i="14"/>
  <c r="L413" i="14"/>
  <c r="S413" i="14"/>
  <c r="T413" i="14"/>
  <c r="R413" i="14"/>
  <c r="M413" i="14"/>
  <c r="Q413" i="14"/>
  <c r="O413" i="14"/>
  <c r="K413" i="14"/>
  <c r="H413" i="14"/>
  <c r="I413" i="14"/>
  <c r="L1003" i="14"/>
  <c r="P1003" i="14"/>
  <c r="J1003" i="14"/>
  <c r="O1003" i="14"/>
  <c r="M1003" i="14"/>
  <c r="N1003" i="14"/>
  <c r="I1003" i="14"/>
  <c r="R1003" i="14"/>
  <c r="H1003" i="14"/>
  <c r="S1003" i="14"/>
  <c r="T1003" i="14"/>
  <c r="Q1003" i="14"/>
  <c r="K1003" i="14"/>
  <c r="M1260" i="14"/>
  <c r="N1260" i="14"/>
  <c r="P1260" i="14"/>
  <c r="I463" i="14"/>
  <c r="Q463" i="14"/>
  <c r="O463" i="14"/>
  <c r="J463" i="14"/>
  <c r="P463" i="14"/>
  <c r="R463" i="14"/>
  <c r="T463" i="14"/>
  <c r="K463" i="14"/>
  <c r="H463" i="14"/>
  <c r="S463" i="14"/>
  <c r="M463" i="14"/>
  <c r="L463" i="14"/>
  <c r="N463" i="14"/>
  <c r="L1001" i="14"/>
  <c r="Q1001" i="14"/>
  <c r="H1001" i="14"/>
  <c r="M1001" i="14"/>
  <c r="R1001" i="14"/>
  <c r="O1001" i="14"/>
  <c r="P1001" i="14"/>
  <c r="I1001" i="14"/>
  <c r="K1001" i="14"/>
  <c r="T1001" i="14"/>
  <c r="N1001" i="14"/>
  <c r="S1001" i="14"/>
  <c r="J1001" i="14"/>
  <c r="J706" i="14"/>
  <c r="R706" i="14"/>
  <c r="L706" i="14"/>
  <c r="M706" i="14"/>
  <c r="T706" i="14"/>
  <c r="N706" i="14"/>
  <c r="I706" i="14"/>
  <c r="O706" i="14"/>
  <c r="K706" i="14"/>
  <c r="H706" i="14"/>
  <c r="P706" i="14"/>
  <c r="Q706" i="14"/>
  <c r="S706" i="14"/>
  <c r="K855" i="14"/>
  <c r="O855" i="14"/>
  <c r="S855" i="14"/>
  <c r="L855" i="14"/>
  <c r="T855" i="14"/>
  <c r="I855" i="14"/>
  <c r="M855" i="14"/>
  <c r="Q855" i="14"/>
  <c r="N855" i="14"/>
  <c r="J855" i="14"/>
  <c r="R855" i="14"/>
  <c r="H855" i="14"/>
  <c r="P855" i="14"/>
  <c r="H143" i="14"/>
  <c r="P143" i="14"/>
  <c r="J143" i="14"/>
  <c r="L143" i="14"/>
  <c r="R143" i="14"/>
  <c r="T143" i="14"/>
  <c r="I143" i="14"/>
  <c r="M143" i="14"/>
  <c r="K143" i="14"/>
  <c r="S143" i="14"/>
  <c r="Q143" i="14"/>
  <c r="N143" i="14"/>
  <c r="O143" i="14"/>
  <c r="Q525" i="14"/>
  <c r="K142" i="14"/>
  <c r="H142" i="14"/>
  <c r="S142" i="14"/>
  <c r="L142" i="14"/>
  <c r="T142" i="14"/>
  <c r="R142" i="14"/>
  <c r="M142" i="14"/>
  <c r="Q142" i="14"/>
  <c r="O142" i="14"/>
  <c r="N142" i="14"/>
  <c r="J142" i="14"/>
  <c r="P142" i="14"/>
  <c r="I142" i="14"/>
  <c r="N53" i="14"/>
  <c r="O53" i="14"/>
  <c r="L53" i="14"/>
  <c r="Q53" i="14"/>
  <c r="P53" i="14"/>
  <c r="R53" i="14"/>
  <c r="S53" i="14"/>
  <c r="H53" i="14"/>
  <c r="M53" i="14"/>
  <c r="T53" i="14"/>
  <c r="K53" i="14"/>
  <c r="I53" i="14"/>
  <c r="J53" i="14"/>
  <c r="Q218" i="14"/>
  <c r="N218" i="14"/>
  <c r="R218" i="14"/>
  <c r="K218" i="14"/>
  <c r="H218" i="14"/>
  <c r="L218" i="14"/>
  <c r="O218" i="14"/>
  <c r="P218" i="14"/>
  <c r="I218" i="14"/>
  <c r="J218" i="14"/>
  <c r="S218" i="14"/>
  <c r="T218" i="14"/>
  <c r="M218" i="14"/>
  <c r="Q1104" i="14"/>
  <c r="H1104" i="14"/>
  <c r="T1359" i="14"/>
  <c r="Q1359" i="14"/>
  <c r="R1359" i="14"/>
  <c r="N1359" i="14"/>
  <c r="K1359" i="14"/>
  <c r="O1359" i="14"/>
  <c r="S1359" i="14"/>
  <c r="H1359" i="14"/>
  <c r="M1359" i="14"/>
  <c r="J1359" i="14"/>
  <c r="L1359" i="14"/>
  <c r="P1359" i="14"/>
  <c r="I1359" i="14"/>
  <c r="L748" i="14"/>
  <c r="N748" i="14"/>
  <c r="L1117" i="14"/>
  <c r="Q1117" i="14"/>
  <c r="T1117" i="14"/>
  <c r="N1117" i="14"/>
  <c r="H1117" i="14"/>
  <c r="M1117" i="14"/>
  <c r="K1117" i="14"/>
  <c r="S1117" i="14"/>
  <c r="J1117" i="14"/>
  <c r="S1372" i="14"/>
  <c r="R1372" i="14"/>
  <c r="O1372" i="14"/>
  <c r="R818" i="14"/>
  <c r="I818" i="14"/>
  <c r="K818" i="14"/>
  <c r="Q818" i="14"/>
  <c r="S818" i="14"/>
  <c r="H818" i="14"/>
  <c r="L818" i="14"/>
  <c r="P818" i="14"/>
  <c r="M818" i="14"/>
  <c r="J818" i="14"/>
  <c r="T818" i="14"/>
  <c r="N818" i="14"/>
  <c r="O818" i="14"/>
  <c r="I761" i="14"/>
  <c r="M761" i="14"/>
  <c r="J761" i="14"/>
  <c r="R761" i="14"/>
  <c r="N761" i="14"/>
  <c r="K761" i="14"/>
  <c r="O761" i="14"/>
  <c r="S761" i="14"/>
  <c r="T761" i="14"/>
  <c r="H761" i="14"/>
  <c r="P761" i="14"/>
  <c r="Q761" i="14"/>
  <c r="L761" i="14"/>
  <c r="I231" i="14"/>
  <c r="M231" i="14"/>
  <c r="Q231" i="14"/>
  <c r="J231" i="14"/>
  <c r="R231" i="14"/>
  <c r="N231" i="14"/>
  <c r="K231" i="14"/>
  <c r="O231" i="14"/>
  <c r="S231" i="14"/>
  <c r="H231" i="14"/>
  <c r="P231" i="14"/>
  <c r="L231" i="14"/>
  <c r="T231" i="14"/>
  <c r="T646" i="14"/>
  <c r="I646" i="14"/>
  <c r="M646" i="14"/>
  <c r="Q646" i="14"/>
  <c r="N646" i="14"/>
  <c r="J646" i="14"/>
  <c r="H646" i="14"/>
  <c r="R646" i="14"/>
  <c r="P646" i="14"/>
  <c r="K646" i="14"/>
  <c r="O646" i="14"/>
  <c r="S646" i="14"/>
  <c r="L646" i="14"/>
  <c r="L254" i="14"/>
  <c r="I254" i="14"/>
  <c r="R254" i="14"/>
  <c r="H254" i="14"/>
  <c r="T180" i="14"/>
  <c r="I180" i="14"/>
  <c r="M180" i="14"/>
  <c r="Q180" i="14"/>
  <c r="N180" i="14"/>
  <c r="J180" i="14"/>
  <c r="H180" i="14"/>
  <c r="R180" i="14"/>
  <c r="P180" i="14"/>
  <c r="K180" i="14"/>
  <c r="O180" i="14"/>
  <c r="S180" i="14"/>
  <c r="L180" i="14"/>
  <c r="P353" i="14"/>
  <c r="N353" i="14"/>
  <c r="Q353" i="14"/>
  <c r="T353" i="14"/>
  <c r="K353" i="14"/>
  <c r="I353" i="14"/>
  <c r="J353" i="14"/>
  <c r="R353" i="14"/>
  <c r="S353" i="14"/>
  <c r="M353" i="14"/>
  <c r="O353" i="14"/>
  <c r="L353" i="14"/>
  <c r="H353" i="14"/>
  <c r="I1073" i="14"/>
  <c r="M1073" i="14"/>
  <c r="J1073" i="14"/>
  <c r="T1073" i="14"/>
  <c r="R1073" i="14"/>
  <c r="O1073" i="14"/>
  <c r="Q1073" i="14"/>
  <c r="K1073" i="14"/>
  <c r="S1073" i="14"/>
  <c r="L1073" i="14"/>
  <c r="N1073" i="14"/>
  <c r="H1073" i="14"/>
  <c r="P1073" i="14"/>
  <c r="K1278" i="14"/>
  <c r="N159" i="14"/>
  <c r="L159" i="14"/>
  <c r="O159" i="14"/>
  <c r="T159" i="14"/>
  <c r="P159" i="14"/>
  <c r="M159" i="14"/>
  <c r="H159" i="14"/>
  <c r="I159" i="14"/>
  <c r="R159" i="14"/>
  <c r="S159" i="14"/>
  <c r="Q159" i="14"/>
  <c r="J159" i="14"/>
  <c r="K159" i="14"/>
  <c r="J939" i="14"/>
  <c r="P939" i="14"/>
  <c r="L1224" i="14"/>
  <c r="Q1224" i="14"/>
  <c r="M1224" i="14"/>
  <c r="R1224" i="14"/>
  <c r="N1224" i="14"/>
  <c r="K1224" i="14"/>
  <c r="H1224" i="14"/>
  <c r="T1224" i="14"/>
  <c r="O1224" i="14"/>
  <c r="P1224" i="14"/>
  <c r="I1224" i="14"/>
  <c r="J1224" i="14"/>
  <c r="S1224" i="14"/>
  <c r="S263" i="14"/>
  <c r="N263" i="14"/>
  <c r="L960" i="14"/>
  <c r="O960" i="14"/>
  <c r="T960" i="14"/>
  <c r="H960" i="14"/>
  <c r="M960" i="14"/>
  <c r="P960" i="14"/>
  <c r="K960" i="14"/>
  <c r="I960" i="14"/>
  <c r="N960" i="14"/>
  <c r="Q960" i="14"/>
  <c r="S960" i="14"/>
  <c r="J960" i="14"/>
  <c r="R960" i="14"/>
  <c r="H1237" i="14"/>
  <c r="L1237" i="14"/>
  <c r="Q1237" i="14"/>
  <c r="N1237" i="14"/>
  <c r="O1237" i="14"/>
  <c r="I1237" i="14"/>
  <c r="P1237" i="14"/>
  <c r="J1237" i="14"/>
  <c r="R1237" i="14"/>
  <c r="K1237" i="14"/>
  <c r="T1237" i="14"/>
  <c r="M1237" i="14"/>
  <c r="S1237" i="14"/>
  <c r="O351" i="14"/>
  <c r="J351" i="14"/>
  <c r="H351" i="14"/>
  <c r="R351" i="14"/>
  <c r="P351" i="14"/>
  <c r="K351" i="14"/>
  <c r="I351" i="14"/>
  <c r="S351" i="14"/>
  <c r="N351" i="14"/>
  <c r="L351" i="14"/>
  <c r="Q351" i="14"/>
  <c r="T351" i="14"/>
  <c r="M351" i="14"/>
  <c r="L1235" i="14"/>
  <c r="O1235" i="14"/>
  <c r="S1235" i="14"/>
  <c r="P1235" i="14"/>
  <c r="I1235" i="14"/>
  <c r="J1235" i="14"/>
  <c r="H1235" i="14"/>
  <c r="Q1235" i="14"/>
  <c r="R1235" i="14"/>
  <c r="K1235" i="14"/>
  <c r="T1235" i="14"/>
  <c r="M1235" i="14"/>
  <c r="N1235" i="14"/>
  <c r="S213" i="14"/>
  <c r="H213" i="14"/>
  <c r="L213" i="14"/>
  <c r="P213" i="14"/>
  <c r="T213" i="14"/>
  <c r="K213" i="14"/>
  <c r="I213" i="14"/>
  <c r="M213" i="14"/>
  <c r="Q213" i="14"/>
  <c r="N213" i="14"/>
  <c r="J213" i="14"/>
  <c r="O213" i="14"/>
  <c r="R213" i="14"/>
  <c r="R572" i="14"/>
  <c r="L572" i="14"/>
  <c r="O766" i="14"/>
  <c r="S766" i="14"/>
  <c r="H766" i="14"/>
  <c r="T766" i="14"/>
  <c r="P766" i="14"/>
  <c r="L766" i="14"/>
  <c r="I766" i="14"/>
  <c r="Q766" i="14"/>
  <c r="J766" i="14"/>
  <c r="R766" i="14"/>
  <c r="K766" i="14"/>
  <c r="N766" i="14"/>
  <c r="M766" i="14"/>
  <c r="L300" i="14"/>
  <c r="I300" i="14"/>
  <c r="T300" i="14"/>
  <c r="O300" i="14"/>
  <c r="M300" i="14"/>
  <c r="Q300" i="14"/>
  <c r="N300" i="14"/>
  <c r="H300" i="14"/>
  <c r="P300" i="14"/>
  <c r="K300" i="14"/>
  <c r="S300" i="14"/>
  <c r="J300" i="14"/>
  <c r="R300" i="14"/>
  <c r="O80" i="14"/>
  <c r="K473" i="14"/>
  <c r="P473" i="14"/>
  <c r="L473" i="14"/>
  <c r="Q473" i="14"/>
  <c r="T473" i="14"/>
  <c r="J473" i="14"/>
  <c r="N473" i="14"/>
  <c r="I473" i="14"/>
  <c r="R473" i="14"/>
  <c r="S473" i="14"/>
  <c r="M473" i="14"/>
  <c r="O473" i="14"/>
  <c r="H473" i="14"/>
  <c r="O59" i="14"/>
  <c r="I59" i="14"/>
  <c r="T59" i="14"/>
  <c r="O1054" i="14"/>
  <c r="H1054" i="14"/>
  <c r="K1054" i="14"/>
  <c r="P1054" i="14"/>
  <c r="S1054" i="14"/>
  <c r="J1054" i="14"/>
  <c r="L1054" i="14"/>
  <c r="R1054" i="14"/>
  <c r="T1054" i="14"/>
  <c r="I1054" i="14"/>
  <c r="Q1054" i="14"/>
  <c r="M1054" i="14"/>
  <c r="N1054" i="14"/>
  <c r="P952" i="14"/>
  <c r="S952" i="14"/>
  <c r="I952" i="14"/>
  <c r="N952" i="14"/>
  <c r="Q952" i="14"/>
  <c r="K952" i="14"/>
  <c r="J952" i="14"/>
  <c r="R952" i="14"/>
  <c r="L952" i="14"/>
  <c r="O952" i="14"/>
  <c r="H952" i="14"/>
  <c r="T952" i="14"/>
  <c r="M952" i="14"/>
  <c r="P1215" i="14"/>
  <c r="T1215" i="14"/>
  <c r="Q1215" i="14"/>
  <c r="N1215" i="14"/>
  <c r="R1215" i="14"/>
  <c r="H1215" i="14"/>
  <c r="K1215" i="14"/>
  <c r="M1215" i="14"/>
  <c r="O1215" i="14"/>
  <c r="I1215" i="14"/>
  <c r="J1215" i="14"/>
  <c r="S1215" i="14"/>
  <c r="L1215" i="14"/>
  <c r="J199" i="14"/>
  <c r="N199" i="14"/>
  <c r="R199" i="14"/>
  <c r="O199" i="14"/>
  <c r="K199" i="14"/>
  <c r="P199" i="14"/>
  <c r="S199" i="14"/>
  <c r="Q199" i="14"/>
  <c r="L199" i="14"/>
  <c r="T199" i="14"/>
  <c r="M199" i="14"/>
  <c r="I199" i="14"/>
  <c r="H199" i="14"/>
  <c r="T967" i="14"/>
  <c r="P967" i="14"/>
  <c r="Q967" i="14"/>
  <c r="R967" i="14"/>
  <c r="S967" i="14"/>
  <c r="L967" i="14"/>
  <c r="K967" i="14"/>
  <c r="M967" i="14"/>
  <c r="H967" i="14"/>
  <c r="N967" i="14"/>
  <c r="O967" i="14"/>
  <c r="I967" i="14"/>
  <c r="J967" i="14"/>
  <c r="J1228" i="14"/>
  <c r="O1228" i="14"/>
  <c r="R1228" i="14"/>
  <c r="S1228" i="14"/>
  <c r="T1228" i="14"/>
  <c r="M1228" i="14"/>
  <c r="I1228" i="14"/>
  <c r="H1228" i="14"/>
  <c r="P1228" i="14"/>
  <c r="Q1228" i="14"/>
  <c r="K1228" i="14"/>
  <c r="L1228" i="14"/>
  <c r="N1228" i="14"/>
  <c r="Q287" i="14"/>
  <c r="J287" i="14"/>
  <c r="J964" i="14"/>
  <c r="K964" i="14"/>
  <c r="N674" i="14"/>
  <c r="L674" i="14"/>
  <c r="O674" i="14"/>
  <c r="T674" i="14"/>
  <c r="H674" i="14"/>
  <c r="S674" i="14"/>
  <c r="P674" i="14"/>
  <c r="K674" i="14"/>
  <c r="I674" i="14"/>
  <c r="Q674" i="14"/>
  <c r="J674" i="14"/>
  <c r="R674" i="14"/>
  <c r="M674" i="14"/>
  <c r="L617" i="14"/>
  <c r="O617" i="14"/>
  <c r="M617" i="14"/>
  <c r="Q617" i="14"/>
  <c r="N617" i="14"/>
  <c r="H617" i="14"/>
  <c r="P617" i="14"/>
  <c r="R617" i="14"/>
  <c r="K617" i="14"/>
  <c r="S617" i="14"/>
  <c r="T617" i="14"/>
  <c r="I617" i="14"/>
  <c r="J617" i="14"/>
  <c r="K744" i="14"/>
  <c r="P744" i="14"/>
  <c r="L744" i="14"/>
  <c r="Q744" i="14"/>
  <c r="T744" i="14"/>
  <c r="J744" i="14"/>
  <c r="M744" i="14"/>
  <c r="R744" i="14"/>
  <c r="N744" i="14"/>
  <c r="S744" i="14"/>
  <c r="O744" i="14"/>
  <c r="H744" i="14"/>
  <c r="I744" i="14"/>
  <c r="I823" i="14"/>
  <c r="M823" i="14"/>
  <c r="Q823" i="14"/>
  <c r="N823" i="14"/>
  <c r="J823" i="14"/>
  <c r="H823" i="14"/>
  <c r="R823" i="14"/>
  <c r="P823" i="14"/>
  <c r="K823" i="14"/>
  <c r="O823" i="14"/>
  <c r="S823" i="14"/>
  <c r="L823" i="14"/>
  <c r="T823" i="14"/>
  <c r="N1014" i="14"/>
  <c r="O1014" i="14"/>
  <c r="H1014" i="14"/>
  <c r="K1014" i="14"/>
  <c r="P1014" i="14"/>
  <c r="S1014" i="14"/>
  <c r="J1014" i="14"/>
  <c r="L1014" i="14"/>
  <c r="R1014" i="14"/>
  <c r="I1014" i="14"/>
  <c r="Q1014" i="14"/>
  <c r="T1014" i="14"/>
  <c r="M1014" i="14"/>
  <c r="P487" i="14"/>
  <c r="T487" i="14"/>
  <c r="I487" i="14"/>
  <c r="Q487" i="14"/>
  <c r="J487" i="14"/>
  <c r="M487" i="14"/>
  <c r="R487" i="14"/>
  <c r="N487" i="14"/>
  <c r="K487" i="14"/>
  <c r="O487" i="14"/>
  <c r="H487" i="14"/>
  <c r="S487" i="14"/>
  <c r="L487" i="14"/>
  <c r="O110" i="14"/>
  <c r="M331" i="14"/>
  <c r="I331" i="14"/>
  <c r="K331" i="14"/>
  <c r="K186" i="14"/>
  <c r="J186" i="14"/>
  <c r="L186" i="14"/>
  <c r="O186" i="14"/>
  <c r="T186" i="14"/>
  <c r="Q186" i="14"/>
  <c r="N186" i="14"/>
  <c r="R186" i="14"/>
  <c r="I186" i="14"/>
  <c r="S186" i="14"/>
  <c r="M186" i="14"/>
  <c r="H186" i="14"/>
  <c r="P186" i="14"/>
  <c r="T209" i="14"/>
  <c r="J209" i="14"/>
  <c r="O209" i="14"/>
  <c r="S209" i="14"/>
  <c r="N209" i="14"/>
  <c r="H209" i="14"/>
  <c r="P209" i="14"/>
  <c r="I209" i="14"/>
  <c r="Q209" i="14"/>
  <c r="R209" i="14"/>
  <c r="L209" i="14"/>
  <c r="M209" i="14"/>
  <c r="K209" i="14"/>
  <c r="S869" i="14"/>
  <c r="R869" i="14"/>
  <c r="L869" i="14"/>
  <c r="Q869" i="14"/>
  <c r="M869" i="14"/>
  <c r="O869" i="14"/>
  <c r="N869" i="14"/>
  <c r="H869" i="14"/>
  <c r="I869" i="14"/>
  <c r="K869" i="14"/>
  <c r="T869" i="14"/>
  <c r="P869" i="14"/>
  <c r="J869" i="14"/>
  <c r="P1208" i="14"/>
  <c r="L1208" i="14"/>
  <c r="Q1208" i="14"/>
  <c r="T1208" i="14"/>
  <c r="J1208" i="14"/>
  <c r="N1208" i="14"/>
  <c r="K1208" i="14"/>
  <c r="I1208" i="14"/>
  <c r="R1208" i="14"/>
  <c r="S1208" i="14"/>
  <c r="M1208" i="14"/>
  <c r="O1208" i="14"/>
  <c r="H1208" i="14"/>
  <c r="S152" i="14"/>
  <c r="O152" i="14"/>
  <c r="J152" i="14"/>
  <c r="H152" i="14"/>
  <c r="T152" i="14"/>
  <c r="P152" i="14"/>
  <c r="K152" i="14"/>
  <c r="N152" i="14"/>
  <c r="M152" i="14"/>
  <c r="Q152" i="14"/>
  <c r="L152" i="14"/>
  <c r="R152" i="14"/>
  <c r="I152" i="14"/>
  <c r="L940" i="14"/>
  <c r="Q940" i="14"/>
  <c r="T940" i="14"/>
  <c r="J940" i="14"/>
  <c r="N940" i="14"/>
  <c r="K940" i="14"/>
  <c r="H940" i="14"/>
  <c r="R940" i="14"/>
  <c r="S940" i="14"/>
  <c r="M940" i="14"/>
  <c r="I940" i="14"/>
  <c r="O940" i="14"/>
  <c r="P940" i="14"/>
  <c r="O1221" i="14"/>
  <c r="T240" i="14"/>
  <c r="O240" i="14"/>
  <c r="J240" i="14"/>
  <c r="H240" i="14"/>
  <c r="M240" i="14"/>
  <c r="P240" i="14"/>
  <c r="M956" i="14"/>
  <c r="R956" i="14"/>
  <c r="N956" i="14"/>
  <c r="P956" i="14"/>
  <c r="S956" i="14"/>
  <c r="I956" i="14"/>
  <c r="T956" i="14"/>
  <c r="H956" i="14"/>
  <c r="Q956" i="14"/>
  <c r="J956" i="14"/>
  <c r="O956" i="14"/>
  <c r="K956" i="14"/>
  <c r="L956" i="14"/>
  <c r="R1219" i="14"/>
  <c r="S1219" i="14"/>
  <c r="O1219" i="14"/>
  <c r="J1219" i="14"/>
  <c r="R223" i="14"/>
  <c r="N223" i="14"/>
  <c r="K223" i="14"/>
  <c r="O223" i="14"/>
  <c r="S223" i="14"/>
  <c r="H223" i="14"/>
  <c r="L223" i="14"/>
  <c r="P223" i="14"/>
  <c r="T223" i="14"/>
  <c r="I223" i="14"/>
  <c r="M223" i="14"/>
  <c r="Q223" i="14"/>
  <c r="J223" i="14"/>
  <c r="O320" i="14"/>
  <c r="T320" i="14"/>
  <c r="H320" i="14"/>
  <c r="N320" i="14"/>
  <c r="P320" i="14"/>
  <c r="K320" i="14"/>
  <c r="I320" i="14"/>
  <c r="M320" i="14"/>
  <c r="Q320" i="14"/>
  <c r="S320" i="14"/>
  <c r="J320" i="14"/>
  <c r="R320" i="14"/>
  <c r="L320" i="14"/>
  <c r="N168" i="14"/>
  <c r="L168" i="14"/>
  <c r="O168" i="14"/>
  <c r="T168" i="14"/>
  <c r="H168" i="14"/>
  <c r="K168" i="14"/>
  <c r="P168" i="14"/>
  <c r="S168" i="14"/>
  <c r="I168" i="14"/>
  <c r="Q168" i="14"/>
  <c r="J168" i="14"/>
  <c r="M168" i="14"/>
  <c r="R168" i="14"/>
  <c r="L458" i="14"/>
  <c r="M458" i="14"/>
  <c r="T458" i="14"/>
  <c r="O458" i="14"/>
  <c r="N458" i="14"/>
  <c r="Q458" i="14"/>
  <c r="H458" i="14"/>
  <c r="J458" i="14"/>
  <c r="K458" i="14"/>
  <c r="S458" i="14"/>
  <c r="P458" i="14"/>
  <c r="R458" i="14"/>
  <c r="I458" i="14"/>
  <c r="R750" i="14"/>
  <c r="O750" i="14"/>
  <c r="L750" i="14"/>
  <c r="T750" i="14"/>
  <c r="I750" i="14"/>
  <c r="J750" i="14"/>
  <c r="I358" i="14"/>
  <c r="S358" i="14"/>
  <c r="Q358" i="14"/>
  <c r="K358" i="14"/>
  <c r="J358" i="14"/>
  <c r="R358" i="14"/>
  <c r="L358" i="14"/>
  <c r="T358" i="14"/>
  <c r="H358" i="14"/>
  <c r="M358" i="14"/>
  <c r="P358" i="14"/>
  <c r="N358" i="14"/>
  <c r="O358" i="14"/>
  <c r="K284" i="14"/>
  <c r="P284" i="14"/>
  <c r="S284" i="14"/>
  <c r="J284" i="14"/>
  <c r="L284" i="14"/>
  <c r="R284" i="14"/>
  <c r="T284" i="14"/>
  <c r="I284" i="14"/>
  <c r="M284" i="14"/>
  <c r="Q284" i="14"/>
  <c r="N284" i="14"/>
  <c r="O284" i="14"/>
  <c r="H284" i="14"/>
  <c r="Q49" i="14"/>
  <c r="M49" i="14"/>
  <c r="J49" i="14"/>
  <c r="N49" i="14"/>
  <c r="R49" i="14"/>
  <c r="P49" i="14"/>
  <c r="S49" i="14"/>
  <c r="T49" i="14"/>
  <c r="H49" i="14"/>
  <c r="O49" i="14"/>
  <c r="I49" i="14"/>
  <c r="K49" i="14"/>
  <c r="L49" i="14"/>
  <c r="S457" i="14"/>
  <c r="H457" i="14"/>
  <c r="O457" i="14"/>
  <c r="P457" i="14"/>
  <c r="T457" i="14"/>
  <c r="Q457" i="14"/>
  <c r="N457" i="14"/>
  <c r="I457" i="14"/>
  <c r="J457" i="14"/>
  <c r="K457" i="14"/>
  <c r="M457" i="14"/>
  <c r="L457" i="14"/>
  <c r="R457" i="14"/>
  <c r="H32" i="14"/>
  <c r="S32" i="14"/>
  <c r="P32" i="14"/>
  <c r="I32" i="14"/>
  <c r="Q32" i="14"/>
  <c r="L32" i="14"/>
  <c r="K32" i="14"/>
  <c r="T32" i="14"/>
  <c r="J32" i="14"/>
  <c r="R32" i="14"/>
  <c r="M32" i="14"/>
  <c r="N32" i="14"/>
  <c r="O32" i="14"/>
  <c r="H402" i="14"/>
  <c r="K402" i="14"/>
  <c r="P402" i="14"/>
  <c r="S402" i="14"/>
  <c r="J402" i="14"/>
  <c r="L402" i="14"/>
  <c r="R402" i="14"/>
  <c r="M402" i="14"/>
  <c r="Q402" i="14"/>
  <c r="T402" i="14"/>
  <c r="N402" i="14"/>
  <c r="I402" i="14"/>
  <c r="O402" i="14"/>
  <c r="R534" i="14"/>
  <c r="P534" i="14"/>
  <c r="K534" i="14"/>
  <c r="I534" i="14"/>
  <c r="S534" i="14"/>
  <c r="N534" i="14"/>
  <c r="L534" i="14"/>
  <c r="Q534" i="14"/>
  <c r="T534" i="14"/>
  <c r="M534" i="14"/>
  <c r="O534" i="14"/>
  <c r="H534" i="14"/>
  <c r="J534" i="14"/>
  <c r="L600" i="14"/>
  <c r="T600" i="14"/>
  <c r="I890" i="14"/>
  <c r="Q890" i="14"/>
  <c r="J890" i="14"/>
  <c r="H890" i="14"/>
  <c r="R890" i="14"/>
  <c r="L890" i="14"/>
  <c r="S890" i="14"/>
  <c r="P890" i="14"/>
  <c r="O890" i="14"/>
  <c r="T890" i="14"/>
  <c r="N890" i="14"/>
  <c r="K890" i="14"/>
  <c r="M890" i="14"/>
  <c r="Q1268" i="14"/>
  <c r="O1268" i="14"/>
  <c r="J1268" i="14"/>
  <c r="K1268" i="14"/>
  <c r="M1268" i="14"/>
  <c r="H1268" i="14"/>
  <c r="S1268" i="14"/>
  <c r="I1268" i="14"/>
  <c r="R1268" i="14"/>
  <c r="N1268" i="14"/>
  <c r="L1268" i="14"/>
  <c r="P1268" i="14"/>
  <c r="T1268" i="14"/>
  <c r="O1071" i="14"/>
  <c r="J1071" i="14"/>
  <c r="K1071" i="14"/>
  <c r="Q1071" i="14"/>
  <c r="S1071" i="14"/>
  <c r="M1071" i="14"/>
  <c r="L1071" i="14"/>
  <c r="N1071" i="14"/>
  <c r="R1071" i="14"/>
  <c r="H1071" i="14"/>
  <c r="T1071" i="14"/>
  <c r="P1071" i="14"/>
  <c r="I1071" i="14"/>
  <c r="M683" i="14"/>
  <c r="N683" i="14"/>
  <c r="T683" i="14"/>
  <c r="R1233" i="14"/>
  <c r="K1233" i="14"/>
  <c r="O1233" i="14"/>
  <c r="S1233" i="14"/>
  <c r="H1233" i="14"/>
  <c r="L1233" i="14"/>
  <c r="I1233" i="14"/>
  <c r="M1233" i="14"/>
  <c r="J1233" i="14"/>
  <c r="N1233" i="14"/>
  <c r="P1233" i="14"/>
  <c r="Q1233" i="14"/>
  <c r="T1233" i="14"/>
  <c r="O1438" i="14"/>
  <c r="H1438" i="14"/>
  <c r="K1438" i="14"/>
  <c r="S1438" i="14"/>
  <c r="O1026" i="14"/>
  <c r="S1026" i="14"/>
  <c r="P1026" i="14"/>
  <c r="M1026" i="14"/>
  <c r="J1026" i="14"/>
  <c r="T1026" i="14"/>
  <c r="N1026" i="14"/>
  <c r="S418" i="14"/>
  <c r="J418" i="14"/>
  <c r="L418" i="14"/>
  <c r="R418" i="14"/>
  <c r="T418" i="14"/>
  <c r="I418" i="14"/>
  <c r="M418" i="14"/>
  <c r="Q418" i="14"/>
  <c r="O418" i="14"/>
  <c r="K418" i="14"/>
  <c r="N418" i="14"/>
  <c r="H418" i="14"/>
  <c r="P418" i="14"/>
  <c r="Q543" i="14"/>
  <c r="M543" i="14"/>
  <c r="R543" i="14"/>
  <c r="N543" i="14"/>
  <c r="S543" i="14"/>
  <c r="O543" i="14"/>
  <c r="T543" i="14"/>
  <c r="H543" i="14"/>
  <c r="J543" i="14"/>
  <c r="P543" i="14"/>
  <c r="I543" i="14"/>
  <c r="K543" i="14"/>
  <c r="L543" i="14"/>
  <c r="K640" i="14"/>
  <c r="H640" i="14"/>
  <c r="L640" i="14"/>
  <c r="P640" i="14"/>
  <c r="T640" i="14"/>
  <c r="I640" i="14"/>
  <c r="N640" i="14"/>
  <c r="Q640" i="14"/>
  <c r="M640" i="14"/>
  <c r="O640" i="14"/>
  <c r="J640" i="14"/>
  <c r="R640" i="14"/>
  <c r="S640" i="14"/>
  <c r="S112" i="14"/>
  <c r="M112" i="14"/>
  <c r="O112" i="14"/>
  <c r="N112" i="14"/>
  <c r="H112" i="14"/>
  <c r="R112" i="14"/>
  <c r="P112" i="14"/>
  <c r="T112" i="14"/>
  <c r="I112" i="14"/>
  <c r="J112" i="14"/>
  <c r="L112" i="14"/>
  <c r="Q112" i="14"/>
  <c r="K112" i="14"/>
  <c r="S1276" i="14"/>
  <c r="H1276" i="14"/>
  <c r="M1276" i="14"/>
  <c r="I1276" i="14"/>
  <c r="T1276" i="14"/>
  <c r="K1276" i="14"/>
  <c r="J1276" i="14"/>
  <c r="P1276" i="14"/>
  <c r="Q1276" i="14"/>
  <c r="L1276" i="14"/>
  <c r="R1276" i="14"/>
  <c r="O1276" i="14"/>
  <c r="N1276" i="14"/>
  <c r="I1111" i="14"/>
  <c r="T1111" i="14"/>
  <c r="L1111" i="14"/>
  <c r="M1111" i="14"/>
  <c r="P1111" i="14"/>
  <c r="R1111" i="14"/>
  <c r="N1111" i="14"/>
  <c r="H1111" i="14"/>
  <c r="O1111" i="14"/>
  <c r="J1111" i="14"/>
  <c r="Q1111" i="14"/>
  <c r="K1111" i="14"/>
  <c r="S1111" i="14"/>
  <c r="I788" i="14"/>
  <c r="T788" i="14"/>
  <c r="L788" i="14"/>
  <c r="J1254" i="14"/>
  <c r="S1254" i="14"/>
  <c r="N1254" i="14"/>
  <c r="L1254" i="14"/>
  <c r="O1254" i="14"/>
  <c r="T1254" i="14"/>
  <c r="H1254" i="14"/>
  <c r="R1254" i="14"/>
  <c r="P1254" i="14"/>
  <c r="M1254" i="14"/>
  <c r="I1254" i="14"/>
  <c r="Q1254" i="14"/>
  <c r="K1254" i="14"/>
  <c r="Q245" i="14"/>
  <c r="T245" i="14"/>
  <c r="P245" i="14"/>
  <c r="J245" i="14"/>
  <c r="O245" i="14"/>
  <c r="R245" i="14"/>
  <c r="I245" i="14"/>
  <c r="K245" i="14"/>
  <c r="M245" i="14"/>
  <c r="N245" i="14"/>
  <c r="S245" i="14"/>
  <c r="H245" i="14"/>
  <c r="L245" i="14"/>
  <c r="R1198" i="14"/>
  <c r="N1198" i="14"/>
  <c r="K1198" i="14"/>
  <c r="O1198" i="14"/>
  <c r="S1198" i="14"/>
  <c r="H1198" i="14"/>
  <c r="L1198" i="14"/>
  <c r="P1198" i="14"/>
  <c r="T1198" i="14"/>
  <c r="I1198" i="14"/>
  <c r="M1198" i="14"/>
  <c r="Q1198" i="14"/>
  <c r="J1198" i="14"/>
  <c r="M243" i="14"/>
  <c r="K243" i="14"/>
  <c r="I243" i="14"/>
  <c r="J243" i="14"/>
  <c r="N243" i="14"/>
  <c r="R243" i="14"/>
  <c r="Q243" i="14"/>
  <c r="S243" i="14"/>
  <c r="T243" i="14"/>
  <c r="H243" i="14"/>
  <c r="P243" i="14"/>
  <c r="O243" i="14"/>
  <c r="L243" i="14"/>
  <c r="H742" i="14"/>
  <c r="L742" i="14"/>
  <c r="P742" i="14"/>
  <c r="T742" i="14"/>
  <c r="I742" i="14"/>
  <c r="Q742" i="14"/>
  <c r="J742" i="14"/>
  <c r="M742" i="14"/>
  <c r="R742" i="14"/>
  <c r="N742" i="14"/>
  <c r="O742" i="14"/>
  <c r="K742" i="14"/>
  <c r="S742" i="14"/>
  <c r="S825" i="14"/>
  <c r="L825" i="14"/>
  <c r="N825" i="14"/>
  <c r="N181" i="14"/>
  <c r="J181" i="14"/>
  <c r="T181" i="14"/>
  <c r="O181" i="14"/>
  <c r="R181" i="14"/>
  <c r="S181" i="14"/>
  <c r="H181" i="14"/>
  <c r="K181" i="14"/>
  <c r="P181" i="14"/>
  <c r="I181" i="14"/>
  <c r="L181" i="14"/>
  <c r="Q181" i="14"/>
  <c r="M181" i="14"/>
  <c r="N1303" i="14"/>
  <c r="P1303" i="14"/>
  <c r="I1303" i="14"/>
  <c r="O1303" i="14"/>
  <c r="J1303" i="14"/>
  <c r="S1303" i="14"/>
  <c r="S1313" i="14"/>
  <c r="N1313" i="14"/>
  <c r="M328" i="14"/>
  <c r="N328" i="14"/>
  <c r="Q328" i="14"/>
  <c r="O328" i="14"/>
  <c r="R328" i="14"/>
  <c r="H328" i="14"/>
  <c r="I328" i="14"/>
  <c r="P328" i="14"/>
  <c r="S328" i="14"/>
  <c r="J328" i="14"/>
  <c r="K328" i="14"/>
  <c r="L328" i="14"/>
  <c r="T328" i="14"/>
  <c r="S981" i="14"/>
  <c r="N981" i="14"/>
  <c r="H981" i="14"/>
  <c r="I981" i="14"/>
  <c r="J981" i="14"/>
  <c r="P981" i="14"/>
  <c r="R981" i="14"/>
  <c r="T981" i="14"/>
  <c r="K981" i="14"/>
  <c r="O981" i="14"/>
  <c r="Q981" i="14"/>
  <c r="M981" i="14"/>
  <c r="L981" i="14"/>
  <c r="S37" i="14"/>
  <c r="L37" i="14"/>
  <c r="I37" i="14"/>
  <c r="M37" i="14"/>
  <c r="P37" i="14"/>
  <c r="J37" i="14"/>
  <c r="N37" i="14"/>
  <c r="Q37" i="14"/>
  <c r="K37" i="14"/>
  <c r="O37" i="14"/>
  <c r="R37" i="14"/>
  <c r="T37" i="14"/>
  <c r="H37" i="14"/>
  <c r="Q798" i="14"/>
  <c r="K798" i="14"/>
  <c r="M798" i="14"/>
  <c r="S798" i="14"/>
  <c r="N798" i="14"/>
  <c r="L798" i="14"/>
  <c r="O798" i="14"/>
  <c r="R798" i="14"/>
  <c r="H798" i="14"/>
  <c r="T798" i="14"/>
  <c r="P798" i="14"/>
  <c r="I798" i="14"/>
  <c r="J798" i="14"/>
  <c r="P856" i="14"/>
  <c r="I856" i="14"/>
  <c r="L856" i="14"/>
  <c r="Q856" i="14"/>
  <c r="T856" i="14"/>
  <c r="K856" i="14"/>
  <c r="M856" i="14"/>
  <c r="S856" i="14"/>
  <c r="N856" i="14"/>
  <c r="J856" i="14"/>
  <c r="O856" i="14"/>
  <c r="H856" i="14"/>
  <c r="R856" i="14"/>
  <c r="I914" i="14"/>
  <c r="Q914" i="14"/>
  <c r="J914" i="14"/>
  <c r="M914" i="14"/>
  <c r="R914" i="14"/>
  <c r="O914" i="14"/>
  <c r="S914" i="14"/>
  <c r="H914" i="14"/>
  <c r="K914" i="14"/>
  <c r="L914" i="14"/>
  <c r="T914" i="14"/>
  <c r="N914" i="14"/>
  <c r="P914" i="14"/>
  <c r="N495" i="14"/>
  <c r="K495" i="14"/>
  <c r="O495" i="14"/>
  <c r="S495" i="14"/>
  <c r="H495" i="14"/>
  <c r="T495" i="14"/>
  <c r="P495" i="14"/>
  <c r="L495" i="14"/>
  <c r="I495" i="14"/>
  <c r="Q495" i="14"/>
  <c r="J495" i="14"/>
  <c r="R495" i="14"/>
  <c r="M495" i="14"/>
  <c r="L1327" i="14"/>
  <c r="T1327" i="14"/>
  <c r="O1327" i="14"/>
  <c r="S1327" i="14"/>
  <c r="P1327" i="14"/>
  <c r="I1327" i="14"/>
  <c r="Q1327" i="14"/>
  <c r="J1327" i="14"/>
  <c r="R1327" i="14"/>
  <c r="K1327" i="14"/>
  <c r="M1327" i="14"/>
  <c r="N1327" i="14"/>
  <c r="H1327" i="14"/>
  <c r="I1366" i="14"/>
  <c r="Q1366" i="14"/>
  <c r="K1366" i="14"/>
  <c r="P1366" i="14"/>
  <c r="S1366" i="14"/>
  <c r="J1366" i="14"/>
  <c r="L1366" i="14"/>
  <c r="R1366" i="14"/>
  <c r="T1366" i="14"/>
  <c r="M1366" i="14"/>
  <c r="N1366" i="14"/>
  <c r="O1366" i="14"/>
  <c r="H1366" i="14"/>
  <c r="H586" i="14"/>
  <c r="L586" i="14"/>
  <c r="P586" i="14"/>
  <c r="M586" i="14"/>
  <c r="I586" i="14"/>
  <c r="T586" i="14"/>
  <c r="Q586" i="14"/>
  <c r="R586" i="14"/>
  <c r="N586" i="14"/>
  <c r="O586" i="14"/>
  <c r="J586" i="14"/>
  <c r="K586" i="14"/>
  <c r="S586" i="14"/>
  <c r="K41" i="14"/>
  <c r="T41" i="14"/>
  <c r="O295" i="14"/>
  <c r="R295" i="14"/>
  <c r="H295" i="14"/>
  <c r="P295" i="14"/>
  <c r="I295" i="14"/>
  <c r="L295" i="14"/>
  <c r="Q295" i="14"/>
  <c r="T295" i="14"/>
  <c r="K295" i="14"/>
  <c r="S295" i="14"/>
  <c r="M295" i="14"/>
  <c r="J295" i="14"/>
  <c r="N295" i="14"/>
  <c r="P1424" i="14"/>
  <c r="I1424" i="14"/>
  <c r="M1424" i="14"/>
  <c r="J1424" i="14"/>
  <c r="K1424" i="14"/>
  <c r="H1424" i="14"/>
  <c r="J1142" i="14"/>
  <c r="R1142" i="14"/>
  <c r="N1142" i="14"/>
  <c r="O1142" i="14"/>
  <c r="S1142" i="14"/>
  <c r="P1142" i="14"/>
  <c r="I1142" i="14"/>
  <c r="T1142" i="14"/>
  <c r="M1275" i="14"/>
  <c r="S1275" i="14"/>
  <c r="N1275" i="14"/>
  <c r="I1275" i="14"/>
  <c r="O1275" i="14"/>
  <c r="L1275" i="14"/>
  <c r="H1275" i="14"/>
  <c r="Q1275" i="14"/>
  <c r="J1275" i="14"/>
  <c r="P1275" i="14"/>
  <c r="K1275" i="14"/>
  <c r="T1275" i="14"/>
  <c r="R1275" i="14"/>
  <c r="K390" i="14"/>
  <c r="O390" i="14"/>
  <c r="S390" i="14"/>
  <c r="H390" i="14"/>
  <c r="L390" i="14"/>
  <c r="P390" i="14"/>
  <c r="T390" i="14"/>
  <c r="I390" i="14"/>
  <c r="N390" i="14"/>
  <c r="M390" i="14"/>
  <c r="Q390" i="14"/>
  <c r="J390" i="14"/>
  <c r="R390" i="14"/>
  <c r="I1262" i="14"/>
  <c r="R1262" i="14"/>
  <c r="Q1262" i="14"/>
  <c r="K1262" i="14"/>
  <c r="S1262" i="14"/>
  <c r="N1262" i="14"/>
  <c r="L1262" i="14"/>
  <c r="O1262" i="14"/>
  <c r="T1262" i="14"/>
  <c r="H1262" i="14"/>
  <c r="P1262" i="14"/>
  <c r="J1262" i="14"/>
  <c r="M1262" i="14"/>
  <c r="J989" i="14"/>
  <c r="N989" i="14"/>
  <c r="S989" i="14"/>
  <c r="M989" i="14"/>
  <c r="H989" i="14"/>
  <c r="P989" i="14"/>
  <c r="Q989" i="14"/>
  <c r="M1139" i="14"/>
  <c r="R1139" i="14"/>
  <c r="O1139" i="14"/>
  <c r="S1139" i="14"/>
  <c r="H1139" i="14"/>
  <c r="L1139" i="14"/>
  <c r="P1139" i="14"/>
  <c r="T1139" i="14"/>
  <c r="I1139" i="14"/>
  <c r="N1139" i="14"/>
  <c r="Q1139" i="14"/>
  <c r="J1139" i="14"/>
  <c r="K1139" i="14"/>
  <c r="J262" i="14"/>
  <c r="K262" i="14"/>
  <c r="T262" i="14"/>
  <c r="S262" i="14"/>
  <c r="L262" i="14"/>
  <c r="P262" i="14"/>
  <c r="M262" i="14"/>
  <c r="H262" i="14"/>
  <c r="O262" i="14"/>
  <c r="Q262" i="14"/>
  <c r="I262" i="14"/>
  <c r="R262" i="14"/>
  <c r="N262" i="14"/>
  <c r="I1406" i="14"/>
  <c r="Q1406" i="14"/>
  <c r="H1406" i="14"/>
  <c r="K1406" i="14"/>
  <c r="P1406" i="14"/>
  <c r="S1406" i="14"/>
  <c r="J1406" i="14"/>
  <c r="L1406" i="14"/>
  <c r="R1406" i="14"/>
  <c r="T1406" i="14"/>
  <c r="M1406" i="14"/>
  <c r="N1406" i="14"/>
  <c r="O1406" i="14"/>
  <c r="R475" i="14"/>
  <c r="H475" i="14"/>
  <c r="K475" i="14"/>
  <c r="P475" i="14"/>
  <c r="S475" i="14"/>
  <c r="L475" i="14"/>
  <c r="T475" i="14"/>
  <c r="I475" i="14"/>
  <c r="M475" i="14"/>
  <c r="N475" i="14"/>
  <c r="O475" i="14"/>
  <c r="Q475" i="14"/>
  <c r="J475" i="14"/>
  <c r="R395" i="14"/>
  <c r="O395" i="14"/>
  <c r="S395" i="14"/>
  <c r="H395" i="14"/>
  <c r="M395" i="14"/>
  <c r="P395" i="14"/>
  <c r="L395" i="14"/>
  <c r="I395" i="14"/>
  <c r="T395" i="14"/>
  <c r="N395" i="14"/>
  <c r="Q395" i="14"/>
  <c r="J395" i="14"/>
  <c r="K395" i="14"/>
  <c r="T354" i="14"/>
  <c r="O354" i="14"/>
  <c r="L454" i="14"/>
  <c r="O454" i="14"/>
  <c r="T454" i="14"/>
  <c r="H454" i="14"/>
  <c r="N454" i="14"/>
  <c r="P454" i="14"/>
  <c r="K454" i="14"/>
  <c r="I454" i="14"/>
  <c r="M454" i="14"/>
  <c r="R454" i="14"/>
  <c r="Q454" i="14"/>
  <c r="J454" i="14"/>
  <c r="S454" i="14"/>
  <c r="K1005" i="14"/>
  <c r="L255" i="14"/>
  <c r="O255" i="14"/>
  <c r="R377" i="14"/>
  <c r="N377" i="14"/>
  <c r="T756" i="14"/>
  <c r="R756" i="14"/>
  <c r="H756" i="14"/>
  <c r="N756" i="14"/>
  <c r="Q756" i="14"/>
  <c r="M756" i="14"/>
  <c r="S756" i="14"/>
  <c r="O756" i="14"/>
  <c r="P1277" i="14"/>
  <c r="L1277" i="14"/>
  <c r="J1277" i="14"/>
  <c r="N1277" i="14"/>
  <c r="H1277" i="14"/>
  <c r="Q1277" i="14"/>
  <c r="T1277" i="14"/>
  <c r="M1277" i="14"/>
  <c r="I1277" i="14"/>
  <c r="O1277" i="14"/>
  <c r="K1277" i="14"/>
  <c r="S1277" i="14"/>
  <c r="R1277" i="14"/>
  <c r="M500" i="14"/>
  <c r="R500" i="14"/>
  <c r="P500" i="14"/>
  <c r="T500" i="14"/>
  <c r="K500" i="14"/>
  <c r="N500" i="14"/>
  <c r="O500" i="14"/>
  <c r="H500" i="14"/>
  <c r="I500" i="14"/>
  <c r="L500" i="14"/>
  <c r="J500" i="14"/>
  <c r="Q500" i="14"/>
  <c r="S500" i="14"/>
  <c r="J19" i="14"/>
  <c r="H19" i="14"/>
  <c r="K19" i="14"/>
  <c r="M19" i="14"/>
  <c r="N19" i="14"/>
  <c r="O19" i="14"/>
  <c r="S19" i="14"/>
  <c r="P19" i="14"/>
  <c r="Q19" i="14"/>
  <c r="I19" i="14"/>
  <c r="R19" i="14"/>
  <c r="T19" i="14"/>
  <c r="L19" i="14"/>
  <c r="P782" i="14"/>
  <c r="T782" i="14"/>
  <c r="I782" i="14"/>
  <c r="Q782" i="14"/>
  <c r="K782" i="14"/>
  <c r="M782" i="14"/>
  <c r="S782" i="14"/>
  <c r="N782" i="14"/>
  <c r="J782" i="14"/>
  <c r="O782" i="14"/>
  <c r="H782" i="14"/>
  <c r="L782" i="14"/>
  <c r="R782" i="14"/>
  <c r="J1050" i="14"/>
  <c r="K1050" i="14"/>
  <c r="H1050" i="14"/>
  <c r="L1050" i="14"/>
  <c r="T1050" i="14"/>
  <c r="O1050" i="14"/>
  <c r="N1050" i="14"/>
  <c r="P1050" i="14"/>
  <c r="M1050" i="14"/>
  <c r="Q1050" i="14"/>
  <c r="R1050" i="14"/>
  <c r="I1050" i="14"/>
  <c r="S1050" i="14"/>
  <c r="T1304" i="14"/>
  <c r="Q1304" i="14"/>
  <c r="N1304" i="14"/>
  <c r="J1304" i="14"/>
  <c r="H1304" i="14"/>
  <c r="R1304" i="14"/>
  <c r="P1304" i="14"/>
  <c r="K1304" i="14"/>
  <c r="S1304" i="14"/>
  <c r="L1304" i="14"/>
  <c r="M1304" i="14"/>
  <c r="O1304" i="14"/>
  <c r="I1304" i="14"/>
  <c r="S17" i="14"/>
  <c r="L17" i="14"/>
  <c r="O17" i="14"/>
  <c r="T17" i="14"/>
  <c r="I17" i="14"/>
  <c r="N17" i="14"/>
  <c r="Q17" i="14"/>
  <c r="H17" i="14"/>
  <c r="J17" i="14"/>
  <c r="M17" i="14"/>
  <c r="P17" i="14"/>
  <c r="R17" i="14"/>
  <c r="K17" i="14"/>
  <c r="R724" i="14"/>
  <c r="P724" i="14"/>
  <c r="M724" i="14"/>
  <c r="L1194" i="14"/>
  <c r="Q1194" i="14"/>
  <c r="T1194" i="14"/>
  <c r="M1194" i="14"/>
  <c r="J1194" i="14"/>
  <c r="O1194" i="14"/>
  <c r="K1194" i="14"/>
  <c r="S1194" i="14"/>
  <c r="N1194" i="14"/>
  <c r="H1194" i="14"/>
  <c r="I1194" i="14"/>
  <c r="R1194" i="14"/>
  <c r="P1194" i="14"/>
  <c r="Q123" i="14"/>
  <c r="K123" i="14"/>
  <c r="O123" i="14"/>
  <c r="R123" i="14"/>
  <c r="S123" i="14"/>
  <c r="H123" i="14"/>
  <c r="T123" i="14"/>
  <c r="I123" i="14"/>
  <c r="M123" i="14"/>
  <c r="N123" i="14"/>
  <c r="L123" i="14"/>
  <c r="P123" i="14"/>
  <c r="J123" i="14"/>
  <c r="I1077" i="14"/>
  <c r="N1077" i="14"/>
  <c r="Q1077" i="14"/>
  <c r="T1077" i="14"/>
  <c r="R1077" i="14"/>
  <c r="S1077" i="14"/>
  <c r="M1077" i="14"/>
  <c r="O1077" i="14"/>
  <c r="P1077" i="14"/>
  <c r="K1077" i="14"/>
  <c r="H1077" i="14"/>
  <c r="J1077" i="14"/>
  <c r="L1077" i="14"/>
  <c r="K1218" i="14"/>
  <c r="P1218" i="14"/>
  <c r="S1218" i="14"/>
  <c r="I1218" i="14"/>
  <c r="L1218" i="14"/>
  <c r="Q1218" i="14"/>
  <c r="M1218" i="14"/>
  <c r="O1218" i="14"/>
  <c r="H1218" i="14"/>
  <c r="R1218" i="14"/>
  <c r="J1218" i="14"/>
  <c r="T1218" i="14"/>
  <c r="N1218" i="14"/>
  <c r="K1425" i="14"/>
  <c r="I120" i="14"/>
  <c r="K120" i="14"/>
  <c r="Q120" i="14"/>
  <c r="L120" i="14"/>
  <c r="M120" i="14"/>
  <c r="R120" i="14"/>
  <c r="O120" i="14"/>
  <c r="S120" i="14"/>
  <c r="H120" i="14"/>
  <c r="P120" i="14"/>
  <c r="T120" i="14"/>
  <c r="J120" i="14"/>
  <c r="J1306" i="14"/>
  <c r="R1306" i="14"/>
  <c r="K1306" i="14"/>
  <c r="H1306" i="14"/>
  <c r="L1306" i="14"/>
  <c r="I1306" i="14"/>
  <c r="Q1306" i="14"/>
  <c r="S1306" i="14"/>
  <c r="T1306" i="14"/>
  <c r="O1306" i="14"/>
  <c r="P1306" i="14"/>
  <c r="N1306" i="14"/>
  <c r="M1306" i="14"/>
  <c r="H1442" i="14"/>
  <c r="L1442" i="14"/>
  <c r="P1442" i="14"/>
  <c r="T1442" i="14"/>
  <c r="I1442" i="14"/>
  <c r="N1442" i="14"/>
  <c r="J1442" i="14"/>
  <c r="O1442" i="14"/>
  <c r="Q1442" i="14"/>
  <c r="R1442" i="14"/>
  <c r="S1442" i="14"/>
  <c r="K1442" i="14"/>
  <c r="M1442" i="14"/>
  <c r="L811" i="14"/>
  <c r="O811" i="14"/>
  <c r="K811" i="14"/>
  <c r="P811" i="14"/>
  <c r="S811" i="14"/>
  <c r="Q811" i="14"/>
  <c r="M811" i="14"/>
  <c r="Q904" i="14"/>
  <c r="N904" i="14"/>
  <c r="J904" i="14"/>
  <c r="R904" i="14"/>
  <c r="K904" i="14"/>
  <c r="O904" i="14"/>
  <c r="S904" i="14"/>
  <c r="H904" i="14"/>
  <c r="L904" i="14"/>
  <c r="P904" i="14"/>
  <c r="I904" i="14"/>
  <c r="T904" i="14"/>
  <c r="M904" i="14"/>
  <c r="H1232" i="14"/>
  <c r="N1232" i="14"/>
  <c r="O1232" i="14"/>
  <c r="M1245" i="14"/>
  <c r="R1245" i="14"/>
  <c r="P1245" i="14"/>
  <c r="I1245" i="14"/>
  <c r="Q1245" i="14"/>
  <c r="S1245" i="14"/>
  <c r="O1245" i="14"/>
  <c r="T1245" i="14"/>
  <c r="N1245" i="14"/>
  <c r="H1245" i="14"/>
  <c r="K1245" i="14"/>
  <c r="L1245" i="14"/>
  <c r="J1245" i="14"/>
  <c r="J984" i="14"/>
  <c r="S984" i="14"/>
  <c r="O984" i="14"/>
  <c r="K984" i="14"/>
  <c r="P984" i="14"/>
  <c r="T984" i="14"/>
  <c r="H984" i="14"/>
  <c r="L984" i="14"/>
  <c r="Q984" i="14"/>
  <c r="N984" i="14"/>
  <c r="I984" i="14"/>
  <c r="R984" i="14"/>
  <c r="M984" i="14"/>
  <c r="J308" i="14"/>
  <c r="S308" i="14"/>
  <c r="R308" i="14"/>
  <c r="I308" i="14"/>
  <c r="T308" i="14"/>
  <c r="Q308" i="14"/>
  <c r="N308" i="14"/>
  <c r="H308" i="14"/>
  <c r="I1290" i="14"/>
  <c r="L1290" i="14"/>
  <c r="K764" i="14"/>
  <c r="I764" i="14"/>
  <c r="M764" i="14"/>
  <c r="Q764" i="14"/>
  <c r="J764" i="14"/>
  <c r="R764" i="14"/>
  <c r="S764" i="14"/>
  <c r="L764" i="14"/>
  <c r="O764" i="14"/>
  <c r="H764" i="14"/>
  <c r="P764" i="14"/>
  <c r="N764" i="14"/>
  <c r="T764" i="14"/>
  <c r="S757" i="14"/>
  <c r="I757" i="14"/>
  <c r="L757" i="14"/>
  <c r="Q757" i="14"/>
  <c r="M757" i="14"/>
  <c r="R757" i="14"/>
  <c r="K757" i="14"/>
  <c r="O757" i="14"/>
  <c r="T757" i="14"/>
  <c r="N757" i="14"/>
  <c r="H757" i="14"/>
  <c r="P757" i="14"/>
  <c r="J757" i="14"/>
  <c r="L1343" i="14"/>
  <c r="R1343" i="14"/>
  <c r="O1343" i="14"/>
  <c r="S1343" i="14"/>
  <c r="H1343" i="14"/>
  <c r="M1343" i="14"/>
  <c r="P1343" i="14"/>
  <c r="I1343" i="14"/>
  <c r="J1343" i="14"/>
  <c r="K1343" i="14"/>
  <c r="T1343" i="14"/>
  <c r="N1343" i="14"/>
  <c r="Q1343" i="14"/>
  <c r="H745" i="14"/>
  <c r="L745" i="14"/>
  <c r="I745" i="14"/>
  <c r="M745" i="14"/>
  <c r="Q745" i="14"/>
  <c r="J745" i="14"/>
  <c r="R745" i="14"/>
  <c r="K745" i="14"/>
  <c r="S745" i="14"/>
  <c r="T745" i="14"/>
  <c r="N745" i="14"/>
  <c r="O745" i="14"/>
  <c r="P745" i="14"/>
  <c r="K238" i="14"/>
  <c r="I238" i="14"/>
  <c r="S238" i="14"/>
  <c r="Q238" i="14"/>
  <c r="L238" i="14"/>
  <c r="J238" i="14"/>
  <c r="T238" i="14"/>
  <c r="O238" i="14"/>
  <c r="M238" i="14"/>
  <c r="R238" i="14"/>
  <c r="N238" i="14"/>
  <c r="H238" i="14"/>
  <c r="P238" i="14"/>
  <c r="O685" i="14"/>
  <c r="N685" i="14"/>
  <c r="T685" i="14"/>
  <c r="L685" i="14"/>
  <c r="R685" i="14"/>
  <c r="H716" i="14"/>
  <c r="L716" i="14"/>
  <c r="J716" i="14"/>
  <c r="O716" i="14"/>
  <c r="M716" i="14"/>
  <c r="P716" i="14"/>
  <c r="N716" i="14"/>
  <c r="I716" i="14"/>
  <c r="Q716" i="14"/>
  <c r="R716" i="14"/>
  <c r="K716" i="14"/>
  <c r="S716" i="14"/>
  <c r="T716" i="14"/>
  <c r="S687" i="14"/>
  <c r="R687" i="14"/>
  <c r="N195" i="14"/>
  <c r="R195" i="14"/>
  <c r="I195" i="14"/>
  <c r="K195" i="14"/>
  <c r="L195" i="14"/>
  <c r="S195" i="14"/>
  <c r="T195" i="14"/>
  <c r="H195" i="14"/>
  <c r="O195" i="14"/>
  <c r="P195" i="14"/>
  <c r="M195" i="14"/>
  <c r="Q195" i="14"/>
  <c r="J195" i="14"/>
  <c r="S577" i="14"/>
  <c r="R577" i="14"/>
  <c r="T577" i="14"/>
  <c r="Q577" i="14"/>
  <c r="M577" i="14"/>
  <c r="J577" i="14"/>
  <c r="O577" i="14"/>
  <c r="L577" i="14"/>
  <c r="N577" i="14"/>
  <c r="H577" i="14"/>
  <c r="P577" i="14"/>
  <c r="I577" i="14"/>
  <c r="K577" i="14"/>
  <c r="S915" i="14"/>
  <c r="P915" i="14"/>
  <c r="N915" i="14"/>
  <c r="I915" i="14"/>
  <c r="M915" i="14"/>
  <c r="L579" i="14"/>
  <c r="I579" i="14"/>
  <c r="M579" i="14"/>
  <c r="Q579" i="14"/>
  <c r="N579" i="14"/>
  <c r="J579" i="14"/>
  <c r="H579" i="14"/>
  <c r="R579" i="14"/>
  <c r="O579" i="14"/>
  <c r="K579" i="14"/>
  <c r="S579" i="14"/>
  <c r="T579" i="14"/>
  <c r="P579" i="14"/>
  <c r="L871" i="14"/>
  <c r="T871" i="14"/>
  <c r="I871" i="14"/>
  <c r="N871" i="14"/>
  <c r="Q871" i="14"/>
  <c r="H871" i="14"/>
  <c r="J871" i="14"/>
  <c r="P871" i="14"/>
  <c r="R871" i="14"/>
  <c r="M871" i="14"/>
  <c r="K871" i="14"/>
  <c r="S871" i="14"/>
  <c r="O871" i="14"/>
  <c r="R1113" i="14"/>
  <c r="O1113" i="14"/>
  <c r="I1113" i="14"/>
  <c r="J1113" i="14"/>
  <c r="L1113" i="14"/>
  <c r="N1113" i="14"/>
  <c r="T434" i="14"/>
  <c r="O434" i="14"/>
  <c r="M434" i="14"/>
  <c r="Q434" i="14"/>
  <c r="N434" i="14"/>
  <c r="H434" i="14"/>
  <c r="K434" i="14"/>
  <c r="J434" i="14"/>
  <c r="S434" i="14"/>
  <c r="L434" i="14"/>
  <c r="P434" i="14"/>
  <c r="R434" i="14"/>
  <c r="I434" i="14"/>
  <c r="N46" i="14"/>
  <c r="S46" i="14"/>
  <c r="H46" i="14"/>
  <c r="T46" i="14"/>
  <c r="P46" i="14"/>
  <c r="K46" i="14"/>
  <c r="I46" i="14"/>
  <c r="L46" i="14"/>
  <c r="O46" i="14"/>
  <c r="R46" i="14"/>
  <c r="M46" i="14"/>
  <c r="J46" i="14"/>
  <c r="Q46" i="14"/>
  <c r="T998" i="14"/>
  <c r="I998" i="14"/>
  <c r="M998" i="14"/>
  <c r="Q998" i="14"/>
  <c r="N998" i="14"/>
  <c r="O998" i="14"/>
  <c r="H998" i="14"/>
  <c r="K998" i="14"/>
  <c r="P998" i="14"/>
  <c r="S998" i="14"/>
  <c r="L998" i="14"/>
  <c r="J998" i="14"/>
  <c r="R998" i="14"/>
  <c r="O140" i="14"/>
  <c r="I140" i="14"/>
  <c r="K140" i="14"/>
  <c r="Q140" i="14"/>
  <c r="S140" i="14"/>
  <c r="H140" i="14"/>
  <c r="L140" i="14"/>
  <c r="J140" i="14"/>
  <c r="T140" i="14"/>
  <c r="P140" i="14"/>
  <c r="R140" i="14"/>
  <c r="M140" i="14"/>
  <c r="N140" i="14"/>
  <c r="J1383" i="14"/>
  <c r="N1383" i="14"/>
  <c r="K1383" i="14"/>
  <c r="O1383" i="14"/>
  <c r="S1383" i="14"/>
  <c r="H1383" i="14"/>
  <c r="M1383" i="14"/>
  <c r="P1383" i="14"/>
  <c r="T1383" i="14"/>
  <c r="I1383" i="14"/>
  <c r="Q1383" i="14"/>
  <c r="R1383" i="14"/>
  <c r="L1383" i="14"/>
  <c r="M1081" i="14"/>
  <c r="J1081" i="14"/>
  <c r="K1081" i="14"/>
  <c r="O1081" i="14"/>
  <c r="Q1081" i="14"/>
  <c r="S1081" i="14"/>
  <c r="H1081" i="14"/>
  <c r="L1081" i="14"/>
  <c r="P1081" i="14"/>
  <c r="I1081" i="14"/>
  <c r="R1081" i="14"/>
  <c r="T1081" i="14"/>
  <c r="N1081" i="14"/>
  <c r="N1134" i="14"/>
  <c r="K1134" i="14"/>
  <c r="O1134" i="14"/>
  <c r="S1134" i="14"/>
  <c r="H1134" i="14"/>
  <c r="L1134" i="14"/>
  <c r="P1134" i="14"/>
  <c r="T1134" i="14"/>
  <c r="I1134" i="14"/>
  <c r="M1134" i="14"/>
  <c r="Q1134" i="14"/>
  <c r="J1134" i="14"/>
  <c r="R1134" i="14"/>
  <c r="P467" i="14"/>
  <c r="R467" i="14"/>
  <c r="Q467" i="14"/>
  <c r="I467" i="14"/>
  <c r="J467" i="14"/>
  <c r="K467" i="14"/>
  <c r="O467" i="14"/>
  <c r="H467" i="14"/>
  <c r="S467" i="14"/>
  <c r="T467" i="14"/>
  <c r="M467" i="14"/>
  <c r="N467" i="14"/>
  <c r="L467" i="14"/>
  <c r="H979" i="14"/>
  <c r="M979" i="14"/>
  <c r="K979" i="14"/>
  <c r="J979" i="14"/>
  <c r="R979" i="14"/>
  <c r="P979" i="14"/>
  <c r="T979" i="14"/>
  <c r="I979" i="14"/>
  <c r="Q979" i="14"/>
  <c r="S979" i="14"/>
  <c r="L979" i="14"/>
  <c r="N979" i="14"/>
  <c r="O979" i="14"/>
  <c r="I1390" i="14"/>
  <c r="Q1390" i="14"/>
  <c r="S1390" i="14"/>
  <c r="J1390" i="14"/>
  <c r="L1390" i="14"/>
  <c r="R1390" i="14"/>
  <c r="T1390" i="14"/>
  <c r="M1390" i="14"/>
  <c r="N1390" i="14"/>
  <c r="O1390" i="14"/>
  <c r="K1390" i="14"/>
  <c r="H1390" i="14"/>
  <c r="P1390" i="14"/>
  <c r="P653" i="14"/>
  <c r="L653" i="14"/>
  <c r="Q653" i="14"/>
  <c r="N653" i="14"/>
  <c r="O653" i="14"/>
  <c r="J653" i="14"/>
  <c r="R653" i="14"/>
  <c r="S653" i="14"/>
  <c r="I206" i="14"/>
  <c r="K206" i="14"/>
  <c r="P206" i="14"/>
  <c r="M206" i="14"/>
  <c r="I1168" i="14"/>
  <c r="M1168" i="14"/>
  <c r="Q1168" i="14"/>
  <c r="N1168" i="14"/>
  <c r="P1168" i="14"/>
  <c r="M1436" i="14"/>
  <c r="R1436" i="14"/>
  <c r="N1436" i="14"/>
  <c r="H1436" i="14"/>
  <c r="Q1436" i="14"/>
  <c r="I1436" i="14"/>
  <c r="T710" i="14"/>
  <c r="I710" i="14"/>
  <c r="N710" i="14"/>
  <c r="Q710" i="14"/>
  <c r="H710" i="14"/>
  <c r="J710" i="14"/>
  <c r="P710" i="14"/>
  <c r="R710" i="14"/>
  <c r="M710" i="14"/>
  <c r="K710" i="14"/>
  <c r="O710" i="14"/>
  <c r="S710" i="14"/>
  <c r="L710" i="14"/>
  <c r="R417" i="14"/>
  <c r="S417" i="14"/>
  <c r="H417" i="14"/>
  <c r="L417" i="14"/>
  <c r="I417" i="14"/>
  <c r="M417" i="14"/>
  <c r="P417" i="14"/>
  <c r="Q417" i="14"/>
  <c r="J417" i="14"/>
  <c r="K417" i="14"/>
  <c r="T417" i="14"/>
  <c r="O417" i="14"/>
  <c r="N417" i="14"/>
  <c r="P1121" i="14"/>
  <c r="T1121" i="14"/>
  <c r="K1121" i="14"/>
  <c r="Q1121" i="14"/>
  <c r="R1121" i="14"/>
  <c r="S1121" i="14"/>
  <c r="L1121" i="14"/>
  <c r="O1121" i="14"/>
  <c r="M1121" i="14"/>
  <c r="H1121" i="14"/>
  <c r="I1121" i="14"/>
  <c r="J1121" i="14"/>
  <c r="N1121" i="14"/>
  <c r="Q1301" i="14"/>
  <c r="O1301" i="14"/>
  <c r="K1301" i="14"/>
  <c r="T1301" i="14"/>
  <c r="H1301" i="14"/>
  <c r="M1301" i="14"/>
  <c r="I1301" i="14"/>
  <c r="R1301" i="14"/>
  <c r="S1301" i="14"/>
  <c r="L1301" i="14"/>
  <c r="P1301" i="14"/>
  <c r="N1301" i="14"/>
  <c r="J1301" i="14"/>
  <c r="I587" i="14"/>
  <c r="M587" i="14"/>
  <c r="Q587" i="14"/>
  <c r="N587" i="14"/>
  <c r="J587" i="14"/>
  <c r="P587" i="14"/>
  <c r="R587" i="14"/>
  <c r="O587" i="14"/>
  <c r="S587" i="14"/>
  <c r="L587" i="14"/>
  <c r="H587" i="14"/>
  <c r="K587" i="14"/>
  <c r="T587" i="14"/>
  <c r="H71" i="14"/>
  <c r="L71" i="14"/>
  <c r="P71" i="14"/>
  <c r="I71" i="14"/>
  <c r="N71" i="14"/>
  <c r="J71" i="14"/>
  <c r="O71" i="14"/>
  <c r="R71" i="14"/>
  <c r="S71" i="14"/>
  <c r="K537" i="14"/>
  <c r="I537" i="14"/>
  <c r="L537" i="14"/>
  <c r="R537" i="14"/>
  <c r="T537" i="14"/>
  <c r="O537" i="14"/>
  <c r="N537" i="14"/>
  <c r="S537" i="14"/>
  <c r="M537" i="14"/>
  <c r="H537" i="14"/>
  <c r="P537" i="14"/>
  <c r="Q537" i="14"/>
  <c r="J537" i="14"/>
  <c r="Q1037" i="14"/>
  <c r="S1037" i="14"/>
  <c r="L1037" i="14"/>
  <c r="T1037" i="14"/>
  <c r="M569" i="14"/>
  <c r="Q569" i="14"/>
  <c r="O569" i="14"/>
  <c r="H569" i="14"/>
  <c r="S569" i="14"/>
  <c r="J569" i="14"/>
  <c r="N569" i="14"/>
  <c r="P569" i="14"/>
  <c r="R569" i="14"/>
  <c r="I569" i="14"/>
  <c r="K569" i="14"/>
  <c r="L569" i="14"/>
  <c r="T569" i="14"/>
  <c r="L286" i="14"/>
  <c r="T286" i="14"/>
  <c r="I286" i="14"/>
  <c r="M286" i="14"/>
  <c r="Q286" i="14"/>
  <c r="N286" i="14"/>
  <c r="J286" i="14"/>
  <c r="H286" i="14"/>
  <c r="R286" i="14"/>
  <c r="O286" i="14"/>
  <c r="K286" i="14"/>
  <c r="S286" i="14"/>
  <c r="P286" i="14"/>
  <c r="T847" i="14"/>
  <c r="I847" i="14"/>
  <c r="M847" i="14"/>
  <c r="Q847" i="14"/>
  <c r="N847" i="14"/>
  <c r="J847" i="14"/>
  <c r="H847" i="14"/>
  <c r="R847" i="14"/>
  <c r="P847" i="14"/>
  <c r="K847" i="14"/>
  <c r="O847" i="14"/>
  <c r="S847" i="14"/>
  <c r="L847" i="14"/>
  <c r="J511" i="14"/>
  <c r="K511" i="14"/>
  <c r="S511" i="14"/>
  <c r="H843" i="14"/>
  <c r="R367" i="14"/>
  <c r="I367" i="14"/>
  <c r="K367" i="14"/>
  <c r="N367" i="14"/>
  <c r="S367" i="14"/>
  <c r="P367" i="14"/>
  <c r="L367" i="14"/>
  <c r="O367" i="14"/>
  <c r="T367" i="14"/>
  <c r="M367" i="14"/>
  <c r="J367" i="14"/>
  <c r="Q367" i="14"/>
  <c r="H367" i="14"/>
  <c r="I1320" i="14"/>
  <c r="M1320" i="14"/>
  <c r="J1320" i="14"/>
  <c r="H1320" i="14"/>
  <c r="R1320" i="14"/>
  <c r="P1320" i="14"/>
  <c r="S1320" i="14"/>
  <c r="N1320" i="14"/>
  <c r="Q1320" i="14"/>
  <c r="K1320" i="14"/>
  <c r="L1320" i="14"/>
  <c r="O1320" i="14"/>
  <c r="T1320" i="14"/>
  <c r="K442" i="14"/>
  <c r="J442" i="14"/>
  <c r="S442" i="14"/>
  <c r="I442" i="14"/>
  <c r="T442" i="14"/>
  <c r="O442" i="14"/>
  <c r="N442" i="14"/>
  <c r="M442" i="14"/>
  <c r="H442" i="14"/>
  <c r="R977" i="14"/>
  <c r="P977" i="14"/>
  <c r="M977" i="14"/>
  <c r="T977" i="14"/>
  <c r="H977" i="14"/>
  <c r="N977" i="14"/>
  <c r="J977" i="14"/>
  <c r="Q977" i="14"/>
  <c r="K977" i="14"/>
  <c r="I977" i="14"/>
  <c r="O977" i="14"/>
  <c r="S977" i="14"/>
  <c r="L977" i="14"/>
  <c r="R533" i="14"/>
  <c r="H533" i="14"/>
  <c r="M533" i="14"/>
  <c r="I533" i="14"/>
  <c r="N533" i="14"/>
  <c r="Q533" i="14"/>
  <c r="J533" i="14"/>
  <c r="O533" i="14"/>
  <c r="L533" i="14"/>
  <c r="P533" i="14"/>
  <c r="T533" i="14"/>
  <c r="K533" i="14"/>
  <c r="S533" i="14"/>
  <c r="K1066" i="14"/>
  <c r="O1066" i="14"/>
  <c r="S1066" i="14"/>
  <c r="H1066" i="14"/>
  <c r="L1066" i="14"/>
  <c r="I1066" i="14"/>
  <c r="N1066" i="14"/>
  <c r="J1066" i="14"/>
  <c r="R1066" i="14"/>
  <c r="T1066" i="14"/>
  <c r="M1066" i="14"/>
  <c r="P1066" i="14"/>
  <c r="Q1066" i="14"/>
  <c r="T1274" i="14"/>
  <c r="M1274" i="14"/>
  <c r="J1274" i="14"/>
  <c r="H962" i="14"/>
  <c r="L962" i="14"/>
  <c r="P962" i="14"/>
  <c r="I962" i="14"/>
  <c r="J962" i="14"/>
  <c r="R962" i="14"/>
  <c r="M962" i="14"/>
  <c r="S962" i="14"/>
  <c r="N962" i="14"/>
  <c r="O962" i="14"/>
  <c r="K962" i="14"/>
  <c r="Q962" i="14"/>
  <c r="T962" i="14"/>
  <c r="H909" i="14"/>
  <c r="L909" i="14"/>
  <c r="P909" i="14"/>
  <c r="T909" i="14"/>
  <c r="Q909" i="14"/>
  <c r="J909" i="14"/>
  <c r="R909" i="14"/>
  <c r="K909" i="14"/>
  <c r="M909" i="14"/>
  <c r="I909" i="14"/>
  <c r="S909" i="14"/>
  <c r="N909" i="14"/>
  <c r="O909" i="14"/>
  <c r="S1183" i="14"/>
  <c r="T1183" i="14"/>
  <c r="J1183" i="14"/>
  <c r="R1183" i="14"/>
  <c r="K1183" i="14"/>
  <c r="L1183" i="14"/>
  <c r="M1183" i="14"/>
  <c r="N1183" i="14"/>
  <c r="I1183" i="14"/>
  <c r="J61" i="14"/>
  <c r="O61" i="14"/>
  <c r="M61" i="14"/>
  <c r="R61" i="14"/>
  <c r="H61" i="14"/>
  <c r="N61" i="14"/>
  <c r="K61" i="14"/>
  <c r="P61" i="14"/>
  <c r="S61" i="14"/>
  <c r="Q61" i="14"/>
  <c r="L61" i="14"/>
  <c r="I61" i="14"/>
  <c r="T61" i="14"/>
  <c r="T927" i="14"/>
  <c r="J927" i="14"/>
  <c r="M927" i="14"/>
  <c r="R927" i="14"/>
  <c r="N927" i="14"/>
  <c r="S927" i="14"/>
  <c r="O927" i="14"/>
  <c r="K927" i="14"/>
  <c r="H927" i="14"/>
  <c r="P927" i="14"/>
  <c r="L927" i="14"/>
  <c r="I927" i="14"/>
  <c r="Q927" i="14"/>
  <c r="P1196" i="14"/>
  <c r="T1196" i="14"/>
  <c r="I1196" i="14"/>
  <c r="M1196" i="14"/>
  <c r="J1196" i="14"/>
  <c r="O1196" i="14"/>
  <c r="L1196" i="14"/>
  <c r="Q1196" i="14"/>
  <c r="N1196" i="14"/>
  <c r="K1196" i="14"/>
  <c r="S1196" i="14"/>
  <c r="H1196" i="14"/>
  <c r="R1196" i="14"/>
  <c r="R55" i="14"/>
  <c r="I642" i="14"/>
  <c r="Q642" i="14"/>
  <c r="J642" i="14"/>
  <c r="M642" i="14"/>
  <c r="R642" i="14"/>
  <c r="N642" i="14"/>
  <c r="L642" i="14"/>
  <c r="O642" i="14"/>
  <c r="T642" i="14"/>
  <c r="H642" i="14"/>
  <c r="P642" i="14"/>
  <c r="K642" i="14"/>
  <c r="S642" i="14"/>
  <c r="M583" i="14"/>
  <c r="R583" i="14"/>
  <c r="N583" i="14"/>
  <c r="K583" i="14"/>
  <c r="O583" i="14"/>
  <c r="L583" i="14"/>
  <c r="H583" i="14"/>
  <c r="S583" i="14"/>
  <c r="P583" i="14"/>
  <c r="T583" i="14"/>
  <c r="I583" i="14"/>
  <c r="Q583" i="14"/>
  <c r="J583" i="14"/>
  <c r="J712" i="14"/>
  <c r="S712" i="14"/>
  <c r="L712" i="14"/>
  <c r="N712" i="14"/>
  <c r="H712" i="14"/>
  <c r="K712" i="14"/>
  <c r="M712" i="14"/>
  <c r="Q712" i="14"/>
  <c r="P712" i="14"/>
  <c r="J791" i="14"/>
  <c r="O791" i="14"/>
  <c r="R791" i="14"/>
  <c r="K791" i="14"/>
  <c r="S791" i="14"/>
  <c r="H791" i="14"/>
  <c r="L791" i="14"/>
  <c r="P791" i="14"/>
  <c r="T791" i="14"/>
  <c r="I791" i="14"/>
  <c r="Q791" i="14"/>
  <c r="N791" i="14"/>
  <c r="M791" i="14"/>
  <c r="Q982" i="14"/>
  <c r="H982" i="14"/>
  <c r="J982" i="14"/>
  <c r="T982" i="14"/>
  <c r="L982" i="14"/>
  <c r="M982" i="14"/>
  <c r="N982" i="14"/>
  <c r="K982" i="14"/>
  <c r="O982" i="14"/>
  <c r="P982" i="14"/>
  <c r="I982" i="14"/>
  <c r="R982" i="14"/>
  <c r="S982" i="14"/>
  <c r="K445" i="14"/>
  <c r="M445" i="14"/>
  <c r="H445" i="14"/>
  <c r="R445" i="14"/>
  <c r="L445" i="14"/>
  <c r="J445" i="14"/>
  <c r="T445" i="14"/>
  <c r="P445" i="14"/>
  <c r="Q445" i="14"/>
  <c r="N445" i="14"/>
  <c r="S445" i="14"/>
  <c r="O445" i="14"/>
  <c r="I445" i="14"/>
  <c r="T72" i="14"/>
  <c r="M72" i="14"/>
  <c r="N299" i="14"/>
  <c r="S299" i="14"/>
  <c r="H299" i="14"/>
  <c r="M299" i="14"/>
  <c r="P299" i="14"/>
  <c r="I299" i="14"/>
  <c r="L299" i="14"/>
  <c r="K154" i="14"/>
  <c r="R154" i="14"/>
  <c r="O154" i="14"/>
  <c r="P154" i="14"/>
  <c r="N154" i="14"/>
  <c r="I154" i="14"/>
  <c r="L154" i="14"/>
  <c r="Q154" i="14"/>
  <c r="S154" i="14"/>
  <c r="H154" i="14"/>
  <c r="M154" i="14"/>
  <c r="J154" i="14"/>
  <c r="T154" i="14"/>
  <c r="R177" i="14"/>
  <c r="H177" i="14"/>
  <c r="L177" i="14"/>
  <c r="J177" i="14"/>
  <c r="K177" i="14"/>
  <c r="S177" i="14"/>
  <c r="T177" i="14"/>
  <c r="M177" i="14"/>
  <c r="P177" i="14"/>
  <c r="O177" i="14"/>
  <c r="N177" i="14"/>
  <c r="Q177" i="14"/>
  <c r="I177" i="14"/>
  <c r="O1266" i="14"/>
  <c r="J1266" i="14"/>
  <c r="H1266" i="14"/>
  <c r="R1266" i="14"/>
  <c r="P1266" i="14"/>
  <c r="S1266" i="14"/>
  <c r="Q1266" i="14"/>
  <c r="T1266" i="14"/>
  <c r="M1266" i="14"/>
  <c r="I1266" i="14"/>
  <c r="K1266" i="14"/>
  <c r="L1266" i="14"/>
  <c r="N1266" i="14"/>
  <c r="I1040" i="14"/>
  <c r="M1040" i="14"/>
  <c r="J1040" i="14"/>
  <c r="H1040" i="14"/>
  <c r="R1040" i="14"/>
  <c r="P1040" i="14"/>
  <c r="S1040" i="14"/>
  <c r="N1040" i="14"/>
  <c r="O1040" i="14"/>
  <c r="Q1040" i="14"/>
  <c r="K1040" i="14"/>
  <c r="L1040" i="14"/>
  <c r="T1040" i="14"/>
  <c r="R1295" i="14"/>
  <c r="K1295" i="14"/>
  <c r="N1295" i="14"/>
  <c r="I1295" i="14"/>
  <c r="O1295" i="14"/>
  <c r="Q1295" i="14"/>
  <c r="P1295" i="14"/>
  <c r="L1295" i="14"/>
  <c r="H1295" i="14"/>
  <c r="J1295" i="14"/>
  <c r="M1295" i="14"/>
  <c r="S1295" i="14"/>
  <c r="T1295" i="14"/>
  <c r="S576" i="14"/>
  <c r="P576" i="14"/>
  <c r="T576" i="14"/>
  <c r="I576" i="14"/>
  <c r="M576" i="14"/>
  <c r="Q576" i="14"/>
  <c r="N576" i="14"/>
  <c r="J576" i="14"/>
  <c r="O576" i="14"/>
  <c r="H576" i="14"/>
  <c r="R576" i="14"/>
  <c r="K576" i="14"/>
  <c r="L576" i="14"/>
  <c r="R1053" i="14"/>
  <c r="S1053" i="14"/>
  <c r="I1053" i="14"/>
  <c r="K1053" i="14"/>
  <c r="J1308" i="14"/>
  <c r="O1308" i="14"/>
  <c r="T1308" i="14"/>
  <c r="P1308" i="14"/>
  <c r="N1308" i="14"/>
  <c r="I1308" i="14"/>
  <c r="H1308" i="14"/>
  <c r="L612" i="14"/>
  <c r="J612" i="14"/>
  <c r="O612" i="14"/>
  <c r="R612" i="14"/>
  <c r="M612" i="14"/>
  <c r="N612" i="14"/>
  <c r="I612" i="14"/>
  <c r="Q612" i="14"/>
  <c r="H612" i="14"/>
  <c r="T612" i="14"/>
  <c r="K612" i="14"/>
  <c r="P612" i="14"/>
  <c r="S612" i="14"/>
  <c r="T1051" i="14"/>
  <c r="N1051" i="14"/>
  <c r="J1051" i="14"/>
  <c r="O1051" i="14"/>
  <c r="K1051" i="14"/>
  <c r="Q1051" i="14"/>
  <c r="R1051" i="14"/>
  <c r="S1051" i="14"/>
  <c r="L1051" i="14"/>
  <c r="M1051" i="14"/>
  <c r="I1051" i="14"/>
  <c r="H1051" i="14"/>
  <c r="P1051" i="14"/>
  <c r="Q754" i="14"/>
  <c r="N754" i="14"/>
  <c r="J754" i="14"/>
  <c r="O754" i="14"/>
  <c r="R754" i="14"/>
  <c r="H754" i="14"/>
  <c r="K754" i="14"/>
  <c r="P754" i="14"/>
  <c r="L754" i="14"/>
  <c r="S754" i="14"/>
  <c r="T754" i="14"/>
  <c r="M754" i="14"/>
  <c r="I754" i="14"/>
  <c r="L697" i="14"/>
  <c r="H697" i="14"/>
  <c r="M697" i="14"/>
  <c r="O697" i="14"/>
  <c r="J697" i="14"/>
  <c r="I697" i="14"/>
  <c r="R697" i="14"/>
  <c r="Q697" i="14"/>
  <c r="K697" i="14"/>
  <c r="S697" i="14"/>
  <c r="T697" i="14"/>
  <c r="N697" i="14"/>
  <c r="P697" i="14"/>
  <c r="M824" i="14"/>
  <c r="S824" i="14"/>
  <c r="N824" i="14"/>
  <c r="J824" i="14"/>
  <c r="O824" i="14"/>
  <c r="R824" i="14"/>
  <c r="H824" i="14"/>
  <c r="P824" i="14"/>
  <c r="I824" i="14"/>
  <c r="L824" i="14"/>
  <c r="T824" i="14"/>
  <c r="Q824" i="14"/>
  <c r="K824" i="14"/>
  <c r="N16" i="14"/>
  <c r="J16" i="14"/>
  <c r="O16" i="14"/>
  <c r="M16" i="14"/>
  <c r="H16" i="14"/>
  <c r="R16" i="14"/>
  <c r="P16" i="14"/>
  <c r="I16" i="14"/>
  <c r="Q16" i="14"/>
  <c r="L16" i="14"/>
  <c r="T16" i="14"/>
  <c r="K16" i="14"/>
  <c r="S16" i="14"/>
  <c r="I271" i="14"/>
  <c r="L271" i="14"/>
  <c r="Q271" i="14"/>
  <c r="J580" i="14"/>
  <c r="N580" i="14"/>
  <c r="H580" i="14"/>
  <c r="P580" i="14"/>
  <c r="I580" i="14"/>
  <c r="R580" i="14"/>
  <c r="T580" i="14"/>
  <c r="P190" i="14"/>
  <c r="K190" i="14"/>
  <c r="I190" i="14"/>
  <c r="M190" i="14"/>
  <c r="Q190" i="14"/>
  <c r="S190" i="14"/>
  <c r="J190" i="14"/>
  <c r="R190" i="14"/>
  <c r="N190" i="14"/>
  <c r="T190" i="14"/>
  <c r="O190" i="14"/>
  <c r="H190" i="14"/>
  <c r="L190" i="14"/>
  <c r="Q116" i="14"/>
  <c r="K116" i="14"/>
  <c r="R116" i="14"/>
  <c r="S116" i="14"/>
  <c r="H116" i="14"/>
  <c r="L116" i="14"/>
  <c r="I116" i="14"/>
  <c r="T116" i="14"/>
  <c r="J116" i="14"/>
  <c r="M116" i="14"/>
  <c r="N116" i="14"/>
  <c r="O116" i="14"/>
  <c r="P116" i="14"/>
  <c r="O266" i="14"/>
  <c r="T266" i="14"/>
  <c r="H266" i="14"/>
  <c r="K266" i="14"/>
  <c r="P266" i="14"/>
  <c r="S266" i="14"/>
  <c r="I266" i="14"/>
  <c r="J266" i="14"/>
  <c r="Q266" i="14"/>
  <c r="R266" i="14"/>
  <c r="L266" i="14"/>
  <c r="M266" i="14"/>
  <c r="N266" i="14"/>
  <c r="R289" i="14"/>
  <c r="I289" i="14"/>
  <c r="S289" i="14"/>
  <c r="H289" i="14"/>
  <c r="M289" i="14"/>
  <c r="J289" i="14"/>
  <c r="K289" i="14"/>
  <c r="L289" i="14"/>
  <c r="T289" i="14"/>
  <c r="N289" i="14"/>
  <c r="O289" i="14"/>
  <c r="Q289" i="14"/>
  <c r="P289" i="14"/>
  <c r="M861" i="14"/>
  <c r="Q861" i="14"/>
  <c r="N861" i="14"/>
  <c r="P861" i="14"/>
  <c r="T861" i="14"/>
  <c r="H861" i="14"/>
  <c r="S861" i="14"/>
  <c r="J861" i="14"/>
  <c r="I861" i="14"/>
  <c r="O861" i="14"/>
  <c r="R861" i="14"/>
  <c r="K861" i="14"/>
  <c r="L861" i="14"/>
  <c r="O1106" i="14"/>
  <c r="M1106" i="14"/>
  <c r="H1106" i="14"/>
  <c r="Q1106" i="14"/>
  <c r="P1106" i="14"/>
  <c r="S1106" i="14"/>
  <c r="R1106" i="14"/>
  <c r="K1106" i="14"/>
  <c r="T1106" i="14"/>
  <c r="N1106" i="14"/>
  <c r="I1106" i="14"/>
  <c r="L1106" i="14"/>
  <c r="J1106" i="14"/>
  <c r="M1336" i="14"/>
  <c r="N1336" i="14"/>
  <c r="K559" i="14"/>
  <c r="O559" i="14"/>
  <c r="J559" i="14"/>
  <c r="P559" i="14"/>
  <c r="S559" i="14"/>
  <c r="Q559" i="14"/>
  <c r="R559" i="14"/>
  <c r="M1160" i="14"/>
  <c r="R1160" i="14"/>
  <c r="O1160" i="14"/>
  <c r="S1160" i="14"/>
  <c r="H1160" i="14"/>
  <c r="I1160" i="14"/>
  <c r="K1160" i="14"/>
  <c r="L1160" i="14"/>
  <c r="T1160" i="14"/>
  <c r="N1160" i="14"/>
  <c r="P1160" i="14"/>
  <c r="Q1160" i="14"/>
  <c r="J1160" i="14"/>
  <c r="L1415" i="14"/>
  <c r="T1415" i="14"/>
  <c r="H1415" i="14"/>
  <c r="M1415" i="14"/>
  <c r="I1415" i="14"/>
  <c r="Q1415" i="14"/>
  <c r="J1415" i="14"/>
  <c r="R1415" i="14"/>
  <c r="N1415" i="14"/>
  <c r="O1415" i="14"/>
  <c r="P1415" i="14"/>
  <c r="K1415" i="14"/>
  <c r="S1415" i="14"/>
  <c r="I865" i="14"/>
  <c r="M865" i="14"/>
  <c r="O865" i="14"/>
  <c r="T865" i="14"/>
  <c r="J865" i="14"/>
  <c r="L865" i="14"/>
  <c r="N865" i="14"/>
  <c r="K865" i="14"/>
  <c r="H865" i="14"/>
  <c r="S865" i="14"/>
  <c r="P865" i="14"/>
  <c r="Q865" i="14"/>
  <c r="R865" i="14"/>
  <c r="M1173" i="14"/>
  <c r="R1173" i="14"/>
  <c r="N1173" i="14"/>
  <c r="H1173" i="14"/>
  <c r="P1173" i="14"/>
  <c r="I1173" i="14"/>
  <c r="Q1173" i="14"/>
  <c r="K1173" i="14"/>
  <c r="L1173" i="14"/>
  <c r="S1173" i="14"/>
  <c r="J1173" i="14"/>
  <c r="T1173" i="14"/>
  <c r="O1173" i="14"/>
  <c r="P1428" i="14"/>
  <c r="I1428" i="14"/>
  <c r="J1428" i="14"/>
  <c r="N1428" i="14"/>
  <c r="O1428" i="14"/>
  <c r="R1428" i="14"/>
  <c r="M1428" i="14"/>
  <c r="H1428" i="14"/>
  <c r="Q1428" i="14"/>
  <c r="L1428" i="14"/>
  <c r="T1428" i="14"/>
  <c r="K1428" i="14"/>
  <c r="S1428" i="14"/>
  <c r="H891" i="14"/>
  <c r="Q891" i="14"/>
  <c r="T891" i="14"/>
  <c r="N891" i="14"/>
  <c r="S891" i="14"/>
  <c r="P891" i="14"/>
  <c r="J891" i="14"/>
  <c r="I891" i="14"/>
  <c r="M891" i="14"/>
  <c r="L891" i="14"/>
  <c r="K891" i="14"/>
  <c r="R891" i="14"/>
  <c r="O891" i="14"/>
  <c r="Q1171" i="14"/>
  <c r="L874" i="14"/>
  <c r="N874" i="14"/>
  <c r="O874" i="14"/>
  <c r="R874" i="14"/>
  <c r="Q874" i="14"/>
  <c r="K874" i="14"/>
  <c r="I874" i="14"/>
  <c r="P874" i="14"/>
  <c r="S874" i="14"/>
  <c r="M192" i="14"/>
  <c r="T192" i="14"/>
  <c r="N192" i="14"/>
  <c r="I192" i="14"/>
  <c r="O192" i="14"/>
  <c r="K192" i="14"/>
  <c r="H192" i="14"/>
  <c r="Q192" i="14"/>
  <c r="P192" i="14"/>
  <c r="S192" i="14"/>
  <c r="J192" i="14"/>
  <c r="R192" i="14"/>
  <c r="L192" i="14"/>
  <c r="J944" i="14"/>
  <c r="R944" i="14"/>
  <c r="K944" i="14"/>
  <c r="O944" i="14"/>
  <c r="S944" i="14"/>
  <c r="H944" i="14"/>
  <c r="L944" i="14"/>
  <c r="P944" i="14"/>
  <c r="T944" i="14"/>
  <c r="I944" i="14"/>
  <c r="Q944" i="14"/>
  <c r="M944" i="14"/>
  <c r="N944" i="14"/>
  <c r="P375" i="14"/>
  <c r="Q375" i="14"/>
  <c r="J375" i="14"/>
  <c r="T375" i="14"/>
  <c r="R375" i="14"/>
  <c r="H375" i="14"/>
  <c r="K375" i="14"/>
  <c r="I375" i="14"/>
  <c r="S375" i="14"/>
  <c r="N375" i="14"/>
  <c r="L375" i="14"/>
  <c r="M375" i="14"/>
  <c r="O375" i="14"/>
  <c r="K499" i="14"/>
  <c r="P499" i="14"/>
  <c r="T499" i="14"/>
  <c r="J499" i="14"/>
  <c r="R499" i="14"/>
  <c r="L499" i="14"/>
  <c r="O499" i="14"/>
  <c r="H499" i="14"/>
  <c r="Q499" i="14"/>
  <c r="M499" i="14"/>
  <c r="I499" i="14"/>
  <c r="S499" i="14"/>
  <c r="N499" i="14"/>
  <c r="J702" i="14"/>
  <c r="P702" i="14"/>
  <c r="R702" i="14"/>
  <c r="M702" i="14"/>
  <c r="K702" i="14"/>
  <c r="O702" i="14"/>
  <c r="S702" i="14"/>
  <c r="L702" i="14"/>
  <c r="T702" i="14"/>
  <c r="I702" i="14"/>
  <c r="Q702" i="14"/>
  <c r="N702" i="14"/>
  <c r="H702" i="14"/>
  <c r="S310" i="14"/>
  <c r="L310" i="14"/>
  <c r="T310" i="14"/>
  <c r="I310" i="14"/>
  <c r="N310" i="14"/>
  <c r="Q310" i="14"/>
  <c r="H310" i="14"/>
  <c r="O310" i="14"/>
  <c r="M310" i="14"/>
  <c r="J310" i="14"/>
  <c r="R310" i="14"/>
  <c r="K310" i="14"/>
  <c r="P310" i="14"/>
  <c r="S236" i="14"/>
  <c r="I236" i="14"/>
  <c r="M236" i="14"/>
  <c r="N236" i="14"/>
  <c r="M386" i="14"/>
  <c r="N386" i="14"/>
  <c r="P386" i="14"/>
  <c r="S386" i="14"/>
  <c r="R386" i="14"/>
  <c r="I386" i="14"/>
  <c r="H386" i="14"/>
  <c r="Q386" i="14"/>
  <c r="T386" i="14"/>
  <c r="H409" i="14"/>
  <c r="L409" i="14"/>
  <c r="I409" i="14"/>
  <c r="M409" i="14"/>
  <c r="Q409" i="14"/>
  <c r="O409" i="14"/>
  <c r="R409" i="14"/>
  <c r="P409" i="14"/>
  <c r="J409" i="14"/>
  <c r="K409" i="14"/>
  <c r="S409" i="14"/>
  <c r="T409" i="14"/>
  <c r="N409" i="14"/>
  <c r="T50" i="14"/>
  <c r="O50" i="14"/>
  <c r="Q50" i="14"/>
  <c r="S50" i="14"/>
  <c r="J50" i="14"/>
  <c r="I50" i="14"/>
  <c r="P50" i="14"/>
  <c r="R50" i="14"/>
  <c r="L50" i="14"/>
  <c r="M50" i="14"/>
  <c r="H50" i="14"/>
  <c r="K50" i="14"/>
  <c r="N50" i="14"/>
  <c r="T821" i="14"/>
  <c r="I821" i="14"/>
  <c r="M821" i="14"/>
  <c r="Q821" i="14"/>
  <c r="O821" i="14"/>
  <c r="L821" i="14"/>
  <c r="N821" i="14"/>
  <c r="K821" i="14"/>
  <c r="H821" i="14"/>
  <c r="J821" i="14"/>
  <c r="S821" i="14"/>
  <c r="P821" i="14"/>
  <c r="R821" i="14"/>
  <c r="N851" i="14"/>
  <c r="L851" i="14"/>
  <c r="O851" i="14"/>
  <c r="T851" i="14"/>
  <c r="H851" i="14"/>
  <c r="K851" i="14"/>
  <c r="P851" i="14"/>
  <c r="S851" i="14"/>
  <c r="Q851" i="14"/>
  <c r="J851" i="14"/>
  <c r="I851" i="14"/>
  <c r="R851" i="14"/>
  <c r="M851" i="14"/>
  <c r="P1151" i="14"/>
  <c r="Q1151" i="14"/>
  <c r="N1151" i="14"/>
  <c r="L1151" i="14"/>
  <c r="S1151" i="14"/>
  <c r="T1151" i="14"/>
  <c r="M1151" i="14"/>
  <c r="O1151" i="14"/>
  <c r="I1151" i="14"/>
  <c r="H1151" i="14"/>
  <c r="J1151" i="14"/>
  <c r="R1151" i="14"/>
  <c r="K1151" i="14"/>
  <c r="S1421" i="14"/>
  <c r="I1421" i="14"/>
  <c r="M1421" i="14"/>
  <c r="L1421" i="14"/>
  <c r="T1421" i="14"/>
  <c r="P1421" i="14"/>
  <c r="H1421" i="14"/>
  <c r="Q1421" i="14"/>
  <c r="R1421" i="14"/>
  <c r="O1421" i="14"/>
  <c r="N1421" i="14"/>
  <c r="J1421" i="14"/>
  <c r="K1421" i="14"/>
  <c r="L876" i="14"/>
  <c r="R1164" i="14"/>
  <c r="K1164" i="14"/>
  <c r="T1164" i="14"/>
  <c r="M1164" i="14"/>
  <c r="I1164" i="14"/>
  <c r="O1164" i="14"/>
  <c r="P1164" i="14"/>
  <c r="Q1164" i="14"/>
  <c r="N1164" i="14"/>
  <c r="P1419" i="14"/>
  <c r="N1419" i="14"/>
  <c r="R1419" i="14"/>
  <c r="I1419" i="14"/>
  <c r="K1419" i="14"/>
  <c r="Q1419" i="14"/>
  <c r="L1419" i="14"/>
  <c r="J1419" i="14"/>
  <c r="S1419" i="14"/>
  <c r="T1419" i="14"/>
  <c r="H1419" i="14"/>
  <c r="M1419" i="14"/>
  <c r="O1419" i="14"/>
  <c r="O873" i="14"/>
  <c r="T873" i="14"/>
  <c r="J873" i="14"/>
  <c r="L873" i="14"/>
  <c r="K873" i="14"/>
  <c r="H873" i="14"/>
  <c r="M873" i="14"/>
  <c r="P873" i="14"/>
  <c r="S873" i="14"/>
  <c r="I873" i="14"/>
  <c r="N873" i="14"/>
  <c r="Q873" i="14"/>
  <c r="R873" i="14"/>
  <c r="O610" i="14"/>
  <c r="L610" i="14"/>
  <c r="H610" i="14"/>
  <c r="M610" i="14"/>
  <c r="P610" i="14"/>
  <c r="R610" i="14"/>
  <c r="I610" i="14"/>
  <c r="T610" i="14"/>
  <c r="Q610" i="14"/>
  <c r="K610" i="14"/>
  <c r="N610" i="14"/>
  <c r="S610" i="14"/>
  <c r="J610" i="14"/>
  <c r="I547" i="14"/>
  <c r="S547" i="14"/>
  <c r="L547" i="14"/>
  <c r="M547" i="14"/>
  <c r="J547" i="14"/>
  <c r="R547" i="14"/>
  <c r="T547" i="14"/>
  <c r="P547" i="14"/>
  <c r="K547" i="14"/>
  <c r="N547" i="14"/>
  <c r="Q547" i="14"/>
  <c r="O547" i="14"/>
  <c r="H547" i="14"/>
  <c r="O680" i="14"/>
  <c r="S680" i="14"/>
  <c r="P680" i="14"/>
  <c r="T680" i="14"/>
  <c r="I680" i="14"/>
  <c r="N680" i="14"/>
  <c r="Q680" i="14"/>
  <c r="M680" i="14"/>
  <c r="J680" i="14"/>
  <c r="H680" i="14"/>
  <c r="R680" i="14"/>
  <c r="K680" i="14"/>
  <c r="L680" i="14"/>
  <c r="H759" i="14"/>
  <c r="L759" i="14"/>
  <c r="P759" i="14"/>
  <c r="T759" i="14"/>
  <c r="I759" i="14"/>
  <c r="M759" i="14"/>
  <c r="Q759" i="14"/>
  <c r="N759" i="14"/>
  <c r="J759" i="14"/>
  <c r="O759" i="14"/>
  <c r="R759" i="14"/>
  <c r="K759" i="14"/>
  <c r="S759" i="14"/>
  <c r="R950" i="14"/>
  <c r="K950" i="14"/>
  <c r="P950" i="14"/>
  <c r="H950" i="14"/>
  <c r="P387" i="14"/>
  <c r="L387" i="14"/>
  <c r="N387" i="14"/>
  <c r="K387" i="14"/>
  <c r="T387" i="14"/>
  <c r="O387" i="14"/>
  <c r="H387" i="14"/>
  <c r="I387" i="14"/>
  <c r="M387" i="14"/>
  <c r="L484" i="14"/>
  <c r="Q484" i="14"/>
  <c r="O484" i="14"/>
  <c r="S484" i="14"/>
  <c r="I484" i="14"/>
  <c r="J484" i="14"/>
  <c r="R484" i="14"/>
  <c r="T484" i="14"/>
  <c r="K484" i="14"/>
  <c r="M484" i="14"/>
  <c r="N484" i="14"/>
  <c r="H484" i="14"/>
  <c r="P484" i="14"/>
  <c r="R267" i="14"/>
  <c r="P267" i="14"/>
  <c r="T267" i="14"/>
  <c r="S267" i="14"/>
  <c r="L267" i="14"/>
  <c r="M267" i="14"/>
  <c r="I267" i="14"/>
  <c r="N267" i="14"/>
  <c r="J267" i="14"/>
  <c r="K267" i="14"/>
  <c r="O267" i="14"/>
  <c r="Q267" i="14"/>
  <c r="H267" i="14"/>
  <c r="M122" i="14"/>
  <c r="S122" i="14"/>
  <c r="O122" i="14"/>
  <c r="T122" i="14"/>
  <c r="L122" i="14"/>
  <c r="J122" i="14"/>
  <c r="Q122" i="14"/>
  <c r="N122" i="14"/>
  <c r="P122" i="14"/>
  <c r="R122" i="14"/>
  <c r="H122" i="14"/>
  <c r="I122" i="14"/>
  <c r="K122" i="14"/>
  <c r="M145" i="14"/>
  <c r="N145" i="14"/>
  <c r="J145" i="14"/>
  <c r="H145" i="14"/>
  <c r="R145" i="14"/>
  <c r="P145" i="14"/>
  <c r="K145" i="14"/>
  <c r="I145" i="14"/>
  <c r="S145" i="14"/>
  <c r="O145" i="14"/>
  <c r="L145" i="14"/>
  <c r="T145" i="14"/>
  <c r="Q145" i="14"/>
  <c r="P416" i="14"/>
  <c r="S416" i="14"/>
  <c r="I416" i="14"/>
  <c r="Q416" i="14"/>
  <c r="J416" i="14"/>
  <c r="M416" i="14"/>
  <c r="R416" i="14"/>
  <c r="N416" i="14"/>
  <c r="L416" i="14"/>
  <c r="O416" i="14"/>
  <c r="H416" i="14"/>
  <c r="T416" i="14"/>
  <c r="K416" i="14"/>
  <c r="L1144" i="14"/>
  <c r="Q1144" i="14"/>
  <c r="M1144" i="14"/>
  <c r="R1144" i="14"/>
  <c r="N1144" i="14"/>
  <c r="K1144" i="14"/>
  <c r="H1144" i="14"/>
  <c r="T1144" i="14"/>
  <c r="O1144" i="14"/>
  <c r="P1144" i="14"/>
  <c r="I1144" i="14"/>
  <c r="J1144" i="14"/>
  <c r="S1144" i="14"/>
  <c r="I1399" i="14"/>
  <c r="K833" i="14"/>
  <c r="Q833" i="14"/>
  <c r="L833" i="14"/>
  <c r="O833" i="14"/>
  <c r="T833" i="14"/>
  <c r="H833" i="14"/>
  <c r="N833" i="14"/>
  <c r="P833" i="14"/>
  <c r="S833" i="14"/>
  <c r="L1157" i="14"/>
  <c r="Q1157" i="14"/>
  <c r="T1157" i="14"/>
  <c r="R1157" i="14"/>
  <c r="N1157" i="14"/>
  <c r="H1157" i="14"/>
  <c r="P1157" i="14"/>
  <c r="I1157" i="14"/>
  <c r="O1157" i="14"/>
  <c r="K1157" i="14"/>
  <c r="S1157" i="14"/>
  <c r="M1157" i="14"/>
  <c r="J1157" i="14"/>
  <c r="K1412" i="14"/>
  <c r="Q1412" i="14"/>
  <c r="J1412" i="14"/>
  <c r="N1412" i="14"/>
  <c r="L1412" i="14"/>
  <c r="P1412" i="14"/>
  <c r="I1412" i="14"/>
  <c r="O1412" i="14"/>
  <c r="M1412" i="14"/>
  <c r="H1412" i="14"/>
  <c r="R1412" i="14"/>
  <c r="T1412" i="14"/>
  <c r="S1412" i="14"/>
  <c r="R859" i="14"/>
  <c r="N859" i="14"/>
  <c r="T859" i="14"/>
  <c r="O859" i="14"/>
  <c r="S859" i="14"/>
  <c r="H859" i="14"/>
  <c r="K859" i="14"/>
  <c r="P859" i="14"/>
  <c r="Q859" i="14"/>
  <c r="M859" i="14"/>
  <c r="I859" i="14"/>
  <c r="J859" i="14"/>
  <c r="L859" i="14"/>
  <c r="P1155" i="14"/>
  <c r="T1155" i="14"/>
  <c r="I1155" i="14"/>
  <c r="Q1155" i="14"/>
  <c r="J1155" i="14"/>
  <c r="M1155" i="14"/>
  <c r="R1155" i="14"/>
  <c r="N1155" i="14"/>
  <c r="K1155" i="14"/>
  <c r="O1155" i="14"/>
  <c r="H1155" i="14"/>
  <c r="S1155" i="14"/>
  <c r="L1155" i="14"/>
  <c r="K858" i="14"/>
  <c r="Q858" i="14"/>
  <c r="S858" i="14"/>
  <c r="H858" i="14"/>
  <c r="L858" i="14"/>
  <c r="P858" i="14"/>
  <c r="T858" i="14"/>
  <c r="N858" i="14"/>
  <c r="R858" i="14"/>
  <c r="M858" i="14"/>
  <c r="O858" i="14"/>
  <c r="I858" i="14"/>
  <c r="J858" i="14"/>
  <c r="M151" i="14"/>
  <c r="N151" i="14"/>
  <c r="Q151" i="14"/>
  <c r="P151" i="14"/>
  <c r="H151" i="14"/>
  <c r="O151" i="14"/>
  <c r="R151" i="14"/>
  <c r="I151" i="14"/>
  <c r="S151" i="14"/>
  <c r="L151" i="14"/>
  <c r="T151" i="14"/>
  <c r="J151" i="14"/>
  <c r="K151" i="14"/>
  <c r="I928" i="14"/>
  <c r="M928" i="14"/>
  <c r="Q928" i="14"/>
  <c r="N928" i="14"/>
  <c r="J928" i="14"/>
  <c r="R928" i="14"/>
  <c r="K928" i="14"/>
  <c r="O928" i="14"/>
  <c r="S928" i="14"/>
  <c r="L928" i="14"/>
  <c r="T928" i="14"/>
  <c r="H928" i="14"/>
  <c r="P928" i="14"/>
  <c r="M478" i="14"/>
  <c r="N478" i="14"/>
  <c r="J478" i="14"/>
  <c r="O478" i="14"/>
  <c r="R478" i="14"/>
  <c r="P478" i="14"/>
  <c r="I478" i="14"/>
  <c r="L478" i="14"/>
  <c r="Q478" i="14"/>
  <c r="T478" i="14"/>
  <c r="S478" i="14"/>
  <c r="I686" i="14"/>
  <c r="N686" i="14"/>
  <c r="Q686" i="14"/>
  <c r="H686" i="14"/>
  <c r="J686" i="14"/>
  <c r="P686" i="14"/>
  <c r="R686" i="14"/>
  <c r="M686" i="14"/>
  <c r="K686" i="14"/>
  <c r="O686" i="14"/>
  <c r="S686" i="14"/>
  <c r="L686" i="14"/>
  <c r="T686" i="14"/>
  <c r="R294" i="14"/>
  <c r="P294" i="14"/>
  <c r="K294" i="14"/>
  <c r="O294" i="14"/>
  <c r="S294" i="14"/>
  <c r="L294" i="14"/>
  <c r="T294" i="14"/>
  <c r="N294" i="14"/>
  <c r="J294" i="14"/>
  <c r="H294" i="14"/>
  <c r="M294" i="14"/>
  <c r="I294" i="14"/>
  <c r="Q294" i="14"/>
  <c r="M220" i="14"/>
  <c r="R220" i="14"/>
  <c r="N220" i="14"/>
  <c r="K220" i="14"/>
  <c r="O220" i="14"/>
  <c r="S220" i="14"/>
  <c r="H220" i="14"/>
  <c r="L220" i="14"/>
  <c r="P220" i="14"/>
  <c r="T220" i="14"/>
  <c r="I220" i="14"/>
  <c r="Q220" i="14"/>
  <c r="J220" i="14"/>
  <c r="T370" i="14"/>
  <c r="I370" i="14"/>
  <c r="M370" i="14"/>
  <c r="H370" i="14"/>
  <c r="N370" i="14"/>
  <c r="J370" i="14"/>
  <c r="K370" i="14"/>
  <c r="P370" i="14"/>
  <c r="L370" i="14"/>
  <c r="O370" i="14"/>
  <c r="Q370" i="14"/>
  <c r="R370" i="14"/>
  <c r="S370" i="14"/>
  <c r="K393" i="14"/>
  <c r="H393" i="14"/>
  <c r="L393" i="14"/>
  <c r="P393" i="14"/>
  <c r="T393" i="14"/>
  <c r="Q393" i="14"/>
  <c r="O393" i="14"/>
  <c r="S393" i="14"/>
  <c r="M393" i="14"/>
  <c r="N393" i="14"/>
  <c r="I393" i="14"/>
  <c r="J393" i="14"/>
  <c r="R393" i="14"/>
  <c r="I9" i="14"/>
  <c r="N9" i="14"/>
  <c r="Q9" i="14"/>
  <c r="H9" i="14"/>
  <c r="J9" i="14"/>
  <c r="M9" i="14"/>
  <c r="R9" i="14"/>
  <c r="P9" i="14"/>
  <c r="K9" i="14"/>
  <c r="S9" i="14"/>
  <c r="O9" i="14"/>
  <c r="L9" i="14"/>
  <c r="T9" i="14"/>
  <c r="R187" i="14"/>
  <c r="K187" i="14"/>
  <c r="M187" i="14"/>
  <c r="P718" i="14"/>
  <c r="T718" i="14"/>
  <c r="I718" i="14"/>
  <c r="Q718" i="14"/>
  <c r="J718" i="14"/>
  <c r="N718" i="14"/>
  <c r="K718" i="14"/>
  <c r="O718" i="14"/>
  <c r="H718" i="14"/>
  <c r="S718" i="14"/>
  <c r="L718" i="14"/>
  <c r="S784" i="14"/>
  <c r="H784" i="14"/>
  <c r="T784" i="14"/>
  <c r="P784" i="14"/>
  <c r="M784" i="14"/>
  <c r="R784" i="14"/>
  <c r="N784" i="14"/>
  <c r="O784" i="14"/>
  <c r="K784" i="14"/>
  <c r="L784" i="14"/>
  <c r="I784" i="14"/>
  <c r="Q784" i="14"/>
  <c r="J784" i="14"/>
  <c r="P693" i="14"/>
  <c r="R693" i="14"/>
  <c r="I693" i="14"/>
  <c r="T693" i="14"/>
  <c r="K693" i="14"/>
  <c r="N693" i="14"/>
  <c r="O693" i="14"/>
  <c r="S693" i="14"/>
  <c r="L693" i="14"/>
  <c r="H693" i="14"/>
  <c r="M693" i="14"/>
  <c r="J693" i="14"/>
  <c r="Q693" i="14"/>
  <c r="O1444" i="14"/>
  <c r="T1444" i="14"/>
  <c r="H1444" i="14"/>
  <c r="I1444" i="14"/>
  <c r="L1444" i="14"/>
  <c r="P1444" i="14"/>
  <c r="M1444" i="14"/>
  <c r="N1444" i="14"/>
  <c r="Q1444" i="14"/>
  <c r="J1444" i="14"/>
  <c r="R1444" i="14"/>
  <c r="S1444" i="14"/>
  <c r="K1444" i="14"/>
  <c r="T1255" i="14"/>
  <c r="Q1255" i="14"/>
  <c r="O1255" i="14"/>
  <c r="J1255" i="14"/>
  <c r="H1255" i="14"/>
  <c r="R1255" i="14"/>
  <c r="M1255" i="14"/>
  <c r="K1255" i="14"/>
  <c r="P1255" i="14"/>
  <c r="L1255" i="14"/>
  <c r="N1255" i="14"/>
  <c r="I1255" i="14"/>
  <c r="S1255" i="14"/>
  <c r="I1206" i="14"/>
  <c r="M1206" i="14"/>
  <c r="Q1206" i="14"/>
  <c r="J1206" i="14"/>
  <c r="R1206" i="14"/>
  <c r="N1206" i="14"/>
  <c r="K1206" i="14"/>
  <c r="O1206" i="14"/>
  <c r="S1206" i="14"/>
  <c r="H1206" i="14"/>
  <c r="P1206" i="14"/>
  <c r="L1206" i="14"/>
  <c r="T1206" i="14"/>
  <c r="M1433" i="14"/>
  <c r="S1433" i="14"/>
  <c r="N1433" i="14"/>
  <c r="O1433" i="14"/>
  <c r="H1433" i="14"/>
  <c r="I1433" i="14"/>
  <c r="L1433" i="14"/>
  <c r="T1433" i="14"/>
  <c r="P1433" i="14"/>
  <c r="R1433" i="14"/>
  <c r="Q1433" i="14"/>
  <c r="K1433" i="14"/>
  <c r="J1433" i="14"/>
  <c r="R901" i="14"/>
  <c r="T901" i="14"/>
  <c r="L10" i="14"/>
  <c r="K10" i="14"/>
  <c r="M10" i="14"/>
  <c r="S10" i="14"/>
  <c r="N10" i="14"/>
  <c r="J10" i="14"/>
  <c r="R10" i="14"/>
  <c r="T10" i="14"/>
  <c r="O10" i="14"/>
  <c r="Q10" i="14"/>
  <c r="H10" i="14"/>
  <c r="L227" i="14"/>
  <c r="Q227" i="14"/>
  <c r="J227" i="14"/>
  <c r="O227" i="14"/>
  <c r="M227" i="14"/>
  <c r="N227" i="14"/>
  <c r="H227" i="14"/>
  <c r="R227" i="14"/>
  <c r="I227" i="14"/>
  <c r="S227" i="14"/>
  <c r="T227" i="14"/>
  <c r="P227" i="14"/>
  <c r="K227" i="14"/>
  <c r="Q734" i="14"/>
  <c r="J734" i="14"/>
  <c r="M734" i="14"/>
  <c r="R734" i="14"/>
  <c r="N734" i="14"/>
  <c r="K734" i="14"/>
  <c r="O734" i="14"/>
  <c r="S734" i="14"/>
  <c r="H734" i="14"/>
  <c r="L734" i="14"/>
  <c r="T734" i="14"/>
  <c r="P734" i="14"/>
  <c r="I734" i="14"/>
  <c r="O792" i="14"/>
  <c r="I792" i="14"/>
  <c r="K792" i="14"/>
  <c r="Q792" i="14"/>
  <c r="S792" i="14"/>
  <c r="H792" i="14"/>
  <c r="L792" i="14"/>
  <c r="J792" i="14"/>
  <c r="T792" i="14"/>
  <c r="P792" i="14"/>
  <c r="R792" i="14"/>
  <c r="M792" i="14"/>
  <c r="N792" i="14"/>
  <c r="J793" i="14"/>
  <c r="P793" i="14"/>
  <c r="S793" i="14"/>
  <c r="Q793" i="14"/>
  <c r="L793" i="14"/>
  <c r="T793" i="14"/>
  <c r="N793" i="14"/>
  <c r="M793" i="14"/>
  <c r="O793" i="14"/>
  <c r="K793" i="14"/>
  <c r="H793" i="14"/>
  <c r="I793" i="14"/>
  <c r="R793" i="14"/>
  <c r="Q133" i="14"/>
  <c r="J133" i="14"/>
  <c r="R133" i="14"/>
  <c r="T133" i="14"/>
  <c r="I133" i="14"/>
  <c r="N133" i="14"/>
  <c r="K133" i="14"/>
  <c r="O133" i="14"/>
  <c r="S133" i="14"/>
  <c r="M133" i="14"/>
  <c r="H133" i="14"/>
  <c r="L133" i="14"/>
  <c r="P133" i="14"/>
  <c r="K1263" i="14"/>
  <c r="P1263" i="14"/>
  <c r="L1263" i="14"/>
  <c r="T1263" i="14"/>
  <c r="I1263" i="14"/>
  <c r="N1263" i="14"/>
  <c r="Q1263" i="14"/>
  <c r="O1263" i="14"/>
  <c r="J1263" i="14"/>
  <c r="R1263" i="14"/>
  <c r="S1263" i="14"/>
  <c r="H1263" i="14"/>
  <c r="M1263" i="14"/>
  <c r="J1226" i="14"/>
  <c r="K197" i="14"/>
  <c r="S197" i="14"/>
  <c r="I197" i="14"/>
  <c r="N197" i="14"/>
  <c r="L197" i="14"/>
  <c r="O197" i="14"/>
  <c r="T197" i="14"/>
  <c r="P197" i="14"/>
  <c r="M197" i="14"/>
  <c r="Q197" i="14"/>
  <c r="R197" i="14"/>
  <c r="H197" i="14"/>
  <c r="N932" i="14"/>
  <c r="O932" i="14"/>
  <c r="K932" i="14"/>
  <c r="P932" i="14"/>
  <c r="S932" i="14"/>
  <c r="J932" i="14"/>
  <c r="H932" i="14"/>
  <c r="L932" i="14"/>
  <c r="T932" i="14"/>
  <c r="M932" i="14"/>
  <c r="I932" i="14"/>
  <c r="Q932" i="14"/>
  <c r="R932" i="14"/>
  <c r="P90" i="14"/>
  <c r="S90" i="14"/>
  <c r="Q90" i="14"/>
  <c r="J90" i="14"/>
  <c r="M90" i="14"/>
  <c r="L90" i="14"/>
  <c r="I90" i="14"/>
  <c r="N90" i="14"/>
  <c r="O90" i="14"/>
  <c r="H90" i="14"/>
  <c r="R90" i="14"/>
  <c r="T90" i="14"/>
  <c r="K90" i="14"/>
  <c r="L124" i="14"/>
  <c r="I124" i="14"/>
  <c r="M124" i="14"/>
  <c r="N124" i="14"/>
  <c r="O124" i="14"/>
  <c r="K124" i="14"/>
  <c r="P124" i="14"/>
  <c r="S124" i="14"/>
  <c r="H124" i="14"/>
  <c r="J124" i="14"/>
  <c r="T124" i="14"/>
  <c r="Q124" i="14"/>
  <c r="R124" i="14"/>
  <c r="L926" i="14"/>
  <c r="T926" i="14"/>
  <c r="I926" i="14"/>
  <c r="M926" i="14"/>
  <c r="Q926" i="14"/>
  <c r="N926" i="14"/>
  <c r="J926" i="14"/>
  <c r="O926" i="14"/>
  <c r="R926" i="14"/>
  <c r="H926" i="14"/>
  <c r="K926" i="14"/>
  <c r="S926" i="14"/>
  <c r="P926" i="14"/>
  <c r="R149" i="14"/>
  <c r="Q149" i="14"/>
  <c r="N149" i="14"/>
  <c r="M149" i="14"/>
  <c r="O149" i="14"/>
  <c r="S149" i="14"/>
  <c r="H149" i="14"/>
  <c r="T149" i="14"/>
  <c r="J149" i="14"/>
  <c r="P149" i="14"/>
  <c r="L149" i="14"/>
  <c r="I149" i="14"/>
  <c r="K149" i="14"/>
  <c r="M1059" i="14"/>
  <c r="R1059" i="14"/>
  <c r="I1059" i="14"/>
  <c r="L1059" i="14"/>
  <c r="T1059" i="14"/>
  <c r="O1059" i="14"/>
  <c r="S1059" i="14"/>
  <c r="N1059" i="14"/>
  <c r="Q1059" i="14"/>
  <c r="J1059" i="14"/>
  <c r="H1059" i="14"/>
  <c r="K1059" i="14"/>
  <c r="P1059" i="14"/>
  <c r="J828" i="14"/>
  <c r="N828" i="14"/>
  <c r="M828" i="14"/>
  <c r="I93" i="14"/>
  <c r="T93" i="14"/>
  <c r="K93" i="14"/>
  <c r="Q93" i="14"/>
  <c r="M93" i="14"/>
  <c r="P93" i="14"/>
  <c r="J93" i="14"/>
  <c r="R93" i="14"/>
  <c r="N93" i="14"/>
  <c r="O93" i="14"/>
  <c r="S93" i="14"/>
  <c r="H93" i="14"/>
  <c r="L93" i="14"/>
  <c r="H429" i="14"/>
  <c r="L429" i="14"/>
  <c r="K429" i="14"/>
  <c r="O429" i="14"/>
  <c r="M429" i="14"/>
  <c r="I429" i="14"/>
  <c r="N429" i="14"/>
  <c r="Q429" i="14"/>
  <c r="S429" i="14"/>
  <c r="J429" i="14"/>
  <c r="T429" i="14"/>
  <c r="P429" i="14"/>
  <c r="R429" i="14"/>
  <c r="P949" i="14"/>
  <c r="M949" i="14"/>
  <c r="I949" i="14"/>
  <c r="R949" i="14"/>
  <c r="K949" i="14"/>
  <c r="Q949" i="14"/>
  <c r="S949" i="14"/>
  <c r="L949" i="14"/>
  <c r="N949" i="14"/>
  <c r="H949" i="14"/>
  <c r="J949" i="14"/>
  <c r="T949" i="14"/>
  <c r="O949" i="14"/>
  <c r="I1201" i="14"/>
  <c r="M1201" i="14"/>
  <c r="Q1201" i="14"/>
  <c r="N1201" i="14"/>
  <c r="J1201" i="14"/>
  <c r="R1201" i="14"/>
  <c r="O1201" i="14"/>
  <c r="S1201" i="14"/>
  <c r="P1201" i="14"/>
  <c r="K1201" i="14"/>
  <c r="L1201" i="14"/>
  <c r="T1201" i="14"/>
  <c r="H1201" i="14"/>
  <c r="P60" i="14"/>
  <c r="M60" i="14"/>
  <c r="H60" i="14"/>
  <c r="Q60" i="14"/>
  <c r="I60" i="14"/>
  <c r="J60" i="14"/>
  <c r="S60" i="14"/>
  <c r="R60" i="14"/>
  <c r="K60" i="14"/>
  <c r="T60" i="14"/>
  <c r="L60" i="14"/>
  <c r="N60" i="14"/>
  <c r="O60" i="14"/>
  <c r="T148" i="14"/>
  <c r="P148" i="14"/>
  <c r="M148" i="14"/>
  <c r="R148" i="14"/>
  <c r="N148" i="14"/>
  <c r="O148" i="14"/>
  <c r="I148" i="14"/>
  <c r="K148" i="14"/>
  <c r="Q148" i="14"/>
  <c r="S148" i="14"/>
  <c r="L148" i="14"/>
  <c r="H148" i="14"/>
  <c r="J148" i="14"/>
  <c r="K974" i="14"/>
  <c r="M974" i="14"/>
  <c r="S974" i="14"/>
  <c r="L974" i="14"/>
  <c r="T974" i="14"/>
  <c r="I974" i="14"/>
  <c r="N974" i="14"/>
  <c r="Q974" i="14"/>
  <c r="O974" i="14"/>
  <c r="H974" i="14"/>
  <c r="P974" i="14"/>
  <c r="J974" i="14"/>
  <c r="R974" i="14"/>
  <c r="M296" i="14"/>
  <c r="Q296" i="14"/>
  <c r="S296" i="14"/>
  <c r="T1083" i="14"/>
  <c r="M1083" i="14"/>
  <c r="O1083" i="14"/>
  <c r="J1083" i="14"/>
  <c r="I1083" i="14"/>
  <c r="K1083" i="14"/>
  <c r="H1083" i="14"/>
  <c r="R1083" i="14"/>
  <c r="S1083" i="14"/>
  <c r="L1083" i="14"/>
  <c r="Q1083" i="14"/>
  <c r="N1083" i="14"/>
  <c r="P1083" i="14"/>
  <c r="T916" i="14"/>
  <c r="J916" i="14"/>
  <c r="M916" i="14"/>
  <c r="R916" i="14"/>
  <c r="O916" i="14"/>
  <c r="K916" i="14"/>
  <c r="H916" i="14"/>
  <c r="P916" i="14"/>
  <c r="I916" i="14"/>
  <c r="Q916" i="14"/>
  <c r="L916" i="14"/>
  <c r="S916" i="14"/>
  <c r="N916" i="14"/>
  <c r="K451" i="14"/>
  <c r="H451" i="14"/>
  <c r="L451" i="14"/>
  <c r="M451" i="14"/>
  <c r="J451" i="14"/>
  <c r="N451" i="14"/>
  <c r="R451" i="14"/>
  <c r="P451" i="14"/>
  <c r="Q451" i="14"/>
  <c r="S451" i="14"/>
  <c r="T451" i="14"/>
  <c r="O451" i="14"/>
  <c r="I451" i="14"/>
  <c r="N570" i="14"/>
  <c r="K570" i="14"/>
  <c r="O570" i="14"/>
  <c r="S570" i="14"/>
  <c r="H570" i="14"/>
  <c r="M570" i="14"/>
  <c r="P570" i="14"/>
  <c r="T570" i="14"/>
  <c r="Q570" i="14"/>
  <c r="R570" i="14"/>
  <c r="L570" i="14"/>
  <c r="I570" i="14"/>
  <c r="J570" i="14"/>
  <c r="L1022" i="14"/>
  <c r="R1022" i="14"/>
  <c r="T1022" i="14"/>
  <c r="Q1022" i="14"/>
  <c r="M1022" i="14"/>
  <c r="I1022" i="14"/>
  <c r="N1022" i="14"/>
  <c r="O1022" i="14"/>
  <c r="H1022" i="14"/>
  <c r="K1022" i="14"/>
  <c r="S1022" i="14"/>
  <c r="P1022" i="14"/>
  <c r="J1022" i="14"/>
  <c r="R1242" i="14"/>
  <c r="P1242" i="14"/>
  <c r="K1242" i="14"/>
  <c r="N1242" i="14"/>
  <c r="S1242" i="14"/>
  <c r="Q1242" i="14"/>
  <c r="T1242" i="14"/>
  <c r="J1242" i="14"/>
  <c r="L1242" i="14"/>
  <c r="M1242" i="14"/>
  <c r="H1242" i="14"/>
  <c r="O1242" i="14"/>
  <c r="I1242" i="14"/>
  <c r="J25" i="14"/>
  <c r="M25" i="14"/>
  <c r="R25" i="14"/>
  <c r="P25" i="14"/>
  <c r="K25" i="14"/>
  <c r="S25" i="14"/>
  <c r="L25" i="14"/>
  <c r="O25" i="14"/>
  <c r="T25" i="14"/>
  <c r="I25" i="14"/>
  <c r="Q25" i="14"/>
  <c r="N25" i="14"/>
  <c r="H25" i="14"/>
  <c r="O650" i="14"/>
  <c r="T650" i="14"/>
  <c r="P650" i="14"/>
  <c r="M650" i="14"/>
  <c r="R1409" i="14"/>
  <c r="T1409" i="14"/>
  <c r="K1409" i="14"/>
  <c r="N1409" i="14"/>
  <c r="O1409" i="14"/>
  <c r="P1409" i="14"/>
  <c r="M1409" i="14"/>
  <c r="H1409" i="14"/>
  <c r="I1409" i="14"/>
  <c r="Q1409" i="14"/>
  <c r="J1409" i="14"/>
  <c r="S1409" i="14"/>
  <c r="L1409" i="14"/>
  <c r="I732" i="14"/>
  <c r="M732" i="14"/>
  <c r="K732" i="14"/>
  <c r="J732" i="14"/>
  <c r="R732" i="14"/>
  <c r="S732" i="14"/>
  <c r="L732" i="14"/>
  <c r="O732" i="14"/>
  <c r="T732" i="14"/>
  <c r="H732" i="14"/>
  <c r="P732" i="14"/>
  <c r="Q732" i="14"/>
  <c r="N732" i="14"/>
  <c r="P629" i="14"/>
  <c r="S629" i="14"/>
  <c r="J629" i="14"/>
  <c r="K629" i="14"/>
  <c r="R629" i="14"/>
  <c r="I629" i="14"/>
  <c r="L629" i="14"/>
  <c r="Q629" i="14"/>
  <c r="N629" i="14"/>
  <c r="M629" i="14"/>
  <c r="O629" i="14"/>
  <c r="H629" i="14"/>
  <c r="T629" i="14"/>
  <c r="R340" i="14"/>
  <c r="H340" i="14"/>
  <c r="K340" i="14"/>
  <c r="P340" i="14"/>
  <c r="S340" i="14"/>
  <c r="L340" i="14"/>
  <c r="T340" i="14"/>
  <c r="I340" i="14"/>
  <c r="M340" i="14"/>
  <c r="Q340" i="14"/>
  <c r="J340" i="14"/>
  <c r="N340" i="14"/>
  <c r="O340" i="14"/>
  <c r="I1286" i="14"/>
  <c r="O1286" i="14"/>
  <c r="Q1286" i="14"/>
  <c r="P1286" i="14"/>
  <c r="K1286" i="14"/>
  <c r="R1286" i="14"/>
  <c r="S1286" i="14"/>
  <c r="L1286" i="14"/>
  <c r="T1286" i="14"/>
  <c r="N1286" i="14"/>
  <c r="H1286" i="14"/>
  <c r="J1286" i="14"/>
  <c r="M1286" i="14"/>
  <c r="N1264" i="14"/>
  <c r="K1264" i="14"/>
  <c r="I1264" i="14"/>
  <c r="Q1264" i="14"/>
  <c r="L1264" i="14"/>
  <c r="R1264" i="14"/>
  <c r="O1264" i="14"/>
  <c r="J1264" i="14"/>
  <c r="P1264" i="14"/>
  <c r="S1264" i="14"/>
  <c r="H1264" i="14"/>
  <c r="T1264" i="14"/>
  <c r="M1264" i="14"/>
  <c r="R431" i="14"/>
  <c r="Q431" i="14"/>
  <c r="K431" i="14"/>
  <c r="H431" i="14"/>
  <c r="S431" i="14"/>
  <c r="N431" i="14"/>
  <c r="L431" i="14"/>
  <c r="P431" i="14"/>
  <c r="T431" i="14"/>
  <c r="M431" i="14"/>
  <c r="O431" i="14"/>
  <c r="I431" i="14"/>
  <c r="J431" i="14"/>
  <c r="N204" i="14"/>
  <c r="J204" i="14"/>
  <c r="O204" i="14"/>
  <c r="R204" i="14"/>
  <c r="S805" i="14"/>
  <c r="J805" i="14"/>
  <c r="L805" i="14"/>
  <c r="R805" i="14"/>
  <c r="M805" i="14"/>
  <c r="Q805" i="14"/>
  <c r="T805" i="14"/>
  <c r="N805" i="14"/>
  <c r="P805" i="14"/>
  <c r="K805" i="14"/>
  <c r="O805" i="14"/>
  <c r="H805" i="14"/>
  <c r="I805" i="14"/>
  <c r="H1047" i="14"/>
  <c r="M1047" i="14"/>
  <c r="R1047" i="14"/>
  <c r="S1047" i="14"/>
  <c r="N1047" i="14"/>
  <c r="L1047" i="14"/>
  <c r="O1047" i="14"/>
  <c r="T1047" i="14"/>
  <c r="P1047" i="14"/>
  <c r="I1047" i="14"/>
  <c r="Q1047" i="14"/>
  <c r="K1047" i="14"/>
  <c r="J1047" i="14"/>
  <c r="N319" i="14"/>
  <c r="H319" i="14"/>
  <c r="O319" i="14"/>
  <c r="J319" i="14"/>
  <c r="I319" i="14"/>
  <c r="Q319" i="14"/>
  <c r="K319" i="14"/>
  <c r="L319" i="14"/>
  <c r="S319" i="14"/>
  <c r="P319" i="14"/>
  <c r="T319" i="14"/>
  <c r="M319" i="14"/>
  <c r="R319" i="14"/>
  <c r="L489" i="14"/>
  <c r="Q489" i="14"/>
  <c r="M489" i="14"/>
  <c r="R489" i="14"/>
  <c r="N489" i="14"/>
  <c r="H489" i="14"/>
  <c r="T489" i="14"/>
  <c r="O489" i="14"/>
  <c r="P489" i="14"/>
  <c r="I489" i="14"/>
  <c r="J489" i="14"/>
  <c r="K489" i="14"/>
  <c r="S489" i="14"/>
  <c r="H972" i="14"/>
  <c r="P972" i="14"/>
  <c r="S972" i="14"/>
  <c r="Q972" i="14"/>
  <c r="L972" i="14"/>
  <c r="I972" i="14"/>
  <c r="J972" i="14"/>
  <c r="K972" i="14"/>
  <c r="T972" i="14"/>
  <c r="M972" i="14"/>
  <c r="N972" i="14"/>
  <c r="R972" i="14"/>
  <c r="O972" i="14"/>
  <c r="Q1317" i="14"/>
  <c r="O1317" i="14"/>
  <c r="K1317" i="14"/>
  <c r="P1317" i="14"/>
  <c r="I1317" i="14"/>
  <c r="R1317" i="14"/>
  <c r="M1317" i="14"/>
  <c r="T1317" i="14"/>
  <c r="H1317" i="14"/>
  <c r="J1317" i="14"/>
  <c r="S1317" i="14"/>
  <c r="L1317" i="14"/>
  <c r="N1317" i="14"/>
  <c r="J527" i="14"/>
  <c r="R527" i="14"/>
  <c r="K527" i="14"/>
  <c r="M527" i="14"/>
  <c r="S527" i="14"/>
  <c r="N527" i="14"/>
  <c r="T527" i="14"/>
  <c r="O527" i="14"/>
  <c r="I527" i="14"/>
  <c r="H527" i="14"/>
  <c r="P527" i="14"/>
  <c r="Q527" i="14"/>
  <c r="L527" i="14"/>
  <c r="L39" i="14"/>
  <c r="H39" i="14"/>
  <c r="J39" i="14"/>
  <c r="Q39" i="14"/>
  <c r="P39" i="14"/>
  <c r="S39" i="14"/>
  <c r="H1082" i="14"/>
  <c r="N1082" i="14"/>
  <c r="P1082" i="14"/>
  <c r="M1082" i="14"/>
  <c r="I1082" i="14"/>
  <c r="S1082" i="14"/>
  <c r="J1082" i="14"/>
  <c r="O1082" i="14"/>
  <c r="Q1082" i="14"/>
  <c r="R1082" i="14"/>
  <c r="T1082" i="14"/>
  <c r="L1082" i="14"/>
  <c r="K1082" i="14"/>
  <c r="N636" i="14"/>
  <c r="S636" i="14"/>
  <c r="R636" i="14"/>
  <c r="P636" i="14"/>
  <c r="L636" i="14"/>
  <c r="H636" i="14"/>
  <c r="I636" i="14"/>
  <c r="Q636" i="14"/>
  <c r="J636" i="14"/>
  <c r="K636" i="14"/>
  <c r="T636" i="14"/>
  <c r="M636" i="14"/>
  <c r="O636" i="14"/>
  <c r="R615" i="14"/>
  <c r="I615" i="14"/>
  <c r="M615" i="14"/>
  <c r="K615" i="14"/>
  <c r="N615" i="14"/>
  <c r="L615" i="14"/>
  <c r="O615" i="14"/>
  <c r="Q615" i="14"/>
  <c r="H615" i="14"/>
  <c r="S615" i="14"/>
  <c r="P615" i="14"/>
  <c r="J615" i="14"/>
  <c r="T615" i="14"/>
  <c r="J44" i="14"/>
  <c r="N44" i="14"/>
  <c r="R44" i="14"/>
  <c r="O44" i="14"/>
  <c r="K44" i="14"/>
  <c r="Q44" i="14"/>
  <c r="S44" i="14"/>
  <c r="L44" i="14"/>
  <c r="T44" i="14"/>
  <c r="H44" i="14"/>
  <c r="P44" i="14"/>
  <c r="I44" i="14"/>
  <c r="M44" i="14"/>
  <c r="S720" i="14"/>
  <c r="I720" i="14"/>
  <c r="T720" i="14"/>
  <c r="J720" i="14"/>
  <c r="M720" i="14"/>
  <c r="R720" i="14"/>
  <c r="N720" i="14"/>
  <c r="O720" i="14"/>
  <c r="K720" i="14"/>
  <c r="L720" i="14"/>
  <c r="H720" i="14"/>
  <c r="P720" i="14"/>
  <c r="Q720" i="14"/>
  <c r="S193" i="14"/>
  <c r="I193" i="14"/>
  <c r="T193" i="14"/>
  <c r="O193" i="14"/>
  <c r="H193" i="14"/>
  <c r="L193" i="14"/>
  <c r="P193" i="14"/>
  <c r="N193" i="14"/>
  <c r="Q193" i="14"/>
  <c r="J193" i="14"/>
  <c r="R193" i="14"/>
  <c r="K193" i="14"/>
  <c r="M193" i="14"/>
  <c r="O1209" i="14"/>
  <c r="S1209" i="14"/>
  <c r="H1209" i="14"/>
  <c r="L1209" i="14"/>
  <c r="P1209" i="14"/>
  <c r="T1209" i="14"/>
  <c r="I1209" i="14"/>
  <c r="M1209" i="14"/>
  <c r="J1209" i="14"/>
  <c r="N1209" i="14"/>
  <c r="Q1209" i="14"/>
  <c r="R1209" i="14"/>
  <c r="K1209" i="14"/>
  <c r="M801" i="14"/>
  <c r="K801" i="14"/>
  <c r="O801" i="14"/>
  <c r="S801" i="14"/>
  <c r="H801" i="14"/>
  <c r="O11" i="14"/>
  <c r="T11" i="14"/>
  <c r="Q11" i="14"/>
  <c r="L11" i="14"/>
  <c r="K11" i="14"/>
  <c r="M11" i="14"/>
  <c r="N11" i="14"/>
  <c r="P11" i="14"/>
  <c r="J11" i="14"/>
  <c r="R11" i="14"/>
  <c r="S11" i="14"/>
  <c r="H11" i="14"/>
  <c r="I11" i="14"/>
  <c r="L590" i="14"/>
  <c r="H590" i="14"/>
  <c r="T590" i="14"/>
  <c r="M590" i="14"/>
  <c r="N590" i="14"/>
  <c r="J590" i="14"/>
  <c r="O590" i="14"/>
  <c r="R590" i="14"/>
  <c r="I590" i="14"/>
  <c r="P590" i="14"/>
  <c r="Q590" i="14"/>
  <c r="K590" i="14"/>
  <c r="S590" i="14"/>
  <c r="N819" i="14"/>
  <c r="L819" i="14"/>
  <c r="I819" i="14"/>
  <c r="H819" i="14"/>
  <c r="P819" i="14"/>
  <c r="Q819" i="14"/>
  <c r="J819" i="14"/>
  <c r="R819" i="14"/>
  <c r="T819" i="14"/>
  <c r="K819" i="14"/>
  <c r="S819" i="14"/>
  <c r="M819" i="14"/>
  <c r="O819" i="14"/>
  <c r="J1353" i="14"/>
  <c r="M1353" i="14"/>
  <c r="S1353" i="14"/>
  <c r="O1353" i="14"/>
  <c r="H1353" i="14"/>
  <c r="P1353" i="14"/>
  <c r="I1353" i="14"/>
  <c r="N1353" i="14"/>
  <c r="Q1353" i="14"/>
  <c r="K1353" i="14"/>
  <c r="R1353" i="14"/>
  <c r="L1353" i="14"/>
  <c r="T1353" i="14"/>
  <c r="H253" i="14"/>
  <c r="M253" i="14"/>
  <c r="P253" i="14"/>
  <c r="N253" i="14"/>
  <c r="I253" i="14"/>
  <c r="O253" i="14"/>
  <c r="Q253" i="14"/>
  <c r="T253" i="14"/>
  <c r="J253" i="14"/>
  <c r="L253" i="14"/>
  <c r="R253" i="14"/>
  <c r="K253" i="14"/>
  <c r="S253" i="14"/>
  <c r="K953" i="14"/>
  <c r="I953" i="14"/>
  <c r="O953" i="14"/>
  <c r="P953" i="14"/>
  <c r="R953" i="14"/>
  <c r="Q953" i="14"/>
  <c r="S953" i="14"/>
  <c r="L953" i="14"/>
  <c r="T953" i="14"/>
  <c r="J953" i="14"/>
  <c r="M953" i="14"/>
  <c r="H953" i="14"/>
  <c r="N953" i="14"/>
  <c r="M1402" i="14"/>
  <c r="J1402" i="14"/>
  <c r="R1402" i="14"/>
  <c r="K1402" i="14"/>
  <c r="H1402" i="14"/>
  <c r="L1402" i="14"/>
  <c r="I1402" i="14"/>
  <c r="Q1402" i="14"/>
  <c r="S1402" i="14"/>
  <c r="T1402" i="14"/>
  <c r="P1402" i="14"/>
  <c r="N1402" i="14"/>
  <c r="O1402" i="14"/>
  <c r="H212" i="14"/>
  <c r="L212" i="14"/>
  <c r="I212" i="14"/>
  <c r="Q212" i="14"/>
  <c r="J212" i="14"/>
  <c r="M212" i="14"/>
  <c r="R212" i="14"/>
  <c r="N212" i="14"/>
  <c r="S212" i="14"/>
  <c r="L1086" i="14"/>
  <c r="I1086" i="14"/>
  <c r="T1086" i="14"/>
  <c r="O1086" i="14"/>
  <c r="M1086" i="14"/>
  <c r="Q1086" i="14"/>
  <c r="N1086" i="14"/>
  <c r="H1086" i="14"/>
  <c r="P1086" i="14"/>
  <c r="K1086" i="14"/>
  <c r="S1086" i="14"/>
  <c r="J1086" i="14"/>
  <c r="R1086" i="14"/>
  <c r="L1375" i="14"/>
  <c r="T1375" i="14"/>
  <c r="P1375" i="14"/>
  <c r="Q1375" i="14"/>
  <c r="J1375" i="14"/>
  <c r="R1375" i="14"/>
  <c r="N1375" i="14"/>
  <c r="K1375" i="14"/>
  <c r="S1375" i="14"/>
  <c r="M1375" i="14"/>
  <c r="O1375" i="14"/>
  <c r="H1375" i="14"/>
  <c r="I1375" i="14"/>
  <c r="N1131" i="14"/>
  <c r="K1131" i="14"/>
  <c r="O1131" i="14"/>
  <c r="S1131" i="14"/>
  <c r="H1131" i="14"/>
  <c r="L1131" i="14"/>
  <c r="P1131" i="14"/>
  <c r="Q1131" i="14"/>
  <c r="J1131" i="14"/>
  <c r="R1131" i="14"/>
  <c r="M1131" i="14"/>
  <c r="I1131" i="14"/>
  <c r="T1131" i="14"/>
  <c r="Q369" i="14"/>
  <c r="O369" i="14"/>
  <c r="R369" i="14"/>
  <c r="H369" i="14"/>
  <c r="L369" i="14"/>
  <c r="I369" i="14"/>
  <c r="J369" i="14"/>
  <c r="K369" i="14"/>
  <c r="S369" i="14"/>
  <c r="M369" i="14"/>
  <c r="N369" i="14"/>
  <c r="P369" i="14"/>
  <c r="T369" i="14"/>
  <c r="J774" i="14"/>
  <c r="M774" i="14"/>
  <c r="R774" i="14"/>
  <c r="N774" i="14"/>
  <c r="K774" i="14"/>
  <c r="O774" i="14"/>
  <c r="S774" i="14"/>
  <c r="H774" i="14"/>
  <c r="L774" i="14"/>
  <c r="P774" i="14"/>
  <c r="T774" i="14"/>
  <c r="I774" i="14"/>
  <c r="Q774" i="14"/>
  <c r="Q709" i="14"/>
  <c r="K709" i="14"/>
  <c r="N709" i="14"/>
  <c r="M709" i="14"/>
  <c r="O709" i="14"/>
  <c r="L709" i="14"/>
  <c r="H709" i="14"/>
  <c r="S709" i="14"/>
  <c r="P709" i="14"/>
  <c r="I709" i="14"/>
  <c r="T709" i="14"/>
  <c r="R709" i="14"/>
  <c r="J709" i="14"/>
  <c r="K211" i="14"/>
  <c r="P211" i="14"/>
  <c r="M211" i="14"/>
  <c r="R211" i="14"/>
  <c r="I211" i="14"/>
  <c r="S211" i="14"/>
  <c r="L211" i="14"/>
  <c r="N211" i="14"/>
  <c r="J211" i="14"/>
  <c r="T211" i="14"/>
  <c r="O211" i="14"/>
  <c r="Q211" i="14"/>
  <c r="H211" i="14"/>
  <c r="L189" i="14"/>
  <c r="T189" i="14"/>
  <c r="O630" i="14"/>
  <c r="P630" i="14"/>
  <c r="Q630" i="14"/>
  <c r="J630" i="14"/>
  <c r="T630" i="14"/>
  <c r="R630" i="14"/>
  <c r="H630" i="14"/>
  <c r="K630" i="14"/>
  <c r="I630" i="14"/>
  <c r="N630" i="14"/>
  <c r="M630" i="14"/>
  <c r="L630" i="14"/>
  <c r="S630" i="14"/>
  <c r="K1079" i="14"/>
  <c r="P1079" i="14"/>
  <c r="L1079" i="14"/>
  <c r="M1079" i="14"/>
  <c r="T1079" i="14"/>
  <c r="N1079" i="14"/>
  <c r="J1079" i="14"/>
  <c r="O1079" i="14"/>
  <c r="R1079" i="14"/>
  <c r="H1079" i="14"/>
  <c r="I1079" i="14"/>
  <c r="Q1079" i="14"/>
  <c r="S1079" i="14"/>
  <c r="Q63" i="14"/>
  <c r="J63" i="14"/>
  <c r="O63" i="14"/>
  <c r="R63" i="14"/>
  <c r="K63" i="14"/>
  <c r="L63" i="14"/>
  <c r="N63" i="14"/>
  <c r="P63" i="14"/>
  <c r="T63" i="14"/>
  <c r="R520" i="14"/>
  <c r="K520" i="14"/>
  <c r="S520" i="14"/>
  <c r="H520" i="14"/>
  <c r="M520" i="14"/>
  <c r="P520" i="14"/>
  <c r="N520" i="14"/>
  <c r="I520" i="14"/>
  <c r="O520" i="14"/>
  <c r="T520" i="14"/>
  <c r="J520" i="14"/>
  <c r="L520" i="14"/>
  <c r="Q520" i="14"/>
  <c r="I1025" i="14"/>
  <c r="O1025" i="14"/>
  <c r="R1025" i="14"/>
  <c r="K1025" i="14"/>
  <c r="T1025" i="14"/>
  <c r="J1025" i="14"/>
  <c r="M1025" i="14"/>
  <c r="N1025" i="14"/>
  <c r="H1025" i="14"/>
  <c r="L1025" i="14"/>
  <c r="P1025" i="14"/>
  <c r="Q1025" i="14"/>
  <c r="S1025" i="14"/>
  <c r="J937" i="14"/>
  <c r="O937" i="14"/>
  <c r="T937" i="14"/>
  <c r="L937" i="14"/>
  <c r="N937" i="14"/>
  <c r="H937" i="14"/>
  <c r="P937" i="14"/>
  <c r="R937" i="14"/>
  <c r="Q937" i="14"/>
  <c r="K937" i="14"/>
  <c r="S937" i="14"/>
  <c r="M937" i="14"/>
  <c r="I937" i="14"/>
  <c r="N637" i="14"/>
  <c r="L762" i="14"/>
  <c r="T762" i="14"/>
  <c r="I762" i="14"/>
  <c r="M762" i="14"/>
  <c r="Q762" i="14"/>
  <c r="N762" i="14"/>
  <c r="R762" i="14"/>
  <c r="H762" i="14"/>
  <c r="P762" i="14"/>
  <c r="J762" i="14"/>
  <c r="K762" i="14"/>
  <c r="S762" i="14"/>
  <c r="O762" i="14"/>
  <c r="T1062" i="14"/>
  <c r="I1062" i="14"/>
  <c r="M1062" i="14"/>
  <c r="Q1062" i="14"/>
  <c r="N1062" i="14"/>
  <c r="O1062" i="14"/>
  <c r="H1062" i="14"/>
  <c r="K1062" i="14"/>
  <c r="P1062" i="14"/>
  <c r="S1062" i="14"/>
  <c r="L1062" i="14"/>
  <c r="J1062" i="14"/>
  <c r="R1062" i="14"/>
  <c r="S786" i="14"/>
  <c r="N786" i="14"/>
  <c r="P1126" i="14"/>
  <c r="T1126" i="14"/>
  <c r="I1126" i="14"/>
  <c r="M1126" i="14"/>
  <c r="Q1126" i="14"/>
  <c r="J1126" i="14"/>
  <c r="R1126" i="14"/>
  <c r="N1126" i="14"/>
  <c r="K1126" i="14"/>
  <c r="O1126" i="14"/>
  <c r="H1126" i="14"/>
  <c r="S1126" i="14"/>
  <c r="L1126" i="14"/>
  <c r="T111" i="14"/>
  <c r="O111" i="14"/>
  <c r="M111" i="14"/>
  <c r="Q111" i="14"/>
  <c r="N111" i="14"/>
  <c r="R111" i="14"/>
  <c r="H111" i="14"/>
  <c r="S111" i="14"/>
  <c r="P111" i="14"/>
  <c r="K111" i="14"/>
  <c r="L111" i="14"/>
  <c r="I111" i="14"/>
  <c r="J111" i="14"/>
  <c r="I1128" i="14"/>
  <c r="T1128" i="14"/>
  <c r="J1128" i="14"/>
  <c r="M1128" i="14"/>
  <c r="R1128" i="14"/>
  <c r="O1128" i="14"/>
  <c r="S1128" i="14"/>
  <c r="Q1128" i="14"/>
  <c r="K1128" i="14"/>
  <c r="L1128" i="14"/>
  <c r="N1128" i="14"/>
  <c r="H1128" i="14"/>
  <c r="P1128" i="14"/>
  <c r="M826" i="14"/>
  <c r="N826" i="14"/>
  <c r="J826" i="14"/>
  <c r="O826" i="14"/>
  <c r="R826" i="14"/>
  <c r="I826" i="14"/>
  <c r="S826" i="14"/>
  <c r="H826" i="14"/>
  <c r="Q826" i="14"/>
  <c r="K826" i="14"/>
  <c r="L826" i="14"/>
  <c r="T826" i="14"/>
  <c r="P826" i="14"/>
  <c r="M1322" i="14"/>
  <c r="J1322" i="14"/>
  <c r="R1322" i="14"/>
  <c r="K1322" i="14"/>
  <c r="H1322" i="14"/>
  <c r="L1322" i="14"/>
  <c r="N1322" i="14"/>
  <c r="O1322" i="14"/>
  <c r="P1322" i="14"/>
  <c r="Q1322" i="14"/>
  <c r="T1322" i="14"/>
  <c r="S1322" i="14"/>
  <c r="I1322" i="14"/>
  <c r="L233" i="14"/>
  <c r="J233" i="14"/>
  <c r="M1102" i="14"/>
  <c r="Q1102" i="14"/>
  <c r="N1102" i="14"/>
  <c r="H1102" i="14"/>
  <c r="P1102" i="14"/>
  <c r="K1102" i="14"/>
  <c r="J1102" i="14"/>
  <c r="S1102" i="14"/>
  <c r="R1102" i="14"/>
  <c r="L1102" i="14"/>
  <c r="T1102" i="14"/>
  <c r="I1102" i="14"/>
  <c r="O1102" i="14"/>
  <c r="P1058" i="14"/>
  <c r="T1058" i="14"/>
  <c r="I1058" i="14"/>
  <c r="N1058" i="14"/>
  <c r="Q1058" i="14"/>
  <c r="M1058" i="14"/>
  <c r="R1058" i="14"/>
  <c r="S1058" i="14"/>
  <c r="L1058" i="14"/>
  <c r="H1058" i="14"/>
  <c r="O1058" i="14"/>
  <c r="J1058" i="14"/>
  <c r="K1058" i="14"/>
  <c r="Q620" i="14"/>
  <c r="L620" i="14"/>
  <c r="N620" i="14"/>
  <c r="S620" i="14"/>
  <c r="O1067" i="14"/>
  <c r="I1067" i="14"/>
  <c r="O305" i="14"/>
  <c r="Q305" i="14"/>
  <c r="K1181" i="14"/>
  <c r="P1181" i="14"/>
  <c r="S1181" i="14"/>
  <c r="I1181" i="14"/>
  <c r="T1181" i="14"/>
  <c r="R1181" i="14"/>
  <c r="O1181" i="14"/>
  <c r="H1181" i="14"/>
  <c r="Q1181" i="14"/>
  <c r="M1181" i="14"/>
  <c r="L1181" i="14"/>
  <c r="N1181" i="14"/>
  <c r="J1181" i="14"/>
  <c r="Q1179" i="14"/>
  <c r="J1179" i="14"/>
  <c r="M1179" i="14"/>
  <c r="R1179" i="14"/>
  <c r="N1179" i="14"/>
  <c r="K1179" i="14"/>
  <c r="H1179" i="14"/>
  <c r="L1179" i="14"/>
  <c r="P1179" i="14"/>
  <c r="I1179" i="14"/>
  <c r="S1179" i="14"/>
  <c r="T1179" i="14"/>
  <c r="O1179" i="14"/>
  <c r="J318" i="14"/>
  <c r="P318" i="14"/>
  <c r="R318" i="14"/>
  <c r="M318" i="14"/>
  <c r="K318" i="14"/>
  <c r="O318" i="14"/>
  <c r="S318" i="14"/>
  <c r="L318" i="14"/>
  <c r="T318" i="14"/>
  <c r="Q318" i="14"/>
  <c r="N318" i="14"/>
  <c r="I318" i="14"/>
  <c r="H318" i="14"/>
  <c r="J1418" i="14"/>
  <c r="R1418" i="14"/>
  <c r="K1418" i="14"/>
  <c r="H1418" i="14"/>
  <c r="L1418" i="14"/>
  <c r="N1418" i="14"/>
  <c r="O1418" i="14"/>
  <c r="P1418" i="14"/>
  <c r="Q1418" i="14"/>
  <c r="I1418" i="14"/>
  <c r="S1418" i="14"/>
  <c r="T1418" i="14"/>
  <c r="M1418" i="14"/>
  <c r="T1031" i="14"/>
  <c r="N1031" i="14"/>
  <c r="K1031" i="14"/>
  <c r="Q1031" i="14"/>
  <c r="I1031" i="14"/>
  <c r="J1031" i="14"/>
  <c r="R1031" i="14"/>
  <c r="S1031" i="14"/>
  <c r="M1031" i="14"/>
  <c r="O1031" i="14"/>
  <c r="L1031" i="14"/>
  <c r="H1031" i="14"/>
  <c r="P1031" i="14"/>
  <c r="H1299" i="14"/>
  <c r="O1299" i="14"/>
  <c r="L1299" i="14"/>
  <c r="K1299" i="14"/>
  <c r="S1299" i="14"/>
  <c r="R1299" i="14"/>
  <c r="Q1299" i="14"/>
  <c r="P1299" i="14"/>
  <c r="Q555" i="14"/>
  <c r="O555" i="14"/>
  <c r="K555" i="14"/>
  <c r="P555" i="14"/>
  <c r="T555" i="14"/>
  <c r="L555" i="14"/>
  <c r="N555" i="14"/>
  <c r="M555" i="14"/>
  <c r="H555" i="14"/>
  <c r="R555" i="14"/>
  <c r="I555" i="14"/>
  <c r="J555" i="14"/>
  <c r="S555" i="14"/>
  <c r="H830" i="14"/>
  <c r="M830" i="14"/>
  <c r="P830" i="14"/>
  <c r="T830" i="14"/>
  <c r="I830" i="14"/>
  <c r="L830" i="14"/>
  <c r="Q830" i="14"/>
  <c r="J830" i="14"/>
  <c r="R830" i="14"/>
  <c r="N830" i="14"/>
  <c r="O830" i="14"/>
  <c r="K830" i="14"/>
  <c r="S830" i="14"/>
  <c r="K210" i="14"/>
  <c r="H210" i="14"/>
  <c r="L210" i="14"/>
  <c r="P210" i="14"/>
  <c r="T210" i="14"/>
  <c r="Q210" i="14"/>
  <c r="N210" i="14"/>
  <c r="O210" i="14"/>
  <c r="I210" i="14"/>
  <c r="J210" i="14"/>
  <c r="R210" i="14"/>
  <c r="S210" i="14"/>
  <c r="M210" i="14"/>
  <c r="I160" i="14"/>
  <c r="N160" i="14"/>
  <c r="S160" i="14"/>
  <c r="J160" i="14"/>
  <c r="T160" i="14"/>
  <c r="O160" i="14"/>
  <c r="K160" i="14"/>
  <c r="H160" i="14"/>
  <c r="L160" i="14"/>
  <c r="P160" i="14"/>
  <c r="R160" i="14"/>
  <c r="M160" i="14"/>
  <c r="Q160" i="14"/>
  <c r="N317" i="14"/>
  <c r="M317" i="14"/>
  <c r="S317" i="14"/>
  <c r="O317" i="14"/>
  <c r="J317" i="14"/>
  <c r="P317" i="14"/>
  <c r="R317" i="14"/>
  <c r="I317" i="14"/>
  <c r="T317" i="14"/>
  <c r="Q317" i="14"/>
  <c r="K317" i="14"/>
  <c r="M698" i="14"/>
  <c r="T698" i="14"/>
  <c r="N698" i="14"/>
  <c r="I698" i="14"/>
  <c r="O698" i="14"/>
  <c r="K698" i="14"/>
  <c r="H698" i="14"/>
  <c r="Q698" i="14"/>
  <c r="P698" i="14"/>
  <c r="S698" i="14"/>
  <c r="J698" i="14"/>
  <c r="L698" i="14"/>
  <c r="R698" i="14"/>
  <c r="L1076" i="14"/>
  <c r="M1076" i="14"/>
  <c r="T1076" i="14"/>
  <c r="O1076" i="14"/>
  <c r="K1076" i="14"/>
  <c r="R1076" i="14"/>
  <c r="J1076" i="14"/>
  <c r="I1076" i="14"/>
  <c r="Q1076" i="14"/>
  <c r="S1076" i="14"/>
  <c r="H1076" i="14"/>
  <c r="P1076" i="14"/>
  <c r="N1076" i="14"/>
  <c r="J817" i="14"/>
  <c r="P817" i="14"/>
  <c r="T817" i="14"/>
  <c r="H817" i="14"/>
  <c r="M817" i="14"/>
  <c r="Q817" i="14"/>
  <c r="R817" i="14"/>
  <c r="K817" i="14"/>
  <c r="S817" i="14"/>
  <c r="I817" i="14"/>
  <c r="L817" i="14"/>
  <c r="N817" i="14"/>
  <c r="O817" i="14"/>
  <c r="K1118" i="14"/>
  <c r="O1118" i="14"/>
  <c r="J1217" i="14"/>
  <c r="R1217" i="14"/>
  <c r="K1217" i="14"/>
  <c r="O1217" i="14"/>
  <c r="S1217" i="14"/>
  <c r="P1217" i="14"/>
  <c r="T1217" i="14"/>
  <c r="I1217" i="14"/>
  <c r="L1217" i="14"/>
  <c r="M1217" i="14"/>
  <c r="N1217" i="14"/>
  <c r="H1217" i="14"/>
  <c r="Q1217" i="14"/>
  <c r="J1305" i="14"/>
  <c r="R1305" i="14"/>
  <c r="P1305" i="14"/>
  <c r="I1305" i="14"/>
  <c r="L1305" i="14"/>
  <c r="Q1305" i="14"/>
  <c r="T1305" i="14"/>
  <c r="K1305" i="14"/>
  <c r="M1305" i="14"/>
  <c r="S1305" i="14"/>
  <c r="N1305" i="14"/>
  <c r="O1305" i="14"/>
  <c r="H1305" i="14"/>
  <c r="Q852" i="14"/>
  <c r="O852" i="14"/>
  <c r="J852" i="14"/>
  <c r="N852" i="14"/>
  <c r="K852" i="14"/>
  <c r="S852" i="14"/>
  <c r="L852" i="14"/>
  <c r="T852" i="14"/>
  <c r="I852" i="14"/>
  <c r="H852" i="14"/>
  <c r="P852" i="14"/>
  <c r="L1105" i="14"/>
  <c r="H1105" i="14"/>
  <c r="Q1105" i="14"/>
  <c r="N1105" i="14"/>
  <c r="M1105" i="14"/>
  <c r="R1105" i="14"/>
  <c r="O1105" i="14"/>
  <c r="I1105" i="14"/>
  <c r="K1105" i="14"/>
  <c r="T1105" i="14"/>
  <c r="S1105" i="14"/>
  <c r="J1105" i="14"/>
  <c r="P1105" i="14"/>
  <c r="I1350" i="14"/>
  <c r="Q1350" i="14"/>
  <c r="L1350" i="14"/>
  <c r="R1350" i="14"/>
  <c r="T1350" i="14"/>
  <c r="M1350" i="14"/>
  <c r="N1350" i="14"/>
  <c r="O1350" i="14"/>
  <c r="H1350" i="14"/>
  <c r="K1350" i="14"/>
  <c r="S1350" i="14"/>
  <c r="P1350" i="14"/>
  <c r="J1350" i="14"/>
  <c r="Q619" i="14"/>
  <c r="P619" i="14"/>
  <c r="S619" i="14"/>
  <c r="I619" i="14"/>
  <c r="O619" i="14"/>
  <c r="J619" i="14"/>
  <c r="M619" i="14"/>
  <c r="R619" i="14"/>
  <c r="L619" i="14"/>
  <c r="K619" i="14"/>
  <c r="T619" i="14"/>
  <c r="H619" i="14"/>
  <c r="N619" i="14"/>
  <c r="K787" i="14"/>
  <c r="J787" i="14"/>
  <c r="R787" i="14"/>
  <c r="L1119" i="14"/>
  <c r="S1389" i="14"/>
  <c r="I1389" i="14"/>
  <c r="M1389" i="14"/>
  <c r="Q1389" i="14"/>
  <c r="J1389" i="14"/>
  <c r="K1389" i="14"/>
  <c r="H1389" i="14"/>
  <c r="P1389" i="14"/>
  <c r="R1389" i="14"/>
  <c r="O1389" i="14"/>
  <c r="L1389" i="14"/>
  <c r="T1389" i="14"/>
  <c r="N1389" i="14"/>
  <c r="I812" i="14"/>
  <c r="M812" i="14"/>
  <c r="Q812" i="14"/>
  <c r="O812" i="14"/>
  <c r="R812" i="14"/>
  <c r="T812" i="14"/>
  <c r="J812" i="14"/>
  <c r="L812" i="14"/>
  <c r="N812" i="14"/>
  <c r="H812" i="14"/>
  <c r="P812" i="14"/>
  <c r="K812" i="14"/>
  <c r="S812" i="14"/>
  <c r="I1132" i="14"/>
  <c r="M1132" i="14"/>
  <c r="Q1132" i="14"/>
  <c r="N1132" i="14"/>
  <c r="R1132" i="14"/>
  <c r="T1132" i="14"/>
  <c r="H1132" i="14"/>
  <c r="J1132" i="14"/>
  <c r="K1132" i="14"/>
  <c r="S1132" i="14"/>
  <c r="O1132" i="14"/>
  <c r="H1387" i="14"/>
  <c r="P1387" i="14"/>
  <c r="N1387" i="14"/>
  <c r="J1387" i="14"/>
  <c r="O1387" i="14"/>
  <c r="R1387" i="14"/>
  <c r="I1387" i="14"/>
  <c r="K1387" i="14"/>
  <c r="Q1387" i="14"/>
  <c r="S1387" i="14"/>
  <c r="L1387" i="14"/>
  <c r="T1387" i="14"/>
  <c r="M1387" i="14"/>
  <c r="O809" i="14"/>
  <c r="S809" i="14"/>
  <c r="J809" i="14"/>
  <c r="T809" i="14"/>
  <c r="P809" i="14"/>
  <c r="M809" i="14"/>
  <c r="I809" i="14"/>
  <c r="Q809" i="14"/>
  <c r="R809" i="14"/>
  <c r="H809" i="14"/>
  <c r="K809" i="14"/>
  <c r="L809" i="14"/>
  <c r="N809" i="14"/>
  <c r="H575" i="14"/>
  <c r="T575" i="14"/>
  <c r="P575" i="14"/>
  <c r="K575" i="14"/>
  <c r="I575" i="14"/>
  <c r="Q575" i="14"/>
  <c r="J575" i="14"/>
  <c r="M575" i="14"/>
  <c r="R575" i="14"/>
  <c r="L575" i="14"/>
  <c r="N575" i="14"/>
  <c r="O575" i="14"/>
  <c r="S575" i="14"/>
  <c r="I510" i="14"/>
  <c r="T510" i="14"/>
  <c r="M510" i="14"/>
  <c r="J510" i="14"/>
  <c r="L648" i="14"/>
  <c r="J727" i="14"/>
  <c r="O727" i="14"/>
  <c r="R727" i="14"/>
  <c r="K727" i="14"/>
  <c r="S727" i="14"/>
  <c r="H727" i="14"/>
  <c r="L727" i="14"/>
  <c r="P727" i="14"/>
  <c r="T727" i="14"/>
  <c r="I727" i="14"/>
  <c r="Q727" i="14"/>
  <c r="M727" i="14"/>
  <c r="N727" i="14"/>
  <c r="Q918" i="14"/>
  <c r="N918" i="14"/>
  <c r="J918" i="14"/>
  <c r="O918" i="14"/>
  <c r="R918" i="14"/>
  <c r="P918" i="14"/>
  <c r="K918" i="14"/>
  <c r="H918" i="14"/>
  <c r="S918" i="14"/>
  <c r="L918" i="14"/>
  <c r="I918" i="14"/>
  <c r="T918" i="14"/>
  <c r="M918" i="14"/>
  <c r="Q311" i="14"/>
  <c r="K311" i="14"/>
  <c r="L311" i="14"/>
  <c r="S311" i="14"/>
  <c r="T311" i="14"/>
  <c r="J311" i="14"/>
  <c r="N311" i="14"/>
  <c r="P311" i="14"/>
  <c r="O311" i="14"/>
  <c r="I311" i="14"/>
  <c r="R311" i="14"/>
  <c r="K452" i="14"/>
  <c r="O452" i="14"/>
  <c r="I452" i="14"/>
  <c r="N452" i="14"/>
  <c r="H452" i="14"/>
  <c r="P452" i="14"/>
  <c r="Q452" i="14"/>
  <c r="M452" i="14"/>
  <c r="J452" i="14"/>
  <c r="R452" i="14"/>
  <c r="S452" i="14"/>
  <c r="L452" i="14"/>
  <c r="T452" i="14"/>
  <c r="L235" i="14"/>
  <c r="Q89" i="14"/>
  <c r="M89" i="14"/>
  <c r="P89" i="14"/>
  <c r="L89" i="14"/>
  <c r="R89" i="14"/>
  <c r="S89" i="14"/>
  <c r="H89" i="14"/>
  <c r="N89" i="14"/>
  <c r="T89" i="14"/>
  <c r="O89" i="14"/>
  <c r="I89" i="14"/>
  <c r="J89" i="14"/>
  <c r="K89" i="14"/>
  <c r="K113" i="14"/>
  <c r="I113" i="14"/>
  <c r="S113" i="14"/>
  <c r="M113" i="14"/>
  <c r="L113" i="14"/>
  <c r="N113" i="14"/>
  <c r="T113" i="14"/>
  <c r="O113" i="14"/>
  <c r="P113" i="14"/>
  <c r="Q113" i="14"/>
  <c r="H113" i="14"/>
  <c r="J113" i="14"/>
  <c r="R113" i="14"/>
  <c r="M970" i="14"/>
  <c r="S970" i="14"/>
  <c r="N970" i="14"/>
  <c r="I970" i="14"/>
  <c r="O970" i="14"/>
  <c r="L970" i="14"/>
  <c r="H970" i="14"/>
  <c r="J970" i="14"/>
  <c r="K970" i="14"/>
  <c r="P970" i="14"/>
  <c r="R970" i="14"/>
  <c r="T970" i="14"/>
  <c r="Q1231" i="14"/>
  <c r="N1231" i="14"/>
  <c r="R1231" i="14"/>
  <c r="P1231" i="14"/>
  <c r="S1231" i="14"/>
  <c r="L1231" i="14"/>
  <c r="J1231" i="14"/>
  <c r="K1231" i="14"/>
  <c r="T1231" i="14"/>
  <c r="M1231" i="14"/>
  <c r="O1231" i="14"/>
  <c r="H1231" i="14"/>
  <c r="I1231" i="14"/>
  <c r="P309" i="14"/>
  <c r="J309" i="14"/>
  <c r="I309" i="14"/>
  <c r="L309" i="14"/>
  <c r="O309" i="14"/>
  <c r="Q309" i="14"/>
  <c r="K309" i="14"/>
  <c r="R309" i="14"/>
  <c r="H309" i="14"/>
  <c r="S309" i="14"/>
  <c r="N309" i="14"/>
  <c r="M309" i="14"/>
  <c r="T309" i="14"/>
  <c r="J985" i="14"/>
  <c r="S985" i="14"/>
  <c r="O985" i="14"/>
  <c r="H985" i="14"/>
  <c r="R1244" i="14"/>
  <c r="K1244" i="14"/>
  <c r="H1244" i="14"/>
  <c r="M1244" i="14"/>
  <c r="N1244" i="14"/>
  <c r="J1244" i="14"/>
  <c r="Q1244" i="14"/>
  <c r="S1244" i="14"/>
  <c r="T1244" i="14"/>
  <c r="O1244" i="14"/>
  <c r="P1244" i="14"/>
  <c r="I1244" i="14"/>
  <c r="L1244" i="14"/>
  <c r="M397" i="14"/>
  <c r="S397" i="14"/>
  <c r="N397" i="14"/>
  <c r="J397" i="14"/>
  <c r="Q397" i="14"/>
  <c r="O397" i="14"/>
  <c r="R397" i="14"/>
  <c r="T397" i="14"/>
  <c r="H397" i="14"/>
  <c r="P397" i="14"/>
  <c r="I397" i="14"/>
  <c r="L397" i="14"/>
  <c r="K397" i="14"/>
  <c r="S983" i="14"/>
  <c r="H983" i="14"/>
  <c r="L983" i="14"/>
  <c r="P983" i="14"/>
  <c r="J983" i="14"/>
  <c r="K983" i="14"/>
  <c r="M983" i="14"/>
  <c r="N983" i="14"/>
  <c r="O983" i="14"/>
  <c r="I983" i="14"/>
  <c r="T983" i="14"/>
  <c r="R983" i="14"/>
  <c r="Q983" i="14"/>
  <c r="H690" i="14"/>
  <c r="Q690" i="14"/>
  <c r="P690" i="14"/>
  <c r="S690" i="14"/>
  <c r="J690" i="14"/>
  <c r="R690" i="14"/>
  <c r="L690" i="14"/>
  <c r="M690" i="14"/>
  <c r="T690" i="14"/>
  <c r="N690" i="14"/>
  <c r="O690" i="14"/>
  <c r="I690" i="14"/>
  <c r="K690" i="14"/>
  <c r="N633" i="14"/>
  <c r="R633" i="14"/>
  <c r="P633" i="14"/>
  <c r="I633" i="14"/>
  <c r="K633" i="14"/>
  <c r="J633" i="14"/>
  <c r="S633" i="14"/>
  <c r="M633" i="14"/>
  <c r="L633" i="14"/>
  <c r="T633" i="14"/>
  <c r="H633" i="14"/>
  <c r="O633" i="14"/>
  <c r="Q633" i="14"/>
  <c r="L760" i="14"/>
  <c r="Q760" i="14"/>
  <c r="M760" i="14"/>
  <c r="R760" i="14"/>
  <c r="N760" i="14"/>
  <c r="O760" i="14"/>
  <c r="H760" i="14"/>
  <c r="S760" i="14"/>
  <c r="T760" i="14"/>
  <c r="P760" i="14"/>
  <c r="I760" i="14"/>
  <c r="J760" i="14"/>
  <c r="K760" i="14"/>
  <c r="J839" i="14"/>
  <c r="H839" i="14"/>
  <c r="R839" i="14"/>
  <c r="P839" i="14"/>
  <c r="K839" i="14"/>
  <c r="O839" i="14"/>
  <c r="S839" i="14"/>
  <c r="L839" i="14"/>
  <c r="T839" i="14"/>
  <c r="M839" i="14"/>
  <c r="N839" i="14"/>
  <c r="I839" i="14"/>
  <c r="Q839" i="14"/>
  <c r="O101" i="14"/>
  <c r="T101" i="14"/>
  <c r="H101" i="14"/>
  <c r="K101" i="14"/>
  <c r="P101" i="14"/>
  <c r="L101" i="14"/>
  <c r="R101" i="14"/>
  <c r="M101" i="14"/>
  <c r="I101" i="14"/>
  <c r="S101" i="14"/>
  <c r="Q101" i="14"/>
  <c r="J101" i="14"/>
  <c r="N101" i="14"/>
  <c r="T507" i="14"/>
  <c r="R507" i="14"/>
  <c r="H507" i="14"/>
  <c r="L507" i="14"/>
  <c r="M507" i="14"/>
  <c r="N507" i="14"/>
  <c r="Q507" i="14"/>
  <c r="P507" i="14"/>
  <c r="I507" i="14"/>
  <c r="J507" i="14"/>
  <c r="S507" i="14"/>
  <c r="O507" i="14"/>
  <c r="K507" i="14"/>
  <c r="L126" i="14"/>
  <c r="S126" i="14"/>
  <c r="M126" i="14"/>
  <c r="K126" i="14"/>
  <c r="N126" i="14"/>
  <c r="T126" i="14"/>
  <c r="O126" i="14"/>
  <c r="J126" i="14"/>
  <c r="R126" i="14"/>
  <c r="I126" i="14"/>
  <c r="H126" i="14"/>
  <c r="Q126" i="14"/>
  <c r="P126" i="14"/>
  <c r="P347" i="14"/>
  <c r="T347" i="14"/>
  <c r="I347" i="14"/>
  <c r="M347" i="14"/>
  <c r="Q347" i="14"/>
  <c r="R347" i="14"/>
  <c r="S347" i="14"/>
  <c r="L347" i="14"/>
  <c r="N347" i="14"/>
  <c r="H347" i="14"/>
  <c r="J347" i="14"/>
  <c r="O347" i="14"/>
  <c r="K347" i="14"/>
  <c r="L202" i="14"/>
  <c r="P202" i="14"/>
  <c r="N202" i="14"/>
  <c r="R202" i="14"/>
  <c r="H202" i="14"/>
  <c r="J202" i="14"/>
  <c r="T202" i="14"/>
  <c r="I202" i="14"/>
  <c r="M202" i="14"/>
  <c r="O202" i="14"/>
  <c r="Q202" i="14"/>
  <c r="K202" i="14"/>
  <c r="S202" i="14"/>
  <c r="K225" i="14"/>
  <c r="P225" i="14"/>
  <c r="H225" i="14"/>
  <c r="I225" i="14"/>
  <c r="N383" i="14"/>
  <c r="K383" i="14"/>
  <c r="O383" i="14"/>
  <c r="T383" i="14"/>
  <c r="P383" i="14"/>
  <c r="H383" i="14"/>
  <c r="Q383" i="14"/>
  <c r="J383" i="14"/>
  <c r="I383" i="14"/>
  <c r="R383" i="14"/>
  <c r="M383" i="14"/>
  <c r="S383" i="14"/>
  <c r="L383" i="14"/>
  <c r="O922" i="14"/>
  <c r="S922" i="14"/>
  <c r="H922" i="14"/>
  <c r="T922" i="14"/>
  <c r="P922" i="14"/>
  <c r="L922" i="14"/>
  <c r="I922" i="14"/>
  <c r="J922" i="14"/>
  <c r="M922" i="14"/>
  <c r="N922" i="14"/>
  <c r="Q922" i="14"/>
  <c r="R922" i="14"/>
  <c r="K922" i="14"/>
  <c r="S1166" i="14"/>
  <c r="L1166" i="14"/>
  <c r="H1394" i="14"/>
  <c r="L1394" i="14"/>
  <c r="P1394" i="14"/>
  <c r="T1394" i="14"/>
  <c r="I1394" i="14"/>
  <c r="N1394" i="14"/>
  <c r="J1394" i="14"/>
  <c r="K1394" i="14"/>
  <c r="S1394" i="14"/>
  <c r="O1394" i="14"/>
  <c r="Q1394" i="14"/>
  <c r="R1394" i="14"/>
  <c r="M1394" i="14"/>
  <c r="R1096" i="14"/>
  <c r="M1096" i="14"/>
  <c r="S1096" i="14"/>
  <c r="L1096" i="14"/>
  <c r="I1096" i="14"/>
  <c r="N1096" i="14"/>
  <c r="K1096" i="14"/>
  <c r="T1096" i="14"/>
  <c r="H1096" i="14"/>
  <c r="P1096" i="14"/>
  <c r="O1096" i="14"/>
  <c r="Q1096" i="14"/>
  <c r="J1096" i="14"/>
  <c r="L1351" i="14"/>
  <c r="H1351" i="14"/>
  <c r="M1351" i="14"/>
  <c r="I1351" i="14"/>
  <c r="Q1351" i="14"/>
  <c r="J1351" i="14"/>
  <c r="R1351" i="14"/>
  <c r="T1351" i="14"/>
  <c r="N1351" i="14"/>
  <c r="O1351" i="14"/>
  <c r="P1351" i="14"/>
  <c r="K1351" i="14"/>
  <c r="S1351" i="14"/>
  <c r="N725" i="14"/>
  <c r="J725" i="14"/>
  <c r="O725" i="14"/>
  <c r="K725" i="14"/>
  <c r="P725" i="14"/>
  <c r="R725" i="14"/>
  <c r="S725" i="14"/>
  <c r="M725" i="14"/>
  <c r="L725" i="14"/>
  <c r="T725" i="14"/>
  <c r="H725" i="14"/>
  <c r="I725" i="14"/>
  <c r="Q725" i="14"/>
  <c r="M1109" i="14"/>
  <c r="O1109" i="14"/>
  <c r="P1109" i="14"/>
  <c r="T1109" i="14"/>
  <c r="R1109" i="14"/>
  <c r="J1109" i="14"/>
  <c r="L1109" i="14"/>
  <c r="H1109" i="14"/>
  <c r="Q1109" i="14"/>
  <c r="N1109" i="14"/>
  <c r="K1109" i="14"/>
  <c r="S1109" i="14"/>
  <c r="I1109" i="14"/>
  <c r="P1364" i="14"/>
  <c r="I1364" i="14"/>
  <c r="J1364" i="14"/>
  <c r="O1364" i="14"/>
  <c r="H1364" i="14"/>
  <c r="Q1364" i="14"/>
  <c r="N1364" i="14"/>
  <c r="R1364" i="14"/>
  <c r="L1364" i="14"/>
  <c r="T1364" i="14"/>
  <c r="M1364" i="14"/>
  <c r="S1364" i="14"/>
  <c r="K1364" i="14"/>
  <c r="O763" i="14"/>
  <c r="S763" i="14"/>
  <c r="L763" i="14"/>
  <c r="Q763" i="14"/>
  <c r="T763" i="14"/>
  <c r="K763" i="14"/>
  <c r="M763" i="14"/>
  <c r="N763" i="14"/>
  <c r="H763" i="14"/>
  <c r="P763" i="14"/>
  <c r="I763" i="14"/>
  <c r="R763" i="14"/>
  <c r="J763" i="14"/>
  <c r="T1107" i="14"/>
  <c r="R1107" i="14"/>
  <c r="L1107" i="14"/>
  <c r="S1107" i="14"/>
  <c r="P1107" i="14"/>
  <c r="M1107" i="14"/>
  <c r="I1107" i="14"/>
  <c r="N1107" i="14"/>
  <c r="J1107" i="14"/>
  <c r="K1107" i="14"/>
  <c r="O1107" i="14"/>
  <c r="Q1107" i="14"/>
  <c r="H1107" i="14"/>
  <c r="L810" i="14"/>
  <c r="P810" i="14"/>
  <c r="T810" i="14"/>
  <c r="M810" i="14"/>
  <c r="N810" i="14"/>
  <c r="R810" i="14"/>
  <c r="I810" i="14"/>
  <c r="S810" i="14"/>
  <c r="Q810" i="14"/>
  <c r="H810" i="14"/>
  <c r="J810" i="14"/>
  <c r="K810" i="14"/>
  <c r="O810" i="14"/>
  <c r="R753" i="14"/>
  <c r="O753" i="14"/>
  <c r="S753" i="14"/>
  <c r="H753" i="14"/>
  <c r="L753" i="14"/>
  <c r="P753" i="14"/>
  <c r="T753" i="14"/>
  <c r="I753" i="14"/>
  <c r="M753" i="14"/>
  <c r="N753" i="14"/>
  <c r="Q753" i="14"/>
  <c r="J753" i="14"/>
  <c r="K753" i="14"/>
  <c r="I880" i="14"/>
  <c r="Q880" i="14"/>
  <c r="K880" i="14"/>
  <c r="L880" i="14"/>
  <c r="S880" i="14"/>
  <c r="T880" i="14"/>
  <c r="H880" i="14"/>
  <c r="M880" i="14"/>
  <c r="J880" i="14"/>
  <c r="N880" i="14"/>
  <c r="O880" i="14"/>
  <c r="P880" i="14"/>
  <c r="R880" i="14"/>
  <c r="J208" i="14"/>
  <c r="R208" i="14"/>
  <c r="T405" i="14"/>
  <c r="I405" i="14"/>
  <c r="H405" i="14"/>
  <c r="Q405" i="14"/>
  <c r="P405" i="14"/>
  <c r="L405" i="14"/>
  <c r="K405" i="14"/>
  <c r="M405" i="14"/>
  <c r="S405" i="14"/>
  <c r="N405" i="14"/>
  <c r="J405" i="14"/>
  <c r="O405" i="14"/>
  <c r="R405" i="14"/>
  <c r="L638" i="14"/>
  <c r="T638" i="14"/>
  <c r="N246" i="14"/>
  <c r="H246" i="14"/>
  <c r="I246" i="14"/>
  <c r="K246" i="14"/>
  <c r="J246" i="14"/>
  <c r="S246" i="14"/>
  <c r="O246" i="14"/>
  <c r="L246" i="14"/>
  <c r="T246" i="14"/>
  <c r="R246" i="14"/>
  <c r="M246" i="14"/>
  <c r="P246" i="14"/>
  <c r="Q246" i="14"/>
  <c r="J172" i="14"/>
  <c r="H172" i="14"/>
  <c r="R172" i="14"/>
  <c r="P172" i="14"/>
  <c r="K172" i="14"/>
  <c r="O172" i="14"/>
  <c r="S172" i="14"/>
  <c r="L172" i="14"/>
  <c r="T172" i="14"/>
  <c r="I172" i="14"/>
  <c r="Q172" i="14"/>
  <c r="M172" i="14"/>
  <c r="N172" i="14"/>
  <c r="T322" i="14"/>
  <c r="S322" i="14"/>
  <c r="I322" i="14"/>
  <c r="M322" i="14"/>
  <c r="J322" i="14"/>
  <c r="H322" i="14"/>
  <c r="O322" i="14"/>
  <c r="Q322" i="14"/>
  <c r="R322" i="14"/>
  <c r="N322" i="14"/>
  <c r="P322" i="14"/>
  <c r="L322" i="14"/>
  <c r="K322" i="14"/>
  <c r="J345" i="14"/>
  <c r="O345" i="14"/>
  <c r="K345" i="14"/>
  <c r="P345" i="14"/>
  <c r="T345" i="14"/>
  <c r="I345" i="14"/>
  <c r="Q345" i="14"/>
  <c r="R345" i="14"/>
  <c r="S345" i="14"/>
  <c r="L345" i="14"/>
  <c r="M345" i="14"/>
  <c r="H345" i="14"/>
  <c r="N345" i="14"/>
  <c r="O1270" i="14"/>
  <c r="J1270" i="14"/>
  <c r="M1270" i="14"/>
  <c r="J264" i="14"/>
  <c r="R264" i="14"/>
  <c r="K264" i="14"/>
  <c r="O264" i="14"/>
  <c r="S264" i="14"/>
  <c r="H264" i="14"/>
  <c r="L264" i="14"/>
  <c r="P264" i="14"/>
  <c r="T264" i="14"/>
  <c r="N264" i="14"/>
  <c r="M264" i="14"/>
  <c r="I264" i="14"/>
  <c r="Q264" i="14"/>
  <c r="M708" i="14"/>
  <c r="Q708" i="14"/>
  <c r="K708" i="14"/>
  <c r="J708" i="14"/>
  <c r="R708" i="14"/>
  <c r="I708" i="14"/>
  <c r="S708" i="14"/>
  <c r="O708" i="14"/>
  <c r="L708" i="14"/>
  <c r="T708" i="14"/>
  <c r="H708" i="14"/>
  <c r="P708" i="14"/>
  <c r="N708" i="14"/>
  <c r="P1087" i="14"/>
  <c r="T1087" i="14"/>
  <c r="L1087" i="14"/>
  <c r="S1357" i="14"/>
  <c r="I1357" i="14"/>
  <c r="M1357" i="14"/>
  <c r="L1357" i="14"/>
  <c r="T1357" i="14"/>
  <c r="P1357" i="14"/>
  <c r="J1357" i="14"/>
  <c r="R1357" i="14"/>
  <c r="K1357" i="14"/>
  <c r="Q1357" i="14"/>
  <c r="N1357" i="14"/>
  <c r="H1357" i="14"/>
  <c r="O1357" i="14"/>
  <c r="M741" i="14"/>
  <c r="R1100" i="14"/>
  <c r="L1100" i="14"/>
  <c r="N1100" i="14"/>
  <c r="I1100" i="14"/>
  <c r="T1100" i="14"/>
  <c r="K1100" i="14"/>
  <c r="O1100" i="14"/>
  <c r="J1100" i="14"/>
  <c r="Q1100" i="14"/>
  <c r="S1100" i="14"/>
  <c r="M1100" i="14"/>
  <c r="H1100" i="14"/>
  <c r="P1100" i="14"/>
  <c r="Q739" i="14"/>
  <c r="T739" i="14"/>
  <c r="M739" i="14"/>
  <c r="R739" i="14"/>
  <c r="N739" i="14"/>
  <c r="K739" i="14"/>
  <c r="R539" i="14"/>
  <c r="M539" i="14"/>
  <c r="K539" i="14"/>
  <c r="P539" i="14"/>
  <c r="S539" i="14"/>
  <c r="L539" i="14"/>
  <c r="I539" i="14"/>
  <c r="N539" i="14"/>
  <c r="Q539" i="14"/>
  <c r="J539" i="14"/>
  <c r="T539" i="14"/>
  <c r="O539" i="14"/>
  <c r="H539" i="14"/>
  <c r="H616" i="14"/>
  <c r="O616" i="14"/>
  <c r="Q616" i="14"/>
  <c r="T616" i="14"/>
  <c r="L616" i="14"/>
  <c r="R616" i="14"/>
  <c r="S616" i="14"/>
  <c r="N616" i="14"/>
  <c r="L695" i="14"/>
  <c r="S695" i="14"/>
  <c r="T695" i="14"/>
  <c r="H695" i="14"/>
  <c r="M695" i="14"/>
  <c r="J695" i="14"/>
  <c r="N695" i="14"/>
  <c r="P695" i="14"/>
  <c r="O695" i="14"/>
  <c r="R695" i="14"/>
  <c r="I695" i="14"/>
  <c r="Q695" i="14"/>
  <c r="K695" i="14"/>
  <c r="H886" i="14"/>
  <c r="I886" i="14"/>
  <c r="K224" i="14"/>
  <c r="P224" i="14"/>
  <c r="S224" i="14"/>
  <c r="L224" i="14"/>
  <c r="T224" i="14"/>
  <c r="I224" i="14"/>
  <c r="M224" i="14"/>
  <c r="Q224" i="14"/>
  <c r="N224" i="14"/>
  <c r="O224" i="14"/>
  <c r="J224" i="14"/>
  <c r="H224" i="14"/>
  <c r="R224" i="14"/>
  <c r="S420" i="14"/>
  <c r="L420" i="14"/>
  <c r="T420" i="14"/>
  <c r="I420" i="14"/>
  <c r="M420" i="14"/>
  <c r="Q420" i="14"/>
  <c r="N420" i="14"/>
  <c r="J420" i="14"/>
  <c r="H420" i="14"/>
  <c r="R420" i="14"/>
  <c r="K420" i="14"/>
  <c r="P420" i="14"/>
  <c r="O420" i="14"/>
  <c r="T203" i="14"/>
  <c r="O203" i="14"/>
  <c r="M203" i="14"/>
  <c r="P203" i="14"/>
  <c r="N203" i="14"/>
  <c r="R203" i="14"/>
  <c r="I203" i="14"/>
  <c r="S203" i="14"/>
  <c r="H203" i="14"/>
  <c r="K203" i="14"/>
  <c r="L203" i="14"/>
  <c r="Q203" i="14"/>
  <c r="J203" i="14"/>
  <c r="T593" i="14"/>
  <c r="Q593" i="14"/>
  <c r="N593" i="14"/>
  <c r="O593" i="14"/>
  <c r="K593" i="14"/>
  <c r="P593" i="14"/>
  <c r="R593" i="14"/>
  <c r="S593" i="14"/>
  <c r="L593" i="14"/>
  <c r="M593" i="14"/>
  <c r="H593" i="14"/>
  <c r="I593" i="14"/>
  <c r="J593" i="14"/>
  <c r="K77" i="14"/>
  <c r="H77" i="14"/>
  <c r="Q77" i="14"/>
  <c r="S77" i="14"/>
  <c r="O77" i="14"/>
  <c r="R77" i="14"/>
  <c r="L77" i="14"/>
  <c r="I77" i="14"/>
  <c r="J77" i="14"/>
  <c r="T77" i="14"/>
  <c r="P77" i="14"/>
  <c r="M77" i="14"/>
  <c r="N77" i="14"/>
  <c r="M1362" i="14"/>
  <c r="H1362" i="14"/>
  <c r="R1362" i="14"/>
  <c r="Q1080" i="14"/>
  <c r="H1080" i="14"/>
  <c r="R1080" i="14"/>
  <c r="T1080" i="14"/>
  <c r="N1080" i="14"/>
  <c r="L1335" i="14"/>
  <c r="I1335" i="14"/>
  <c r="T1335" i="14"/>
  <c r="J1335" i="14"/>
  <c r="R1335" i="14"/>
  <c r="N1335" i="14"/>
  <c r="K1335" i="14"/>
  <c r="O1335" i="14"/>
  <c r="S1335" i="14"/>
  <c r="H1335" i="14"/>
  <c r="P1335" i="14"/>
  <c r="Q1335" i="14"/>
  <c r="M1335" i="14"/>
  <c r="N684" i="14"/>
  <c r="S684" i="14"/>
  <c r="J684" i="14"/>
  <c r="L684" i="14"/>
  <c r="I684" i="14"/>
  <c r="T684" i="14"/>
  <c r="M684" i="14"/>
  <c r="O684" i="14"/>
  <c r="H684" i="14"/>
  <c r="P684" i="14"/>
  <c r="R684" i="14"/>
  <c r="Q684" i="14"/>
  <c r="K684" i="14"/>
  <c r="J1093" i="14"/>
  <c r="T1093" i="14"/>
  <c r="R1093" i="14"/>
  <c r="S1093" i="14"/>
  <c r="M1093" i="14"/>
  <c r="O1093" i="14"/>
  <c r="L1093" i="14"/>
  <c r="K1093" i="14"/>
  <c r="H1093" i="14"/>
  <c r="P1093" i="14"/>
  <c r="I1093" i="14"/>
  <c r="Q1093" i="14"/>
  <c r="N1093" i="14"/>
  <c r="K1348" i="14"/>
  <c r="Q1348" i="14"/>
  <c r="J1348" i="14"/>
  <c r="N1348" i="14"/>
  <c r="L1348" i="14"/>
  <c r="R1348" i="14"/>
  <c r="P1348" i="14"/>
  <c r="O1348" i="14"/>
  <c r="H1348" i="14"/>
  <c r="I1348" i="14"/>
  <c r="T1348" i="14"/>
  <c r="M1348" i="14"/>
  <c r="S1348" i="14"/>
  <c r="K717" i="14"/>
  <c r="P717" i="14"/>
  <c r="S717" i="14"/>
  <c r="Q717" i="14"/>
  <c r="T717" i="14"/>
  <c r="J717" i="14"/>
  <c r="R717" i="14"/>
  <c r="L717" i="14"/>
  <c r="H717" i="14"/>
  <c r="N717" i="14"/>
  <c r="O717" i="14"/>
  <c r="I717" i="14"/>
  <c r="M717" i="14"/>
  <c r="S1091" i="14"/>
  <c r="N1091" i="14"/>
  <c r="T1091" i="14"/>
  <c r="M1091" i="14"/>
  <c r="O1091" i="14"/>
  <c r="J1091" i="14"/>
  <c r="I1091" i="14"/>
  <c r="Q1091" i="14"/>
  <c r="H1091" i="14"/>
  <c r="P1091" i="14"/>
  <c r="R1091" i="14"/>
  <c r="K1091" i="14"/>
  <c r="L1091" i="14"/>
  <c r="J794" i="14"/>
  <c r="H794" i="14"/>
  <c r="P794" i="14"/>
  <c r="S794" i="14"/>
  <c r="I794" i="14"/>
  <c r="L794" i="14"/>
  <c r="Q794" i="14"/>
  <c r="Q737" i="14"/>
  <c r="R737" i="14"/>
  <c r="N737" i="14"/>
  <c r="K737" i="14"/>
  <c r="O737" i="14"/>
  <c r="S737" i="14"/>
  <c r="H737" i="14"/>
  <c r="L737" i="14"/>
  <c r="P737" i="14"/>
  <c r="I737" i="14"/>
  <c r="J737" i="14"/>
  <c r="T737" i="14"/>
  <c r="M737" i="14"/>
  <c r="N864" i="14"/>
  <c r="J864" i="14"/>
  <c r="O864" i="14"/>
  <c r="P864" i="14"/>
  <c r="I864" i="14"/>
  <c r="Q864" i="14"/>
  <c r="K864" i="14"/>
  <c r="L864" i="14"/>
  <c r="S864" i="14"/>
  <c r="T864" i="14"/>
  <c r="M864" i="14"/>
  <c r="R864" i="14"/>
  <c r="H864" i="14"/>
  <c r="L167" i="14"/>
  <c r="P167" i="14"/>
  <c r="T167" i="14"/>
  <c r="J167" i="14"/>
  <c r="O167" i="14"/>
  <c r="R167" i="14"/>
  <c r="I167" i="14"/>
  <c r="K167" i="14"/>
  <c r="S167" i="14"/>
  <c r="O373" i="14"/>
  <c r="N373" i="14"/>
  <c r="P373" i="14"/>
  <c r="K373" i="14"/>
  <c r="I373" i="14"/>
  <c r="Q373" i="14"/>
  <c r="M373" i="14"/>
  <c r="H373" i="14"/>
  <c r="L373" i="14"/>
  <c r="S373" i="14"/>
  <c r="T373" i="14"/>
  <c r="P230" i="14"/>
  <c r="K230" i="14"/>
  <c r="S230" i="14"/>
  <c r="L230" i="14"/>
  <c r="K156" i="14"/>
  <c r="I156" i="14"/>
  <c r="S156" i="14"/>
  <c r="J156" i="14"/>
  <c r="L156" i="14"/>
  <c r="M156" i="14"/>
  <c r="T156" i="14"/>
  <c r="O156" i="14"/>
  <c r="P156" i="14"/>
  <c r="N156" i="14"/>
  <c r="Q156" i="14"/>
  <c r="H156" i="14"/>
  <c r="R156" i="14"/>
  <c r="H306" i="14"/>
  <c r="Q306" i="14"/>
  <c r="P306" i="14"/>
  <c r="S306" i="14"/>
  <c r="J306" i="14"/>
  <c r="R306" i="14"/>
  <c r="M306" i="14"/>
  <c r="T306" i="14"/>
  <c r="L306" i="14"/>
  <c r="I306" i="14"/>
  <c r="K306" i="14"/>
  <c r="N306" i="14"/>
  <c r="O306" i="14"/>
  <c r="K329" i="14"/>
  <c r="O329" i="14"/>
  <c r="H329" i="14"/>
  <c r="Q329" i="14"/>
  <c r="L329" i="14"/>
  <c r="R329" i="14"/>
  <c r="S329" i="14"/>
  <c r="T329" i="14"/>
  <c r="I329" i="14"/>
  <c r="M329" i="14"/>
  <c r="N329" i="14"/>
  <c r="J329" i="14"/>
  <c r="P329" i="14"/>
  <c r="R34" i="14"/>
  <c r="Q34" i="14"/>
  <c r="T34" i="14"/>
  <c r="H34" i="14"/>
  <c r="M34" i="14"/>
  <c r="I34" i="14"/>
  <c r="K34" i="14"/>
  <c r="L34" i="14"/>
  <c r="N34" i="14"/>
  <c r="O34" i="14"/>
  <c r="P34" i="14"/>
  <c r="S34" i="14"/>
  <c r="J34" i="14"/>
  <c r="T69" i="14"/>
  <c r="M69" i="14"/>
  <c r="I69" i="14"/>
  <c r="N69" i="14"/>
  <c r="L69" i="14"/>
  <c r="J69" i="14"/>
  <c r="O69" i="14"/>
  <c r="R69" i="14"/>
  <c r="P69" i="14"/>
  <c r="K69" i="14"/>
  <c r="Q69" i="14"/>
  <c r="S69" i="14"/>
  <c r="H69" i="14"/>
  <c r="P870" i="14"/>
  <c r="R870" i="14"/>
  <c r="I870" i="14"/>
  <c r="T870" i="14"/>
  <c r="Q870" i="14"/>
  <c r="K870" i="14"/>
  <c r="S870" i="14"/>
  <c r="N870" i="14"/>
  <c r="M870" i="14"/>
  <c r="O870" i="14"/>
  <c r="H870" i="14"/>
  <c r="J870" i="14"/>
  <c r="L870" i="14"/>
  <c r="M83" i="14"/>
  <c r="Q83" i="14"/>
  <c r="P83" i="14"/>
  <c r="I83" i="14"/>
  <c r="J83" i="14"/>
  <c r="K83" i="14"/>
  <c r="T83" i="14"/>
  <c r="R83" i="14"/>
  <c r="O83" i="14"/>
  <c r="H83" i="14"/>
  <c r="S83" i="14"/>
  <c r="L83" i="14"/>
  <c r="N83" i="14"/>
  <c r="Q1010" i="14"/>
  <c r="M1010" i="14"/>
  <c r="R1010" i="14"/>
  <c r="S1010" i="14"/>
  <c r="L1010" i="14"/>
  <c r="O1010" i="14"/>
  <c r="T1010" i="14"/>
  <c r="H1010" i="14"/>
  <c r="N1010" i="14"/>
  <c r="I1010" i="14"/>
  <c r="J1010" i="14"/>
  <c r="K1010" i="14"/>
  <c r="P1010" i="14"/>
  <c r="Q700" i="14"/>
  <c r="M700" i="14"/>
  <c r="L700" i="14"/>
  <c r="L1431" i="14"/>
  <c r="T1431" i="14"/>
  <c r="N1431" i="14"/>
  <c r="K1431" i="14"/>
  <c r="H1431" i="14"/>
  <c r="M1431" i="14"/>
  <c r="P1431" i="14"/>
  <c r="I1431" i="14"/>
  <c r="Q1431" i="14"/>
  <c r="O1431" i="14"/>
  <c r="J1431" i="14"/>
  <c r="R1431" i="14"/>
  <c r="S1431" i="14"/>
  <c r="I1446" i="14"/>
  <c r="Q1446" i="14"/>
  <c r="O1446" i="14"/>
  <c r="H1446" i="14"/>
  <c r="K1446" i="14"/>
  <c r="P1446" i="14"/>
  <c r="S1446" i="14"/>
  <c r="J1446" i="14"/>
  <c r="L1446" i="14"/>
  <c r="R1446" i="14"/>
  <c r="T1446" i="14"/>
  <c r="M1446" i="14"/>
  <c r="N1446" i="14"/>
  <c r="M845" i="14"/>
  <c r="H845" i="14"/>
  <c r="K845" i="14"/>
  <c r="P845" i="14"/>
  <c r="R1158" i="14"/>
  <c r="N1158" i="14"/>
  <c r="K1158" i="14"/>
  <c r="L1158" i="14"/>
  <c r="P1158" i="14"/>
  <c r="I1158" i="14"/>
  <c r="M1158" i="14"/>
  <c r="T82" i="14"/>
  <c r="Q82" i="14"/>
  <c r="O82" i="14"/>
  <c r="J82" i="14"/>
  <c r="P82" i="14"/>
  <c r="K82" i="14"/>
  <c r="H82" i="14"/>
  <c r="I82" i="14"/>
  <c r="R82" i="14"/>
  <c r="S82" i="14"/>
  <c r="L82" i="14"/>
  <c r="M82" i="14"/>
  <c r="N82" i="14"/>
  <c r="J81" i="14"/>
  <c r="R81" i="14"/>
  <c r="N81" i="14"/>
  <c r="K81" i="14"/>
  <c r="O81" i="14"/>
  <c r="L81" i="14"/>
  <c r="H81" i="14"/>
  <c r="M81" i="14"/>
  <c r="P81" i="14"/>
  <c r="S81" i="14"/>
  <c r="I81" i="14"/>
  <c r="Q81" i="14"/>
  <c r="T81" i="14"/>
  <c r="K910" i="14"/>
  <c r="P910" i="14"/>
  <c r="S910" i="14"/>
  <c r="L910" i="14"/>
  <c r="T910" i="14"/>
  <c r="I910" i="14"/>
  <c r="M910" i="14"/>
  <c r="Q910" i="14"/>
  <c r="N910" i="14"/>
  <c r="J910" i="14"/>
  <c r="R910" i="14"/>
  <c r="O910" i="14"/>
  <c r="H910" i="14"/>
  <c r="Q127" i="14"/>
  <c r="O127" i="14"/>
  <c r="I127" i="14"/>
  <c r="P127" i="14"/>
  <c r="R127" i="14"/>
  <c r="J127" i="14"/>
  <c r="S127" i="14"/>
  <c r="L127" i="14"/>
  <c r="K127" i="14"/>
  <c r="T127" i="14"/>
  <c r="H127" i="14"/>
  <c r="M127" i="14"/>
  <c r="N127" i="14"/>
  <c r="M1019" i="14"/>
  <c r="J1019" i="14"/>
  <c r="O1019" i="14"/>
  <c r="R1019" i="14"/>
  <c r="I1019" i="14"/>
  <c r="K1019" i="14"/>
  <c r="Q1019" i="14"/>
  <c r="S1019" i="14"/>
  <c r="H1019" i="14"/>
  <c r="L1019" i="14"/>
  <c r="T1019" i="14"/>
  <c r="N1019" i="14"/>
  <c r="P1019" i="14"/>
  <c r="O796" i="14"/>
  <c r="S796" i="14"/>
  <c r="H796" i="14"/>
  <c r="M796" i="14"/>
  <c r="I796" i="14"/>
  <c r="N796" i="14"/>
  <c r="L796" i="14"/>
  <c r="Q796" i="14"/>
  <c r="P796" i="14"/>
  <c r="J796" i="14"/>
  <c r="R796" i="14"/>
  <c r="K796" i="14"/>
  <c r="T796" i="14"/>
  <c r="T1447" i="14"/>
  <c r="O1447" i="14"/>
  <c r="S1447" i="14"/>
  <c r="L1447" i="14"/>
  <c r="H1447" i="14"/>
  <c r="M1447" i="14"/>
  <c r="P1447" i="14"/>
  <c r="I1447" i="14"/>
  <c r="Q1447" i="14"/>
  <c r="J1447" i="14"/>
  <c r="R1447" i="14"/>
  <c r="K1447" i="14"/>
  <c r="N1447" i="14"/>
  <c r="Q157" i="14"/>
  <c r="K157" i="14"/>
  <c r="T157" i="14"/>
  <c r="I157" i="14"/>
  <c r="N157" i="14"/>
  <c r="S157" i="14"/>
  <c r="O157" i="14"/>
  <c r="T885" i="14"/>
  <c r="O885" i="14"/>
  <c r="M885" i="14"/>
  <c r="Q885" i="14"/>
  <c r="H885" i="14"/>
  <c r="N885" i="14"/>
  <c r="P885" i="14"/>
  <c r="S885" i="14"/>
  <c r="J885" i="14"/>
  <c r="I885" i="14"/>
  <c r="K885" i="14"/>
  <c r="L885" i="14"/>
  <c r="R885" i="14"/>
  <c r="S1178" i="14"/>
  <c r="I1178" i="14"/>
  <c r="L1178" i="14"/>
  <c r="Q1178" i="14"/>
  <c r="T1178" i="14"/>
  <c r="N1178" i="14"/>
  <c r="H1178" i="14"/>
  <c r="P1178" i="14"/>
  <c r="J1178" i="14"/>
  <c r="K1178" i="14"/>
  <c r="R1178" i="14"/>
  <c r="O1178" i="14"/>
  <c r="M1178" i="14"/>
  <c r="O121" i="14"/>
  <c r="J121" i="14"/>
  <c r="P121" i="14"/>
  <c r="R121" i="14"/>
  <c r="Q121" i="14"/>
  <c r="K121" i="14"/>
  <c r="H121" i="14"/>
  <c r="S121" i="14"/>
  <c r="I121" i="14"/>
  <c r="L121" i="14"/>
  <c r="M121" i="14"/>
  <c r="T121" i="14"/>
  <c r="N121" i="14"/>
  <c r="T276" i="14"/>
  <c r="I276" i="14"/>
  <c r="M276" i="14"/>
  <c r="Q276" i="14"/>
  <c r="N276" i="14"/>
  <c r="O276" i="14"/>
  <c r="H276" i="14"/>
  <c r="K276" i="14"/>
  <c r="P276" i="14"/>
  <c r="J276" i="14"/>
  <c r="R276" i="14"/>
  <c r="S276" i="14"/>
  <c r="L276" i="14"/>
  <c r="O293" i="14"/>
  <c r="S293" i="14"/>
  <c r="H293" i="14"/>
  <c r="M293" i="14"/>
  <c r="P293" i="14"/>
  <c r="L293" i="14"/>
  <c r="N293" i="14"/>
  <c r="I293" i="14"/>
  <c r="T293" i="14"/>
  <c r="Q293" i="14"/>
  <c r="J293" i="14"/>
  <c r="R293" i="14"/>
  <c r="K293" i="14"/>
  <c r="M519" i="14"/>
  <c r="S519" i="14"/>
  <c r="N519" i="14"/>
  <c r="I519" i="14"/>
  <c r="O519" i="14"/>
  <c r="L519" i="14"/>
  <c r="H519" i="14"/>
  <c r="Q519" i="14"/>
  <c r="P519" i="14"/>
  <c r="T519" i="14"/>
  <c r="J519" i="14"/>
  <c r="R519" i="14"/>
  <c r="K519" i="14"/>
  <c r="N1211" i="14"/>
  <c r="K1211" i="14"/>
  <c r="O1211" i="14"/>
  <c r="S1211" i="14"/>
  <c r="H1211" i="14"/>
  <c r="T1211" i="14"/>
  <c r="P1211" i="14"/>
  <c r="L1211" i="14"/>
  <c r="I1211" i="14"/>
  <c r="Q1211" i="14"/>
  <c r="M1211" i="14"/>
  <c r="J1211" i="14"/>
  <c r="R1211" i="14"/>
  <c r="P1061" i="14"/>
  <c r="T1061" i="14"/>
  <c r="I1061" i="14"/>
  <c r="N1061" i="14"/>
  <c r="S1061" i="14"/>
  <c r="L1061" i="14"/>
  <c r="O1061" i="14"/>
  <c r="Q1061" i="14"/>
  <c r="K1061" i="14"/>
  <c r="P803" i="14"/>
  <c r="S803" i="14"/>
  <c r="I803" i="14"/>
  <c r="Q803" i="14"/>
  <c r="J803" i="14"/>
  <c r="N803" i="14"/>
  <c r="L803" i="14"/>
  <c r="M803" i="14"/>
  <c r="O803" i="14"/>
  <c r="H803" i="14"/>
  <c r="R803" i="14"/>
  <c r="T803" i="14"/>
  <c r="K803" i="14"/>
  <c r="M943" i="14"/>
  <c r="I943" i="14"/>
  <c r="T943" i="14"/>
  <c r="K943" i="14"/>
  <c r="N943" i="14"/>
  <c r="S943" i="14"/>
  <c r="O943" i="14"/>
  <c r="H943" i="14"/>
  <c r="P943" i="14"/>
  <c r="Q943" i="14"/>
  <c r="L943" i="14"/>
  <c r="R943" i="14"/>
  <c r="J943" i="14"/>
  <c r="R1193" i="14"/>
  <c r="K1193" i="14"/>
  <c r="O1193" i="14"/>
  <c r="S1193" i="14"/>
  <c r="H1193" i="14"/>
  <c r="L1193" i="14"/>
  <c r="I1193" i="14"/>
  <c r="M1193" i="14"/>
  <c r="J1193" i="14"/>
  <c r="N1193" i="14"/>
  <c r="P1193" i="14"/>
  <c r="Q1193" i="14"/>
  <c r="T1193" i="14"/>
  <c r="M1361" i="14"/>
  <c r="S1361" i="14"/>
  <c r="H1361" i="14"/>
  <c r="N1361" i="14"/>
  <c r="O1361" i="14"/>
  <c r="I1361" i="14"/>
  <c r="P1361" i="14"/>
  <c r="Q1361" i="14"/>
  <c r="K1361" i="14"/>
  <c r="L1361" i="14"/>
  <c r="T1361" i="14"/>
  <c r="R1361" i="14"/>
  <c r="J1361" i="14"/>
  <c r="H169" i="14"/>
  <c r="L169" i="14"/>
  <c r="Q169" i="14"/>
  <c r="O169" i="14"/>
  <c r="I169" i="14"/>
  <c r="J169" i="14"/>
  <c r="R169" i="14"/>
  <c r="K169" i="14"/>
  <c r="S169" i="14"/>
  <c r="T169" i="14"/>
  <c r="P169" i="14"/>
  <c r="M169" i="14"/>
  <c r="N169" i="14"/>
  <c r="L332" i="14"/>
  <c r="T332" i="14"/>
  <c r="I332" i="14"/>
  <c r="M332" i="14"/>
  <c r="Q332" i="14"/>
  <c r="N332" i="14"/>
  <c r="J332" i="14"/>
  <c r="O332" i="14"/>
  <c r="R332" i="14"/>
  <c r="H332" i="14"/>
  <c r="K332" i="14"/>
  <c r="S332" i="14"/>
  <c r="P332" i="14"/>
  <c r="T357" i="14"/>
  <c r="H357" i="14"/>
  <c r="M357" i="14"/>
  <c r="K357" i="14"/>
  <c r="R357" i="14"/>
  <c r="N357" i="14"/>
  <c r="P357" i="14"/>
  <c r="J357" i="14"/>
  <c r="O357" i="14"/>
  <c r="S357" i="14"/>
  <c r="I357" i="14"/>
  <c r="Q357" i="14"/>
  <c r="L357" i="14"/>
  <c r="K574" i="14"/>
  <c r="Q574" i="14"/>
  <c r="S574" i="14"/>
  <c r="P574" i="14"/>
  <c r="T574" i="14"/>
  <c r="M574" i="14"/>
  <c r="N574" i="14"/>
  <c r="I574" i="14"/>
  <c r="J574" i="14"/>
  <c r="R1267" i="14"/>
  <c r="M1267" i="14"/>
  <c r="S1267" i="14"/>
  <c r="N1267" i="14"/>
  <c r="I1267" i="14"/>
  <c r="O1267" i="14"/>
  <c r="L1267" i="14"/>
  <c r="H1267" i="14"/>
  <c r="Q1267" i="14"/>
  <c r="P1267" i="14"/>
  <c r="J1267" i="14"/>
  <c r="K1267" i="14"/>
  <c r="T1267" i="14"/>
  <c r="S1085" i="14"/>
  <c r="H1085" i="14"/>
  <c r="M1085" i="14"/>
  <c r="I1085" i="14"/>
  <c r="L1085" i="14"/>
  <c r="K1085" i="14"/>
  <c r="O1085" i="14"/>
  <c r="N1085" i="14"/>
  <c r="P1085" i="14"/>
  <c r="J1085" i="14"/>
  <c r="R1085" i="14"/>
  <c r="T1085" i="14"/>
  <c r="Q1085" i="14"/>
  <c r="Q899" i="14"/>
  <c r="N899" i="14"/>
  <c r="R899" i="14"/>
  <c r="K899" i="14"/>
  <c r="H899" i="14"/>
  <c r="L899" i="14"/>
  <c r="J899" i="14"/>
  <c r="S899" i="14"/>
  <c r="T899" i="14"/>
  <c r="M899" i="14"/>
  <c r="O899" i="14"/>
  <c r="P899" i="14"/>
  <c r="I899" i="14"/>
  <c r="M1017" i="14"/>
  <c r="S1017" i="14"/>
  <c r="I1017" i="14"/>
  <c r="P1017" i="14"/>
  <c r="K1017" i="14"/>
  <c r="L1017" i="14"/>
  <c r="R1017" i="14"/>
  <c r="T1017" i="14"/>
  <c r="J1017" i="14"/>
  <c r="N1017" i="14"/>
  <c r="O1017" i="14"/>
  <c r="H1017" i="14"/>
  <c r="Q1017" i="14"/>
  <c r="L1234" i="14"/>
  <c r="Q1234" i="14"/>
  <c r="T1234" i="14"/>
  <c r="M1234" i="14"/>
  <c r="J1234" i="14"/>
  <c r="O1234" i="14"/>
  <c r="K1234" i="14"/>
  <c r="S1234" i="14"/>
  <c r="N1234" i="14"/>
  <c r="H1234" i="14"/>
  <c r="I1234" i="14"/>
  <c r="R1234" i="14"/>
  <c r="P1234" i="14"/>
  <c r="H1393" i="14"/>
  <c r="I1393" i="14"/>
  <c r="L1393" i="14"/>
  <c r="Q1393" i="14"/>
  <c r="T1393" i="14"/>
  <c r="K1393" i="14"/>
  <c r="M1393" i="14"/>
  <c r="S1393" i="14"/>
  <c r="N1393" i="14"/>
  <c r="J1393" i="14"/>
  <c r="O1393" i="14"/>
  <c r="P1393" i="14"/>
  <c r="R1393" i="14"/>
  <c r="O33" i="14"/>
  <c r="L33" i="14"/>
  <c r="I33" i="14"/>
  <c r="M33" i="14"/>
  <c r="Q33" i="14"/>
  <c r="N33" i="14"/>
  <c r="J33" i="14"/>
  <c r="P33" i="14"/>
  <c r="R33" i="14"/>
  <c r="T33" i="14"/>
  <c r="K33" i="14"/>
  <c r="S33" i="14"/>
  <c r="H33" i="14"/>
  <c r="O827" i="14"/>
  <c r="T827" i="14"/>
  <c r="I827" i="14"/>
  <c r="L827" i="14"/>
  <c r="H827" i="14"/>
  <c r="P827" i="14"/>
  <c r="R827" i="14"/>
  <c r="N827" i="14"/>
  <c r="S827" i="14"/>
  <c r="T773" i="14"/>
  <c r="M773" i="14"/>
  <c r="J773" i="14"/>
  <c r="O773" i="14"/>
  <c r="K773" i="14"/>
  <c r="S773" i="14"/>
  <c r="H773" i="14"/>
  <c r="I773" i="14"/>
  <c r="L773" i="14"/>
  <c r="N773" i="14"/>
  <c r="P773" i="14"/>
  <c r="Q773" i="14"/>
  <c r="R773" i="14"/>
  <c r="M921" i="14"/>
  <c r="S921" i="14"/>
  <c r="I921" i="14"/>
  <c r="J921" i="14"/>
  <c r="P921" i="14"/>
  <c r="K921" i="14"/>
  <c r="L921" i="14"/>
  <c r="T921" i="14"/>
  <c r="N921" i="14"/>
  <c r="R921" i="14"/>
  <c r="O921" i="14"/>
  <c r="H921" i="14"/>
  <c r="Q921" i="14"/>
  <c r="R594" i="14"/>
  <c r="N594" i="14"/>
  <c r="K594" i="14"/>
  <c r="O594" i="14"/>
  <c r="S594" i="14"/>
  <c r="H594" i="14"/>
  <c r="L594" i="14"/>
  <c r="P594" i="14"/>
  <c r="I594" i="14"/>
  <c r="M594" i="14"/>
  <c r="Q594" i="14"/>
  <c r="J594" i="14"/>
  <c r="T594" i="14"/>
  <c r="K163" i="14"/>
  <c r="Q163" i="14"/>
  <c r="H163" i="14"/>
  <c r="N163" i="14"/>
  <c r="O163" i="14"/>
  <c r="I163" i="14"/>
  <c r="P163" i="14"/>
  <c r="R163" i="14"/>
  <c r="S163" i="14"/>
  <c r="L163" i="14"/>
  <c r="M163" i="14"/>
  <c r="T163" i="14"/>
  <c r="J163" i="14"/>
  <c r="O549" i="14"/>
  <c r="T549" i="14"/>
  <c r="H549" i="14"/>
  <c r="P549" i="14"/>
  <c r="J549" i="14"/>
  <c r="M549" i="14"/>
  <c r="S549" i="14"/>
  <c r="I549" i="14"/>
  <c r="Q549" i="14"/>
  <c r="K549" i="14"/>
  <c r="L549" i="14"/>
  <c r="R549" i="14"/>
  <c r="N549" i="14"/>
  <c r="S603" i="14"/>
  <c r="Q603" i="14"/>
  <c r="N603" i="14"/>
  <c r="K603" i="14"/>
  <c r="L603" i="14"/>
  <c r="T603" i="14"/>
  <c r="H603" i="14"/>
  <c r="J603" i="14"/>
  <c r="R603" i="14"/>
  <c r="M603" i="14"/>
  <c r="O603" i="14"/>
  <c r="I603" i="14"/>
  <c r="P603" i="14"/>
  <c r="M439" i="14"/>
  <c r="O439" i="14"/>
  <c r="J439" i="14"/>
  <c r="I439" i="14"/>
  <c r="R439" i="14"/>
  <c r="Q439" i="14"/>
  <c r="K439" i="14"/>
  <c r="H439" i="14"/>
  <c r="S439" i="14"/>
  <c r="N439" i="14"/>
  <c r="L439" i="14"/>
  <c r="T439" i="14"/>
  <c r="P439" i="14"/>
  <c r="J99" i="14"/>
  <c r="M99" i="14"/>
  <c r="H99" i="14"/>
  <c r="N99" i="14"/>
  <c r="I99" i="14"/>
  <c r="Q99" i="14"/>
  <c r="K99" i="14"/>
  <c r="T99" i="14"/>
  <c r="O99" i="14"/>
  <c r="O1042" i="14"/>
  <c r="S1042" i="14"/>
  <c r="P1042" i="14"/>
  <c r="T1042" i="14"/>
  <c r="R1042" i="14"/>
  <c r="K1042" i="14"/>
  <c r="L1042" i="14"/>
  <c r="N1042" i="14"/>
  <c r="I1042" i="14"/>
  <c r="H1042" i="14"/>
  <c r="Q1042" i="14"/>
  <c r="J1042" i="14"/>
  <c r="M1042" i="14"/>
  <c r="S1405" i="14"/>
  <c r="I1405" i="14"/>
  <c r="M1405" i="14"/>
  <c r="R1405" i="14"/>
  <c r="K1405" i="14"/>
  <c r="T1405" i="14"/>
  <c r="L1405" i="14"/>
  <c r="O1405" i="14"/>
  <c r="J1405" i="14"/>
  <c r="P1405" i="14"/>
  <c r="Q1405" i="14"/>
  <c r="H1405" i="14"/>
  <c r="N1405" i="14"/>
  <c r="K573" i="14"/>
  <c r="O573" i="14"/>
  <c r="S573" i="14"/>
  <c r="H573" i="14"/>
  <c r="L573" i="14"/>
  <c r="P573" i="14"/>
  <c r="T573" i="14"/>
  <c r="M573" i="14"/>
  <c r="I573" i="14"/>
  <c r="Q573" i="14"/>
  <c r="J573" i="14"/>
  <c r="R573" i="14"/>
  <c r="N573" i="14"/>
  <c r="H68" i="14"/>
  <c r="M68" i="14"/>
  <c r="P68" i="14"/>
  <c r="L68" i="14"/>
  <c r="I68" i="14"/>
  <c r="N68" i="14"/>
  <c r="Q68" i="14"/>
  <c r="T68" i="14"/>
  <c r="J68" i="14"/>
  <c r="R68" i="14"/>
  <c r="O68" i="14"/>
  <c r="K68" i="14"/>
  <c r="S68" i="14"/>
  <c r="N1146" i="14"/>
  <c r="J1146" i="14"/>
  <c r="O1146" i="14"/>
  <c r="R1146" i="14"/>
  <c r="H1146" i="14"/>
  <c r="S1146" i="14"/>
  <c r="I1146" i="14"/>
  <c r="T1146" i="14"/>
  <c r="M1146" i="14"/>
  <c r="P1146" i="14"/>
  <c r="K1146" i="14"/>
  <c r="Q1146" i="14"/>
  <c r="L1146" i="14"/>
  <c r="K844" i="14"/>
  <c r="S844" i="14"/>
  <c r="P844" i="14"/>
  <c r="T844" i="14"/>
  <c r="O844" i="14"/>
  <c r="J844" i="14"/>
  <c r="M844" i="14"/>
  <c r="N844" i="14"/>
  <c r="H844" i="14"/>
  <c r="I844" i="14"/>
  <c r="Q844" i="14"/>
  <c r="R844" i="14"/>
  <c r="L844" i="14"/>
  <c r="I655" i="14"/>
  <c r="L655" i="14"/>
  <c r="Q655" i="14"/>
  <c r="T655" i="14"/>
  <c r="K655" i="14"/>
  <c r="M655" i="14"/>
  <c r="S655" i="14"/>
  <c r="N655" i="14"/>
  <c r="J655" i="14"/>
  <c r="O655" i="14"/>
  <c r="R655" i="14"/>
  <c r="H655" i="14"/>
  <c r="P655" i="14"/>
  <c r="S36" i="14"/>
  <c r="L36" i="14"/>
  <c r="T36" i="14"/>
  <c r="P36" i="14"/>
  <c r="I36" i="14"/>
  <c r="J36" i="14"/>
  <c r="M36" i="14"/>
  <c r="R36" i="14"/>
  <c r="K36" i="14"/>
  <c r="S1273" i="14"/>
  <c r="O1273" i="14"/>
  <c r="T1273" i="14"/>
  <c r="P1273" i="14"/>
  <c r="K1273" i="14"/>
  <c r="I1273" i="14"/>
  <c r="N1273" i="14"/>
  <c r="J1273" i="14"/>
  <c r="H1273" i="14"/>
  <c r="Q1273" i="14"/>
  <c r="R1273" i="14"/>
  <c r="L1273" i="14"/>
  <c r="M1273" i="14"/>
  <c r="J1148" i="14"/>
  <c r="O1148" i="14"/>
  <c r="R1148" i="14"/>
  <c r="S1148" i="14"/>
  <c r="T1148" i="14"/>
  <c r="H1148" i="14"/>
  <c r="K1148" i="14"/>
  <c r="L1148" i="14"/>
  <c r="M1148" i="14"/>
  <c r="N1148" i="14"/>
  <c r="P1148" i="14"/>
  <c r="Q1148" i="14"/>
  <c r="I1148" i="14"/>
  <c r="I846" i="14"/>
  <c r="T846" i="14"/>
  <c r="Q846" i="14"/>
  <c r="J846" i="14"/>
  <c r="R846" i="14"/>
  <c r="N846" i="14"/>
  <c r="K846" i="14"/>
  <c r="O846" i="14"/>
  <c r="S846" i="14"/>
  <c r="H846" i="14"/>
  <c r="P846" i="14"/>
  <c r="M846" i="14"/>
  <c r="L846" i="14"/>
  <c r="T15" i="14"/>
  <c r="M15" i="14"/>
  <c r="N15" i="14"/>
  <c r="I15" i="14"/>
  <c r="H15" i="14"/>
  <c r="Q15" i="14"/>
  <c r="P15" i="14"/>
  <c r="K15" i="14"/>
  <c r="J15" i="14"/>
  <c r="S15" i="14"/>
  <c r="L15" i="14"/>
  <c r="O15" i="14"/>
  <c r="R15" i="14"/>
  <c r="J658" i="14"/>
  <c r="M658" i="14"/>
  <c r="R658" i="14"/>
  <c r="N658" i="14"/>
  <c r="L658" i="14"/>
  <c r="O658" i="14"/>
  <c r="T658" i="14"/>
  <c r="H658" i="14"/>
  <c r="K658" i="14"/>
  <c r="P658" i="14"/>
  <c r="S658" i="14"/>
  <c r="I658" i="14"/>
  <c r="Q658" i="14"/>
  <c r="M316" i="14"/>
  <c r="Q316" i="14"/>
  <c r="N316" i="14"/>
  <c r="H316" i="14"/>
  <c r="P316" i="14"/>
  <c r="K316" i="14"/>
  <c r="J316" i="14"/>
  <c r="S316" i="14"/>
  <c r="R316" i="14"/>
  <c r="I316" i="14"/>
  <c r="O316" i="14"/>
  <c r="L316" i="14"/>
  <c r="T316" i="14"/>
  <c r="S66" i="14"/>
  <c r="T66" i="14"/>
  <c r="I66" i="14"/>
  <c r="M66" i="14"/>
  <c r="J66" i="14"/>
  <c r="H66" i="14"/>
  <c r="L66" i="14"/>
  <c r="O66" i="14"/>
  <c r="N66" i="14"/>
  <c r="P66" i="14"/>
  <c r="Q66" i="14"/>
  <c r="R66" i="14"/>
  <c r="K66" i="14"/>
  <c r="J986" i="14"/>
  <c r="H986" i="14"/>
  <c r="T986" i="14"/>
  <c r="I986" i="14"/>
  <c r="M986" i="14"/>
  <c r="Q986" i="14"/>
  <c r="K986" i="14"/>
  <c r="O986" i="14"/>
  <c r="R986" i="14"/>
  <c r="L1367" i="14"/>
  <c r="T1367" i="14"/>
  <c r="N1367" i="14"/>
  <c r="K1367" i="14"/>
  <c r="H1367" i="14"/>
  <c r="M1367" i="14"/>
  <c r="P1367" i="14"/>
  <c r="I1367" i="14"/>
  <c r="Q1367" i="14"/>
  <c r="O1367" i="14"/>
  <c r="J1367" i="14"/>
  <c r="R1367" i="14"/>
  <c r="S1367" i="14"/>
  <c r="R1153" i="14"/>
  <c r="I1153" i="14"/>
  <c r="M1153" i="14"/>
  <c r="P1153" i="14"/>
  <c r="J1153" i="14"/>
  <c r="K1153" i="14"/>
  <c r="S1153" i="14"/>
  <c r="L1153" i="14"/>
  <c r="T1153" i="14"/>
  <c r="N1153" i="14"/>
  <c r="O1153" i="14"/>
  <c r="H1153" i="14"/>
  <c r="Q1153" i="14"/>
  <c r="J1251" i="14"/>
  <c r="N1251" i="14"/>
  <c r="I1251" i="14"/>
  <c r="O1251" i="14"/>
  <c r="H1251" i="14"/>
  <c r="P1251" i="14"/>
  <c r="R1251" i="14"/>
  <c r="K1251" i="14"/>
  <c r="L1251" i="14"/>
  <c r="T1251" i="14"/>
  <c r="M1251" i="14"/>
  <c r="Q1251" i="14"/>
  <c r="S1251" i="14"/>
  <c r="K1141" i="14"/>
  <c r="P1141" i="14"/>
  <c r="S1141" i="14"/>
  <c r="I1141" i="14"/>
  <c r="T1141" i="14"/>
  <c r="J1141" i="14"/>
  <c r="O1141" i="14"/>
  <c r="H1141" i="14"/>
  <c r="Q1141" i="14"/>
  <c r="L1141" i="14"/>
  <c r="N1141" i="14"/>
  <c r="M1141" i="14"/>
  <c r="R1141" i="14"/>
  <c r="N162" i="14"/>
  <c r="S162" i="14"/>
  <c r="O162" i="14"/>
  <c r="J162" i="14"/>
  <c r="P162" i="14"/>
  <c r="T162" i="14"/>
  <c r="H162" i="14"/>
  <c r="L162" i="14"/>
  <c r="Q162" i="14"/>
  <c r="R162" i="14"/>
  <c r="I162" i="14"/>
  <c r="K162" i="14"/>
  <c r="M162" i="14"/>
  <c r="S884" i="14"/>
  <c r="H884" i="14"/>
  <c r="M884" i="14"/>
  <c r="I884" i="14"/>
  <c r="N884" i="14"/>
  <c r="L884" i="14"/>
  <c r="R884" i="14"/>
  <c r="K884" i="14"/>
  <c r="O884" i="14"/>
  <c r="T884" i="14"/>
  <c r="P884" i="14"/>
  <c r="Q884" i="14"/>
  <c r="J884" i="14"/>
  <c r="L327" i="14"/>
  <c r="R327" i="14"/>
  <c r="T327" i="14"/>
  <c r="I327" i="14"/>
  <c r="M327" i="14"/>
  <c r="S327" i="14"/>
  <c r="N327" i="14"/>
  <c r="J327" i="14"/>
  <c r="O327" i="14"/>
  <c r="K327" i="14"/>
  <c r="P327" i="14"/>
  <c r="Q327" i="14"/>
  <c r="H327" i="14"/>
  <c r="M1147" i="14"/>
  <c r="R1147" i="14"/>
  <c r="M1230" i="14"/>
  <c r="H1230" i="14"/>
  <c r="L1230" i="14"/>
  <c r="P1230" i="14"/>
  <c r="T1230" i="14"/>
  <c r="I1230" i="14"/>
  <c r="Q1230" i="14"/>
  <c r="J1230" i="14"/>
  <c r="R1230" i="14"/>
  <c r="K1230" i="14"/>
  <c r="S1230" i="14"/>
  <c r="N1230" i="14"/>
  <c r="O1230" i="14"/>
  <c r="I1388" i="14"/>
  <c r="Q1388" i="14"/>
  <c r="M1388" i="14"/>
  <c r="R1388" i="14"/>
  <c r="T1388" i="14"/>
  <c r="H1388" i="14"/>
  <c r="N1388" i="14"/>
  <c r="O1388" i="14"/>
  <c r="J1388" i="14"/>
  <c r="L1388" i="14"/>
  <c r="P1388" i="14"/>
  <c r="S1388" i="14"/>
  <c r="K1388" i="14"/>
  <c r="L446" i="14"/>
  <c r="O963" i="14"/>
  <c r="J963" i="14"/>
  <c r="T963" i="14"/>
  <c r="R963" i="14"/>
  <c r="K963" i="14"/>
  <c r="H963" i="14"/>
  <c r="P963" i="14"/>
  <c r="I963" i="14"/>
  <c r="S963" i="14"/>
  <c r="N963" i="14"/>
  <c r="L969" i="14"/>
  <c r="N969" i="14"/>
  <c r="R969" i="14"/>
  <c r="P969" i="14"/>
  <c r="S969" i="14"/>
  <c r="M969" i="14"/>
  <c r="O969" i="14"/>
  <c r="H969" i="14"/>
  <c r="I969" i="14"/>
  <c r="J969" i="14"/>
  <c r="K969" i="14"/>
  <c r="T969" i="14"/>
  <c r="Q969" i="14"/>
  <c r="Q382" i="14"/>
  <c r="P382" i="14"/>
  <c r="R382" i="14"/>
  <c r="O382" i="14"/>
  <c r="K382" i="14"/>
  <c r="T1041" i="14"/>
  <c r="K1041" i="14"/>
  <c r="P1041" i="14"/>
  <c r="N1041" i="14"/>
  <c r="H1041" i="14"/>
  <c r="I1041" i="14"/>
  <c r="Q1041" i="14"/>
  <c r="S1041" i="14"/>
  <c r="L1041" i="14"/>
  <c r="M1041" i="14"/>
  <c r="O1041" i="14"/>
  <c r="J1041" i="14"/>
  <c r="R1041" i="14"/>
  <c r="Q1365" i="14"/>
  <c r="O1365" i="14"/>
  <c r="K1365" i="14"/>
  <c r="T1365" i="14"/>
  <c r="H1365" i="14"/>
  <c r="M1365" i="14"/>
  <c r="I1365" i="14"/>
  <c r="P1365" i="14"/>
  <c r="J1365" i="14"/>
  <c r="R1365" i="14"/>
  <c r="L1365" i="14"/>
  <c r="S1365" i="14"/>
  <c r="N1365" i="14"/>
  <c r="R624" i="14"/>
  <c r="S624" i="14"/>
  <c r="H624" i="14"/>
  <c r="M624" i="14"/>
  <c r="P624" i="14"/>
  <c r="O624" i="14"/>
  <c r="I624" i="14"/>
  <c r="T624" i="14"/>
  <c r="Q624" i="14"/>
  <c r="J624" i="14"/>
  <c r="K624" i="14"/>
  <c r="N624" i="14"/>
  <c r="L624" i="14"/>
  <c r="I703" i="14"/>
  <c r="Q703" i="14"/>
  <c r="K703" i="14"/>
  <c r="L703" i="14"/>
  <c r="S703" i="14"/>
  <c r="T703" i="14"/>
  <c r="H703" i="14"/>
  <c r="M703" i="14"/>
  <c r="J703" i="14"/>
  <c r="P703" i="14"/>
  <c r="R703" i="14"/>
  <c r="N703" i="14"/>
  <c r="O703" i="14"/>
  <c r="L1088" i="14"/>
  <c r="I1088" i="14"/>
  <c r="N1088" i="14"/>
  <c r="Q1088" i="14"/>
  <c r="H1088" i="14"/>
  <c r="R1088" i="14"/>
  <c r="M1088" i="14"/>
  <c r="T1088" i="14"/>
  <c r="P1088" i="14"/>
  <c r="O1088" i="14"/>
  <c r="J1088" i="14"/>
  <c r="K1088" i="14"/>
  <c r="S1088" i="14"/>
  <c r="O740" i="14"/>
  <c r="S740" i="14"/>
  <c r="Q740" i="14"/>
  <c r="N740" i="14"/>
  <c r="K740" i="14"/>
  <c r="L740" i="14"/>
  <c r="T740" i="14"/>
  <c r="H740" i="14"/>
  <c r="M740" i="14"/>
  <c r="P740" i="14"/>
  <c r="I740" i="14"/>
  <c r="J740" i="14"/>
  <c r="R740" i="14"/>
  <c r="S337" i="14"/>
  <c r="P337" i="14"/>
  <c r="T337" i="14"/>
  <c r="J337" i="14"/>
  <c r="O337" i="14"/>
  <c r="I337" i="14"/>
  <c r="Q337" i="14"/>
  <c r="R337" i="14"/>
  <c r="K337" i="14"/>
  <c r="L337" i="14"/>
  <c r="M337" i="14"/>
  <c r="H337" i="14"/>
  <c r="N337" i="14"/>
  <c r="I1347" i="14"/>
  <c r="K1347" i="14"/>
  <c r="I443" i="14"/>
  <c r="J443" i="14"/>
  <c r="K443" i="14"/>
  <c r="S443" i="14"/>
  <c r="N443" i="14"/>
  <c r="M443" i="14"/>
  <c r="O443" i="14"/>
  <c r="L443" i="14"/>
  <c r="H443" i="14"/>
  <c r="P443" i="14"/>
  <c r="Q443" i="14"/>
  <c r="R443" i="14"/>
  <c r="T443" i="14"/>
  <c r="S929" i="14"/>
  <c r="I929" i="14"/>
  <c r="J929" i="14"/>
  <c r="O929" i="14"/>
  <c r="K929" i="14"/>
  <c r="T929" i="14"/>
  <c r="M929" i="14"/>
  <c r="N929" i="14"/>
  <c r="H929" i="14"/>
  <c r="R929" i="14"/>
  <c r="L929" i="14"/>
  <c r="P929" i="14"/>
  <c r="Q929" i="14"/>
  <c r="M333" i="14"/>
  <c r="R333" i="14"/>
  <c r="N333" i="14"/>
  <c r="K333" i="14"/>
  <c r="Q333" i="14"/>
  <c r="O333" i="14"/>
  <c r="S333" i="14"/>
  <c r="H333" i="14"/>
  <c r="L333" i="14"/>
  <c r="P333" i="14"/>
  <c r="T333" i="14"/>
  <c r="I333" i="14"/>
  <c r="J333" i="14"/>
  <c r="J930" i="14"/>
  <c r="M930" i="14"/>
  <c r="R930" i="14"/>
  <c r="N930" i="14"/>
  <c r="K930" i="14"/>
  <c r="O930" i="14"/>
  <c r="S930" i="14"/>
  <c r="P930" i="14"/>
  <c r="T930" i="14"/>
  <c r="Q930" i="14"/>
  <c r="H930" i="14"/>
  <c r="I930" i="14"/>
  <c r="L930" i="14"/>
  <c r="T980" i="14"/>
  <c r="M980" i="14"/>
  <c r="N980" i="14"/>
  <c r="J980" i="14"/>
  <c r="O980" i="14"/>
  <c r="S980" i="14"/>
  <c r="Q980" i="14"/>
  <c r="R980" i="14"/>
  <c r="H980" i="14"/>
  <c r="K980" i="14"/>
  <c r="L980" i="14"/>
  <c r="I980" i="14"/>
  <c r="P980" i="14"/>
  <c r="I996" i="14"/>
  <c r="Q996" i="14"/>
  <c r="O996" i="14"/>
  <c r="L996" i="14"/>
  <c r="N996" i="14"/>
  <c r="H996" i="14"/>
  <c r="P996" i="14"/>
  <c r="J996" i="14"/>
  <c r="K996" i="14"/>
  <c r="I1326" i="14"/>
  <c r="Q1326" i="14"/>
  <c r="S1326" i="14"/>
  <c r="J1326" i="14"/>
  <c r="L1326" i="14"/>
  <c r="R1326" i="14"/>
  <c r="T1326" i="14"/>
  <c r="M1326" i="14"/>
  <c r="N1326" i="14"/>
  <c r="O1326" i="14"/>
  <c r="K1326" i="14"/>
  <c r="H1326" i="14"/>
  <c r="P1326" i="14"/>
  <c r="O755" i="14"/>
  <c r="S755" i="14"/>
  <c r="H755" i="14"/>
  <c r="P755" i="14"/>
  <c r="I755" i="14"/>
  <c r="L755" i="14"/>
  <c r="Q755" i="14"/>
  <c r="T755" i="14"/>
  <c r="J755" i="14"/>
  <c r="R755" i="14"/>
  <c r="K755" i="14"/>
  <c r="N755" i="14"/>
  <c r="M755" i="14"/>
  <c r="S214" i="14"/>
  <c r="I214" i="14"/>
  <c r="L214" i="14"/>
  <c r="Q214" i="14"/>
  <c r="T214" i="14"/>
  <c r="J214" i="14"/>
  <c r="M214" i="14"/>
  <c r="R214" i="14"/>
  <c r="N214" i="14"/>
  <c r="H214" i="14"/>
  <c r="P214" i="14"/>
  <c r="O214" i="14"/>
  <c r="K214" i="14"/>
  <c r="H22" i="14"/>
  <c r="M22" i="14"/>
  <c r="P22" i="14"/>
  <c r="L22" i="14"/>
  <c r="I22" i="14"/>
  <c r="O22" i="14"/>
  <c r="Q22" i="14"/>
  <c r="T22" i="14"/>
  <c r="N22" i="14"/>
  <c r="J22" i="14"/>
  <c r="R22" i="14"/>
  <c r="K22" i="14"/>
  <c r="S22" i="14"/>
  <c r="K896" i="14"/>
  <c r="O896" i="14"/>
  <c r="S896" i="14"/>
  <c r="H896" i="14"/>
  <c r="L896" i="14"/>
  <c r="P896" i="14"/>
  <c r="T896" i="14"/>
  <c r="I896" i="14"/>
  <c r="M896" i="14"/>
  <c r="Q896" i="14"/>
  <c r="N896" i="14"/>
  <c r="J896" i="14"/>
  <c r="R896" i="14"/>
  <c r="J1319" i="14"/>
  <c r="P935" i="14"/>
  <c r="I935" i="14"/>
  <c r="L935" i="14"/>
  <c r="Q935" i="14"/>
  <c r="T935" i="14"/>
  <c r="J935" i="14"/>
  <c r="M935" i="14"/>
  <c r="R935" i="14"/>
  <c r="N935" i="14"/>
  <c r="K935" i="14"/>
  <c r="O935" i="14"/>
  <c r="H935" i="14"/>
  <c r="S935" i="14"/>
  <c r="H1331" i="14"/>
  <c r="P1331" i="14"/>
  <c r="R1331" i="14"/>
  <c r="I1331" i="14"/>
  <c r="S1331" i="14"/>
  <c r="L1331" i="14"/>
  <c r="M1331" i="14"/>
  <c r="Q1331" i="14"/>
  <c r="J1331" i="14"/>
  <c r="K1331" i="14"/>
  <c r="T1331" i="14"/>
  <c r="N1331" i="14"/>
  <c r="O1331" i="14"/>
  <c r="R1321" i="14"/>
  <c r="T1321" i="14"/>
  <c r="K1321" i="14"/>
  <c r="M1321" i="14"/>
  <c r="S1321" i="14"/>
  <c r="N1321" i="14"/>
  <c r="O1321" i="14"/>
  <c r="P1321" i="14"/>
  <c r="L1321" i="14"/>
  <c r="I1321" i="14"/>
  <c r="Q1321" i="14"/>
  <c r="H1321" i="14"/>
  <c r="J1321" i="14"/>
  <c r="K1056" i="14"/>
  <c r="O1056" i="14"/>
  <c r="S1056" i="14"/>
  <c r="T1056" i="14"/>
  <c r="R1056" i="14"/>
  <c r="L1056" i="14"/>
  <c r="P1056" i="14"/>
  <c r="I1056" i="14"/>
  <c r="Q1056" i="14"/>
  <c r="R1069" i="14"/>
  <c r="K1069" i="14"/>
  <c r="H1069" i="14"/>
  <c r="M1069" i="14"/>
  <c r="S1069" i="14"/>
  <c r="O1069" i="14"/>
  <c r="L1069" i="14"/>
  <c r="N1069" i="14"/>
  <c r="P1069" i="14"/>
  <c r="I1069" i="14"/>
  <c r="T1069" i="14"/>
  <c r="J1069" i="14"/>
  <c r="Q1069" i="14"/>
  <c r="R770" i="14"/>
  <c r="H770" i="14"/>
  <c r="K770" i="14"/>
  <c r="P770" i="14"/>
  <c r="S770" i="14"/>
  <c r="L770" i="14"/>
  <c r="I770" i="14"/>
  <c r="M770" i="14"/>
  <c r="J770" i="14"/>
  <c r="N770" i="14"/>
  <c r="O770" i="14"/>
  <c r="Q770" i="14"/>
  <c r="T770" i="14"/>
  <c r="S132" i="14"/>
  <c r="I132" i="14"/>
  <c r="L132" i="14"/>
  <c r="Q132" i="14"/>
  <c r="T132" i="14"/>
  <c r="J132" i="14"/>
  <c r="M132" i="14"/>
  <c r="R132" i="14"/>
  <c r="N132" i="14"/>
  <c r="O132" i="14"/>
  <c r="K132" i="14"/>
  <c r="H132" i="14"/>
  <c r="P132" i="14"/>
  <c r="T1423" i="14"/>
  <c r="Q1423" i="14"/>
  <c r="R1423" i="14"/>
  <c r="N1423" i="14"/>
  <c r="K1423" i="14"/>
  <c r="O1423" i="14"/>
  <c r="S1423" i="14"/>
  <c r="H1423" i="14"/>
  <c r="M1423" i="14"/>
  <c r="L1423" i="14"/>
  <c r="P1423" i="14"/>
  <c r="I1423" i="14"/>
  <c r="J1423" i="14"/>
  <c r="H215" i="14"/>
  <c r="L215" i="14"/>
  <c r="P215" i="14"/>
  <c r="T215" i="14"/>
  <c r="I215" i="14"/>
  <c r="M215" i="14"/>
  <c r="Q215" i="14"/>
  <c r="J215" i="14"/>
  <c r="R215" i="14"/>
  <c r="K215" i="14"/>
  <c r="S215" i="14"/>
  <c r="O215" i="14"/>
  <c r="N215" i="14"/>
  <c r="L394" i="14"/>
  <c r="R394" i="14"/>
  <c r="T394" i="14"/>
  <c r="I394" i="14"/>
  <c r="M394" i="14"/>
  <c r="Q394" i="14"/>
  <c r="N394" i="14"/>
  <c r="H394" i="14"/>
  <c r="K394" i="14"/>
  <c r="S394" i="14"/>
  <c r="O394" i="14"/>
  <c r="P394" i="14"/>
  <c r="J394" i="14"/>
  <c r="P376" i="14"/>
  <c r="L376" i="14"/>
  <c r="O376" i="14"/>
  <c r="K376" i="14"/>
  <c r="Q376" i="14"/>
  <c r="R376" i="14"/>
  <c r="S376" i="14"/>
  <c r="M376" i="14"/>
  <c r="I376" i="14"/>
  <c r="N376" i="14"/>
  <c r="H376" i="14"/>
  <c r="T376" i="14"/>
  <c r="J376" i="14"/>
  <c r="P639" i="14"/>
  <c r="I639" i="14"/>
  <c r="L639" i="14"/>
  <c r="Q639" i="14"/>
  <c r="T639" i="14"/>
  <c r="K639" i="14"/>
  <c r="M639" i="14"/>
  <c r="N639" i="14"/>
  <c r="O639" i="14"/>
  <c r="J639" i="14"/>
  <c r="R639" i="14"/>
  <c r="J364" i="14"/>
  <c r="H364" i="14"/>
  <c r="R364" i="14"/>
  <c r="M364" i="14"/>
  <c r="K364" i="14"/>
  <c r="P364" i="14"/>
  <c r="S364" i="14"/>
  <c r="L364" i="14"/>
  <c r="T364" i="14"/>
  <c r="I364" i="14"/>
  <c r="Q364" i="14"/>
  <c r="N364" i="14"/>
  <c r="O364" i="14"/>
  <c r="N1225" i="14"/>
  <c r="H1225" i="14"/>
  <c r="L1225" i="14"/>
  <c r="P1225" i="14"/>
  <c r="T1225" i="14"/>
  <c r="I1225" i="14"/>
  <c r="Q1225" i="14"/>
  <c r="R1225" i="14"/>
  <c r="O1225" i="14"/>
  <c r="J1225" i="14"/>
  <c r="K1225" i="14"/>
  <c r="S1225" i="14"/>
  <c r="S1279" i="14"/>
  <c r="T1279" i="14"/>
  <c r="I1279" i="14"/>
  <c r="N1279" i="14"/>
  <c r="Q1279" i="14"/>
  <c r="O1279" i="14"/>
  <c r="J1279" i="14"/>
  <c r="M1279" i="14"/>
  <c r="R1279" i="14"/>
  <c r="K1279" i="14"/>
  <c r="L1279" i="14"/>
  <c r="P1279" i="14"/>
  <c r="H1279" i="14"/>
  <c r="T1035" i="14"/>
  <c r="R1035" i="14"/>
  <c r="I1035" i="14"/>
  <c r="K1035" i="14"/>
  <c r="P1035" i="14"/>
  <c r="S1035" i="14"/>
  <c r="L1035" i="14"/>
  <c r="M1035" i="14"/>
  <c r="N1035" i="14"/>
  <c r="J1035" i="14"/>
  <c r="O1035" i="14"/>
  <c r="Q1035" i="14"/>
  <c r="H1035" i="14"/>
  <c r="H362" i="14"/>
  <c r="P362" i="14"/>
  <c r="K362" i="14"/>
  <c r="I362" i="14"/>
  <c r="S362" i="14"/>
  <c r="Q362" i="14"/>
  <c r="T362" i="14"/>
  <c r="O362" i="14"/>
  <c r="R362" i="14"/>
  <c r="L362" i="14"/>
  <c r="M362" i="14"/>
  <c r="N362" i="14"/>
  <c r="J362" i="14"/>
  <c r="O516" i="14"/>
  <c r="S516" i="14"/>
  <c r="R516" i="14"/>
  <c r="Q516" i="14"/>
  <c r="J516" i="14"/>
  <c r="H516" i="14"/>
  <c r="K516" i="14"/>
  <c r="T516" i="14"/>
  <c r="P516" i="14"/>
  <c r="I516" i="14"/>
  <c r="N516" i="14"/>
  <c r="I591" i="14"/>
  <c r="Q591" i="14"/>
  <c r="J591" i="14"/>
  <c r="M591" i="14"/>
  <c r="R591" i="14"/>
  <c r="N591" i="14"/>
  <c r="K591" i="14"/>
  <c r="O591" i="14"/>
  <c r="L591" i="14"/>
  <c r="S591" i="14"/>
  <c r="T591" i="14"/>
  <c r="H591" i="14"/>
  <c r="P591" i="14"/>
  <c r="T850" i="14"/>
  <c r="M850" i="14"/>
  <c r="N850" i="14"/>
  <c r="J850" i="14"/>
  <c r="O850" i="14"/>
  <c r="K850" i="14"/>
  <c r="Q850" i="14"/>
  <c r="L850" i="14"/>
  <c r="P850" i="14"/>
  <c r="H850" i="14"/>
  <c r="S850" i="14"/>
  <c r="I850" i="14"/>
  <c r="R850" i="14"/>
  <c r="I1252" i="14"/>
  <c r="L1252" i="14"/>
  <c r="Q1252" i="14"/>
  <c r="R1252" i="14"/>
  <c r="M1252" i="14"/>
  <c r="J1252" i="14"/>
  <c r="T1252" i="14"/>
  <c r="H1252" i="14"/>
  <c r="P1252" i="14"/>
  <c r="K1252" i="14"/>
  <c r="N1252" i="14"/>
  <c r="I1063" i="14"/>
  <c r="T1063" i="14"/>
  <c r="O1063" i="14"/>
  <c r="M1063" i="14"/>
  <c r="N1063" i="14"/>
  <c r="H1063" i="14"/>
  <c r="H1190" i="14"/>
  <c r="L1190" i="14"/>
  <c r="P1190" i="14"/>
  <c r="T1190" i="14"/>
  <c r="I1190" i="14"/>
  <c r="M1190" i="14"/>
  <c r="Q1190" i="14"/>
  <c r="J1190" i="14"/>
  <c r="R1190" i="14"/>
  <c r="K1190" i="14"/>
  <c r="S1190" i="14"/>
  <c r="O1190" i="14"/>
  <c r="N1190" i="14"/>
  <c r="I1422" i="14"/>
  <c r="N1422" i="14"/>
  <c r="O1422" i="14"/>
  <c r="H1422" i="14"/>
  <c r="K1422" i="14"/>
  <c r="P1422" i="14"/>
  <c r="S1422" i="14"/>
  <c r="J1422" i="14"/>
  <c r="L1422" i="14"/>
  <c r="R1422" i="14"/>
  <c r="Q1422" i="14"/>
  <c r="T1422" i="14"/>
  <c r="M1422" i="14"/>
  <c r="N772" i="14"/>
  <c r="S772" i="14"/>
  <c r="L772" i="14"/>
  <c r="T772" i="14"/>
  <c r="H772" i="14"/>
  <c r="P772" i="14"/>
  <c r="I772" i="14"/>
  <c r="P365" i="14"/>
  <c r="K365" i="14"/>
  <c r="Q365" i="14"/>
  <c r="L365" i="14"/>
  <c r="R365" i="14"/>
  <c r="T365" i="14"/>
  <c r="S365" i="14"/>
  <c r="O365" i="14"/>
  <c r="M365" i="14"/>
  <c r="H365" i="14"/>
  <c r="N365" i="14"/>
  <c r="J365" i="14"/>
  <c r="I365" i="14"/>
  <c r="R917" i="14"/>
  <c r="N917" i="14"/>
  <c r="K917" i="14"/>
  <c r="H917" i="14"/>
  <c r="L917" i="14"/>
  <c r="Q917" i="14"/>
  <c r="J917" i="14"/>
  <c r="P917" i="14"/>
  <c r="S917" i="14"/>
  <c r="M917" i="14"/>
  <c r="O917" i="14"/>
  <c r="I917" i="14"/>
  <c r="T917" i="14"/>
  <c r="H1185" i="14"/>
  <c r="L1185" i="14"/>
  <c r="P1185" i="14"/>
  <c r="I1185" i="14"/>
  <c r="M1185" i="14"/>
  <c r="Q1185" i="14"/>
  <c r="N1185" i="14"/>
  <c r="R1185" i="14"/>
  <c r="O1185" i="14"/>
  <c r="J1185" i="14"/>
  <c r="S1185" i="14"/>
  <c r="O1312" i="14"/>
  <c r="J1312" i="14"/>
  <c r="T1312" i="14"/>
  <c r="I1312" i="14"/>
  <c r="Q1312" i="14"/>
  <c r="R1055" i="14"/>
  <c r="I1055" i="14"/>
  <c r="T1055" i="14"/>
  <c r="O1055" i="14"/>
  <c r="L1055" i="14"/>
  <c r="H1055" i="14"/>
  <c r="P1055" i="14"/>
  <c r="Q1055" i="14"/>
  <c r="J1055" i="14"/>
  <c r="K1055" i="14"/>
  <c r="N1055" i="14"/>
  <c r="S1055" i="14"/>
  <c r="M1055" i="14"/>
  <c r="S1325" i="14"/>
  <c r="I1325" i="14"/>
  <c r="M1325" i="14"/>
  <c r="Q1325" i="14"/>
  <c r="J1325" i="14"/>
  <c r="K1325" i="14"/>
  <c r="L1325" i="14"/>
  <c r="T1325" i="14"/>
  <c r="O1325" i="14"/>
  <c r="P1325" i="14"/>
  <c r="H1325" i="14"/>
  <c r="R1325" i="14"/>
  <c r="N1325" i="14"/>
  <c r="I659" i="14"/>
  <c r="S659" i="14"/>
  <c r="L659" i="14"/>
  <c r="N659" i="14"/>
  <c r="H659" i="14"/>
  <c r="Q659" i="14"/>
  <c r="J659" i="14"/>
  <c r="O1068" i="14"/>
  <c r="K1068" i="14"/>
  <c r="H1068" i="14"/>
  <c r="Q1068" i="14"/>
  <c r="I1068" i="14"/>
  <c r="R1068" i="14"/>
  <c r="M1068" i="14"/>
  <c r="L1068" i="14"/>
  <c r="N1068" i="14"/>
  <c r="P1068" i="14"/>
  <c r="J1068" i="14"/>
  <c r="T1068" i="14"/>
  <c r="S1068" i="14"/>
  <c r="H1323" i="14"/>
  <c r="P1323" i="14"/>
  <c r="R1323" i="14"/>
  <c r="I1323" i="14"/>
  <c r="S1323" i="14"/>
  <c r="L1323" i="14"/>
  <c r="T1323" i="14"/>
  <c r="M1323" i="14"/>
  <c r="N1323" i="14"/>
  <c r="O1323" i="14"/>
  <c r="Q1323" i="14"/>
  <c r="J1323" i="14"/>
  <c r="K1323" i="14"/>
  <c r="S652" i="14"/>
  <c r="J652" i="14"/>
  <c r="N652" i="14"/>
  <c r="M652" i="14"/>
  <c r="O652" i="14"/>
  <c r="H652" i="14"/>
  <c r="P652" i="14"/>
  <c r="I652" i="14"/>
  <c r="Q652" i="14"/>
  <c r="K652" i="14"/>
  <c r="R652" i="14"/>
  <c r="T502" i="14"/>
  <c r="L502" i="14"/>
  <c r="P502" i="14"/>
  <c r="K502" i="14"/>
  <c r="J424" i="14"/>
  <c r="N582" i="14"/>
  <c r="J582" i="14"/>
  <c r="O582" i="14"/>
  <c r="R582" i="14"/>
  <c r="Q582" i="14"/>
  <c r="K582" i="14"/>
  <c r="H582" i="14"/>
  <c r="S582" i="14"/>
  <c r="P582" i="14"/>
  <c r="L582" i="14"/>
  <c r="I582" i="14"/>
  <c r="T582" i="14"/>
  <c r="M582" i="14"/>
  <c r="O663" i="14"/>
  <c r="R663" i="14"/>
  <c r="H663" i="14"/>
  <c r="P663" i="14"/>
  <c r="I663" i="14"/>
  <c r="L663" i="14"/>
  <c r="Q663" i="14"/>
  <c r="T663" i="14"/>
  <c r="K663" i="14"/>
  <c r="S663" i="14"/>
  <c r="J663" i="14"/>
  <c r="M663" i="14"/>
  <c r="N663" i="14"/>
  <c r="O854" i="14"/>
  <c r="S854" i="14"/>
  <c r="P854" i="14"/>
  <c r="L854" i="14"/>
  <c r="Q854" i="14"/>
  <c r="J854" i="14"/>
  <c r="K854" i="14"/>
  <c r="H141" i="14"/>
  <c r="K141" i="14"/>
  <c r="P141" i="14"/>
  <c r="M141" i="14"/>
  <c r="N141" i="14"/>
  <c r="O141" i="14"/>
  <c r="I141" i="14"/>
  <c r="S141" i="14"/>
  <c r="Q141" i="14"/>
  <c r="L141" i="14"/>
  <c r="J141" i="14"/>
  <c r="R141" i="14"/>
  <c r="T141" i="14"/>
  <c r="Q388" i="14"/>
  <c r="N388" i="14"/>
  <c r="J388" i="14"/>
  <c r="H388" i="14"/>
  <c r="R388" i="14"/>
  <c r="P388" i="14"/>
  <c r="K388" i="14"/>
  <c r="O388" i="14"/>
  <c r="S388" i="14"/>
  <c r="L388" i="14"/>
  <c r="I388" i="14"/>
  <c r="T388" i="14"/>
  <c r="M388" i="14"/>
  <c r="O171" i="14"/>
  <c r="S171" i="14"/>
  <c r="Q171" i="14"/>
  <c r="N171" i="14"/>
  <c r="L171" i="14"/>
  <c r="H171" i="14"/>
  <c r="T171" i="14"/>
  <c r="P171" i="14"/>
  <c r="J171" i="14"/>
  <c r="I171" i="14"/>
  <c r="R171" i="14"/>
  <c r="M171" i="14"/>
  <c r="K171" i="14"/>
  <c r="H561" i="14"/>
  <c r="S561" i="14"/>
  <c r="J561" i="14"/>
  <c r="L561" i="14"/>
  <c r="R561" i="14"/>
  <c r="M561" i="14"/>
  <c r="Q561" i="14"/>
  <c r="P561" i="14"/>
  <c r="I561" i="14"/>
  <c r="K561" i="14"/>
  <c r="T561" i="14"/>
  <c r="N561" i="14"/>
  <c r="O561" i="14"/>
  <c r="T70" i="14"/>
  <c r="M70" i="14"/>
  <c r="J70" i="14"/>
  <c r="N70" i="14"/>
  <c r="K70" i="14"/>
  <c r="O70" i="14"/>
  <c r="L70" i="14"/>
  <c r="H70" i="14"/>
  <c r="P70" i="14"/>
  <c r="I70" i="14"/>
  <c r="Q70" i="14"/>
  <c r="S70" i="14"/>
  <c r="R70" i="14"/>
  <c r="K907" i="14"/>
  <c r="S907" i="14"/>
  <c r="H907" i="14"/>
  <c r="L907" i="14"/>
  <c r="P907" i="14"/>
  <c r="T907" i="14"/>
  <c r="Q907" i="14"/>
  <c r="N907" i="14"/>
  <c r="J907" i="14"/>
  <c r="R907" i="14"/>
  <c r="M907" i="14"/>
  <c r="O907" i="14"/>
  <c r="I907" i="14"/>
  <c r="R1167" i="14"/>
  <c r="P1167" i="14"/>
  <c r="I1167" i="14"/>
  <c r="M1167" i="14"/>
  <c r="O1167" i="14"/>
  <c r="Q1167" i="14"/>
  <c r="H1167" i="14"/>
  <c r="J1167" i="14"/>
  <c r="K1167" i="14"/>
  <c r="S1167" i="14"/>
  <c r="L1167" i="14"/>
  <c r="T1167" i="14"/>
  <c r="N1167" i="14"/>
  <c r="M906" i="14"/>
  <c r="R906" i="14"/>
  <c r="N906" i="14"/>
  <c r="K906" i="14"/>
  <c r="O906" i="14"/>
  <c r="S906" i="14"/>
  <c r="H906" i="14"/>
  <c r="L906" i="14"/>
  <c r="I906" i="14"/>
  <c r="T906" i="14"/>
  <c r="P906" i="14"/>
  <c r="Q906" i="14"/>
  <c r="J906" i="14"/>
  <c r="S1180" i="14"/>
  <c r="H1180" i="14"/>
  <c r="L1180" i="14"/>
  <c r="M1180" i="14"/>
  <c r="T1180" i="14"/>
  <c r="R1180" i="14"/>
  <c r="P1180" i="14"/>
  <c r="Q1180" i="14"/>
  <c r="J1180" i="14"/>
  <c r="K1180" i="14"/>
  <c r="O1180" i="14"/>
  <c r="R1435" i="14"/>
  <c r="I1435" i="14"/>
  <c r="T1435" i="14"/>
  <c r="S1435" i="14"/>
  <c r="L1435" i="14"/>
  <c r="M1435" i="14"/>
  <c r="N1435" i="14"/>
  <c r="O1435" i="14"/>
  <c r="P1435" i="14"/>
  <c r="J1435" i="14"/>
  <c r="K1435" i="14"/>
  <c r="Q1435" i="14"/>
  <c r="H1435" i="14"/>
  <c r="M903" i="14"/>
  <c r="R903" i="14"/>
  <c r="N903" i="14"/>
  <c r="S903" i="14"/>
  <c r="O903" i="14"/>
  <c r="K903" i="14"/>
  <c r="H903" i="14"/>
  <c r="P903" i="14"/>
  <c r="I903" i="14"/>
  <c r="L903" i="14"/>
  <c r="T903" i="14"/>
  <c r="Q903" i="14"/>
  <c r="J903" i="14"/>
  <c r="S626" i="14"/>
  <c r="N626" i="14"/>
  <c r="L626" i="14"/>
  <c r="P565" i="14"/>
  <c r="T565" i="14"/>
  <c r="I565" i="14"/>
  <c r="N565" i="14"/>
  <c r="Q565" i="14"/>
  <c r="M565" i="14"/>
  <c r="J565" i="14"/>
  <c r="H565" i="14"/>
  <c r="O565" i="14"/>
  <c r="R565" i="14"/>
  <c r="K565" i="14"/>
  <c r="S565" i="14"/>
  <c r="L565" i="14"/>
  <c r="P696" i="14"/>
  <c r="K696" i="14"/>
  <c r="S696" i="14"/>
  <c r="J696" i="14"/>
  <c r="R696" i="14"/>
  <c r="L696" i="14"/>
  <c r="I696" i="14"/>
  <c r="T696" i="14"/>
  <c r="N696" i="14"/>
  <c r="O696" i="14"/>
  <c r="H696" i="14"/>
  <c r="I775" i="14"/>
  <c r="M775" i="14"/>
  <c r="Q775" i="14"/>
  <c r="N775" i="14"/>
  <c r="J775" i="14"/>
  <c r="O775" i="14"/>
  <c r="R775" i="14"/>
  <c r="K775" i="14"/>
  <c r="S775" i="14"/>
  <c r="H775" i="14"/>
  <c r="P775" i="14"/>
  <c r="L775" i="14"/>
  <c r="T775" i="14"/>
  <c r="T966" i="14"/>
  <c r="I966" i="14"/>
  <c r="N966" i="14"/>
  <c r="Q966" i="14"/>
  <c r="O966" i="14"/>
  <c r="J966" i="14"/>
  <c r="H966" i="14"/>
  <c r="R966" i="14"/>
  <c r="M966" i="14"/>
  <c r="K966" i="14"/>
  <c r="P966" i="14"/>
  <c r="S966" i="14"/>
  <c r="L966" i="14"/>
  <c r="O419" i="14"/>
  <c r="S419" i="14"/>
  <c r="H419" i="14"/>
  <c r="M419" i="14"/>
  <c r="P419" i="14"/>
  <c r="L419" i="14"/>
  <c r="I419" i="14"/>
  <c r="T419" i="14"/>
  <c r="J419" i="14"/>
  <c r="K419" i="14"/>
  <c r="N419" i="14"/>
  <c r="Q419" i="14"/>
  <c r="R419" i="14"/>
  <c r="K23" i="14"/>
  <c r="O23" i="14"/>
  <c r="S23" i="14"/>
  <c r="R23" i="14"/>
  <c r="L23" i="14"/>
  <c r="J23" i="14"/>
  <c r="T23" i="14"/>
  <c r="M23" i="14"/>
  <c r="N23" i="14"/>
  <c r="I23" i="14"/>
  <c r="H23" i="14"/>
  <c r="Q23" i="14"/>
  <c r="P23" i="14"/>
  <c r="K283" i="14"/>
  <c r="S283" i="14"/>
  <c r="H283" i="14"/>
  <c r="L283" i="14"/>
  <c r="I283" i="14"/>
  <c r="M283" i="14"/>
  <c r="N283" i="14"/>
  <c r="P283" i="14"/>
  <c r="Q283" i="14"/>
  <c r="R283" i="14"/>
  <c r="J283" i="14"/>
  <c r="T283" i="14"/>
  <c r="O283" i="14"/>
  <c r="O138" i="14"/>
  <c r="L138" i="14"/>
  <c r="P138" i="14"/>
  <c r="T138" i="14"/>
  <c r="I138" i="14"/>
  <c r="K138" i="14"/>
  <c r="R138" i="14"/>
  <c r="M138" i="14"/>
  <c r="N138" i="14"/>
  <c r="H138" i="14"/>
  <c r="Q138" i="14"/>
  <c r="S138" i="14"/>
  <c r="J138" i="14"/>
  <c r="J161" i="14"/>
  <c r="T161" i="14"/>
  <c r="R161" i="14"/>
  <c r="I161" i="14"/>
  <c r="K161" i="14"/>
  <c r="L161" i="14"/>
  <c r="S161" i="14"/>
  <c r="N161" i="14"/>
  <c r="O161" i="14"/>
  <c r="M161" i="14"/>
  <c r="P161" i="14"/>
  <c r="Q161" i="14"/>
  <c r="H161" i="14"/>
  <c r="I1342" i="14"/>
  <c r="Q1342" i="14"/>
  <c r="H1342" i="14"/>
  <c r="K1342" i="14"/>
  <c r="P1342" i="14"/>
  <c r="S1342" i="14"/>
  <c r="J1342" i="14"/>
  <c r="L1342" i="14"/>
  <c r="R1342" i="14"/>
  <c r="T1342" i="14"/>
  <c r="M1342" i="14"/>
  <c r="N1342" i="14"/>
  <c r="O1342" i="14"/>
  <c r="Q523" i="14"/>
  <c r="O523" i="14"/>
  <c r="R523" i="14"/>
  <c r="M523" i="14"/>
  <c r="K523" i="14"/>
  <c r="P523" i="14"/>
  <c r="S523" i="14"/>
  <c r="L523" i="14"/>
  <c r="T523" i="14"/>
  <c r="N523" i="14"/>
  <c r="H523" i="14"/>
  <c r="I523" i="14"/>
  <c r="J523" i="14"/>
  <c r="P1246" i="14"/>
  <c r="M1246" i="14"/>
  <c r="Q1246" i="14"/>
  <c r="K1246" i="14"/>
  <c r="H1246" i="14"/>
  <c r="J1246" i="14"/>
  <c r="K1032" i="14"/>
  <c r="H1287" i="14"/>
  <c r="Q1287" i="14"/>
  <c r="R1287" i="14"/>
  <c r="T1287" i="14"/>
  <c r="J1287" i="14"/>
  <c r="N1287" i="14"/>
  <c r="O1287" i="14"/>
  <c r="K1287" i="14"/>
  <c r="I1287" i="14"/>
  <c r="L1287" i="14"/>
  <c r="M1287" i="14"/>
  <c r="P1287" i="14"/>
  <c r="S1287" i="14"/>
  <c r="S550" i="14"/>
  <c r="L550" i="14"/>
  <c r="P550" i="14"/>
  <c r="Q550" i="14"/>
  <c r="T550" i="14"/>
  <c r="H550" i="14"/>
  <c r="S1045" i="14"/>
  <c r="H1045" i="14"/>
  <c r="L1045" i="14"/>
  <c r="I1045" i="14"/>
  <c r="M1045" i="14"/>
  <c r="K1045" i="14"/>
  <c r="T1045" i="14"/>
  <c r="O1045" i="14"/>
  <c r="Q1045" i="14"/>
  <c r="R1045" i="14"/>
  <c r="N1045" i="14"/>
  <c r="P1045" i="14"/>
  <c r="J1045" i="14"/>
  <c r="P1300" i="14"/>
  <c r="I1300" i="14"/>
  <c r="J1300" i="14"/>
  <c r="Q1300" i="14"/>
  <c r="H1300" i="14"/>
  <c r="M1300" i="14"/>
  <c r="N1300" i="14"/>
  <c r="O1300" i="14"/>
  <c r="R1300" i="14"/>
  <c r="L1300" i="14"/>
  <c r="T1300" i="14"/>
  <c r="S1300" i="14"/>
  <c r="K1300" i="14"/>
  <c r="T588" i="14"/>
  <c r="J588" i="14"/>
  <c r="H588" i="14"/>
  <c r="P588" i="14"/>
  <c r="I588" i="14"/>
  <c r="Q588" i="14"/>
  <c r="K588" i="14"/>
  <c r="L588" i="14"/>
  <c r="R588" i="14"/>
  <c r="M588" i="14"/>
  <c r="N588" i="14"/>
  <c r="S588" i="14"/>
  <c r="O588" i="14"/>
  <c r="I1043" i="14"/>
  <c r="Q1043" i="14"/>
  <c r="J1043" i="14"/>
  <c r="H1043" i="14"/>
  <c r="S1043" i="14"/>
  <c r="N1043" i="14"/>
  <c r="K746" i="14"/>
  <c r="H746" i="14"/>
  <c r="S746" i="14"/>
  <c r="L746" i="14"/>
  <c r="T746" i="14"/>
  <c r="Q746" i="14"/>
  <c r="N746" i="14"/>
  <c r="M746" i="14"/>
  <c r="P746" i="14"/>
  <c r="I746" i="14"/>
  <c r="R746" i="14"/>
  <c r="O746" i="14"/>
  <c r="J746" i="14"/>
  <c r="O689" i="14"/>
  <c r="R689" i="14"/>
  <c r="Q689" i="14"/>
  <c r="K689" i="14"/>
  <c r="H689" i="14"/>
  <c r="S689" i="14"/>
  <c r="L689" i="14"/>
  <c r="P689" i="14"/>
  <c r="J689" i="14"/>
  <c r="T689" i="14"/>
  <c r="M689" i="14"/>
  <c r="I689" i="14"/>
  <c r="H816" i="14"/>
  <c r="P816" i="14"/>
  <c r="I816" i="14"/>
  <c r="L816" i="14"/>
  <c r="Q816" i="14"/>
  <c r="T816" i="14"/>
  <c r="K816" i="14"/>
  <c r="M816" i="14"/>
  <c r="S816" i="14"/>
  <c r="N816" i="14"/>
  <c r="O816" i="14"/>
  <c r="J816" i="14"/>
  <c r="R816" i="14"/>
  <c r="H895" i="14"/>
  <c r="P895" i="14"/>
  <c r="I895" i="14"/>
  <c r="L895" i="14"/>
  <c r="Q895" i="14"/>
  <c r="T895" i="14"/>
  <c r="J895" i="14"/>
  <c r="M895" i="14"/>
  <c r="R895" i="14"/>
  <c r="N895" i="14"/>
  <c r="O895" i="14"/>
  <c r="K895" i="14"/>
  <c r="S895" i="14"/>
  <c r="R248" i="14"/>
  <c r="L248" i="14"/>
  <c r="T248" i="14"/>
  <c r="N248" i="14"/>
  <c r="P248" i="14"/>
  <c r="J571" i="14"/>
  <c r="H571" i="14"/>
  <c r="K571" i="14"/>
  <c r="O571" i="14"/>
  <c r="S571" i="14"/>
  <c r="T571" i="14"/>
  <c r="R571" i="14"/>
  <c r="L571" i="14"/>
  <c r="M571" i="14"/>
  <c r="N571" i="14"/>
  <c r="P571" i="14"/>
  <c r="I571" i="14"/>
  <c r="Q571" i="14"/>
  <c r="J182" i="14"/>
  <c r="R182" i="14"/>
  <c r="L182" i="14"/>
  <c r="O182" i="14"/>
  <c r="T182" i="14"/>
  <c r="H182" i="14"/>
  <c r="N182" i="14"/>
  <c r="P182" i="14"/>
  <c r="I182" i="14"/>
  <c r="Q182" i="14"/>
  <c r="S182" i="14"/>
  <c r="K182" i="14"/>
  <c r="M182" i="14"/>
  <c r="L108" i="14"/>
  <c r="I108" i="14"/>
  <c r="T108" i="14"/>
  <c r="P108" i="14"/>
  <c r="M108" i="14"/>
  <c r="Q108" i="14"/>
  <c r="N108" i="14"/>
  <c r="O108" i="14"/>
  <c r="J108" i="14"/>
  <c r="K108" i="14"/>
  <c r="S108" i="14"/>
  <c r="R108" i="14"/>
  <c r="H108" i="14"/>
  <c r="N258" i="14"/>
  <c r="Q258" i="14"/>
  <c r="S258" i="14"/>
  <c r="O258" i="14"/>
  <c r="T258" i="14"/>
  <c r="P258" i="14"/>
  <c r="K258" i="14"/>
  <c r="L258" i="14"/>
  <c r="H258" i="14"/>
  <c r="J258" i="14"/>
  <c r="R258" i="14"/>
  <c r="I258" i="14"/>
  <c r="M258" i="14"/>
  <c r="L281" i="14"/>
  <c r="P281" i="14"/>
  <c r="M281" i="14"/>
  <c r="R281" i="14"/>
  <c r="I281" i="14"/>
  <c r="J281" i="14"/>
  <c r="S281" i="14"/>
  <c r="T281" i="14"/>
  <c r="N281" i="14"/>
  <c r="O281" i="14"/>
  <c r="Q281" i="14"/>
  <c r="H281" i="14"/>
  <c r="I1098" i="14"/>
  <c r="M1098" i="14"/>
  <c r="Q1098" i="14"/>
  <c r="S1098" i="14"/>
  <c r="J1098" i="14"/>
  <c r="L1098" i="14"/>
  <c r="N1098" i="14"/>
  <c r="K1098" i="14"/>
  <c r="O1098" i="14"/>
  <c r="P1098" i="14"/>
  <c r="H1098" i="14"/>
  <c r="T1098" i="14"/>
  <c r="R1098" i="14"/>
  <c r="L1280" i="14"/>
  <c r="R1280" i="14"/>
  <c r="M1280" i="14"/>
  <c r="K1280" i="14"/>
  <c r="N1280" i="14"/>
  <c r="P1280" i="14"/>
  <c r="I1280" i="14"/>
  <c r="T1280" i="14"/>
  <c r="O1280" i="14"/>
  <c r="Q1280" i="14"/>
  <c r="J1280" i="14"/>
  <c r="H1280" i="14"/>
  <c r="S1280" i="14"/>
  <c r="I531" i="14"/>
  <c r="N531" i="14"/>
  <c r="Q531" i="14"/>
  <c r="K531" i="14"/>
  <c r="P531" i="14"/>
  <c r="S531" i="14"/>
  <c r="L531" i="14"/>
  <c r="I1023" i="14"/>
  <c r="T1023" i="14"/>
  <c r="O1023" i="14"/>
  <c r="S1023" i="14"/>
  <c r="P1023" i="14"/>
  <c r="Q1023" i="14"/>
  <c r="J1023" i="14"/>
  <c r="R1023" i="14"/>
  <c r="K1023" i="14"/>
  <c r="M1023" i="14"/>
  <c r="N1023" i="14"/>
  <c r="H1023" i="14"/>
  <c r="L1023" i="14"/>
  <c r="I568" i="14"/>
  <c r="M568" i="14"/>
  <c r="J568" i="14"/>
  <c r="N568" i="14"/>
  <c r="R568" i="14"/>
  <c r="K568" i="14"/>
  <c r="S568" i="14"/>
  <c r="T568" i="14"/>
  <c r="O568" i="14"/>
  <c r="H568" i="14"/>
  <c r="P568" i="14"/>
  <c r="Q568" i="14"/>
  <c r="L568" i="14"/>
  <c r="Q1036" i="14"/>
  <c r="J1036" i="14"/>
  <c r="N1036" i="14"/>
  <c r="L1036" i="14"/>
  <c r="H1036" i="14"/>
  <c r="T1036" i="14"/>
  <c r="M1036" i="14"/>
  <c r="O1036" i="14"/>
  <c r="P1036" i="14"/>
  <c r="I1036" i="14"/>
  <c r="R1036" i="14"/>
  <c r="S1036" i="14"/>
  <c r="K1036" i="14"/>
  <c r="T1291" i="14"/>
  <c r="H1291" i="14"/>
  <c r="N1291" i="14"/>
  <c r="P1291" i="14"/>
  <c r="O1291" i="14"/>
  <c r="J1291" i="14"/>
  <c r="Q1291" i="14"/>
  <c r="R1291" i="14"/>
  <c r="K1291" i="14"/>
  <c r="S1291" i="14"/>
  <c r="M1291" i="14"/>
  <c r="I1291" i="14"/>
  <c r="L1291" i="14"/>
  <c r="R560" i="14"/>
  <c r="S560" i="14"/>
  <c r="H560" i="14"/>
  <c r="L560" i="14"/>
  <c r="P560" i="14"/>
  <c r="T560" i="14"/>
  <c r="I560" i="14"/>
  <c r="M560" i="14"/>
  <c r="Q560" i="14"/>
  <c r="J560" i="14"/>
  <c r="K560" i="14"/>
  <c r="O560" i="14"/>
  <c r="N560" i="14"/>
  <c r="T461" i="14"/>
  <c r="P461" i="14"/>
  <c r="K461" i="14"/>
  <c r="H461" i="14"/>
  <c r="O461" i="14"/>
  <c r="L461" i="14"/>
  <c r="M461" i="14"/>
  <c r="S461" i="14"/>
  <c r="I461" i="14"/>
  <c r="J461" i="14"/>
  <c r="N461" i="14"/>
  <c r="Q461" i="14"/>
  <c r="R461" i="14"/>
  <c r="N360" i="14"/>
  <c r="T360" i="14"/>
  <c r="O360" i="14"/>
  <c r="I360" i="14"/>
  <c r="H360" i="14"/>
  <c r="Q360" i="14"/>
  <c r="P360" i="14"/>
  <c r="L360" i="14"/>
  <c r="J360" i="14"/>
  <c r="R360" i="14"/>
  <c r="K360" i="14"/>
  <c r="S360" i="14"/>
  <c r="M360" i="14"/>
  <c r="O546" i="14"/>
  <c r="J546" i="14"/>
  <c r="I546" i="14"/>
  <c r="K546" i="14"/>
  <c r="Q546" i="14"/>
  <c r="M546" i="14"/>
  <c r="P546" i="14"/>
  <c r="L546" i="14"/>
  <c r="S546" i="14"/>
  <c r="N546" i="14"/>
  <c r="R546" i="14"/>
  <c r="H546" i="14"/>
  <c r="T546" i="14"/>
  <c r="M631" i="14"/>
  <c r="I631" i="14"/>
  <c r="N631" i="14"/>
  <c r="K631" i="14"/>
  <c r="H631" i="14"/>
  <c r="L631" i="14"/>
  <c r="P631" i="14"/>
  <c r="Q631" i="14"/>
  <c r="J631" i="14"/>
  <c r="O631" i="14"/>
  <c r="R631" i="14"/>
  <c r="S631" i="14"/>
  <c r="T631" i="14"/>
  <c r="Q822" i="14"/>
  <c r="J822" i="14"/>
  <c r="R822" i="14"/>
  <c r="N822" i="14"/>
  <c r="K822" i="14"/>
  <c r="O822" i="14"/>
  <c r="S822" i="14"/>
  <c r="H822" i="14"/>
  <c r="M822" i="14"/>
  <c r="P822" i="14"/>
  <c r="I822" i="14"/>
  <c r="L822" i="14"/>
  <c r="T822" i="14"/>
  <c r="O430" i="14"/>
  <c r="T430" i="14"/>
  <c r="H430" i="14"/>
  <c r="N430" i="14"/>
  <c r="P430" i="14"/>
  <c r="K430" i="14"/>
  <c r="I430" i="14"/>
  <c r="M430" i="14"/>
  <c r="Q430" i="14"/>
  <c r="S430" i="14"/>
  <c r="J430" i="14"/>
  <c r="R430" i="14"/>
  <c r="L430" i="14"/>
  <c r="S356" i="14"/>
  <c r="L356" i="14"/>
  <c r="T356" i="14"/>
  <c r="I356" i="14"/>
  <c r="N356" i="14"/>
  <c r="Q356" i="14"/>
  <c r="O356" i="14"/>
  <c r="J356" i="14"/>
  <c r="H356" i="14"/>
  <c r="M356" i="14"/>
  <c r="P356" i="14"/>
  <c r="K356" i="14"/>
  <c r="R356" i="14"/>
  <c r="R139" i="14"/>
  <c r="P139" i="14"/>
  <c r="T139" i="14"/>
  <c r="I139" i="14"/>
  <c r="M139" i="14"/>
  <c r="Q139" i="14"/>
  <c r="J139" i="14"/>
  <c r="S139" i="14"/>
  <c r="N139" i="14"/>
  <c r="O139" i="14"/>
  <c r="H139" i="14"/>
  <c r="L139" i="14"/>
  <c r="K139" i="14"/>
  <c r="T529" i="14"/>
  <c r="O529" i="14"/>
  <c r="N529" i="14"/>
  <c r="H529" i="14"/>
  <c r="K529" i="14"/>
  <c r="I529" i="14"/>
  <c r="M529" i="14"/>
  <c r="P529" i="14"/>
  <c r="Q529" i="14"/>
  <c r="J529" i="14"/>
  <c r="R529" i="14"/>
  <c r="S529" i="14"/>
  <c r="L529" i="14"/>
  <c r="I84" i="14"/>
  <c r="N84" i="14"/>
  <c r="Q84" i="14"/>
  <c r="T84" i="14"/>
  <c r="J84" i="14"/>
  <c r="R84" i="14"/>
  <c r="K84" i="14"/>
  <c r="O84" i="14"/>
  <c r="S84" i="14"/>
  <c r="H84" i="14"/>
  <c r="P84" i="14"/>
  <c r="L84" i="14"/>
  <c r="M84" i="14"/>
  <c r="R1202" i="14"/>
  <c r="H1202" i="14"/>
  <c r="K1202" i="14"/>
  <c r="P1202" i="14"/>
  <c r="S1202" i="14"/>
  <c r="I1202" i="14"/>
  <c r="T1202" i="14"/>
  <c r="J1202" i="14"/>
  <c r="L1202" i="14"/>
  <c r="M1202" i="14"/>
  <c r="O1202" i="14"/>
  <c r="N1202" i="14"/>
  <c r="Q1202" i="14"/>
  <c r="Q1016" i="14"/>
  <c r="N1016" i="14"/>
  <c r="R1016" i="14"/>
  <c r="P1016" i="14"/>
  <c r="K1016" i="14"/>
  <c r="O1016" i="14"/>
  <c r="L1016" i="14"/>
  <c r="J1016" i="14"/>
  <c r="S1016" i="14"/>
  <c r="T1016" i="14"/>
  <c r="M1016" i="14"/>
  <c r="H1016" i="14"/>
  <c r="I1016" i="14"/>
  <c r="M1271" i="14"/>
  <c r="I1271" i="14"/>
  <c r="N1271" i="14"/>
  <c r="J1271" i="14"/>
  <c r="H1271" i="14"/>
  <c r="R1271" i="14"/>
  <c r="P1271" i="14"/>
  <c r="K1271" i="14"/>
  <c r="S1271" i="14"/>
  <c r="O1271" i="14"/>
  <c r="Q1271" i="14"/>
  <c r="L1271" i="14"/>
  <c r="T1271" i="14"/>
  <c r="Q503" i="14"/>
  <c r="J503" i="14"/>
  <c r="M503" i="14"/>
  <c r="N503" i="14"/>
  <c r="K503" i="14"/>
  <c r="O503" i="14"/>
  <c r="S503" i="14"/>
  <c r="H503" i="14"/>
  <c r="L503" i="14"/>
  <c r="P503" i="14"/>
  <c r="T503" i="14"/>
  <c r="R1029" i="14"/>
  <c r="K1029" i="14"/>
  <c r="H1029" i="14"/>
  <c r="L1029" i="14"/>
  <c r="S1029" i="14"/>
  <c r="T1029" i="14"/>
  <c r="J1029" i="14"/>
  <c r="N1029" i="14"/>
  <c r="P1029" i="14"/>
  <c r="I1029" i="14"/>
  <c r="O1029" i="14"/>
  <c r="Q1029" i="14"/>
  <c r="R1284" i="14"/>
  <c r="T1284" i="14"/>
  <c r="K1284" i="14"/>
  <c r="M1284" i="14"/>
  <c r="N1284" i="14"/>
  <c r="O1284" i="14"/>
  <c r="I1284" i="14"/>
  <c r="L1284" i="14"/>
  <c r="Q1284" i="14"/>
  <c r="H1284" i="14"/>
  <c r="J1284" i="14"/>
  <c r="P1284" i="14"/>
  <c r="S1284" i="14"/>
  <c r="I541" i="14"/>
  <c r="S541" i="14"/>
  <c r="R541" i="14"/>
  <c r="J541" i="14"/>
  <c r="L541" i="14"/>
  <c r="P541" i="14"/>
  <c r="T541" i="14"/>
  <c r="Q541" i="14"/>
  <c r="K541" i="14"/>
  <c r="O541" i="14"/>
  <c r="M541" i="14"/>
  <c r="H541" i="14"/>
  <c r="N541" i="14"/>
  <c r="T1027" i="14"/>
  <c r="M1027" i="14"/>
  <c r="N1027" i="14"/>
  <c r="J1027" i="14"/>
  <c r="O1027" i="14"/>
  <c r="R1027" i="14"/>
  <c r="I1027" i="14"/>
  <c r="K1027" i="14"/>
  <c r="Q1027" i="14"/>
  <c r="P1027" i="14"/>
  <c r="H1027" i="14"/>
  <c r="S1027" i="14"/>
  <c r="L1027" i="14"/>
  <c r="K730" i="14"/>
  <c r="P730" i="14"/>
  <c r="S730" i="14"/>
  <c r="L730" i="14"/>
  <c r="T730" i="14"/>
  <c r="I730" i="14"/>
  <c r="M730" i="14"/>
  <c r="Q730" i="14"/>
  <c r="N730" i="14"/>
  <c r="J730" i="14"/>
  <c r="R730" i="14"/>
  <c r="O730" i="14"/>
  <c r="H730" i="14"/>
  <c r="J673" i="14"/>
  <c r="O673" i="14"/>
  <c r="R673" i="14"/>
  <c r="K673" i="14"/>
  <c r="H673" i="14"/>
  <c r="P673" i="14"/>
  <c r="T800" i="14"/>
  <c r="P800" i="14"/>
  <c r="M800" i="14"/>
  <c r="J800" i="14"/>
  <c r="N800" i="14"/>
  <c r="O800" i="14"/>
  <c r="I800" i="14"/>
  <c r="K800" i="14"/>
  <c r="Q800" i="14"/>
  <c r="S800" i="14"/>
  <c r="L800" i="14"/>
  <c r="R800" i="14"/>
  <c r="H800" i="14"/>
  <c r="O879" i="14"/>
  <c r="K879" i="14"/>
  <c r="S879" i="14"/>
  <c r="L879" i="14"/>
  <c r="P879" i="14"/>
  <c r="J879" i="14"/>
  <c r="Q207" i="14"/>
  <c r="J207" i="14"/>
  <c r="R207" i="14"/>
  <c r="N207" i="14"/>
  <c r="K207" i="14"/>
  <c r="O207" i="14"/>
  <c r="S207" i="14"/>
  <c r="H207" i="14"/>
  <c r="L207" i="14"/>
  <c r="P207" i="14"/>
  <c r="I207" i="14"/>
  <c r="T207" i="14"/>
  <c r="M207" i="14"/>
  <c r="H552" i="14"/>
  <c r="R552" i="14"/>
  <c r="L552" i="14"/>
  <c r="T552" i="14"/>
  <c r="M552" i="14"/>
  <c r="J552" i="14"/>
  <c r="N552" i="14"/>
  <c r="S552" i="14"/>
  <c r="O552" i="14"/>
  <c r="Q552" i="14"/>
  <c r="I552" i="14"/>
  <c r="K552" i="14"/>
  <c r="P552" i="14"/>
  <c r="I166" i="14"/>
  <c r="N166" i="14"/>
  <c r="Q166" i="14"/>
  <c r="M166" i="14"/>
  <c r="J166" i="14"/>
  <c r="R166" i="14"/>
  <c r="T166" i="14"/>
  <c r="S166" i="14"/>
  <c r="O166" i="14"/>
  <c r="H166" i="14"/>
  <c r="P166" i="14"/>
  <c r="K166" i="14"/>
  <c r="L166" i="14"/>
  <c r="K92" i="14"/>
  <c r="P92" i="14"/>
  <c r="S92" i="14"/>
  <c r="J92" i="14"/>
  <c r="L92" i="14"/>
  <c r="R92" i="14"/>
  <c r="T92" i="14"/>
  <c r="I92" i="14"/>
  <c r="M92" i="14"/>
  <c r="Q92" i="14"/>
  <c r="N92" i="14"/>
  <c r="O92" i="14"/>
  <c r="H92" i="14"/>
  <c r="O242" i="14"/>
  <c r="T242" i="14"/>
  <c r="Q242" i="14"/>
  <c r="Q265" i="14"/>
  <c r="L265" i="14"/>
  <c r="R265" i="14"/>
  <c r="S265" i="14"/>
  <c r="T265" i="14"/>
  <c r="O265" i="14"/>
  <c r="I265" i="14"/>
  <c r="Q47" i="14"/>
  <c r="J47" i="14"/>
  <c r="K47" i="14"/>
  <c r="N47" i="14"/>
  <c r="S47" i="14"/>
  <c r="O47" i="14"/>
  <c r="L47" i="14"/>
  <c r="P47" i="14"/>
  <c r="T47" i="14"/>
  <c r="M47" i="14"/>
  <c r="I47" i="14"/>
  <c r="R47" i="14"/>
  <c r="H47" i="14"/>
  <c r="P252" i="14"/>
  <c r="T252" i="14"/>
  <c r="J252" i="14"/>
  <c r="K252" i="14"/>
  <c r="L252" i="14"/>
  <c r="M252" i="14"/>
  <c r="Q252" i="14"/>
  <c r="N252" i="14"/>
  <c r="R252" i="14"/>
  <c r="O252" i="14"/>
  <c r="H252" i="14"/>
  <c r="S252" i="14"/>
  <c r="I252" i="14"/>
  <c r="K165" i="14"/>
  <c r="J165" i="14"/>
  <c r="Q165" i="14"/>
  <c r="T165" i="14"/>
  <c r="S165" i="14"/>
  <c r="L165" i="14"/>
  <c r="I165" i="14"/>
  <c r="M165" i="14"/>
  <c r="R165" i="14"/>
  <c r="N165" i="14"/>
  <c r="O165" i="14"/>
  <c r="P165" i="14"/>
  <c r="H165" i="14"/>
  <c r="M448" i="14"/>
  <c r="T448" i="14"/>
  <c r="N448" i="14"/>
  <c r="K448" i="14"/>
  <c r="O448" i="14"/>
  <c r="Q448" i="14"/>
  <c r="H448" i="14"/>
  <c r="S448" i="14"/>
  <c r="P448" i="14"/>
  <c r="I448" i="14"/>
  <c r="J448" i="14"/>
  <c r="R448" i="14"/>
  <c r="L448" i="14"/>
  <c r="Q1187" i="14"/>
  <c r="M1187" i="14"/>
  <c r="R1187" i="14"/>
  <c r="N1187" i="14"/>
  <c r="K1187" i="14"/>
  <c r="H1187" i="14"/>
  <c r="L1187" i="14"/>
  <c r="J1187" i="14"/>
  <c r="S1187" i="14"/>
  <c r="T1187" i="14"/>
  <c r="O1187" i="14"/>
  <c r="P1187" i="14"/>
  <c r="I1187" i="14"/>
  <c r="J1012" i="14"/>
  <c r="M1012" i="14"/>
  <c r="R1012" i="14"/>
  <c r="O1012" i="14"/>
  <c r="T1012" i="14"/>
  <c r="H1012" i="14"/>
  <c r="L1012" i="14"/>
  <c r="S1012" i="14"/>
  <c r="K1012" i="14"/>
  <c r="N1012" i="14"/>
  <c r="P1012" i="14"/>
  <c r="I1012" i="14"/>
  <c r="Q1012" i="14"/>
  <c r="Q667" i="14"/>
  <c r="O667" i="14"/>
  <c r="T667" i="14"/>
  <c r="H667" i="14"/>
  <c r="M667" i="14"/>
  <c r="I667" i="14"/>
  <c r="P667" i="14"/>
  <c r="J667" i="14"/>
  <c r="N667" i="14"/>
  <c r="L667" i="14"/>
  <c r="S667" i="14"/>
  <c r="H877" i="14"/>
  <c r="P877" i="14"/>
  <c r="S877" i="14"/>
  <c r="R877" i="14"/>
  <c r="M877" i="14"/>
  <c r="N877" i="14"/>
  <c r="J877" i="14"/>
  <c r="O877" i="14"/>
  <c r="I877" i="14"/>
  <c r="Q877" i="14"/>
  <c r="K877" i="14"/>
  <c r="T877" i="14"/>
  <c r="L877" i="14"/>
  <c r="K1129" i="14"/>
  <c r="Q1129" i="14"/>
  <c r="N1129" i="14"/>
  <c r="R1129" i="14"/>
  <c r="L1129" i="14"/>
  <c r="O1129" i="14"/>
  <c r="T1129" i="14"/>
  <c r="H1129" i="14"/>
  <c r="M1129" i="14"/>
  <c r="P1129" i="14"/>
  <c r="I1129" i="14"/>
  <c r="J1129" i="14"/>
  <c r="S1129" i="14"/>
  <c r="N1329" i="14"/>
  <c r="H1329" i="14"/>
  <c r="P1329" i="14"/>
  <c r="L1329" i="14"/>
  <c r="Q1329" i="14"/>
  <c r="T1329" i="14"/>
  <c r="M1329" i="14"/>
  <c r="O1329" i="14"/>
  <c r="I1329" i="14"/>
  <c r="K1329" i="14"/>
  <c r="J1329" i="14"/>
  <c r="S1329" i="14"/>
  <c r="R1329" i="14"/>
  <c r="T105" i="14"/>
  <c r="M105" i="14"/>
  <c r="N105" i="14"/>
  <c r="J105" i="14"/>
  <c r="I105" i="14"/>
  <c r="R105" i="14"/>
  <c r="Q105" i="14"/>
  <c r="K105" i="14"/>
  <c r="H105" i="14"/>
  <c r="S105" i="14"/>
  <c r="L105" i="14"/>
  <c r="O105" i="14"/>
  <c r="P105" i="14"/>
  <c r="O268" i="14"/>
  <c r="K268" i="14"/>
  <c r="T268" i="14"/>
  <c r="M268" i="14"/>
  <c r="N268" i="14"/>
  <c r="H184" i="14"/>
  <c r="Q184" i="14"/>
  <c r="P184" i="14"/>
  <c r="S184" i="14"/>
  <c r="J184" i="14"/>
  <c r="R184" i="14"/>
  <c r="L184" i="14"/>
  <c r="M184" i="14"/>
  <c r="T184" i="14"/>
  <c r="I184" i="14"/>
  <c r="K184" i="14"/>
  <c r="O184" i="14"/>
  <c r="N184" i="14"/>
  <c r="P501" i="14"/>
  <c r="T501" i="14"/>
  <c r="J501" i="14"/>
  <c r="Q501" i="14"/>
  <c r="N501" i="14"/>
  <c r="R501" i="14"/>
  <c r="K501" i="14"/>
  <c r="H501" i="14"/>
  <c r="S501" i="14"/>
  <c r="L501" i="14"/>
  <c r="O501" i="14"/>
  <c r="M501" i="14"/>
  <c r="I501" i="14"/>
  <c r="N1203" i="14"/>
  <c r="K1203" i="14"/>
  <c r="I1203" i="14"/>
  <c r="M1203" i="14"/>
  <c r="L1203" i="14"/>
  <c r="O1203" i="14"/>
  <c r="T1203" i="14"/>
  <c r="H1203" i="14"/>
  <c r="P1203" i="14"/>
  <c r="Q1203" i="14"/>
  <c r="J1203" i="14"/>
  <c r="R1203" i="14"/>
  <c r="S1203" i="14"/>
  <c r="H1021" i="14"/>
  <c r="L1021" i="14"/>
  <c r="P1021" i="14"/>
  <c r="T1021" i="14"/>
  <c r="Q1021" i="14"/>
  <c r="O1021" i="14"/>
  <c r="K1021" i="14"/>
  <c r="S1021" i="14"/>
  <c r="M1021" i="14"/>
  <c r="J1021" i="14"/>
  <c r="I1021" i="14"/>
  <c r="R1021" i="14"/>
  <c r="N1021" i="14"/>
  <c r="L771" i="14"/>
  <c r="Q771" i="14"/>
  <c r="O771" i="14"/>
  <c r="K771" i="14"/>
  <c r="I771" i="14"/>
  <c r="J771" i="14"/>
  <c r="R771" i="14"/>
  <c r="M771" i="14"/>
  <c r="T771" i="14"/>
  <c r="N771" i="14"/>
  <c r="P771" i="14"/>
  <c r="H771" i="14"/>
  <c r="S771" i="14"/>
  <c r="R913" i="14"/>
  <c r="H913" i="14"/>
  <c r="M913" i="14"/>
  <c r="O913" i="14"/>
  <c r="J913" i="14"/>
  <c r="Q913" i="14"/>
  <c r="K913" i="14"/>
  <c r="I913" i="14"/>
  <c r="S913" i="14"/>
  <c r="L913" i="14"/>
  <c r="T913" i="14"/>
  <c r="N913" i="14"/>
  <c r="P913" i="14"/>
  <c r="H1150" i="14"/>
  <c r="L1150" i="14"/>
  <c r="P1150" i="14"/>
  <c r="T1150" i="14"/>
  <c r="I1150" i="14"/>
  <c r="M1150" i="14"/>
  <c r="Q1150" i="14"/>
  <c r="J1150" i="14"/>
  <c r="R1150" i="14"/>
  <c r="K1150" i="14"/>
  <c r="S1150" i="14"/>
  <c r="N1150" i="14"/>
  <c r="O1150" i="14"/>
  <c r="O1345" i="14"/>
  <c r="H1345" i="14"/>
  <c r="P1345" i="14"/>
  <c r="I1345" i="14"/>
  <c r="T1345" i="14"/>
  <c r="K1345" i="14"/>
  <c r="L1345" i="14"/>
  <c r="M1345" i="14"/>
  <c r="N1345" i="14"/>
  <c r="S1345" i="14"/>
  <c r="R1345" i="14"/>
  <c r="J1345" i="14"/>
  <c r="Q1345" i="14"/>
  <c r="M297" i="14"/>
  <c r="J297" i="14"/>
  <c r="I297" i="14"/>
  <c r="S297" i="14"/>
  <c r="P297" i="14"/>
  <c r="R297" i="14"/>
  <c r="K297" i="14"/>
  <c r="L297" i="14"/>
  <c r="T297" i="14"/>
  <c r="O297" i="14"/>
  <c r="Q297" i="14"/>
  <c r="N297" i="14"/>
  <c r="H297" i="14"/>
  <c r="Q460" i="14"/>
  <c r="K460" i="14"/>
  <c r="T460" i="14"/>
  <c r="I460" i="14"/>
  <c r="O460" i="14"/>
  <c r="J460" i="14"/>
  <c r="S460" i="14"/>
  <c r="R460" i="14"/>
  <c r="L460" i="14"/>
  <c r="N460" i="14"/>
  <c r="M460" i="14"/>
  <c r="H460" i="14"/>
  <c r="P460" i="14"/>
  <c r="J544" i="14"/>
  <c r="L544" i="14"/>
  <c r="R544" i="14"/>
  <c r="K544" i="14"/>
  <c r="S544" i="14"/>
  <c r="H544" i="14"/>
  <c r="N544" i="14"/>
  <c r="P544" i="14"/>
  <c r="O544" i="14"/>
  <c r="T544" i="14"/>
  <c r="I544" i="14"/>
  <c r="Q544" i="14"/>
  <c r="M544" i="14"/>
  <c r="R705" i="14"/>
  <c r="Q705" i="14"/>
  <c r="S705" i="14"/>
  <c r="N705" i="14"/>
  <c r="L705" i="14"/>
  <c r="P705" i="14"/>
  <c r="T705" i="14"/>
  <c r="M705" i="14"/>
  <c r="O705" i="14"/>
  <c r="I705" i="14"/>
  <c r="H705" i="14"/>
  <c r="J705" i="14"/>
  <c r="K705" i="14"/>
  <c r="M1395" i="14"/>
  <c r="K1395" i="14"/>
  <c r="Q1395" i="14"/>
  <c r="S1395" i="14"/>
  <c r="L1395" i="14"/>
  <c r="T1395" i="14"/>
  <c r="N1395" i="14"/>
  <c r="O1395" i="14"/>
  <c r="R1395" i="14"/>
  <c r="J1395" i="14"/>
  <c r="I1395" i="14"/>
  <c r="P1395" i="14"/>
  <c r="H1395" i="14"/>
  <c r="K1213" i="14"/>
  <c r="P1213" i="14"/>
  <c r="T1213" i="14"/>
  <c r="J1213" i="14"/>
  <c r="I1213" i="14"/>
  <c r="Q1213" i="14"/>
  <c r="L1213" i="14"/>
  <c r="M1213" i="14"/>
  <c r="N1213" i="14"/>
  <c r="O1213" i="14"/>
  <c r="R1213" i="14"/>
  <c r="S1213" i="14"/>
  <c r="H1213" i="14"/>
  <c r="S1048" i="14"/>
  <c r="T1048" i="14"/>
  <c r="I1048" i="14"/>
  <c r="M1048" i="14"/>
  <c r="J1048" i="14"/>
  <c r="H1048" i="14"/>
  <c r="L1048" i="14"/>
  <c r="N1048" i="14"/>
  <c r="P1048" i="14"/>
  <c r="O1048" i="14"/>
  <c r="Q1048" i="14"/>
  <c r="R1048" i="14"/>
  <c r="K1048" i="14"/>
  <c r="J1186" i="14"/>
  <c r="O1186" i="14"/>
  <c r="R1186" i="14"/>
  <c r="P1186" i="14"/>
  <c r="I1186" i="14"/>
  <c r="K1186" i="14"/>
  <c r="M1386" i="14"/>
  <c r="J1386" i="14"/>
  <c r="R1386" i="14"/>
  <c r="K1386" i="14"/>
  <c r="H1386" i="14"/>
  <c r="L1386" i="14"/>
  <c r="N1386" i="14"/>
  <c r="O1386" i="14"/>
  <c r="P1386" i="14"/>
  <c r="Q1386" i="14"/>
  <c r="I1386" i="14"/>
  <c r="S1386" i="14"/>
  <c r="T1386" i="14"/>
  <c r="P1049" i="14"/>
  <c r="N1049" i="14"/>
  <c r="J1049" i="14"/>
  <c r="H1049" i="14"/>
  <c r="Q1049" i="14"/>
  <c r="K1049" i="14"/>
  <c r="L1049" i="14"/>
  <c r="S1049" i="14"/>
  <c r="T1049" i="14"/>
  <c r="R1049" i="14"/>
  <c r="M1049" i="14"/>
  <c r="O1049" i="14"/>
  <c r="I1049" i="14"/>
  <c r="O321" i="14"/>
  <c r="Q321" i="14"/>
  <c r="K321" i="14"/>
  <c r="H321" i="14"/>
  <c r="R321" i="14"/>
  <c r="S321" i="14"/>
  <c r="M321" i="14"/>
  <c r="I321" i="14"/>
  <c r="P321" i="14"/>
  <c r="T321" i="14"/>
  <c r="L321" i="14"/>
  <c r="N321" i="14"/>
  <c r="J321" i="14"/>
  <c r="L56" i="14"/>
  <c r="S56" i="14"/>
  <c r="M56" i="14"/>
  <c r="J56" i="14"/>
  <c r="O56" i="14"/>
  <c r="P56" i="14"/>
  <c r="H56" i="14"/>
  <c r="N56" i="14"/>
  <c r="Q56" i="14"/>
  <c r="K56" i="14"/>
  <c r="T56" i="14"/>
  <c r="I56" i="14"/>
  <c r="R56" i="14"/>
  <c r="N607" i="14"/>
  <c r="L607" i="14"/>
  <c r="O607" i="14"/>
  <c r="S607" i="14"/>
  <c r="H607" i="14"/>
  <c r="T607" i="14"/>
  <c r="P607" i="14"/>
  <c r="K607" i="14"/>
  <c r="I607" i="14"/>
  <c r="Q607" i="14"/>
  <c r="M607" i="14"/>
  <c r="J607" i="14"/>
  <c r="R607" i="14"/>
  <c r="N729" i="14"/>
  <c r="K729" i="14"/>
  <c r="H729" i="14"/>
  <c r="L729" i="14"/>
  <c r="P729" i="14"/>
  <c r="T729" i="14"/>
  <c r="I729" i="14"/>
  <c r="M729" i="14"/>
  <c r="Q729" i="14"/>
  <c r="O729" i="14"/>
  <c r="J729" i="14"/>
  <c r="R729" i="14"/>
  <c r="S729" i="14"/>
  <c r="H1443" i="14"/>
  <c r="K1443" i="14"/>
  <c r="Q1443" i="14"/>
  <c r="S1443" i="14"/>
  <c r="L1443" i="14"/>
  <c r="P1443" i="14"/>
  <c r="T1443" i="14"/>
  <c r="M1443" i="14"/>
  <c r="N1443" i="14"/>
  <c r="J1443" i="14"/>
  <c r="R1443" i="14"/>
  <c r="O1443" i="14"/>
  <c r="I1443" i="14"/>
  <c r="L1269" i="14"/>
  <c r="O1269" i="14"/>
  <c r="N1269" i="14"/>
  <c r="T1269" i="14"/>
  <c r="M1269" i="14"/>
  <c r="P1269" i="14"/>
  <c r="I1269" i="14"/>
  <c r="Q1269" i="14"/>
  <c r="R1269" i="14"/>
  <c r="K1269" i="14"/>
  <c r="H1269" i="14"/>
  <c r="S1269" i="14"/>
  <c r="J1269" i="14"/>
  <c r="K1072" i="14"/>
  <c r="M1072" i="14"/>
  <c r="L1072" i="14"/>
  <c r="T1072" i="14"/>
  <c r="Q1072" i="14"/>
  <c r="H1072" i="14"/>
  <c r="I1072" i="14"/>
  <c r="J1072" i="14"/>
  <c r="R1072" i="14"/>
  <c r="S1072" i="14"/>
  <c r="N1072" i="14"/>
  <c r="P1072" i="14"/>
  <c r="O1072" i="14"/>
  <c r="M1250" i="14"/>
  <c r="O1250" i="14"/>
  <c r="J1250" i="14"/>
  <c r="H1250" i="14"/>
  <c r="K1250" i="14"/>
  <c r="I1250" i="14"/>
  <c r="Q1250" i="14"/>
  <c r="R1250" i="14"/>
  <c r="S1250" i="14"/>
  <c r="T1250" i="14"/>
  <c r="L1250" i="14"/>
  <c r="P1250" i="14"/>
  <c r="N1250" i="14"/>
  <c r="J1434" i="14"/>
  <c r="R1434" i="14"/>
  <c r="K1434" i="14"/>
  <c r="H1434" i="14"/>
  <c r="L1434" i="14"/>
  <c r="I1434" i="14"/>
  <c r="Q1434" i="14"/>
  <c r="S1434" i="14"/>
  <c r="T1434" i="14"/>
  <c r="N1434" i="14"/>
  <c r="M1434" i="14"/>
  <c r="O1434" i="14"/>
  <c r="P1434" i="14"/>
  <c r="O1376" i="14"/>
  <c r="R1376" i="14"/>
  <c r="P1376" i="14"/>
  <c r="S1376" i="14"/>
  <c r="L1376" i="14"/>
  <c r="T1376" i="14"/>
  <c r="I1376" i="14"/>
  <c r="M1376" i="14"/>
  <c r="Q1376" i="14"/>
  <c r="J1376" i="14"/>
  <c r="K1376" i="14"/>
  <c r="N1376" i="14"/>
  <c r="H1376" i="14"/>
  <c r="O29" i="14"/>
  <c r="T29" i="14"/>
  <c r="R29" i="14"/>
  <c r="Q29" i="14"/>
  <c r="H29" i="14"/>
  <c r="P29" i="14"/>
  <c r="K29" i="14"/>
  <c r="M29" i="14"/>
  <c r="J29" i="14"/>
  <c r="S29" i="14"/>
  <c r="I29" i="14"/>
  <c r="L29" i="14"/>
  <c r="N29" i="14"/>
  <c r="S1253" i="14"/>
  <c r="Q1253" i="14"/>
  <c r="M1253" i="14"/>
  <c r="R1253" i="14"/>
  <c r="J1253" i="14"/>
  <c r="K1253" i="14"/>
  <c r="O1253" i="14"/>
  <c r="T1253" i="14"/>
  <c r="L1253" i="14"/>
  <c r="N1253" i="14"/>
  <c r="H1253" i="14"/>
  <c r="I1253" i="14"/>
  <c r="P1253" i="14"/>
  <c r="S1110" i="14"/>
  <c r="I1110" i="14"/>
  <c r="L1110" i="14"/>
  <c r="M1110" i="14"/>
  <c r="T1110" i="14"/>
  <c r="O1110" i="14"/>
  <c r="N1110" i="14"/>
  <c r="Q1110" i="14"/>
  <c r="H1110" i="14"/>
  <c r="P1110" i="14"/>
  <c r="J1110" i="14"/>
  <c r="R1110" i="14"/>
  <c r="K1110" i="14"/>
  <c r="I1199" i="14"/>
  <c r="M1199" i="14"/>
  <c r="J1199" i="14"/>
  <c r="T1199" i="14"/>
  <c r="N1199" i="14"/>
  <c r="O1199" i="14"/>
  <c r="P592" i="14"/>
  <c r="T592" i="14"/>
  <c r="Q592" i="14"/>
  <c r="O592" i="14"/>
  <c r="J592" i="14"/>
  <c r="N592" i="14"/>
  <c r="R592" i="14"/>
  <c r="K592" i="14"/>
  <c r="S592" i="14"/>
  <c r="L592" i="14"/>
  <c r="M592" i="14"/>
  <c r="H592" i="14"/>
  <c r="I592" i="14"/>
  <c r="Q106" i="14"/>
  <c r="M106" i="14"/>
  <c r="T106" i="14"/>
  <c r="N106" i="14"/>
  <c r="S106" i="14"/>
  <c r="H106" i="14"/>
  <c r="K106" i="14"/>
  <c r="L106" i="14"/>
  <c r="J106" i="14"/>
  <c r="R106" i="14"/>
  <c r="O106" i="14"/>
  <c r="P106" i="14"/>
  <c r="I106" i="14"/>
  <c r="Q923" i="14"/>
  <c r="N923" i="14"/>
  <c r="J923" i="14"/>
  <c r="O923" i="14"/>
  <c r="R923" i="14"/>
  <c r="K923" i="14"/>
  <c r="S923" i="14"/>
  <c r="H923" i="14"/>
  <c r="L923" i="14"/>
  <c r="P923" i="14"/>
  <c r="I923" i="14"/>
  <c r="T923" i="14"/>
  <c r="M923" i="14"/>
  <c r="I1135" i="14"/>
  <c r="M1135" i="14"/>
  <c r="S1135" i="14"/>
  <c r="J1135" i="14"/>
  <c r="P1135" i="14"/>
  <c r="R1135" i="14"/>
  <c r="K1135" i="14"/>
  <c r="L1135" i="14"/>
  <c r="T1135" i="14"/>
  <c r="N1135" i="14"/>
  <c r="Q1135" i="14"/>
  <c r="O1135" i="14"/>
  <c r="H1135" i="14"/>
  <c r="J408" i="14"/>
  <c r="M408" i="14"/>
  <c r="R408" i="14"/>
  <c r="N408" i="14"/>
  <c r="L408" i="14"/>
  <c r="O408" i="14"/>
  <c r="T408" i="14"/>
  <c r="H408" i="14"/>
  <c r="K408" i="14"/>
  <c r="P408" i="14"/>
  <c r="S408" i="14"/>
  <c r="I408" i="14"/>
  <c r="Q408" i="14"/>
  <c r="S513" i="14"/>
  <c r="I513" i="14"/>
  <c r="T513" i="14"/>
  <c r="J513" i="14"/>
  <c r="M513" i="14"/>
  <c r="R513" i="14"/>
  <c r="O513" i="14"/>
  <c r="Q513" i="14"/>
  <c r="K513" i="14"/>
  <c r="L513" i="14"/>
  <c r="N513" i="14"/>
  <c r="H513" i="14"/>
  <c r="P513" i="14"/>
  <c r="K1169" i="14"/>
  <c r="O1169" i="14"/>
  <c r="H1169" i="14"/>
  <c r="Q1169" i="14"/>
  <c r="N1169" i="14"/>
  <c r="R1169" i="14"/>
  <c r="L1169" i="14"/>
  <c r="T1169" i="14"/>
  <c r="M1169" i="14"/>
  <c r="P1169" i="14"/>
  <c r="J1169" i="14"/>
  <c r="S1169" i="14"/>
  <c r="I1169" i="14"/>
  <c r="P938" i="14"/>
  <c r="T938" i="14"/>
  <c r="I938" i="14"/>
  <c r="Q938" i="14"/>
  <c r="J938" i="14"/>
  <c r="N938" i="14"/>
  <c r="K938" i="14"/>
  <c r="M938" i="14"/>
  <c r="H938" i="14"/>
  <c r="R938" i="14"/>
  <c r="S938" i="14"/>
  <c r="L938" i="14"/>
  <c r="O938" i="14"/>
  <c r="K743" i="14"/>
  <c r="S743" i="14"/>
  <c r="H743" i="14"/>
  <c r="L743" i="14"/>
  <c r="P743" i="14"/>
  <c r="T743" i="14"/>
  <c r="I743" i="14"/>
  <c r="M743" i="14"/>
  <c r="Q743" i="14"/>
  <c r="N743" i="14"/>
  <c r="O743" i="14"/>
  <c r="J743" i="14"/>
  <c r="R743" i="14"/>
  <c r="H28" i="14"/>
  <c r="M28" i="14"/>
  <c r="P28" i="14"/>
  <c r="O28" i="14"/>
  <c r="J28" i="14"/>
  <c r="N28" i="14"/>
  <c r="R28" i="14"/>
  <c r="Q28" i="14"/>
  <c r="K28" i="14"/>
  <c r="I28" i="14"/>
  <c r="S28" i="14"/>
  <c r="L28" i="14"/>
  <c r="T28" i="14"/>
  <c r="J1294" i="14"/>
  <c r="T1294" i="14"/>
  <c r="O1294" i="14"/>
  <c r="P1294" i="14"/>
  <c r="R1294" i="14"/>
  <c r="N1294" i="14"/>
  <c r="H1294" i="14"/>
  <c r="I1294" i="14"/>
  <c r="S1294" i="14"/>
  <c r="Q1294" i="14"/>
  <c r="K1294" i="14"/>
  <c r="L1294" i="14"/>
  <c r="M1294" i="14"/>
  <c r="K1204" i="14"/>
  <c r="S1204" i="14"/>
  <c r="P1204" i="14"/>
  <c r="T1204" i="14"/>
  <c r="M1204" i="14"/>
  <c r="I1204" i="14"/>
  <c r="L1204" i="14"/>
  <c r="H1204" i="14"/>
  <c r="Q1204" i="14"/>
  <c r="J1204" i="14"/>
  <c r="R1204" i="14"/>
  <c r="N1204" i="14"/>
  <c r="O1204" i="14"/>
  <c r="R934" i="14"/>
  <c r="H934" i="14"/>
  <c r="K934" i="14"/>
  <c r="P934" i="14"/>
  <c r="S934" i="14"/>
  <c r="L934" i="14"/>
  <c r="T934" i="14"/>
  <c r="I934" i="14"/>
  <c r="M934" i="14"/>
  <c r="N934" i="14"/>
  <c r="O934" i="14"/>
  <c r="Q934" i="14"/>
  <c r="J934" i="14"/>
  <c r="L1154" i="14"/>
  <c r="Q1154" i="14"/>
  <c r="T1154" i="14"/>
  <c r="M1154" i="14"/>
  <c r="J1154" i="14"/>
  <c r="O1154" i="14"/>
  <c r="K1154" i="14"/>
  <c r="S1154" i="14"/>
  <c r="N1154" i="14"/>
  <c r="H1154" i="14"/>
  <c r="I1154" i="14"/>
  <c r="R1154" i="14"/>
  <c r="P1154" i="14"/>
  <c r="Q1398" i="14"/>
  <c r="M1398" i="14"/>
  <c r="N1398" i="14"/>
  <c r="O1398" i="14"/>
  <c r="I1398" i="14"/>
  <c r="H1398" i="14"/>
  <c r="K1398" i="14"/>
  <c r="P1398" i="14"/>
  <c r="S1398" i="14"/>
  <c r="J1398" i="14"/>
  <c r="L1398" i="14"/>
  <c r="T1398" i="14"/>
  <c r="R1398" i="14"/>
  <c r="K117" i="14"/>
  <c r="M117" i="14"/>
  <c r="L117" i="14"/>
  <c r="S117" i="14"/>
  <c r="N117" i="14"/>
  <c r="I117" i="14"/>
  <c r="P352" i="14"/>
  <c r="T352" i="14"/>
  <c r="J352" i="14"/>
  <c r="R352" i="14"/>
  <c r="K352" i="14"/>
  <c r="M352" i="14"/>
  <c r="S352" i="14"/>
  <c r="N352" i="14"/>
  <c r="I352" i="14"/>
  <c r="O352" i="14"/>
  <c r="H352" i="14"/>
  <c r="L352" i="14"/>
  <c r="Q352" i="14"/>
  <c r="O43" i="14"/>
  <c r="N43" i="14"/>
  <c r="Q43" i="14"/>
  <c r="J43" i="14"/>
  <c r="K43" i="14"/>
  <c r="L43" i="14"/>
  <c r="M43" i="14"/>
  <c r="S43" i="14"/>
  <c r="P43" i="14"/>
  <c r="I43" i="14"/>
  <c r="R43" i="14"/>
  <c r="T43" i="14"/>
  <c r="H43" i="14"/>
  <c r="P1020" i="14"/>
  <c r="S1020" i="14"/>
  <c r="I1020" i="14"/>
  <c r="J1020" i="14"/>
  <c r="O1020" i="14"/>
  <c r="L1020" i="14"/>
  <c r="Q1020" i="14"/>
  <c r="R1020" i="14"/>
  <c r="T1020" i="14"/>
  <c r="K1020" i="14"/>
  <c r="H1020" i="14"/>
  <c r="M1020" i="14"/>
  <c r="N1020" i="14"/>
  <c r="P806" i="14"/>
  <c r="L806" i="14"/>
  <c r="I806" i="14"/>
  <c r="T806" i="14"/>
  <c r="Q806" i="14"/>
  <c r="J806" i="14"/>
  <c r="R806" i="14"/>
  <c r="N806" i="14"/>
  <c r="K806" i="14"/>
  <c r="S806" i="14"/>
  <c r="O806" i="14"/>
  <c r="H806" i="14"/>
  <c r="M806" i="14"/>
  <c r="J313" i="14"/>
  <c r="I313" i="14"/>
  <c r="K313" i="14"/>
  <c r="H313" i="14"/>
  <c r="T313" i="14"/>
  <c r="R313" i="14"/>
  <c r="S313" i="14"/>
  <c r="L313" i="14"/>
  <c r="M313" i="14"/>
  <c r="O313" i="14"/>
  <c r="Q313" i="14"/>
  <c r="N313" i="14"/>
  <c r="P313" i="14"/>
  <c r="H553" i="14"/>
  <c r="N553" i="14"/>
  <c r="I553" i="14"/>
  <c r="O553" i="14"/>
  <c r="R553" i="14"/>
  <c r="T553" i="14"/>
  <c r="P553" i="14"/>
  <c r="K553" i="14"/>
  <c r="S553" i="14"/>
  <c r="Q553" i="14"/>
  <c r="J553" i="14"/>
  <c r="L553" i="14"/>
  <c r="M553" i="14"/>
  <c r="N1403" i="14"/>
  <c r="R1403" i="14"/>
  <c r="I1403" i="14"/>
  <c r="K1403" i="14"/>
  <c r="Q1403" i="14"/>
  <c r="S1403" i="14"/>
  <c r="L1403" i="14"/>
  <c r="M1403" i="14"/>
  <c r="O1403" i="14"/>
  <c r="H1403" i="14"/>
  <c r="J1403" i="14"/>
  <c r="P1403" i="14"/>
  <c r="T1403" i="14"/>
  <c r="Q119" i="14"/>
  <c r="R119" i="14"/>
  <c r="L119" i="14"/>
  <c r="H119" i="14"/>
  <c r="T119" i="14"/>
  <c r="S119" i="14"/>
  <c r="M119" i="14"/>
  <c r="I119" i="14"/>
  <c r="N119" i="14"/>
  <c r="J119" i="14"/>
  <c r="K119" i="14"/>
  <c r="O119" i="14"/>
  <c r="P119" i="14"/>
  <c r="R414" i="14"/>
  <c r="K414" i="14"/>
  <c r="O414" i="14"/>
  <c r="S414" i="14"/>
  <c r="H414" i="14"/>
  <c r="L414" i="14"/>
  <c r="P414" i="14"/>
  <c r="T414" i="14"/>
  <c r="M414" i="14"/>
  <c r="J414" i="14"/>
  <c r="N414" i="14"/>
  <c r="I414" i="14"/>
  <c r="Q414" i="14"/>
  <c r="K601" i="14"/>
  <c r="P601" i="14"/>
  <c r="L601" i="14"/>
  <c r="J601" i="14"/>
  <c r="T601" i="14"/>
  <c r="Q601" i="14"/>
  <c r="M601" i="14"/>
  <c r="R601" i="14"/>
  <c r="N601" i="14"/>
  <c r="H601" i="14"/>
  <c r="I601" i="14"/>
  <c r="S601" i="14"/>
  <c r="O601" i="14"/>
  <c r="R954" i="14"/>
  <c r="K954" i="14"/>
  <c r="M954" i="14"/>
  <c r="S954" i="14"/>
  <c r="N954" i="14"/>
  <c r="I954" i="14"/>
  <c r="H954" i="14"/>
  <c r="T954" i="14"/>
  <c r="P954" i="14"/>
  <c r="L954" i="14"/>
  <c r="Q954" i="14"/>
  <c r="O954" i="14"/>
  <c r="J954" i="14"/>
  <c r="H1009" i="14"/>
  <c r="M1009" i="14"/>
  <c r="S1009" i="14"/>
  <c r="O1009" i="14"/>
  <c r="I1009" i="14"/>
  <c r="Q1009" i="14"/>
  <c r="K1009" i="14"/>
  <c r="L1009" i="14"/>
  <c r="J1009" i="14"/>
  <c r="N1009" i="14"/>
  <c r="P1009" i="14"/>
  <c r="R1009" i="14"/>
  <c r="T1009" i="14"/>
  <c r="M13" i="14"/>
  <c r="T13" i="14"/>
  <c r="R13" i="14"/>
  <c r="N13" i="14"/>
  <c r="I13" i="14"/>
  <c r="O13" i="14"/>
  <c r="L13" i="14"/>
  <c r="P13" i="14"/>
  <c r="S13" i="14"/>
  <c r="H13" i="14"/>
  <c r="K13" i="14"/>
  <c r="J13" i="14"/>
  <c r="Q13" i="14"/>
  <c r="M644" i="14"/>
  <c r="Q644" i="14"/>
  <c r="K644" i="14"/>
  <c r="P644" i="14"/>
  <c r="S644" i="14"/>
  <c r="I644" i="14"/>
  <c r="L644" i="14"/>
  <c r="T644" i="14"/>
  <c r="N644" i="14"/>
  <c r="O644" i="14"/>
  <c r="H644" i="14"/>
  <c r="J644" i="14"/>
  <c r="R644" i="14"/>
  <c r="N86" i="14"/>
  <c r="P86" i="14"/>
  <c r="T86" i="14"/>
  <c r="L325" i="14"/>
  <c r="J325" i="14"/>
  <c r="P325" i="14"/>
  <c r="M325" i="14"/>
  <c r="R325" i="14"/>
  <c r="Q325" i="14"/>
  <c r="K325" i="14"/>
  <c r="N325" i="14"/>
  <c r="S325" i="14"/>
  <c r="O325" i="14"/>
  <c r="T325" i="14"/>
  <c r="I325" i="14"/>
  <c r="H325" i="14"/>
  <c r="M384" i="14"/>
  <c r="N384" i="14"/>
  <c r="I384" i="14"/>
  <c r="O384" i="14"/>
  <c r="R384" i="14"/>
  <c r="H384" i="14"/>
  <c r="J384" i="14"/>
  <c r="Q384" i="14"/>
  <c r="S384" i="14"/>
  <c r="P384" i="14"/>
  <c r="K384" i="14"/>
  <c r="T384" i="14"/>
  <c r="L384" i="14"/>
  <c r="L67" i="14"/>
  <c r="R67" i="14"/>
  <c r="O67" i="14"/>
  <c r="I67" i="14"/>
  <c r="M67" i="14"/>
  <c r="N67" i="14"/>
  <c r="H67" i="14"/>
  <c r="J67" i="14"/>
  <c r="T67" i="14"/>
  <c r="P67" i="14"/>
  <c r="K67" i="14"/>
  <c r="S67" i="14"/>
  <c r="Q67" i="14"/>
  <c r="Q88" i="14"/>
  <c r="K88" i="14"/>
  <c r="R88" i="14"/>
  <c r="S88" i="14"/>
  <c r="H88" i="14"/>
  <c r="L88" i="14"/>
  <c r="I88" i="14"/>
  <c r="T88" i="14"/>
  <c r="O88" i="14"/>
  <c r="M88" i="14"/>
  <c r="J88" i="14"/>
  <c r="N88" i="14"/>
  <c r="P88" i="14"/>
  <c r="N1356" i="14"/>
  <c r="L1356" i="14"/>
  <c r="O1356" i="14"/>
  <c r="T1356" i="14"/>
  <c r="P1356" i="14"/>
  <c r="Q1356" i="14"/>
  <c r="R1356" i="14"/>
  <c r="S1356" i="14"/>
  <c r="M1356" i="14"/>
  <c r="H1356" i="14"/>
  <c r="I1356" i="14"/>
  <c r="K1356" i="14"/>
  <c r="J1356" i="14"/>
  <c r="H389" i="14"/>
  <c r="O389" i="14"/>
  <c r="P389" i="14"/>
  <c r="R389" i="14"/>
  <c r="I389" i="14"/>
  <c r="J389" i="14"/>
  <c r="L389" i="14"/>
  <c r="Q389" i="14"/>
  <c r="N389" i="14"/>
  <c r="T389" i="14"/>
  <c r="K389" i="14"/>
  <c r="M389" i="14"/>
  <c r="S389" i="14"/>
  <c r="R1249" i="14"/>
  <c r="L1249" i="14"/>
  <c r="O1249" i="14"/>
  <c r="T1249" i="14"/>
  <c r="H1249" i="14"/>
  <c r="M1249" i="14"/>
  <c r="I1249" i="14"/>
  <c r="N1249" i="14"/>
  <c r="S1249" i="14"/>
  <c r="P1249" i="14"/>
  <c r="Q1249" i="14"/>
  <c r="K1249" i="14"/>
  <c r="J1249" i="14"/>
  <c r="M205" i="14"/>
  <c r="P205" i="14"/>
  <c r="K205" i="14"/>
  <c r="O205" i="14"/>
  <c r="Q205" i="14"/>
  <c r="N205" i="14"/>
  <c r="H205" i="14"/>
  <c r="R205" i="14"/>
  <c r="S205" i="14"/>
  <c r="L205" i="14"/>
  <c r="I205" i="14"/>
  <c r="J205" i="14"/>
  <c r="T205" i="14"/>
  <c r="R79" i="14"/>
  <c r="K79" i="14"/>
  <c r="S79" i="14"/>
  <c r="H79" i="14"/>
  <c r="L79" i="14"/>
  <c r="P79" i="14"/>
  <c r="T79" i="14"/>
  <c r="I79" i="14"/>
  <c r="M79" i="14"/>
  <c r="N79" i="14"/>
  <c r="O79" i="14"/>
  <c r="Q79" i="14"/>
  <c r="J79" i="14"/>
  <c r="S447" i="14"/>
  <c r="N447" i="14"/>
  <c r="L447" i="14"/>
  <c r="P447" i="14"/>
  <c r="T447" i="14"/>
  <c r="M447" i="14"/>
  <c r="O447" i="14"/>
  <c r="J447" i="14"/>
  <c r="I447" i="14"/>
  <c r="R447" i="14"/>
  <c r="K447" i="14"/>
  <c r="Q447" i="14"/>
  <c r="H447" i="14"/>
  <c r="S251" i="14"/>
  <c r="P251" i="14"/>
  <c r="H251" i="14"/>
  <c r="K251" i="14"/>
  <c r="L251" i="14"/>
  <c r="T251" i="14"/>
  <c r="I251" i="14"/>
  <c r="J251" i="14"/>
  <c r="R251" i="14"/>
  <c r="M251" i="14"/>
  <c r="N251" i="14"/>
  <c r="Q251" i="14"/>
  <c r="O251" i="14"/>
  <c r="R678" i="14"/>
  <c r="P678" i="14"/>
  <c r="K678" i="14"/>
  <c r="O678" i="14"/>
  <c r="S678" i="14"/>
  <c r="L678" i="14"/>
  <c r="T678" i="14"/>
  <c r="I678" i="14"/>
  <c r="M678" i="14"/>
  <c r="Q678" i="14"/>
  <c r="J678" i="14"/>
  <c r="N678" i="14"/>
  <c r="H678" i="14"/>
  <c r="K675" i="14"/>
  <c r="I675" i="14"/>
  <c r="M675" i="14"/>
  <c r="N675" i="14"/>
  <c r="P675" i="14"/>
  <c r="H675" i="14"/>
  <c r="M1239" i="14"/>
  <c r="S1239" i="14"/>
  <c r="T1239" i="14"/>
  <c r="Q1239" i="14"/>
  <c r="O1239" i="14"/>
  <c r="J1239" i="14"/>
  <c r="H1239" i="14"/>
  <c r="I1239" i="14"/>
  <c r="R1239" i="14"/>
  <c r="K1239" i="14"/>
  <c r="L1239" i="14"/>
  <c r="N1239" i="14"/>
  <c r="P1239" i="14"/>
  <c r="H1401" i="14"/>
  <c r="L1401" i="14"/>
  <c r="Q1401" i="14"/>
  <c r="N1401" i="14"/>
  <c r="O1401" i="14"/>
  <c r="I1401" i="14"/>
  <c r="T1401" i="14"/>
  <c r="M1401" i="14"/>
  <c r="R1401" i="14"/>
  <c r="K1401" i="14"/>
  <c r="S1401" i="14"/>
  <c r="J1401" i="14"/>
  <c r="P1401" i="14"/>
  <c r="Q1137" i="14"/>
  <c r="N1137" i="14"/>
  <c r="H1137" i="14"/>
  <c r="L1137" i="14"/>
  <c r="S1137" i="14"/>
  <c r="O1137" i="14"/>
  <c r="M1137" i="14"/>
  <c r="P1137" i="14"/>
  <c r="I1137" i="14"/>
  <c r="J1137" i="14"/>
  <c r="T1137" i="14"/>
  <c r="R1137" i="14"/>
  <c r="K1137" i="14"/>
  <c r="H512" i="14"/>
  <c r="L512" i="14"/>
  <c r="P512" i="14"/>
  <c r="T512" i="14"/>
  <c r="I512" i="14"/>
  <c r="M512" i="14"/>
  <c r="Q512" i="14"/>
  <c r="N512" i="14"/>
  <c r="J512" i="14"/>
  <c r="O512" i="14"/>
  <c r="R512" i="14"/>
  <c r="K512" i="14"/>
  <c r="S512" i="14"/>
  <c r="Q1013" i="14"/>
  <c r="O1013" i="14"/>
  <c r="T1013" i="14"/>
  <c r="P1013" i="14"/>
  <c r="R1013" i="14"/>
  <c r="I1248" i="14"/>
  <c r="Q1248" i="14"/>
  <c r="J987" i="14"/>
  <c r="O987" i="14"/>
  <c r="R987" i="14"/>
  <c r="I987" i="14"/>
  <c r="K987" i="14"/>
  <c r="Q987" i="14"/>
  <c r="S987" i="14"/>
  <c r="H987" i="14"/>
  <c r="L987" i="14"/>
  <c r="P987" i="14"/>
  <c r="T987" i="14"/>
  <c r="M987" i="14"/>
  <c r="N987" i="14"/>
  <c r="H464" i="14"/>
  <c r="K464" i="14"/>
  <c r="P464" i="14"/>
  <c r="O464" i="14"/>
  <c r="L464" i="14"/>
  <c r="Q464" i="14"/>
  <c r="T464" i="14"/>
  <c r="R464" i="14"/>
  <c r="S464" i="14"/>
  <c r="I464" i="14"/>
  <c r="M464" i="14"/>
  <c r="N464" i="14"/>
  <c r="J464" i="14"/>
  <c r="I1259" i="14"/>
  <c r="J1259" i="14"/>
  <c r="R1259" i="14"/>
  <c r="K1259" i="14"/>
  <c r="M1259" i="14"/>
  <c r="S1259" i="14"/>
  <c r="N1259" i="14"/>
  <c r="Q1259" i="14"/>
  <c r="O1259" i="14"/>
  <c r="T1259" i="14"/>
  <c r="L1259" i="14"/>
  <c r="H1259" i="14"/>
  <c r="P1259" i="14"/>
  <c r="R277" i="14"/>
  <c r="N277" i="14"/>
  <c r="K277" i="14"/>
  <c r="O277" i="14"/>
  <c r="S277" i="14"/>
  <c r="J277" i="14"/>
  <c r="H277" i="14"/>
  <c r="M277" i="14"/>
  <c r="Q277" i="14"/>
  <c r="P277" i="14"/>
  <c r="L277" i="14"/>
  <c r="I277" i="14"/>
  <c r="T277" i="14"/>
  <c r="P599" i="14"/>
  <c r="L599" i="14"/>
  <c r="I599" i="14"/>
  <c r="Q599" i="14"/>
  <c r="J599" i="14"/>
  <c r="M599" i="14"/>
  <c r="R599" i="14"/>
  <c r="N599" i="14"/>
  <c r="T599" i="14"/>
  <c r="O599" i="14"/>
  <c r="H599" i="14"/>
  <c r="K599" i="14"/>
  <c r="S599" i="14"/>
  <c r="N790" i="14"/>
  <c r="T790" i="14"/>
  <c r="O790" i="14"/>
  <c r="J790" i="14"/>
  <c r="H790" i="14"/>
  <c r="R790" i="14"/>
  <c r="P790" i="14"/>
  <c r="L790" i="14"/>
  <c r="I790" i="14"/>
  <c r="Q790" i="14"/>
  <c r="K790" i="14"/>
  <c r="S790" i="14"/>
  <c r="M790" i="14"/>
  <c r="S324" i="14"/>
  <c r="O324" i="14"/>
  <c r="L324" i="14"/>
  <c r="P324" i="14"/>
  <c r="T324" i="14"/>
  <c r="Q324" i="14"/>
  <c r="N324" i="14"/>
  <c r="H324" i="14"/>
  <c r="J324" i="14"/>
  <c r="R324" i="14"/>
  <c r="K324" i="14"/>
  <c r="I324" i="14"/>
  <c r="M324" i="14"/>
  <c r="T52" i="14"/>
  <c r="H52" i="14"/>
  <c r="I52" i="14"/>
  <c r="P52" i="14"/>
  <c r="L52" i="14"/>
  <c r="J52" i="14"/>
  <c r="M52" i="14"/>
  <c r="R52" i="14"/>
  <c r="N52" i="14"/>
  <c r="K52" i="14"/>
  <c r="O52" i="14"/>
  <c r="S52" i="14"/>
  <c r="Q52" i="14"/>
  <c r="O485" i="14"/>
  <c r="S485" i="14"/>
  <c r="I485" i="14"/>
  <c r="M485" i="14"/>
  <c r="T485" i="14"/>
  <c r="H485" i="14"/>
  <c r="N485" i="14"/>
  <c r="P485" i="14"/>
  <c r="Q485" i="14"/>
  <c r="L485" i="14"/>
  <c r="J485" i="14"/>
  <c r="R485" i="14"/>
  <c r="K485" i="14"/>
  <c r="M749" i="14"/>
  <c r="N749" i="14"/>
  <c r="R749" i="14"/>
  <c r="H749" i="14"/>
  <c r="K749" i="14"/>
  <c r="S749" i="14"/>
  <c r="L749" i="14"/>
  <c r="I749" i="14"/>
  <c r="Q749" i="14"/>
  <c r="J749" i="14"/>
  <c r="T749" i="14"/>
  <c r="P749" i="14"/>
  <c r="O749" i="14"/>
  <c r="Q1103" i="14"/>
  <c r="H1103" i="14"/>
  <c r="L1103" i="14"/>
  <c r="I1103" i="14"/>
  <c r="K1103" i="14"/>
  <c r="S1103" i="14"/>
  <c r="M1103" i="14"/>
  <c r="J1103" i="14"/>
  <c r="N1103" i="14"/>
  <c r="R1103" i="14"/>
  <c r="O1103" i="14"/>
  <c r="P1103" i="14"/>
  <c r="T1103" i="14"/>
  <c r="S1373" i="14"/>
  <c r="R780" i="14"/>
  <c r="K780" i="14"/>
  <c r="H780" i="14"/>
  <c r="L780" i="14"/>
  <c r="I780" i="14"/>
  <c r="S780" i="14"/>
  <c r="M780" i="14"/>
  <c r="T780" i="14"/>
  <c r="N780" i="14"/>
  <c r="O780" i="14"/>
  <c r="P780" i="14"/>
  <c r="J780" i="14"/>
  <c r="Q780" i="14"/>
  <c r="M1116" i="14"/>
  <c r="I1116" i="14"/>
  <c r="L1116" i="14"/>
  <c r="S1116" i="14"/>
  <c r="O1116" i="14"/>
  <c r="K1116" i="14"/>
  <c r="R1116" i="14"/>
  <c r="Q1116" i="14"/>
  <c r="T1116" i="14"/>
  <c r="P1116" i="14"/>
  <c r="N1116" i="14"/>
  <c r="H1116" i="14"/>
  <c r="J1116" i="14"/>
  <c r="M1371" i="14"/>
  <c r="N1371" i="14"/>
  <c r="K1371" i="14"/>
  <c r="Q1371" i="14"/>
  <c r="L1371" i="14"/>
  <c r="T1371" i="14"/>
  <c r="I1371" i="14"/>
  <c r="J1371" i="14"/>
  <c r="R1371" i="14"/>
  <c r="S1371" i="14"/>
  <c r="O1371" i="14"/>
  <c r="P1371" i="14"/>
  <c r="H1371" i="14"/>
  <c r="J777" i="14"/>
  <c r="N777" i="14"/>
  <c r="K777" i="14"/>
  <c r="O777" i="14"/>
  <c r="S777" i="14"/>
  <c r="H777" i="14"/>
  <c r="L777" i="14"/>
  <c r="P777" i="14"/>
  <c r="T777" i="14"/>
  <c r="I777" i="14"/>
  <c r="Q777" i="14"/>
  <c r="R777" i="14"/>
  <c r="M777" i="14"/>
  <c r="N557" i="14"/>
  <c r="P557" i="14"/>
  <c r="H557" i="14"/>
  <c r="O557" i="14"/>
  <c r="Q557" i="14"/>
  <c r="M557" i="14"/>
  <c r="J557" i="14"/>
  <c r="S557" i="14"/>
  <c r="I557" i="14"/>
  <c r="T557" i="14"/>
  <c r="R557" i="14"/>
  <c r="K557" i="14"/>
  <c r="L557" i="14"/>
  <c r="R491" i="14"/>
  <c r="P491" i="14"/>
  <c r="T491" i="14"/>
  <c r="J491" i="14"/>
  <c r="S491" i="14"/>
  <c r="K491" i="14"/>
  <c r="L491" i="14"/>
  <c r="I632" i="14"/>
  <c r="O632" i="14"/>
  <c r="K632" i="14"/>
  <c r="R632" i="14"/>
  <c r="S632" i="14"/>
  <c r="M632" i="14"/>
  <c r="J632" i="14"/>
  <c r="L632" i="14"/>
  <c r="N632" i="14"/>
  <c r="T632" i="14"/>
  <c r="H632" i="14"/>
  <c r="P632" i="14"/>
  <c r="Q632" i="14"/>
  <c r="M711" i="14"/>
  <c r="J711" i="14"/>
  <c r="N711" i="14"/>
  <c r="P711" i="14"/>
  <c r="O711" i="14"/>
  <c r="R711" i="14"/>
  <c r="I711" i="14"/>
  <c r="Q711" i="14"/>
  <c r="K711" i="14"/>
  <c r="L711" i="14"/>
  <c r="T711" i="14"/>
  <c r="S711" i="14"/>
  <c r="H711" i="14"/>
  <c r="T902" i="14"/>
  <c r="I902" i="14"/>
  <c r="M902" i="14"/>
  <c r="Q902" i="14"/>
  <c r="N902" i="14"/>
  <c r="J902" i="14"/>
  <c r="O902" i="14"/>
  <c r="R902" i="14"/>
  <c r="H902" i="14"/>
  <c r="K902" i="14"/>
  <c r="P902" i="14"/>
  <c r="S902" i="14"/>
  <c r="L902" i="14"/>
  <c r="H269" i="14"/>
  <c r="M269" i="14"/>
  <c r="N269" i="14"/>
  <c r="P269" i="14"/>
  <c r="L269" i="14"/>
  <c r="S269" i="14"/>
  <c r="I269" i="14"/>
  <c r="T269" i="14"/>
  <c r="Q269" i="14"/>
  <c r="J269" i="14"/>
  <c r="R269" i="14"/>
  <c r="K269" i="14"/>
  <c r="O269" i="14"/>
  <c r="J436" i="14"/>
  <c r="P436" i="14"/>
  <c r="L436" i="14"/>
  <c r="K436" i="14"/>
  <c r="S436" i="14"/>
  <c r="T436" i="14"/>
  <c r="N436" i="14"/>
  <c r="H436" i="14"/>
  <c r="Q436" i="14"/>
  <c r="R436" i="14"/>
  <c r="M436" i="14"/>
  <c r="O436" i="14"/>
  <c r="I436" i="14"/>
  <c r="N219" i="14"/>
  <c r="S219" i="14"/>
  <c r="I219" i="14"/>
  <c r="L219" i="14"/>
  <c r="T219" i="14"/>
  <c r="M219" i="14"/>
  <c r="H219" i="14"/>
  <c r="Q219" i="14"/>
  <c r="J219" i="14"/>
  <c r="K219" i="14"/>
  <c r="R219" i="14"/>
  <c r="O219" i="14"/>
  <c r="P219" i="14"/>
  <c r="K64" i="14"/>
  <c r="Q64" i="14"/>
  <c r="S64" i="14"/>
  <c r="R64" i="14"/>
  <c r="L64" i="14"/>
  <c r="H64" i="14"/>
  <c r="T64" i="14"/>
  <c r="P64" i="14"/>
  <c r="M64" i="14"/>
  <c r="J64" i="14"/>
  <c r="N64" i="14"/>
  <c r="O64" i="14"/>
  <c r="I64" i="14"/>
  <c r="J97" i="14"/>
  <c r="O97" i="14"/>
  <c r="R97" i="14"/>
  <c r="I97" i="14"/>
  <c r="K97" i="14"/>
  <c r="Q97" i="14"/>
  <c r="S97" i="14"/>
  <c r="H97" i="14"/>
  <c r="L97" i="14"/>
  <c r="P97" i="14"/>
  <c r="T97" i="14"/>
  <c r="M97" i="14"/>
  <c r="N97" i="14"/>
  <c r="J1174" i="14"/>
  <c r="R1174" i="14"/>
  <c r="P1369" i="14"/>
  <c r="L1369" i="14"/>
  <c r="Q1369" i="14"/>
  <c r="T1369" i="14"/>
  <c r="K1369" i="14"/>
  <c r="N1369" i="14"/>
  <c r="I1369" i="14"/>
  <c r="S1369" i="14"/>
  <c r="M1369" i="14"/>
  <c r="R1369" i="14"/>
  <c r="J1369" i="14"/>
  <c r="O1369" i="14"/>
  <c r="H1369" i="14"/>
  <c r="H691" i="14"/>
  <c r="M691" i="14"/>
  <c r="I691" i="14"/>
  <c r="L691" i="14"/>
  <c r="Q691" i="14"/>
  <c r="N691" i="14"/>
  <c r="J691" i="14"/>
  <c r="T691" i="14"/>
  <c r="R691" i="14"/>
  <c r="P691" i="14"/>
  <c r="K691" i="14"/>
  <c r="S691" i="14"/>
  <c r="O691" i="14"/>
  <c r="O961" i="14"/>
  <c r="L961" i="14"/>
  <c r="Q961" i="14"/>
  <c r="R961" i="14"/>
  <c r="N961" i="14"/>
  <c r="S961" i="14"/>
  <c r="T961" i="14"/>
  <c r="M961" i="14"/>
  <c r="H961" i="14"/>
  <c r="I961" i="14"/>
  <c r="J961" i="14"/>
  <c r="K961" i="14"/>
  <c r="P961" i="14"/>
  <c r="K1223" i="14"/>
  <c r="P1223" i="14"/>
  <c r="L1223" i="14"/>
  <c r="I1223" i="14"/>
  <c r="M1223" i="14"/>
  <c r="Q1223" i="14"/>
  <c r="N1223" i="14"/>
  <c r="S1223" i="14"/>
  <c r="T1223" i="14"/>
  <c r="O1223" i="14"/>
  <c r="H1223" i="14"/>
  <c r="J1223" i="14"/>
  <c r="R1223" i="14"/>
  <c r="M261" i="14"/>
  <c r="N261" i="14"/>
  <c r="T261" i="14"/>
  <c r="R261" i="14"/>
  <c r="O261" i="14"/>
  <c r="I261" i="14"/>
  <c r="H261" i="14"/>
  <c r="Q261" i="14"/>
  <c r="L261" i="14"/>
  <c r="P261" i="14"/>
  <c r="J261" i="14"/>
  <c r="K261" i="14"/>
  <c r="S261" i="14"/>
  <c r="H976" i="14"/>
  <c r="M976" i="14"/>
  <c r="P976" i="14"/>
  <c r="K976" i="14"/>
  <c r="I976" i="14"/>
  <c r="N976" i="14"/>
  <c r="Q976" i="14"/>
  <c r="S976" i="14"/>
  <c r="J976" i="14"/>
  <c r="R976" i="14"/>
  <c r="O976" i="14"/>
  <c r="L976" i="14"/>
  <c r="T976" i="14"/>
  <c r="P1236" i="14"/>
  <c r="T1236" i="14"/>
  <c r="I1236" i="14"/>
  <c r="M1236" i="14"/>
  <c r="J1236" i="14"/>
  <c r="O1236" i="14"/>
  <c r="L1236" i="14"/>
  <c r="S1236" i="14"/>
  <c r="H1236" i="14"/>
  <c r="Q1236" i="14"/>
  <c r="R1236" i="14"/>
  <c r="K1236" i="14"/>
  <c r="N1236" i="14"/>
  <c r="O349" i="14"/>
  <c r="S349" i="14"/>
  <c r="M349" i="14"/>
  <c r="H349" i="14"/>
  <c r="R349" i="14"/>
  <c r="P349" i="14"/>
  <c r="N349" i="14"/>
  <c r="I349" i="14"/>
  <c r="K349" i="14"/>
  <c r="L349" i="14"/>
  <c r="Q349" i="14"/>
  <c r="T349" i="14"/>
  <c r="J349" i="14"/>
  <c r="H973" i="14"/>
  <c r="J973" i="14"/>
  <c r="P973" i="14"/>
  <c r="M973" i="14"/>
  <c r="Q973" i="14"/>
  <c r="K973" i="14"/>
  <c r="S973" i="14"/>
  <c r="L973" i="14"/>
  <c r="O973" i="14"/>
  <c r="T973" i="14"/>
  <c r="N973" i="14"/>
  <c r="I973" i="14"/>
  <c r="R973" i="14"/>
  <c r="P625" i="14"/>
  <c r="S625" i="14"/>
  <c r="M625" i="14"/>
  <c r="R625" i="14"/>
  <c r="N625" i="14"/>
  <c r="N752" i="14"/>
  <c r="H752" i="14"/>
  <c r="K752" i="14"/>
  <c r="P752" i="14"/>
  <c r="S752" i="14"/>
  <c r="I752" i="14"/>
  <c r="L752" i="14"/>
  <c r="Q752" i="14"/>
  <c r="J752" i="14"/>
  <c r="R752" i="14"/>
  <c r="T752" i="14"/>
  <c r="M752" i="14"/>
  <c r="O752" i="14"/>
  <c r="S831" i="14"/>
  <c r="L831" i="14"/>
  <c r="T831" i="14"/>
  <c r="I831" i="14"/>
  <c r="M831" i="14"/>
  <c r="Q831" i="14"/>
  <c r="N831" i="14"/>
  <c r="J831" i="14"/>
  <c r="H831" i="14"/>
  <c r="R831" i="14"/>
  <c r="K831" i="14"/>
  <c r="P831" i="14"/>
  <c r="O831" i="14"/>
  <c r="H73" i="14"/>
  <c r="Q73" i="14"/>
  <c r="J498" i="14"/>
  <c r="L498" i="14"/>
  <c r="S118" i="14"/>
  <c r="N118" i="14"/>
  <c r="O118" i="14"/>
  <c r="I118" i="14"/>
  <c r="P118" i="14"/>
  <c r="M118" i="14"/>
  <c r="H118" i="14"/>
  <c r="Q118" i="14"/>
  <c r="J118" i="14"/>
  <c r="R118" i="14"/>
  <c r="K118" i="14"/>
  <c r="T118" i="14"/>
  <c r="L118" i="14"/>
  <c r="I339" i="14"/>
  <c r="M339" i="14"/>
  <c r="N339" i="14"/>
  <c r="K339" i="14"/>
  <c r="P339" i="14"/>
  <c r="Q339" i="14"/>
  <c r="J339" i="14"/>
  <c r="S339" i="14"/>
  <c r="O339" i="14"/>
  <c r="H339" i="14"/>
  <c r="R339" i="14"/>
  <c r="L339" i="14"/>
  <c r="T339" i="14"/>
  <c r="H194" i="14"/>
  <c r="L194" i="14"/>
  <c r="O194" i="14"/>
  <c r="J194" i="14"/>
  <c r="T194" i="14"/>
  <c r="M194" i="14"/>
  <c r="P217" i="14"/>
  <c r="T217" i="14"/>
  <c r="J217" i="14"/>
  <c r="H217" i="14"/>
  <c r="I217" i="14"/>
  <c r="Q217" i="14"/>
  <c r="R217" i="14"/>
  <c r="L217" i="14"/>
  <c r="K217" i="14"/>
  <c r="M217" i="14"/>
  <c r="S217" i="14"/>
  <c r="N217" i="14"/>
  <c r="O217" i="14"/>
  <c r="I911" i="14"/>
  <c r="L911" i="14"/>
  <c r="Q911" i="14"/>
  <c r="T911" i="14"/>
  <c r="J911" i="14"/>
  <c r="M911" i="14"/>
  <c r="R911" i="14"/>
  <c r="N911" i="14"/>
  <c r="K911" i="14"/>
  <c r="O911" i="14"/>
  <c r="S911" i="14"/>
  <c r="H911" i="14"/>
  <c r="P911" i="14"/>
  <c r="N1216" i="14"/>
  <c r="S1216" i="14"/>
  <c r="H1216" i="14"/>
  <c r="P1216" i="14"/>
  <c r="L1216" i="14"/>
  <c r="Q1216" i="14"/>
  <c r="O1216" i="14"/>
  <c r="I1216" i="14"/>
  <c r="J1216" i="14"/>
  <c r="R1216" i="14"/>
  <c r="K1216" i="14"/>
  <c r="T1216" i="14"/>
  <c r="M1216" i="14"/>
  <c r="T200" i="14"/>
  <c r="J200" i="14"/>
  <c r="K200" i="14"/>
  <c r="M200" i="14"/>
  <c r="L200" i="14"/>
  <c r="N200" i="14"/>
  <c r="O200" i="14"/>
  <c r="H200" i="14"/>
  <c r="Q200" i="14"/>
  <c r="P200" i="14"/>
  <c r="I200" i="14"/>
  <c r="R200" i="14"/>
  <c r="S200" i="14"/>
  <c r="J951" i="14"/>
  <c r="O951" i="14"/>
  <c r="S951" i="14"/>
  <c r="N951" i="14"/>
  <c r="I951" i="14"/>
  <c r="Q951" i="14"/>
  <c r="R951" i="14"/>
  <c r="H951" i="14"/>
  <c r="L951" i="14"/>
  <c r="K951" i="14"/>
  <c r="T951" i="14"/>
  <c r="M951" i="14"/>
  <c r="P951" i="14"/>
  <c r="L1229" i="14"/>
  <c r="Q1229" i="14"/>
  <c r="N1229" i="14"/>
  <c r="T1229" i="14"/>
  <c r="M1229" i="14"/>
  <c r="H1229" i="14"/>
  <c r="J1229" i="14"/>
  <c r="R1229" i="14"/>
  <c r="I1229" i="14"/>
  <c r="K1229" i="14"/>
  <c r="S1229" i="14"/>
  <c r="O1229" i="14"/>
  <c r="P1229" i="14"/>
  <c r="T303" i="14"/>
  <c r="H303" i="14"/>
  <c r="M303" i="14"/>
  <c r="J303" i="14"/>
  <c r="N303" i="14"/>
  <c r="P303" i="14"/>
  <c r="O303" i="14"/>
  <c r="R303" i="14"/>
  <c r="I303" i="14"/>
  <c r="Q303" i="14"/>
  <c r="L303" i="14"/>
  <c r="K303" i="14"/>
  <c r="S303" i="14"/>
  <c r="Q965" i="14"/>
  <c r="K965" i="14"/>
  <c r="N965" i="14"/>
  <c r="L965" i="14"/>
  <c r="I965" i="14"/>
  <c r="S965" i="14"/>
  <c r="T965" i="14"/>
  <c r="P965" i="14"/>
  <c r="M965" i="14"/>
  <c r="J965" i="14"/>
  <c r="R965" i="14"/>
  <c r="O965" i="14"/>
  <c r="H965" i="14"/>
  <c r="N1227" i="14"/>
  <c r="T285" i="14"/>
  <c r="Q285" i="14"/>
  <c r="H285" i="14"/>
  <c r="P285" i="14"/>
  <c r="N285" i="14"/>
  <c r="K285" i="14"/>
  <c r="O285" i="14"/>
  <c r="S285" i="14"/>
  <c r="K343" i="14"/>
  <c r="P343" i="14"/>
  <c r="S343" i="14"/>
  <c r="I343" i="14"/>
  <c r="L343" i="14"/>
  <c r="Q343" i="14"/>
  <c r="T343" i="14"/>
  <c r="M343" i="14"/>
  <c r="N343" i="14"/>
  <c r="J343" i="14"/>
  <c r="R343" i="14"/>
  <c r="O343" i="14"/>
  <c r="H343" i="14"/>
  <c r="K191" i="14"/>
  <c r="R469" i="14"/>
  <c r="H469" i="14"/>
  <c r="L469" i="14"/>
  <c r="J469" i="14"/>
  <c r="K469" i="14"/>
  <c r="S469" i="14"/>
  <c r="I469" i="14"/>
  <c r="Q469" i="14"/>
  <c r="T469" i="14"/>
  <c r="O469" i="14"/>
  <c r="M469" i="14"/>
  <c r="P469" i="14"/>
  <c r="N469" i="14"/>
  <c r="K563" i="14"/>
  <c r="O563" i="14"/>
  <c r="I563" i="14"/>
  <c r="M563" i="14"/>
  <c r="N563" i="14"/>
  <c r="H563" i="14"/>
  <c r="Q563" i="14"/>
  <c r="P563" i="14"/>
  <c r="R563" i="14"/>
  <c r="L563" i="14"/>
  <c r="T563" i="14"/>
  <c r="S563" i="14"/>
  <c r="J563" i="14"/>
  <c r="I758" i="14"/>
  <c r="Q758" i="14"/>
  <c r="J758" i="14"/>
  <c r="M758" i="14"/>
  <c r="S758" i="14"/>
  <c r="H758" i="14"/>
  <c r="P758" i="14"/>
  <c r="L758" i="14"/>
  <c r="O366" i="14"/>
  <c r="S366" i="14"/>
  <c r="H366" i="14"/>
  <c r="T366" i="14"/>
  <c r="P366" i="14"/>
  <c r="K366" i="14"/>
  <c r="I366" i="14"/>
  <c r="M366" i="14"/>
  <c r="Q366" i="14"/>
  <c r="L366" i="14"/>
  <c r="J366" i="14"/>
  <c r="R366" i="14"/>
  <c r="N366" i="14"/>
  <c r="N292" i="14"/>
  <c r="O292" i="14"/>
  <c r="H292" i="14"/>
  <c r="K292" i="14"/>
  <c r="P292" i="14"/>
  <c r="S292" i="14"/>
  <c r="J292" i="14"/>
  <c r="L292" i="14"/>
  <c r="R292" i="14"/>
  <c r="T292" i="14"/>
  <c r="M292" i="14"/>
  <c r="I292" i="14"/>
  <c r="Q292" i="14"/>
  <c r="I65" i="14"/>
  <c r="S65" i="14"/>
  <c r="Q65" i="14"/>
  <c r="J65" i="14"/>
  <c r="R65" i="14"/>
  <c r="N65" i="14"/>
  <c r="L65" i="14"/>
  <c r="O65" i="14"/>
  <c r="T65" i="14"/>
  <c r="H65" i="14"/>
  <c r="P65" i="14"/>
  <c r="K65" i="14"/>
  <c r="M65" i="14"/>
  <c r="Q465" i="14"/>
  <c r="O465" i="14"/>
  <c r="S465" i="14"/>
  <c r="T465" i="14"/>
  <c r="H465" i="14"/>
  <c r="L465" i="14"/>
  <c r="R465" i="14"/>
  <c r="P465" i="14"/>
  <c r="I465" i="14"/>
  <c r="K465" i="14"/>
  <c r="J465" i="14"/>
  <c r="M465" i="14"/>
  <c r="N465" i="14"/>
  <c r="I51" i="14"/>
  <c r="H51" i="14"/>
  <c r="L51" i="14"/>
  <c r="J51" i="14"/>
  <c r="K51" i="14"/>
  <c r="M51" i="14"/>
  <c r="N51" i="14"/>
  <c r="P51" i="14"/>
  <c r="O51" i="14"/>
  <c r="R51" i="14"/>
  <c r="T51" i="14"/>
  <c r="S51" i="14"/>
  <c r="Q51" i="14"/>
  <c r="O1033" i="14"/>
  <c r="R1033" i="14"/>
  <c r="T1033" i="14"/>
  <c r="K1033" i="14"/>
  <c r="L1033" i="14"/>
  <c r="J1033" i="14"/>
  <c r="N1033" i="14"/>
  <c r="H1033" i="14"/>
  <c r="P1033" i="14"/>
  <c r="I1033" i="14"/>
  <c r="M1033" i="14"/>
  <c r="Q1033" i="14"/>
  <c r="S1033" i="14"/>
  <c r="J941" i="14"/>
  <c r="R941" i="14"/>
  <c r="O941" i="14"/>
  <c r="S941" i="14"/>
  <c r="I941" i="14"/>
  <c r="Q941" i="14"/>
  <c r="K941" i="14"/>
  <c r="L941" i="14"/>
  <c r="M941" i="14"/>
  <c r="H941" i="14"/>
  <c r="P941" i="14"/>
  <c r="T941" i="14"/>
  <c r="N941" i="14"/>
  <c r="T1207" i="14"/>
  <c r="K1207" i="14"/>
  <c r="S136" i="14"/>
  <c r="H136" i="14"/>
  <c r="M136" i="14"/>
  <c r="T136" i="14"/>
  <c r="N957" i="14"/>
  <c r="L957" i="14"/>
  <c r="O957" i="14"/>
  <c r="T957" i="14"/>
  <c r="P957" i="14"/>
  <c r="M957" i="14"/>
  <c r="Q957" i="14"/>
  <c r="K957" i="14"/>
  <c r="S957" i="14"/>
  <c r="H957" i="14"/>
  <c r="I957" i="14"/>
  <c r="R957" i="14"/>
  <c r="J957" i="14"/>
  <c r="S1220" i="14"/>
  <c r="H1220" i="14"/>
  <c r="L1220" i="14"/>
  <c r="I1220" i="14"/>
  <c r="M1220" i="14"/>
  <c r="T1220" i="14"/>
  <c r="J1220" i="14"/>
  <c r="R1220" i="14"/>
  <c r="K1220" i="14"/>
  <c r="N1220" i="14"/>
  <c r="Q1220" i="14"/>
  <c r="P1220" i="14"/>
  <c r="O1220" i="14"/>
  <c r="P239" i="14"/>
  <c r="M239" i="14"/>
  <c r="I239" i="14"/>
  <c r="J239" i="14"/>
  <c r="L239" i="14"/>
  <c r="H955" i="14"/>
  <c r="M955" i="14"/>
  <c r="I955" i="14"/>
  <c r="L955" i="14"/>
  <c r="Q955" i="14"/>
  <c r="O955" i="14"/>
  <c r="R955" i="14"/>
  <c r="P955" i="14"/>
  <c r="J955" i="14"/>
  <c r="K955" i="14"/>
  <c r="S955" i="14"/>
  <c r="N955" i="14"/>
  <c r="T955" i="14"/>
  <c r="P666" i="14"/>
  <c r="S666" i="14"/>
  <c r="I666" i="14"/>
  <c r="Q666" i="14"/>
  <c r="J666" i="14"/>
  <c r="M666" i="14"/>
  <c r="R666" i="14"/>
  <c r="N666" i="14"/>
  <c r="L666" i="14"/>
  <c r="O666" i="14"/>
  <c r="H666" i="14"/>
  <c r="T666" i="14"/>
  <c r="K666" i="14"/>
  <c r="N609" i="14"/>
  <c r="T736" i="14"/>
  <c r="R736" i="14"/>
  <c r="N736" i="14"/>
  <c r="O736" i="14"/>
  <c r="H736" i="14"/>
  <c r="K736" i="14"/>
  <c r="P736" i="14"/>
  <c r="M736" i="14"/>
  <c r="I736" i="14"/>
  <c r="Q736" i="14"/>
  <c r="J736" i="14"/>
  <c r="S736" i="14"/>
  <c r="L736" i="14"/>
  <c r="R815" i="14"/>
  <c r="P815" i="14"/>
  <c r="K815" i="14"/>
  <c r="O815" i="14"/>
  <c r="S815" i="14"/>
  <c r="L815" i="14"/>
  <c r="T815" i="14"/>
  <c r="I815" i="14"/>
  <c r="M815" i="14"/>
  <c r="Q815" i="14"/>
  <c r="J815" i="14"/>
  <c r="N815" i="14"/>
  <c r="H815" i="14"/>
  <c r="K1006" i="14"/>
  <c r="P1006" i="14"/>
  <c r="S1006" i="14"/>
  <c r="J1006" i="14"/>
  <c r="L1006" i="14"/>
  <c r="R1006" i="14"/>
  <c r="T1006" i="14"/>
  <c r="I1006" i="14"/>
  <c r="M1006" i="14"/>
  <c r="Q1006" i="14"/>
  <c r="N1006" i="14"/>
  <c r="O1006" i="14"/>
  <c r="H1006" i="14"/>
  <c r="I477" i="14"/>
  <c r="M477" i="14"/>
  <c r="R477" i="14"/>
  <c r="S477" i="14"/>
  <c r="L477" i="14"/>
  <c r="J477" i="14"/>
  <c r="O477" i="14"/>
  <c r="T477" i="14"/>
  <c r="H477" i="14"/>
  <c r="N477" i="14"/>
  <c r="P477" i="14"/>
  <c r="Q477" i="14"/>
  <c r="K477" i="14"/>
  <c r="R102" i="14"/>
  <c r="N102" i="14"/>
  <c r="K102" i="14"/>
  <c r="O102" i="14"/>
  <c r="S102" i="14"/>
  <c r="L102" i="14"/>
  <c r="J102" i="14"/>
  <c r="T102" i="14"/>
  <c r="I102" i="14"/>
  <c r="Q102" i="14"/>
  <c r="M102" i="14"/>
  <c r="H102" i="14"/>
  <c r="P102" i="14"/>
  <c r="S323" i="14"/>
  <c r="H323" i="14"/>
  <c r="L323" i="14"/>
  <c r="O323" i="14"/>
  <c r="J323" i="14"/>
  <c r="N323" i="14"/>
  <c r="K323" i="14"/>
  <c r="M323" i="14"/>
  <c r="R323" i="14"/>
  <c r="I323" i="14"/>
  <c r="P323" i="14"/>
  <c r="Q323" i="14"/>
  <c r="T323" i="14"/>
  <c r="T178" i="14"/>
  <c r="I178" i="14"/>
  <c r="N178" i="14"/>
  <c r="O178" i="14"/>
  <c r="K178" i="14"/>
  <c r="P178" i="14"/>
  <c r="Q178" i="14"/>
  <c r="S178" i="14"/>
  <c r="L178" i="14"/>
  <c r="M178" i="14"/>
  <c r="H178" i="14"/>
  <c r="J178" i="14"/>
  <c r="R178" i="14"/>
  <c r="K201" i="14"/>
  <c r="T201" i="14"/>
  <c r="L201" i="14"/>
  <c r="P201" i="14"/>
  <c r="R201" i="14"/>
  <c r="I201" i="14"/>
  <c r="Q201" i="14"/>
  <c r="S201" i="14"/>
  <c r="J201" i="14"/>
  <c r="M201" i="14"/>
  <c r="N201" i="14"/>
  <c r="O201" i="14"/>
  <c r="H201" i="14"/>
  <c r="L249" i="14"/>
  <c r="H249" i="14"/>
  <c r="M249" i="14"/>
  <c r="J249" i="14"/>
  <c r="Q249" i="14"/>
  <c r="K249" i="14"/>
  <c r="T249" i="14"/>
  <c r="N249" i="14"/>
  <c r="O249" i="14"/>
  <c r="R249" i="14"/>
  <c r="S249" i="14"/>
  <c r="I249" i="14"/>
  <c r="P249" i="14"/>
  <c r="R404" i="14"/>
  <c r="P404" i="14"/>
  <c r="K404" i="14"/>
  <c r="O404" i="14"/>
  <c r="S404" i="14"/>
  <c r="L404" i="14"/>
  <c r="T404" i="14"/>
  <c r="I404" i="14"/>
  <c r="M404" i="14"/>
  <c r="Q404" i="14"/>
  <c r="J404" i="14"/>
  <c r="N404" i="14"/>
  <c r="H404" i="14"/>
  <c r="Q517" i="14"/>
  <c r="N517" i="14"/>
  <c r="L517" i="14"/>
  <c r="M517" i="14"/>
  <c r="O517" i="14"/>
  <c r="K517" i="14"/>
  <c r="T517" i="14"/>
  <c r="H517" i="14"/>
  <c r="S517" i="14"/>
  <c r="P517" i="14"/>
  <c r="I517" i="14"/>
  <c r="R517" i="14"/>
  <c r="J517" i="14"/>
  <c r="S657" i="14"/>
  <c r="H657" i="14"/>
  <c r="T657" i="14"/>
  <c r="M657" i="14"/>
  <c r="N657" i="14"/>
  <c r="J657" i="14"/>
  <c r="O657" i="14"/>
  <c r="P657" i="14"/>
  <c r="R657" i="14"/>
  <c r="K657" i="14"/>
  <c r="L657" i="14"/>
  <c r="I657" i="14"/>
  <c r="Q657" i="14"/>
  <c r="S1339" i="14"/>
  <c r="N1339" i="14"/>
  <c r="K1339" i="14"/>
  <c r="L1339" i="14"/>
  <c r="T1339" i="14"/>
  <c r="M1339" i="14"/>
  <c r="O1339" i="14"/>
  <c r="R1339" i="14"/>
  <c r="I1339" i="14"/>
  <c r="Q1339" i="14"/>
  <c r="J1339" i="14"/>
  <c r="P1339" i="14"/>
  <c r="H1339" i="14"/>
  <c r="N1189" i="14"/>
  <c r="O1189" i="14"/>
  <c r="K1189" i="14"/>
  <c r="P1189" i="14"/>
  <c r="H1189" i="14"/>
  <c r="I1189" i="14"/>
  <c r="Q1189" i="14"/>
  <c r="L1189" i="14"/>
  <c r="M1189" i="14"/>
  <c r="J1189" i="14"/>
  <c r="R1189" i="14"/>
  <c r="T1189" i="14"/>
  <c r="S1189" i="14"/>
  <c r="P997" i="14"/>
  <c r="T997" i="14"/>
  <c r="I997" i="14"/>
  <c r="M997" i="14"/>
  <c r="J997" i="14"/>
  <c r="N997" i="14"/>
  <c r="K997" i="14"/>
  <c r="S997" i="14"/>
  <c r="L997" i="14"/>
  <c r="H997" i="14"/>
  <c r="R997" i="14"/>
  <c r="Q997" i="14"/>
  <c r="O997" i="14"/>
  <c r="I1122" i="14"/>
  <c r="R1122" i="14"/>
  <c r="H1122" i="14"/>
  <c r="K1122" i="14"/>
  <c r="P1122" i="14"/>
  <c r="S1122" i="14"/>
  <c r="Q1122" i="14"/>
  <c r="T1122" i="14"/>
  <c r="J1122" i="14"/>
  <c r="L1122" i="14"/>
  <c r="M1122" i="14"/>
  <c r="O1122" i="14"/>
  <c r="N1122" i="14"/>
  <c r="J1354" i="14"/>
  <c r="R1354" i="14"/>
  <c r="K1354" i="14"/>
  <c r="H1354" i="14"/>
  <c r="L1354" i="14"/>
  <c r="N1354" i="14"/>
  <c r="O1354" i="14"/>
  <c r="P1354" i="14"/>
  <c r="Q1354" i="14"/>
  <c r="I1354" i="14"/>
  <c r="S1354" i="14"/>
  <c r="T1354" i="14"/>
  <c r="M1354" i="14"/>
  <c r="J221" i="14"/>
  <c r="O221" i="14"/>
  <c r="I221" i="14"/>
  <c r="R221" i="14"/>
  <c r="M221" i="14"/>
  <c r="Q221" i="14"/>
  <c r="K221" i="14"/>
  <c r="S221" i="14"/>
  <c r="N221" i="14"/>
  <c r="H221" i="14"/>
  <c r="L221" i="14"/>
  <c r="P221" i="14"/>
  <c r="T221" i="14"/>
  <c r="Q257" i="14"/>
  <c r="H257" i="14"/>
  <c r="M257" i="14"/>
  <c r="J257" i="14"/>
  <c r="L257" i="14"/>
  <c r="K257" i="14"/>
  <c r="T257" i="14"/>
  <c r="O257" i="14"/>
  <c r="P257" i="14"/>
  <c r="R257" i="14"/>
  <c r="S257" i="14"/>
  <c r="I257" i="14"/>
  <c r="N257" i="14"/>
  <c r="T444" i="14"/>
  <c r="R444" i="14"/>
  <c r="M444" i="14"/>
  <c r="L444" i="14"/>
  <c r="N444" i="14"/>
  <c r="H444" i="14"/>
  <c r="I444" i="14"/>
  <c r="P444" i="14"/>
  <c r="Q444" i="14"/>
  <c r="O444" i="14"/>
  <c r="K444" i="14"/>
  <c r="J444" i="14"/>
  <c r="S444" i="14"/>
  <c r="O535" i="14"/>
  <c r="Q535" i="14"/>
  <c r="H535" i="14"/>
  <c r="T535" i="14"/>
  <c r="P535" i="14"/>
  <c r="I535" i="14"/>
  <c r="J535" i="14"/>
  <c r="R535" i="14"/>
  <c r="K535" i="14"/>
  <c r="S535" i="14"/>
  <c r="M535" i="14"/>
  <c r="L535" i="14"/>
  <c r="N535" i="14"/>
  <c r="J665" i="14"/>
  <c r="O665" i="14"/>
  <c r="K665" i="14"/>
  <c r="Q665" i="14"/>
  <c r="S665" i="14"/>
  <c r="H665" i="14"/>
  <c r="L665" i="14"/>
  <c r="P665" i="14"/>
  <c r="T665" i="14"/>
  <c r="M665" i="14"/>
  <c r="N665" i="14"/>
  <c r="I665" i="14"/>
  <c r="R665" i="14"/>
  <c r="L1379" i="14"/>
  <c r="M1379" i="14"/>
  <c r="N1379" i="14"/>
  <c r="R1379" i="14"/>
  <c r="I1379" i="14"/>
  <c r="T1379" i="14"/>
  <c r="O1379" i="14"/>
  <c r="Q1379" i="14"/>
  <c r="J1379" i="14"/>
  <c r="K1379" i="14"/>
  <c r="S1379" i="14"/>
  <c r="H1379" i="14"/>
  <c r="P1379" i="14"/>
  <c r="T1205" i="14"/>
  <c r="O1205" i="14"/>
  <c r="H1205" i="14"/>
  <c r="K1205" i="14"/>
  <c r="I1205" i="14"/>
  <c r="N1205" i="14"/>
  <c r="P1205" i="14"/>
  <c r="Q1205" i="14"/>
  <c r="S1205" i="14"/>
  <c r="M1205" i="14"/>
  <c r="L1205" i="14"/>
  <c r="J1205" i="14"/>
  <c r="R1205" i="14"/>
  <c r="H1007" i="14"/>
  <c r="M1007" i="14"/>
  <c r="R1007" i="14"/>
  <c r="S1007" i="14"/>
  <c r="N1007" i="14"/>
  <c r="T1007" i="14"/>
  <c r="O1007" i="14"/>
  <c r="L1007" i="14"/>
  <c r="P1007" i="14"/>
  <c r="I1007" i="14"/>
  <c r="Q1007" i="14"/>
  <c r="J1007" i="14"/>
  <c r="K1007" i="14"/>
  <c r="H1145" i="14"/>
  <c r="L1145" i="14"/>
  <c r="R1145" i="14"/>
  <c r="O1145" i="14"/>
  <c r="M1145" i="14"/>
  <c r="I1145" i="14"/>
  <c r="Q1145" i="14"/>
  <c r="J1145" i="14"/>
  <c r="K1145" i="14"/>
  <c r="P1145" i="14"/>
  <c r="S1145" i="14"/>
  <c r="T1145" i="14"/>
  <c r="N1145" i="14"/>
  <c r="J1370" i="14"/>
  <c r="R1370" i="14"/>
  <c r="K1370" i="14"/>
  <c r="H1370" i="14"/>
  <c r="L1370" i="14"/>
  <c r="I1370" i="14"/>
  <c r="Q1370" i="14"/>
  <c r="S1370" i="14"/>
  <c r="T1370" i="14"/>
  <c r="O1370" i="14"/>
  <c r="M1370" i="14"/>
  <c r="N1370" i="14"/>
  <c r="P1370" i="14"/>
  <c r="O813" i="14"/>
  <c r="H813" i="14"/>
  <c r="S813" i="14"/>
  <c r="J813" i="14"/>
  <c r="T813" i="14"/>
  <c r="M813" i="14"/>
  <c r="N813" i="14"/>
  <c r="R813" i="14"/>
  <c r="Q813" i="14"/>
  <c r="K813" i="14"/>
  <c r="P813" i="14"/>
  <c r="I813" i="14"/>
  <c r="L813" i="14"/>
  <c r="P449" i="14"/>
  <c r="O449" i="14"/>
  <c r="Q449" i="14"/>
  <c r="N449" i="14"/>
  <c r="J449" i="14"/>
  <c r="T449" i="14"/>
  <c r="K449" i="14"/>
  <c r="I449" i="14"/>
  <c r="R449" i="14"/>
  <c r="S449" i="14"/>
  <c r="M449" i="14"/>
  <c r="L449" i="14"/>
  <c r="H449" i="14"/>
  <c r="N198" i="14"/>
  <c r="O198" i="14"/>
  <c r="S198" i="14"/>
  <c r="H198" i="14"/>
  <c r="T198" i="14"/>
  <c r="P198" i="14"/>
  <c r="K198" i="14"/>
  <c r="I198" i="14"/>
  <c r="L198" i="14"/>
  <c r="Q198" i="14"/>
  <c r="J198" i="14"/>
  <c r="R198" i="14"/>
  <c r="M198" i="14"/>
  <c r="P735" i="14"/>
  <c r="T735" i="14"/>
  <c r="I735" i="14"/>
  <c r="M735" i="14"/>
  <c r="Q735" i="14"/>
  <c r="N735" i="14"/>
  <c r="J735" i="14"/>
  <c r="O735" i="14"/>
  <c r="R735" i="14"/>
  <c r="K735" i="14"/>
  <c r="H735" i="14"/>
  <c r="S735" i="14"/>
  <c r="L735" i="14"/>
  <c r="K301" i="14"/>
  <c r="T301" i="14"/>
  <c r="S301" i="14"/>
  <c r="Q301" i="14"/>
  <c r="N301" i="14"/>
  <c r="M301" i="14"/>
  <c r="I301" i="14"/>
  <c r="O301" i="14"/>
  <c r="J301" i="14"/>
  <c r="H301" i="14"/>
  <c r="L301" i="14"/>
  <c r="P301" i="14"/>
  <c r="R301" i="14"/>
  <c r="K635" i="14"/>
  <c r="L635" i="14"/>
  <c r="M635" i="14"/>
  <c r="I635" i="14"/>
  <c r="O635" i="14"/>
  <c r="J635" i="14"/>
  <c r="S635" i="14"/>
  <c r="R635" i="14"/>
  <c r="N635" i="14"/>
  <c r="P635" i="14"/>
  <c r="H635" i="14"/>
  <c r="T635" i="14"/>
  <c r="Q635" i="14"/>
  <c r="Q1397" i="14"/>
  <c r="O1397" i="14"/>
  <c r="K1397" i="14"/>
  <c r="J1397" i="14"/>
  <c r="R1397" i="14"/>
  <c r="L1397" i="14"/>
  <c r="H1397" i="14"/>
  <c r="I1397" i="14"/>
  <c r="T1397" i="14"/>
  <c r="P1397" i="14"/>
  <c r="S1397" i="14"/>
  <c r="M1397" i="14"/>
  <c r="N1397" i="14"/>
  <c r="S1200" i="14"/>
  <c r="T1200" i="14"/>
  <c r="J1200" i="14"/>
  <c r="N1200" i="14"/>
  <c r="K1200" i="14"/>
  <c r="O1200" i="14"/>
  <c r="P1200" i="14"/>
  <c r="R1200" i="14"/>
  <c r="L1200" i="14"/>
  <c r="M1200" i="14"/>
  <c r="H1200" i="14"/>
  <c r="I1200" i="14"/>
  <c r="Q1200" i="14"/>
  <c r="O1400" i="14"/>
  <c r="T1400" i="14"/>
  <c r="Q1400" i="14"/>
  <c r="N1400" i="14"/>
  <c r="J1400" i="14"/>
  <c r="H1400" i="14"/>
  <c r="R1400" i="14"/>
  <c r="P1400" i="14"/>
  <c r="K1400" i="14"/>
  <c r="M1400" i="14"/>
  <c r="I1400" i="14"/>
  <c r="S1400" i="14"/>
  <c r="L1400" i="14"/>
  <c r="J765" i="14"/>
  <c r="O765" i="14"/>
  <c r="R765" i="14"/>
  <c r="H765" i="14"/>
  <c r="S765" i="14"/>
  <c r="I765" i="14"/>
  <c r="K765" i="14"/>
  <c r="L765" i="14"/>
  <c r="Q765" i="14"/>
  <c r="T765" i="14"/>
  <c r="M765" i="14"/>
  <c r="N765" i="14"/>
  <c r="P765" i="14"/>
  <c r="S472" i="14"/>
  <c r="H472" i="14"/>
  <c r="L472" i="14"/>
  <c r="P472" i="14"/>
  <c r="T472" i="14"/>
  <c r="I472" i="14"/>
  <c r="M472" i="14"/>
  <c r="Q472" i="14"/>
  <c r="N472" i="14"/>
  <c r="J472" i="14"/>
  <c r="O472" i="14"/>
  <c r="R472" i="14"/>
  <c r="K472" i="14"/>
  <c r="M505" i="14"/>
  <c r="J505" i="14"/>
  <c r="O505" i="14"/>
  <c r="H505" i="14"/>
  <c r="S505" i="14"/>
  <c r="I505" i="14"/>
  <c r="K505" i="14"/>
  <c r="L505" i="14"/>
  <c r="T505" i="14"/>
  <c r="N505" i="14"/>
  <c r="P505" i="14"/>
  <c r="Q505" i="14"/>
  <c r="R505" i="14"/>
  <c r="O222" i="14"/>
  <c r="H222" i="14"/>
  <c r="K222" i="14"/>
  <c r="P222" i="14"/>
  <c r="S222" i="14"/>
  <c r="I222" i="14"/>
  <c r="L222" i="14"/>
  <c r="Q222" i="14"/>
  <c r="T222" i="14"/>
  <c r="M222" i="14"/>
  <c r="N222" i="14"/>
  <c r="J222" i="14"/>
  <c r="R222" i="14"/>
  <c r="S783" i="14"/>
  <c r="H783" i="14"/>
  <c r="L783" i="14"/>
  <c r="P783" i="14"/>
  <c r="T783" i="14"/>
  <c r="I783" i="14"/>
  <c r="N783" i="14"/>
  <c r="Q783" i="14"/>
  <c r="O783" i="14"/>
  <c r="J783" i="14"/>
  <c r="M783" i="14"/>
  <c r="R783" i="14"/>
  <c r="K783" i="14"/>
  <c r="J427" i="14"/>
  <c r="R427" i="14"/>
  <c r="N427" i="14"/>
  <c r="K427" i="14"/>
  <c r="O427" i="14"/>
  <c r="S427" i="14"/>
  <c r="H427" i="14"/>
  <c r="M427" i="14"/>
  <c r="P427" i="14"/>
  <c r="T427" i="14"/>
  <c r="I427" i="14"/>
  <c r="Q427" i="14"/>
  <c r="L427" i="14"/>
  <c r="S699" i="14"/>
  <c r="H699" i="14"/>
  <c r="M699" i="14"/>
  <c r="P699" i="14"/>
  <c r="O699" i="14"/>
  <c r="I699" i="14"/>
  <c r="T699" i="14"/>
  <c r="Q699" i="14"/>
  <c r="L699" i="14"/>
  <c r="J699" i="14"/>
  <c r="N699" i="14"/>
  <c r="R699" i="14"/>
  <c r="K699" i="14"/>
  <c r="Q1445" i="14"/>
  <c r="O1445" i="14"/>
  <c r="K1445" i="14"/>
  <c r="P1445" i="14"/>
  <c r="I1445" i="14"/>
  <c r="R1445" i="14"/>
  <c r="H1445" i="14"/>
  <c r="J1445" i="14"/>
  <c r="M1445" i="14"/>
  <c r="N1445" i="14"/>
  <c r="S1445" i="14"/>
  <c r="L1445" i="14"/>
  <c r="T1445" i="14"/>
  <c r="P1256" i="14"/>
  <c r="J1256" i="14"/>
  <c r="T1256" i="14"/>
  <c r="H1256" i="14"/>
  <c r="M1256" i="14"/>
  <c r="K1256" i="14"/>
  <c r="N1256" i="14"/>
  <c r="S1256" i="14"/>
  <c r="O1256" i="14"/>
  <c r="L1256" i="14"/>
  <c r="I1256" i="14"/>
  <c r="Q1256" i="14"/>
  <c r="R1256" i="14"/>
  <c r="L1432" i="14"/>
  <c r="T1432" i="14"/>
  <c r="I1432" i="14"/>
  <c r="M1432" i="14"/>
  <c r="Q1432" i="14"/>
  <c r="N1432" i="14"/>
  <c r="O1432" i="14"/>
  <c r="J1432" i="14"/>
  <c r="H1432" i="14"/>
  <c r="R1432" i="14"/>
  <c r="P1432" i="14"/>
  <c r="K1432" i="14"/>
  <c r="S1432" i="14"/>
  <c r="N893" i="14"/>
  <c r="K893" i="14"/>
  <c r="O893" i="14"/>
  <c r="S893" i="14"/>
  <c r="P893" i="14"/>
  <c r="T893" i="14"/>
  <c r="Q893" i="14"/>
  <c r="J893" i="14"/>
  <c r="H893" i="14"/>
  <c r="R893" i="14"/>
  <c r="L893" i="14"/>
  <c r="M893" i="14"/>
  <c r="I893" i="14"/>
  <c r="R1090" i="14"/>
  <c r="L1090" i="14"/>
  <c r="O1090" i="14"/>
  <c r="T1090" i="14"/>
  <c r="P1090" i="14"/>
  <c r="K1090" i="14"/>
  <c r="S1090" i="14"/>
  <c r="H1090" i="14"/>
  <c r="I1090" i="14"/>
  <c r="J1090" i="14"/>
  <c r="Q1090" i="14"/>
  <c r="N1090" i="14"/>
  <c r="M1090" i="14"/>
  <c r="S42" i="14"/>
  <c r="J42" i="14"/>
  <c r="I42" i="14"/>
  <c r="R42" i="14"/>
  <c r="K42" i="14"/>
  <c r="T42" i="14"/>
  <c r="P42" i="14"/>
  <c r="L42" i="14"/>
  <c r="M42" i="14"/>
  <c r="N42" i="14"/>
  <c r="H42" i="14"/>
  <c r="O42" i="14"/>
  <c r="Q42" i="14"/>
  <c r="Q931" i="14"/>
  <c r="N931" i="14"/>
  <c r="S931" i="14"/>
  <c r="L931" i="14"/>
  <c r="T931" i="14"/>
  <c r="H931" i="14"/>
  <c r="M931" i="14"/>
  <c r="P931" i="14"/>
  <c r="O931" i="14"/>
  <c r="I931" i="14"/>
  <c r="R931" i="14"/>
  <c r="K931" i="14"/>
  <c r="J931" i="14"/>
  <c r="I1257" i="14"/>
  <c r="N1257" i="14"/>
  <c r="Q1257" i="14"/>
  <c r="S1257" i="14"/>
  <c r="J1257" i="14"/>
  <c r="R1257" i="14"/>
  <c r="L1257" i="14"/>
  <c r="O1257" i="14"/>
  <c r="T1257" i="14"/>
  <c r="M1257" i="14"/>
  <c r="K1257" i="14"/>
  <c r="H1257" i="14"/>
  <c r="P1257" i="14"/>
  <c r="Q643" i="14"/>
  <c r="O643" i="14"/>
  <c r="R643" i="14"/>
  <c r="K643" i="14"/>
  <c r="S643" i="14"/>
  <c r="H643" i="14"/>
  <c r="L643" i="14"/>
  <c r="M643" i="14"/>
  <c r="N643" i="14"/>
  <c r="P643" i="14"/>
  <c r="I643" i="14"/>
  <c r="J643" i="14"/>
  <c r="T643" i="14"/>
  <c r="O728" i="14"/>
  <c r="K728" i="14"/>
  <c r="P728" i="14"/>
  <c r="S728" i="14"/>
  <c r="I728" i="14"/>
  <c r="L728" i="14"/>
  <c r="Q728" i="14"/>
  <c r="T728" i="14"/>
  <c r="J728" i="14"/>
  <c r="M728" i="14"/>
  <c r="N728" i="14"/>
  <c r="H728" i="14"/>
  <c r="R728" i="14"/>
  <c r="I185" i="14"/>
  <c r="L185" i="14"/>
  <c r="R185" i="14"/>
  <c r="S185" i="14"/>
  <c r="M185" i="14"/>
  <c r="O185" i="14"/>
  <c r="H185" i="14"/>
  <c r="N185" i="14"/>
  <c r="P185" i="14"/>
  <c r="T185" i="14"/>
  <c r="Q185" i="14"/>
  <c r="J185" i="14"/>
  <c r="K185" i="14"/>
  <c r="L1065" i="14"/>
  <c r="Q1065" i="14"/>
  <c r="H1065" i="14"/>
  <c r="S1065" i="14"/>
  <c r="M1065" i="14"/>
  <c r="R1065" i="14"/>
  <c r="N1065" i="14"/>
  <c r="O1065" i="14"/>
  <c r="P1065" i="14"/>
  <c r="K1065" i="14"/>
  <c r="J1065" i="14"/>
  <c r="T1065" i="14"/>
  <c r="I1065" i="14"/>
  <c r="L135" i="14"/>
  <c r="R135" i="14"/>
  <c r="T135" i="14"/>
  <c r="I135" i="14"/>
  <c r="M135" i="14"/>
  <c r="K135" i="14"/>
  <c r="N135" i="14"/>
  <c r="Q135" i="14"/>
  <c r="O135" i="14"/>
  <c r="S135" i="14"/>
  <c r="H135" i="14"/>
  <c r="P135" i="14"/>
  <c r="J135" i="14"/>
  <c r="R664" i="14"/>
  <c r="O664" i="14"/>
  <c r="S664" i="14"/>
  <c r="H664" i="14"/>
  <c r="L664" i="14"/>
  <c r="P664" i="14"/>
  <c r="T664" i="14"/>
  <c r="I664" i="14"/>
  <c r="N664" i="14"/>
  <c r="Q664" i="14"/>
  <c r="J664" i="14"/>
  <c r="K664" i="14"/>
  <c r="M664" i="14"/>
  <c r="O62" i="14"/>
  <c r="L62" i="14"/>
  <c r="H62" i="14"/>
  <c r="R62" i="14"/>
  <c r="P62" i="14"/>
  <c r="T62" i="14"/>
  <c r="I62" i="14"/>
  <c r="N62" i="14"/>
  <c r="Q62" i="14"/>
  <c r="J62" i="14"/>
  <c r="K62" i="14"/>
  <c r="S62" i="14"/>
  <c r="M62" i="14"/>
  <c r="O1416" i="14"/>
  <c r="I1416" i="14"/>
  <c r="M1416" i="14"/>
  <c r="J1416" i="14"/>
  <c r="H1416" i="14"/>
  <c r="R1416" i="14"/>
  <c r="P1416" i="14"/>
  <c r="S1416" i="14"/>
  <c r="N1416" i="14"/>
  <c r="Q1416" i="14"/>
  <c r="K1416" i="14"/>
  <c r="L1416" i="14"/>
  <c r="T1416" i="14"/>
  <c r="Q1212" i="14"/>
  <c r="N1212" i="14"/>
  <c r="J1212" i="14"/>
  <c r="O1212" i="14"/>
  <c r="K1212" i="14"/>
  <c r="T1212" i="14"/>
  <c r="H1212" i="14"/>
  <c r="S1212" i="14"/>
  <c r="P1212" i="14"/>
  <c r="I1212" i="14"/>
  <c r="M1212" i="14"/>
  <c r="L1212" i="14"/>
  <c r="R1212" i="14"/>
  <c r="O990" i="14"/>
  <c r="H990" i="14"/>
  <c r="K990" i="14"/>
  <c r="P990" i="14"/>
  <c r="S990" i="14"/>
  <c r="J990" i="14"/>
  <c r="L990" i="14"/>
  <c r="R990" i="14"/>
  <c r="T990" i="14"/>
  <c r="I990" i="14"/>
  <c r="M990" i="14"/>
  <c r="N990" i="14"/>
  <c r="Q990" i="14"/>
  <c r="T715" i="14"/>
  <c r="S715" i="14"/>
  <c r="M715" i="14"/>
  <c r="N715" i="14"/>
  <c r="K715" i="14"/>
  <c r="Q715" i="14"/>
  <c r="I715" i="14"/>
  <c r="O715" i="14"/>
  <c r="J715" i="14"/>
  <c r="L715" i="14"/>
  <c r="P715" i="14"/>
  <c r="R715" i="14"/>
  <c r="H715" i="14"/>
  <c r="N506" i="14"/>
  <c r="K506" i="14"/>
  <c r="O506" i="14"/>
  <c r="S506" i="14"/>
  <c r="H506" i="14"/>
  <c r="L506" i="14"/>
  <c r="P506" i="14"/>
  <c r="T506" i="14"/>
  <c r="Q506" i="14"/>
  <c r="M506" i="14"/>
  <c r="I506" i="14"/>
  <c r="J506" i="14"/>
  <c r="R506" i="14"/>
  <c r="Q176" i="14"/>
  <c r="J176" i="14"/>
  <c r="M176" i="14"/>
  <c r="R176" i="14"/>
  <c r="N176" i="14"/>
  <c r="L176" i="14"/>
  <c r="O176" i="14"/>
  <c r="T176" i="14"/>
  <c r="H176" i="14"/>
  <c r="K176" i="14"/>
  <c r="P176" i="14"/>
  <c r="I176" i="14"/>
  <c r="S176" i="14"/>
  <c r="J455" i="14"/>
  <c r="I455" i="14"/>
  <c r="R455" i="14"/>
  <c r="Q455" i="14"/>
  <c r="K455" i="14"/>
  <c r="P455" i="14"/>
  <c r="S455" i="14"/>
  <c r="H455" i="14"/>
  <c r="L455" i="14"/>
  <c r="N455" i="14"/>
  <c r="T455" i="14"/>
  <c r="M455" i="14"/>
  <c r="O455" i="14"/>
  <c r="L381" i="14"/>
  <c r="Q381" i="14"/>
  <c r="P381" i="14"/>
  <c r="T381" i="14"/>
  <c r="J381" i="14"/>
  <c r="K381" i="14"/>
  <c r="S381" i="14"/>
  <c r="M381" i="14"/>
  <c r="I381" i="14"/>
  <c r="N381" i="14"/>
  <c r="R381" i="14"/>
  <c r="O381" i="14"/>
  <c r="H381" i="14"/>
  <c r="H1330" i="14"/>
  <c r="L1330" i="14"/>
  <c r="P1330" i="14"/>
  <c r="T1330" i="14"/>
  <c r="I1330" i="14"/>
  <c r="N1330" i="14"/>
  <c r="J1330" i="14"/>
  <c r="K1330" i="14"/>
  <c r="S1330" i="14"/>
  <c r="O1330" i="14"/>
  <c r="Q1330" i="14"/>
  <c r="R1330" i="14"/>
  <c r="M1330" i="14"/>
  <c r="N946" i="14"/>
  <c r="K946" i="14"/>
  <c r="O946" i="14"/>
  <c r="S946" i="14"/>
  <c r="H946" i="14"/>
  <c r="L946" i="14"/>
  <c r="P946" i="14"/>
  <c r="T946" i="14"/>
  <c r="Q946" i="14"/>
  <c r="M946" i="14"/>
  <c r="I946" i="14"/>
  <c r="J946" i="14"/>
  <c r="R946" i="14"/>
  <c r="N85" i="14"/>
  <c r="T85" i="14"/>
  <c r="J85" i="14"/>
  <c r="Q85" i="14"/>
  <c r="P85" i="14"/>
  <c r="R85" i="14"/>
  <c r="H85" i="14"/>
  <c r="S85" i="14"/>
  <c r="K85" i="14"/>
  <c r="I85" i="14"/>
  <c r="M85" i="14"/>
  <c r="L85" i="14"/>
  <c r="O85" i="14"/>
  <c r="Q14" i="14"/>
  <c r="T14" i="14"/>
  <c r="J14" i="14"/>
  <c r="R14" i="14"/>
  <c r="K14" i="14"/>
  <c r="I14" i="14"/>
  <c r="S14" i="14"/>
  <c r="P14" i="14"/>
  <c r="M14" i="14"/>
  <c r="L14" i="14"/>
  <c r="O14" i="14"/>
  <c r="N14" i="14"/>
  <c r="H14" i="14"/>
  <c r="I87" i="14"/>
  <c r="O87" i="14"/>
  <c r="Q87" i="14"/>
  <c r="T87" i="14"/>
  <c r="J87" i="14"/>
  <c r="L87" i="14"/>
  <c r="R87" i="14"/>
  <c r="K87" i="14"/>
  <c r="S87" i="14"/>
  <c r="H87" i="14"/>
  <c r="P87" i="14"/>
  <c r="M87" i="14"/>
  <c r="N87" i="14"/>
  <c r="T848" i="14"/>
  <c r="K848" i="14"/>
  <c r="M848" i="14"/>
  <c r="S848" i="14"/>
  <c r="N848" i="14"/>
  <c r="J848" i="14"/>
  <c r="O848" i="14"/>
  <c r="R848" i="14"/>
  <c r="H848" i="14"/>
  <c r="P848" i="14"/>
  <c r="I848" i="14"/>
  <c r="Q848" i="14"/>
  <c r="L848" i="14"/>
  <c r="L380" i="14"/>
  <c r="K380" i="14"/>
  <c r="N380" i="14"/>
  <c r="O380" i="14"/>
  <c r="P380" i="14"/>
  <c r="I380" i="14"/>
  <c r="S380" i="14"/>
  <c r="Q380" i="14"/>
  <c r="T380" i="14"/>
  <c r="J380" i="14"/>
  <c r="R380" i="14"/>
  <c r="H380" i="14"/>
  <c r="M380" i="14"/>
  <c r="N468" i="14"/>
  <c r="K468" i="14"/>
  <c r="R468" i="14"/>
  <c r="T468" i="14"/>
  <c r="L468" i="14"/>
  <c r="M468" i="14"/>
  <c r="O468" i="14"/>
  <c r="P468" i="14"/>
  <c r="I468" i="14"/>
  <c r="Q468" i="14"/>
  <c r="H468" i="14"/>
  <c r="S468" i="14"/>
  <c r="J468" i="14"/>
  <c r="S1315" i="14"/>
  <c r="L1315" i="14"/>
  <c r="N1315" i="14"/>
  <c r="M1315" i="14"/>
  <c r="O1315" i="14"/>
  <c r="Q1315" i="14"/>
  <c r="I1315" i="14"/>
  <c r="R1315" i="14"/>
  <c r="T1315" i="14"/>
  <c r="J1315" i="14"/>
  <c r="K1315" i="14"/>
  <c r="P1315" i="14"/>
  <c r="H1315" i="14"/>
  <c r="Q1334" i="14"/>
  <c r="M1334" i="14"/>
  <c r="N1334" i="14"/>
  <c r="O1334" i="14"/>
  <c r="H1334" i="14"/>
  <c r="K1334" i="14"/>
  <c r="P1334" i="14"/>
  <c r="S1334" i="14"/>
  <c r="J1334" i="14"/>
  <c r="L1334" i="14"/>
  <c r="T1334" i="14"/>
  <c r="R1334" i="14"/>
  <c r="I1334" i="14"/>
  <c r="J21" i="14"/>
  <c r="K21" i="14"/>
  <c r="R21" i="14"/>
  <c r="N21" i="14"/>
  <c r="H21" i="14"/>
  <c r="S21" i="14"/>
  <c r="I21" i="14"/>
  <c r="M21" i="14"/>
  <c r="L21" i="14"/>
  <c r="P21" i="14"/>
  <c r="Q21" i="14"/>
  <c r="O21" i="14"/>
  <c r="T21" i="14"/>
  <c r="O170" i="14"/>
  <c r="K170" i="14"/>
  <c r="P170" i="14"/>
  <c r="S170" i="14"/>
  <c r="J170" i="14"/>
  <c r="T170" i="14"/>
  <c r="I170" i="14"/>
  <c r="L170" i="14"/>
  <c r="M170" i="14"/>
  <c r="N170" i="14"/>
  <c r="H170" i="14"/>
  <c r="R170" i="14"/>
  <c r="Q170" i="14"/>
  <c r="I1382" i="14"/>
  <c r="Q1382" i="14"/>
  <c r="O1382" i="14"/>
  <c r="H1382" i="14"/>
  <c r="K1382" i="14"/>
  <c r="P1382" i="14"/>
  <c r="S1382" i="14"/>
  <c r="J1382" i="14"/>
  <c r="L1382" i="14"/>
  <c r="R1382" i="14"/>
  <c r="T1382" i="14"/>
  <c r="M1382" i="14"/>
  <c r="N1382" i="14"/>
  <c r="H1191" i="14"/>
  <c r="Q1191" i="14"/>
  <c r="N1191" i="14"/>
  <c r="R1191" i="14"/>
  <c r="P1191" i="14"/>
  <c r="L1191" i="14"/>
  <c r="I1191" i="14"/>
  <c r="J1191" i="14"/>
  <c r="K1191" i="14"/>
  <c r="S1191" i="14"/>
  <c r="T1191" i="14"/>
  <c r="M1191" i="14"/>
  <c r="O1191" i="14"/>
  <c r="J1377" i="14"/>
  <c r="R1377" i="14"/>
  <c r="O1377" i="14"/>
  <c r="H1377" i="14"/>
  <c r="P1377" i="14"/>
  <c r="I1377" i="14"/>
  <c r="L1377" i="14"/>
  <c r="Q1377" i="14"/>
  <c r="T1377" i="14"/>
  <c r="K1377" i="14"/>
  <c r="S1377" i="14"/>
  <c r="M1377" i="14"/>
  <c r="N1377" i="14"/>
  <c r="I605" i="14"/>
  <c r="M605" i="14"/>
  <c r="Q605" i="14"/>
  <c r="N605" i="14"/>
  <c r="J605" i="14"/>
  <c r="R605" i="14"/>
  <c r="P605" i="14"/>
  <c r="K605" i="14"/>
  <c r="S605" i="14"/>
  <c r="L605" i="14"/>
  <c r="O605" i="14"/>
  <c r="T605" i="14"/>
  <c r="H605" i="14"/>
  <c r="M1133" i="14"/>
  <c r="R1133" i="14"/>
  <c r="N1133" i="14"/>
  <c r="H1133" i="14"/>
  <c r="P1133" i="14"/>
  <c r="I1133" i="14"/>
  <c r="Q1133" i="14"/>
  <c r="J1133" i="14"/>
  <c r="S1133" i="14"/>
  <c r="K1133" i="14"/>
  <c r="L1133" i="14"/>
  <c r="O1133" i="14"/>
  <c r="T1133" i="14"/>
  <c r="K270" i="14"/>
  <c r="O270" i="14"/>
  <c r="S270" i="14"/>
  <c r="L270" i="14"/>
  <c r="T270" i="14"/>
  <c r="I270" i="14"/>
  <c r="M270" i="14"/>
  <c r="P270" i="14"/>
  <c r="H270" i="14"/>
  <c r="N270" i="14"/>
  <c r="Q270" i="14"/>
  <c r="J270" i="14"/>
  <c r="R270" i="14"/>
  <c r="P1108" i="14"/>
  <c r="Q1108" i="14"/>
  <c r="J1108" i="14"/>
  <c r="M1108" i="14"/>
  <c r="N1108" i="14"/>
  <c r="H1108" i="14"/>
  <c r="R1108" i="14"/>
  <c r="L548" i="14"/>
  <c r="S548" i="14"/>
  <c r="P548" i="14"/>
  <c r="K548" i="14"/>
  <c r="Q548" i="14"/>
  <c r="R548" i="14"/>
  <c r="H548" i="14"/>
  <c r="I548" i="14"/>
  <c r="J548" i="14"/>
  <c r="M548" i="14"/>
  <c r="T548" i="14"/>
  <c r="O548" i="14"/>
  <c r="N548" i="14"/>
  <c r="S48" i="14"/>
  <c r="I48" i="14"/>
  <c r="L48" i="14"/>
  <c r="J48" i="14"/>
  <c r="T48" i="14"/>
  <c r="K48" i="14"/>
  <c r="N48" i="14"/>
  <c r="M48" i="14"/>
  <c r="O48" i="14"/>
  <c r="P48" i="14"/>
  <c r="Q48" i="14"/>
  <c r="R48" i="14"/>
  <c r="H48" i="14"/>
  <c r="P1101" i="14"/>
  <c r="O1101" i="14"/>
  <c r="I1101" i="14"/>
  <c r="L1101" i="14"/>
  <c r="J1101" i="14"/>
  <c r="T1101" i="14"/>
  <c r="S1101" i="14"/>
  <c r="M1101" i="14"/>
  <c r="N1101" i="14"/>
  <c r="H1101" i="14"/>
  <c r="R1101" i="14"/>
  <c r="Q1101" i="14"/>
  <c r="K1101" i="14"/>
  <c r="L872" i="14"/>
  <c r="S872" i="14"/>
  <c r="T872" i="14"/>
  <c r="J872" i="14"/>
  <c r="M872" i="14"/>
  <c r="P872" i="14"/>
  <c r="N872" i="14"/>
  <c r="R872" i="14"/>
  <c r="O872" i="14"/>
  <c r="H872" i="14"/>
  <c r="I872" i="14"/>
  <c r="Q872" i="14"/>
  <c r="K872" i="14"/>
  <c r="I95" i="14"/>
  <c r="L95" i="14"/>
  <c r="S95" i="14"/>
  <c r="N95" i="14"/>
  <c r="J95" i="14"/>
  <c r="O95" i="14"/>
  <c r="O1092" i="14"/>
  <c r="Q1092" i="14"/>
  <c r="P1092" i="14"/>
  <c r="J1092" i="14"/>
  <c r="T1092" i="14"/>
  <c r="R1092" i="14"/>
  <c r="N459" i="14"/>
  <c r="R459" i="14"/>
  <c r="I459" i="14"/>
  <c r="H459" i="14"/>
  <c r="Q459" i="14"/>
  <c r="J459" i="14"/>
  <c r="S459" i="14"/>
  <c r="T459" i="14"/>
  <c r="L459" i="14"/>
  <c r="O459" i="14"/>
  <c r="K459" i="14"/>
  <c r="M459" i="14"/>
  <c r="P459" i="14"/>
  <c r="J274" i="14"/>
  <c r="M274" i="14"/>
  <c r="R274" i="14"/>
  <c r="N274" i="14"/>
  <c r="L274" i="14"/>
  <c r="O274" i="14"/>
  <c r="T274" i="14"/>
  <c r="P274" i="14"/>
  <c r="S274" i="14"/>
  <c r="H274" i="14"/>
  <c r="I274" i="14"/>
  <c r="Q274" i="14"/>
  <c r="K274" i="14"/>
  <c r="S1289" i="14"/>
  <c r="R1289" i="14"/>
  <c r="K1289" i="14"/>
  <c r="L1289" i="14"/>
  <c r="T1289" i="14"/>
  <c r="Q1289" i="14"/>
  <c r="P1289" i="14"/>
  <c r="O1289" i="14"/>
  <c r="M1289" i="14"/>
  <c r="I1289" i="14"/>
  <c r="N1289" i="14"/>
  <c r="J1289" i="14"/>
  <c r="H1289" i="14"/>
  <c r="J179" i="14"/>
  <c r="H179" i="14"/>
  <c r="M179" i="14"/>
  <c r="P179" i="14"/>
  <c r="I179" i="14"/>
  <c r="Q179" i="14"/>
  <c r="K179" i="14"/>
  <c r="L179" i="14"/>
  <c r="T179" i="14"/>
  <c r="O179" i="14"/>
  <c r="N179" i="14"/>
  <c r="R179" i="14"/>
  <c r="S179" i="14"/>
  <c r="H768" i="14"/>
  <c r="S768" i="14"/>
  <c r="I768" i="14"/>
  <c r="L768" i="14"/>
  <c r="Q768" i="14"/>
  <c r="T768" i="14"/>
  <c r="J768" i="14"/>
  <c r="M768" i="14"/>
  <c r="R768" i="14"/>
  <c r="K768" i="14"/>
  <c r="N768" i="14"/>
  <c r="O768" i="14"/>
  <c r="P768" i="14"/>
  <c r="O1404" i="14"/>
  <c r="R1162" i="14"/>
  <c r="H1162" i="14"/>
  <c r="K1162" i="14"/>
  <c r="P1162" i="14"/>
  <c r="S1162" i="14"/>
  <c r="Q1162" i="14"/>
  <c r="T1162" i="14"/>
  <c r="J1162" i="14"/>
  <c r="L1162" i="14"/>
  <c r="M1162" i="14"/>
  <c r="O1162" i="14"/>
  <c r="N1162" i="14"/>
  <c r="I1162" i="14"/>
  <c r="S820" i="14"/>
  <c r="H820" i="14"/>
  <c r="L820" i="14"/>
  <c r="I820" i="14"/>
  <c r="M820" i="14"/>
  <c r="O820" i="14"/>
  <c r="J820" i="14"/>
  <c r="R820" i="14"/>
  <c r="K820" i="14"/>
  <c r="T820" i="14"/>
  <c r="N820" i="14"/>
  <c r="P820" i="14"/>
  <c r="Q820" i="14"/>
  <c r="M1338" i="14"/>
  <c r="J1338" i="14"/>
  <c r="R1338" i="14"/>
  <c r="K1338" i="14"/>
  <c r="H1338" i="14"/>
  <c r="L1338" i="14"/>
  <c r="I1338" i="14"/>
  <c r="Q1338" i="14"/>
  <c r="S1338" i="14"/>
  <c r="T1338" i="14"/>
  <c r="P1338" i="14"/>
  <c r="N1338" i="14"/>
  <c r="O1338" i="14"/>
  <c r="N415" i="14"/>
  <c r="J415" i="14"/>
  <c r="O415" i="14"/>
  <c r="R415" i="14"/>
  <c r="I415" i="14"/>
  <c r="K415" i="14"/>
  <c r="Q415" i="14"/>
  <c r="S415" i="14"/>
  <c r="H415" i="14"/>
  <c r="L415" i="14"/>
  <c r="P415" i="14"/>
  <c r="T415" i="14"/>
  <c r="M415" i="14"/>
  <c r="N1261" i="14"/>
  <c r="K1261" i="14"/>
  <c r="I1261" i="14"/>
  <c r="S1261" i="14"/>
  <c r="R1261" i="14"/>
  <c r="L1261" i="14"/>
  <c r="M1261" i="14"/>
  <c r="J1261" i="14"/>
  <c r="P1261" i="14"/>
  <c r="T1261" i="14"/>
  <c r="H1261" i="14"/>
  <c r="Q1261" i="14"/>
  <c r="O1261" i="14"/>
  <c r="K1002" i="14"/>
  <c r="H1002" i="14"/>
  <c r="L1002" i="14"/>
  <c r="J1002" i="14"/>
  <c r="R1002" i="14"/>
  <c r="S1002" i="14"/>
  <c r="T1002" i="14"/>
  <c r="P1002" i="14"/>
  <c r="M1002" i="14"/>
  <c r="O1002" i="14"/>
  <c r="I1002" i="14"/>
  <c r="Q1002" i="14"/>
  <c r="N1002" i="14"/>
  <c r="R462" i="14"/>
  <c r="K462" i="14"/>
  <c r="N462" i="14"/>
  <c r="L462" i="14"/>
  <c r="P462" i="14"/>
  <c r="S462" i="14"/>
  <c r="T462" i="14"/>
  <c r="H462" i="14"/>
  <c r="H411" i="14"/>
  <c r="M411" i="14"/>
  <c r="K509" i="14"/>
  <c r="P509" i="14"/>
  <c r="T509" i="14"/>
  <c r="R509" i="14"/>
  <c r="S509" i="14"/>
  <c r="Q509" i="14"/>
  <c r="L509" i="14"/>
  <c r="J509" i="14"/>
  <c r="O509" i="14"/>
  <c r="M509" i="14"/>
  <c r="H509" i="14"/>
  <c r="N509" i="14"/>
  <c r="I509" i="14"/>
  <c r="Q398" i="14"/>
  <c r="M398" i="14"/>
  <c r="J398" i="14"/>
  <c r="R398" i="14"/>
  <c r="K398" i="14"/>
  <c r="O398" i="14"/>
  <c r="S398" i="14"/>
  <c r="L398" i="14"/>
  <c r="T398" i="14"/>
  <c r="N398" i="14"/>
  <c r="P398" i="14"/>
  <c r="H398" i="14"/>
  <c r="I398" i="14"/>
  <c r="P107" i="14"/>
  <c r="T107" i="14"/>
  <c r="R107" i="14"/>
  <c r="Q107" i="14"/>
  <c r="J107" i="14"/>
  <c r="K107" i="14"/>
  <c r="L107" i="14"/>
  <c r="H107" i="14"/>
  <c r="I107" i="14"/>
  <c r="S107" i="14"/>
  <c r="O107" i="14"/>
  <c r="N107" i="14"/>
  <c r="M107" i="14"/>
  <c r="H497" i="14"/>
  <c r="S497" i="14"/>
  <c r="I497" i="14"/>
  <c r="L497" i="14"/>
  <c r="Q497" i="14"/>
  <c r="M497" i="14"/>
  <c r="R497" i="14"/>
  <c r="K497" i="14"/>
  <c r="T497" i="14"/>
  <c r="N497" i="14"/>
  <c r="O497" i="14"/>
  <c r="P497" i="14"/>
  <c r="J497" i="14"/>
  <c r="O355" i="14"/>
  <c r="T355" i="14"/>
  <c r="H355" i="14"/>
  <c r="J355" i="14"/>
  <c r="P355" i="14"/>
  <c r="R355" i="14"/>
  <c r="I355" i="14"/>
  <c r="M355" i="14"/>
  <c r="Q355" i="14"/>
  <c r="K355" i="14"/>
  <c r="N355" i="14"/>
  <c r="S355" i="14"/>
  <c r="L355" i="14"/>
  <c r="K862" i="14"/>
  <c r="S862" i="14"/>
  <c r="N862" i="14"/>
  <c r="M862" i="14"/>
  <c r="O862" i="14"/>
  <c r="L862" i="14"/>
  <c r="H862" i="14"/>
  <c r="R862" i="14"/>
  <c r="P862" i="14"/>
  <c r="T862" i="14"/>
  <c r="I862" i="14"/>
  <c r="Q862" i="14"/>
  <c r="J862" i="14"/>
  <c r="R920" i="14"/>
  <c r="K920" i="14"/>
  <c r="O920" i="14"/>
  <c r="S920" i="14"/>
  <c r="H920" i="14"/>
  <c r="L920" i="14"/>
  <c r="P920" i="14"/>
  <c r="T920" i="14"/>
  <c r="I920" i="14"/>
  <c r="M920" i="14"/>
  <c r="Q920" i="14"/>
  <c r="J920" i="14"/>
  <c r="N920" i="14"/>
  <c r="J992" i="14"/>
  <c r="H992" i="14"/>
  <c r="R992" i="14"/>
  <c r="P992" i="14"/>
  <c r="K992" i="14"/>
  <c r="S992" i="14"/>
  <c r="L992" i="14"/>
  <c r="T992" i="14"/>
  <c r="I992" i="14"/>
  <c r="Q992" i="14"/>
  <c r="O992" i="14"/>
  <c r="M992" i="14"/>
  <c r="N992" i="14"/>
  <c r="O677" i="14"/>
  <c r="S677" i="14"/>
  <c r="H677" i="14"/>
  <c r="M677" i="14"/>
  <c r="I677" i="14"/>
  <c r="T677" i="14"/>
  <c r="N677" i="14"/>
  <c r="J677" i="14"/>
  <c r="K677" i="14"/>
  <c r="L677" i="14"/>
  <c r="P677" i="14"/>
  <c r="Q677" i="14"/>
  <c r="R677" i="14"/>
  <c r="L1391" i="14"/>
  <c r="T1391" i="14"/>
  <c r="O1391" i="14"/>
  <c r="S1391" i="14"/>
  <c r="P1391" i="14"/>
  <c r="I1391" i="14"/>
  <c r="Q1391" i="14"/>
  <c r="J1391" i="14"/>
  <c r="K1391" i="14"/>
  <c r="M1391" i="14"/>
  <c r="N1391" i="14"/>
  <c r="H1391" i="14"/>
  <c r="R1391" i="14"/>
  <c r="I1414" i="14"/>
  <c r="Q1414" i="14"/>
  <c r="L1414" i="14"/>
  <c r="R1414" i="14"/>
  <c r="T1414" i="14"/>
  <c r="M1414" i="14"/>
  <c r="N1414" i="14"/>
  <c r="O1414" i="14"/>
  <c r="H1414" i="14"/>
  <c r="K1414" i="14"/>
  <c r="S1414" i="14"/>
  <c r="P1414" i="14"/>
  <c r="J1414" i="14"/>
  <c r="R804" i="14"/>
  <c r="K804" i="14"/>
  <c r="H804" i="14"/>
  <c r="L804" i="14"/>
  <c r="M804" i="14"/>
  <c r="Q804" i="14"/>
  <c r="N804" i="14"/>
  <c r="P804" i="14"/>
  <c r="I804" i="14"/>
  <c r="J804" i="14"/>
  <c r="S804" i="14"/>
  <c r="T804" i="14"/>
  <c r="O804" i="14"/>
  <c r="I1114" i="14"/>
  <c r="T1114" i="14"/>
  <c r="J1114" i="14"/>
  <c r="H1114" i="14"/>
  <c r="L1114" i="14"/>
  <c r="N1114" i="14"/>
  <c r="S1114" i="14"/>
  <c r="K1114" i="14"/>
  <c r="M1114" i="14"/>
  <c r="R1114" i="14"/>
  <c r="O1114" i="14"/>
  <c r="P1114" i="14"/>
  <c r="Q1114" i="14"/>
  <c r="O959" i="14"/>
  <c r="P959" i="14"/>
  <c r="T959" i="14"/>
  <c r="H959" i="14"/>
  <c r="Q959" i="14"/>
  <c r="J959" i="14"/>
  <c r="R959" i="14"/>
  <c r="K959" i="14"/>
  <c r="L959" i="14"/>
  <c r="S959" i="14"/>
  <c r="M959" i="14"/>
  <c r="N959" i="14"/>
  <c r="I959" i="14"/>
  <c r="M1170" i="14"/>
  <c r="N1170" i="14"/>
  <c r="J1170" i="14"/>
  <c r="O1170" i="14"/>
  <c r="K1170" i="14"/>
  <c r="P1170" i="14"/>
  <c r="Q1170" i="14"/>
  <c r="R1170" i="14"/>
  <c r="S1170" i="14"/>
  <c r="T1170" i="14"/>
  <c r="L1170" i="14"/>
  <c r="H1170" i="14"/>
  <c r="I1170" i="14"/>
  <c r="O1384" i="14"/>
  <c r="L1384" i="14"/>
  <c r="T1384" i="14"/>
  <c r="I1384" i="14"/>
  <c r="M1384" i="14"/>
  <c r="Q1384" i="14"/>
  <c r="N1384" i="14"/>
  <c r="J1384" i="14"/>
  <c r="H1384" i="14"/>
  <c r="R1384" i="14"/>
  <c r="P1384" i="14"/>
  <c r="K1384" i="14"/>
  <c r="S1384" i="14"/>
  <c r="L733" i="14"/>
  <c r="Q733" i="14"/>
  <c r="T733" i="14"/>
  <c r="N733" i="14"/>
  <c r="R733" i="14"/>
  <c r="K733" i="14"/>
  <c r="P733" i="14"/>
  <c r="S733" i="14"/>
  <c r="H733" i="14"/>
  <c r="I733" i="14"/>
  <c r="O733" i="14"/>
  <c r="J733" i="14"/>
  <c r="M733" i="14"/>
  <c r="L1184" i="14"/>
  <c r="Q1184" i="14"/>
  <c r="M1184" i="14"/>
  <c r="R1184" i="14"/>
  <c r="N1184" i="14"/>
  <c r="K1184" i="14"/>
  <c r="H1184" i="14"/>
  <c r="T1184" i="14"/>
  <c r="O1184" i="14"/>
  <c r="P1184" i="14"/>
  <c r="I1184" i="14"/>
  <c r="J1184" i="14"/>
  <c r="S1184" i="14"/>
  <c r="L1439" i="14"/>
  <c r="T1439" i="14"/>
  <c r="P1439" i="14"/>
  <c r="Q1439" i="14"/>
  <c r="J1439" i="14"/>
  <c r="R1439" i="14"/>
  <c r="N1439" i="14"/>
  <c r="K1439" i="14"/>
  <c r="M1439" i="14"/>
  <c r="O1439" i="14"/>
  <c r="H1439" i="14"/>
  <c r="I1439" i="14"/>
  <c r="S1439" i="14"/>
  <c r="O908" i="14"/>
  <c r="H908" i="14"/>
  <c r="S908" i="14"/>
  <c r="I908" i="14"/>
  <c r="K908" i="14"/>
  <c r="J908" i="14"/>
  <c r="N908" i="14"/>
  <c r="R908" i="14"/>
  <c r="L908" i="14"/>
  <c r="T908" i="14"/>
  <c r="P908" i="14"/>
  <c r="Q908" i="14"/>
  <c r="M908" i="14"/>
  <c r="L1197" i="14"/>
  <c r="Q1197" i="14"/>
  <c r="T1197" i="14"/>
  <c r="J1197" i="14"/>
  <c r="N1197" i="14"/>
  <c r="H1197" i="14"/>
  <c r="P1197" i="14"/>
  <c r="I1197" i="14"/>
  <c r="R1197" i="14"/>
  <c r="K1197" i="14"/>
  <c r="S1197" i="14"/>
  <c r="M1197" i="14"/>
  <c r="O1197" i="14"/>
  <c r="K57" i="14"/>
  <c r="I57" i="14"/>
  <c r="T57" i="14"/>
  <c r="Q57" i="14"/>
  <c r="L57" i="14"/>
  <c r="P57" i="14"/>
  <c r="M57" i="14"/>
  <c r="H57" i="14"/>
  <c r="N57" i="14"/>
  <c r="R57" i="14"/>
  <c r="O57" i="14"/>
  <c r="J57" i="14"/>
  <c r="S57" i="14"/>
  <c r="I925" i="14"/>
  <c r="M925" i="14"/>
  <c r="Q925" i="14"/>
  <c r="R925" i="14"/>
  <c r="J925" i="14"/>
  <c r="K925" i="14"/>
  <c r="N925" i="14"/>
  <c r="H925" i="14"/>
  <c r="S925" i="14"/>
  <c r="P925" i="14"/>
  <c r="L925" i="14"/>
  <c r="T925" i="14"/>
  <c r="O925" i="14"/>
  <c r="H1195" i="14"/>
  <c r="L1195" i="14"/>
  <c r="P1195" i="14"/>
  <c r="J1195" i="14"/>
  <c r="R1195" i="14"/>
  <c r="K1195" i="14"/>
  <c r="M1195" i="14"/>
  <c r="I1195" i="14"/>
  <c r="Q1195" i="14"/>
  <c r="S1195" i="14"/>
  <c r="N1195" i="14"/>
  <c r="T1195" i="14"/>
  <c r="O1195" i="14"/>
  <c r="H898" i="14"/>
  <c r="T898" i="14"/>
  <c r="P898" i="14"/>
  <c r="L898" i="14"/>
  <c r="I898" i="14"/>
  <c r="Q898" i="14"/>
  <c r="M898" i="14"/>
  <c r="R898" i="14"/>
  <c r="O898" i="14"/>
  <c r="J898" i="14"/>
  <c r="K898" i="14"/>
  <c r="S898" i="14"/>
  <c r="N898" i="14"/>
  <c r="I256" i="14"/>
  <c r="S256" i="14"/>
  <c r="Q256" i="14"/>
  <c r="H256" i="14"/>
  <c r="J256" i="14"/>
  <c r="K256" i="14"/>
  <c r="R256" i="14"/>
  <c r="N256" i="14"/>
  <c r="L256" i="14"/>
  <c r="M256" i="14"/>
  <c r="T256" i="14"/>
  <c r="O256" i="14"/>
  <c r="P256" i="14"/>
  <c r="H104" i="14"/>
  <c r="N104" i="14"/>
  <c r="P104" i="14"/>
  <c r="M104" i="14"/>
  <c r="I104" i="14"/>
  <c r="T104" i="14"/>
  <c r="Q104" i="14"/>
  <c r="L104" i="14"/>
  <c r="J104" i="14"/>
  <c r="R104" i="14"/>
  <c r="K104" i="14"/>
  <c r="O104" i="14"/>
  <c r="S104" i="14"/>
  <c r="L423" i="14"/>
  <c r="P423" i="14"/>
  <c r="T423" i="14"/>
  <c r="M423" i="14"/>
  <c r="N423" i="14"/>
  <c r="J423" i="14"/>
  <c r="O423" i="14"/>
  <c r="R423" i="14"/>
  <c r="I423" i="14"/>
  <c r="K423" i="14"/>
  <c r="S423" i="14"/>
  <c r="Q423" i="14"/>
  <c r="H423" i="14"/>
  <c r="L526" i="14"/>
  <c r="Q526" i="14"/>
  <c r="T526" i="14"/>
  <c r="M526" i="14"/>
  <c r="O526" i="14"/>
  <c r="J526" i="14"/>
  <c r="H526" i="14"/>
  <c r="R526" i="14"/>
  <c r="K526" i="14"/>
  <c r="S526" i="14"/>
  <c r="P526" i="14"/>
  <c r="I526" i="14"/>
  <c r="N526" i="14"/>
  <c r="N726" i="14"/>
  <c r="K726" i="14"/>
  <c r="O726" i="14"/>
  <c r="S726" i="14"/>
  <c r="H726" i="14"/>
  <c r="T726" i="14"/>
  <c r="P726" i="14"/>
  <c r="L726" i="14"/>
  <c r="I726" i="14"/>
  <c r="Q726" i="14"/>
  <c r="J726" i="14"/>
  <c r="M726" i="14"/>
  <c r="R726" i="14"/>
  <c r="Q334" i="14"/>
  <c r="N334" i="14"/>
  <c r="J334" i="14"/>
  <c r="R334" i="14"/>
  <c r="K334" i="14"/>
  <c r="O334" i="14"/>
  <c r="S334" i="14"/>
  <c r="T334" i="14"/>
  <c r="M334" i="14"/>
  <c r="I334" i="14"/>
  <c r="L334" i="14"/>
  <c r="H334" i="14"/>
  <c r="P334" i="14"/>
  <c r="N260" i="14"/>
  <c r="J260" i="14"/>
  <c r="H260" i="14"/>
  <c r="T260" i="14"/>
  <c r="O260" i="14"/>
  <c r="L260" i="14"/>
  <c r="P260" i="14"/>
  <c r="K260" i="14"/>
  <c r="Q260" i="14"/>
  <c r="R260" i="14"/>
  <c r="M260" i="14"/>
  <c r="I260" i="14"/>
  <c r="S260" i="14"/>
  <c r="M410" i="14"/>
  <c r="Q410" i="14"/>
  <c r="N410" i="14"/>
  <c r="O410" i="14"/>
  <c r="H410" i="14"/>
  <c r="S410" i="14"/>
  <c r="J410" i="14"/>
  <c r="T410" i="14"/>
  <c r="P410" i="14"/>
  <c r="R410" i="14"/>
  <c r="I410" i="14"/>
  <c r="K410" i="14"/>
  <c r="L410" i="14"/>
  <c r="S433" i="14"/>
  <c r="P433" i="14"/>
  <c r="O433" i="14"/>
  <c r="I433" i="14"/>
  <c r="N433" i="14"/>
  <c r="J433" i="14"/>
  <c r="L433" i="14"/>
  <c r="M433" i="14"/>
  <c r="T433" i="14"/>
  <c r="H433" i="14"/>
  <c r="Q433" i="14"/>
  <c r="R433" i="14"/>
  <c r="K433" i="14"/>
  <c r="S74" i="14"/>
  <c r="T74" i="14"/>
  <c r="R74" i="14"/>
  <c r="L74" i="14"/>
  <c r="Q74" i="14"/>
  <c r="P1296" i="14"/>
  <c r="R1296" i="14"/>
  <c r="S1296" i="14"/>
  <c r="J1296" i="14"/>
  <c r="T1296" i="14"/>
  <c r="M1296" i="14"/>
  <c r="L1296" i="14"/>
  <c r="O1296" i="14"/>
  <c r="H1296" i="14"/>
  <c r="I1296" i="14"/>
  <c r="K1296" i="14"/>
  <c r="N1296" i="14"/>
  <c r="Q1296" i="14"/>
  <c r="Q578" i="14"/>
  <c r="J578" i="14"/>
  <c r="R578" i="14"/>
  <c r="N578" i="14"/>
  <c r="K578" i="14"/>
  <c r="H578" i="14"/>
  <c r="L578" i="14"/>
  <c r="O578" i="14"/>
  <c r="P578" i="14"/>
  <c r="I578" i="14"/>
  <c r="S578" i="14"/>
  <c r="M578" i="14"/>
  <c r="T578" i="14"/>
  <c r="Q1039" i="14"/>
  <c r="H1039" i="14"/>
  <c r="M1039" i="14"/>
  <c r="R1039" i="14"/>
  <c r="K1039" i="14"/>
  <c r="S1039" i="14"/>
  <c r="N1039" i="14"/>
  <c r="L1039" i="14"/>
  <c r="O1039" i="14"/>
  <c r="T1039" i="14"/>
  <c r="P1039" i="14"/>
  <c r="I1039" i="14"/>
  <c r="J1039" i="14"/>
  <c r="S1309" i="14"/>
  <c r="I1309" i="14"/>
  <c r="M1309" i="14"/>
  <c r="H1309" i="14"/>
  <c r="O1309" i="14"/>
  <c r="P1309" i="14"/>
  <c r="J1309" i="14"/>
  <c r="Q1309" i="14"/>
  <c r="R1309" i="14"/>
  <c r="L1309" i="14"/>
  <c r="K1309" i="14"/>
  <c r="T1309" i="14"/>
  <c r="N1309" i="14"/>
  <c r="O613" i="14"/>
  <c r="T613" i="14"/>
  <c r="H613" i="14"/>
  <c r="K613" i="14"/>
  <c r="P613" i="14"/>
  <c r="M613" i="14"/>
  <c r="I613" i="14"/>
  <c r="N613" i="14"/>
  <c r="Q613" i="14"/>
  <c r="J613" i="14"/>
  <c r="R613" i="14"/>
  <c r="L613" i="14"/>
  <c r="S613" i="14"/>
  <c r="M1052" i="14"/>
  <c r="R1052" i="14"/>
  <c r="N1052" i="14"/>
  <c r="L1052" i="14"/>
  <c r="H1052" i="14"/>
  <c r="K1052" i="14"/>
  <c r="P1052" i="14"/>
  <c r="T1052" i="14"/>
  <c r="Q1052" i="14"/>
  <c r="J1052" i="14"/>
  <c r="S1052" i="14"/>
  <c r="O1052" i="14"/>
  <c r="I1052" i="14"/>
  <c r="H1307" i="14"/>
  <c r="P1307" i="14"/>
  <c r="S1307" i="14"/>
  <c r="L1307" i="14"/>
  <c r="T1307" i="14"/>
  <c r="M1307" i="14"/>
  <c r="J1307" i="14"/>
  <c r="O1307" i="14"/>
  <c r="R1307" i="14"/>
  <c r="K1307" i="14"/>
  <c r="N1307" i="14"/>
  <c r="I1307" i="14"/>
  <c r="Q1307" i="14"/>
  <c r="N611" i="14"/>
  <c r="I611" i="14"/>
  <c r="M611" i="14"/>
  <c r="R611" i="14"/>
  <c r="J611" i="14"/>
  <c r="O482" i="14"/>
  <c r="S482" i="14"/>
  <c r="H482" i="14"/>
  <c r="L482" i="14"/>
  <c r="P482" i="14"/>
  <c r="T482" i="14"/>
  <c r="I482" i="14"/>
  <c r="M482" i="14"/>
  <c r="J482" i="14"/>
  <c r="N482" i="14"/>
  <c r="Q482" i="14"/>
  <c r="R482" i="14"/>
  <c r="K482" i="14"/>
  <c r="I392" i="14"/>
  <c r="Q392" i="14"/>
  <c r="J392" i="14"/>
  <c r="M392" i="14"/>
  <c r="R392" i="14"/>
  <c r="N392" i="14"/>
  <c r="L392" i="14"/>
  <c r="O392" i="14"/>
  <c r="T392" i="14"/>
  <c r="H392" i="14"/>
  <c r="P392" i="14"/>
  <c r="K392" i="14"/>
  <c r="S392" i="14"/>
  <c r="M564" i="14"/>
  <c r="S564" i="14"/>
  <c r="P564" i="14"/>
  <c r="K564" i="14"/>
  <c r="L564" i="14"/>
  <c r="J564" i="14"/>
  <c r="T564" i="14"/>
  <c r="R564" i="14"/>
  <c r="N564" i="14"/>
  <c r="O564" i="14"/>
  <c r="Q564" i="14"/>
  <c r="H564" i="14"/>
  <c r="I564" i="14"/>
  <c r="M647" i="14"/>
  <c r="S647" i="14"/>
  <c r="N647" i="14"/>
  <c r="J647" i="14"/>
  <c r="O647" i="14"/>
  <c r="R647" i="14"/>
  <c r="H647" i="14"/>
  <c r="P647" i="14"/>
  <c r="I647" i="14"/>
  <c r="L647" i="14"/>
  <c r="T647" i="14"/>
  <c r="Q647" i="14"/>
  <c r="K647" i="14"/>
  <c r="R838" i="14"/>
  <c r="N838" i="14"/>
  <c r="K838" i="14"/>
  <c r="O838" i="14"/>
  <c r="S838" i="14"/>
  <c r="H838" i="14"/>
  <c r="M838" i="14"/>
  <c r="P838" i="14"/>
  <c r="L838" i="14"/>
  <c r="I838" i="14"/>
  <c r="T838" i="14"/>
  <c r="Q838" i="14"/>
  <c r="J838" i="14"/>
  <c r="Q96" i="14"/>
  <c r="M96" i="14"/>
  <c r="J96" i="14"/>
  <c r="R96" i="14"/>
  <c r="K96" i="14"/>
  <c r="O96" i="14"/>
  <c r="S96" i="14"/>
  <c r="H96" i="14"/>
  <c r="L96" i="14"/>
  <c r="P96" i="14"/>
  <c r="I96" i="14"/>
  <c r="T96" i="14"/>
  <c r="N96" i="14"/>
  <c r="P372" i="14"/>
  <c r="I372" i="14"/>
  <c r="S372" i="14"/>
  <c r="Q372" i="14"/>
  <c r="H372" i="14"/>
  <c r="J372" i="14"/>
  <c r="K372" i="14"/>
  <c r="R372" i="14"/>
  <c r="N372" i="14"/>
  <c r="L372" i="14"/>
  <c r="M372" i="14"/>
  <c r="T372" i="14"/>
  <c r="O372" i="14"/>
  <c r="L155" i="14"/>
  <c r="M155" i="14"/>
  <c r="P155" i="14"/>
  <c r="O155" i="14"/>
  <c r="N155" i="14"/>
  <c r="P545" i="14"/>
  <c r="R545" i="14"/>
  <c r="K545" i="14"/>
  <c r="H545" i="14"/>
  <c r="L545" i="14"/>
  <c r="J545" i="14"/>
  <c r="S545" i="14"/>
  <c r="T545" i="14"/>
  <c r="N545" i="14"/>
  <c r="Q545" i="14"/>
  <c r="I545" i="14"/>
  <c r="O545" i="14"/>
  <c r="M545" i="14"/>
  <c r="R54" i="14"/>
  <c r="S54" i="14"/>
  <c r="T54" i="14"/>
  <c r="N54" i="14"/>
  <c r="J54" i="14"/>
  <c r="Q54" i="14"/>
  <c r="K54" i="14"/>
  <c r="P54" i="14"/>
  <c r="I54" i="14"/>
  <c r="L54" i="14"/>
  <c r="M54" i="14"/>
  <c r="O54" i="14"/>
  <c r="H54" i="14"/>
  <c r="Q1000" i="14"/>
  <c r="J1000" i="14"/>
  <c r="K1000" i="14"/>
  <c r="T1000" i="14"/>
  <c r="M1000" i="14"/>
  <c r="N1000" i="14"/>
  <c r="H1000" i="14"/>
  <c r="I1000" i="14"/>
  <c r="P1000" i="14"/>
  <c r="R1000" i="14"/>
  <c r="O1000" i="14"/>
  <c r="S1000" i="14"/>
  <c r="L1000" i="14"/>
  <c r="T1210" i="14"/>
  <c r="M1210" i="14"/>
  <c r="N1210" i="14"/>
  <c r="R1210" i="14"/>
  <c r="H1210" i="14"/>
  <c r="I1210" i="14"/>
  <c r="J1210" i="14"/>
  <c r="K1210" i="14"/>
  <c r="L1210" i="14"/>
  <c r="O1210" i="14"/>
  <c r="S1210" i="14"/>
  <c r="P1210" i="14"/>
  <c r="Q1210" i="14"/>
  <c r="I1430" i="14"/>
  <c r="Q1430" i="14"/>
  <c r="K1430" i="14"/>
  <c r="P1430" i="14"/>
  <c r="S1430" i="14"/>
  <c r="J1430" i="14"/>
  <c r="L1430" i="14"/>
  <c r="R1430" i="14"/>
  <c r="T1430" i="14"/>
  <c r="M1430" i="14"/>
  <c r="N1430" i="14"/>
  <c r="O1430" i="14"/>
  <c r="H1430" i="14"/>
  <c r="R868" i="14"/>
  <c r="K868" i="14"/>
  <c r="H868" i="14"/>
  <c r="M868" i="14"/>
  <c r="N868" i="14"/>
  <c r="J868" i="14"/>
  <c r="P868" i="14"/>
  <c r="I868" i="14"/>
  <c r="Q868" i="14"/>
  <c r="S868" i="14"/>
  <c r="O868" i="14"/>
  <c r="T868" i="14"/>
  <c r="L868" i="14"/>
  <c r="R867" i="14"/>
  <c r="L867" i="14"/>
  <c r="M867" i="14"/>
  <c r="T867" i="14"/>
  <c r="N867" i="14"/>
  <c r="K867" i="14"/>
  <c r="O867" i="14"/>
  <c r="Q867" i="14"/>
  <c r="H867" i="14"/>
  <c r="S867" i="14"/>
  <c r="P867" i="14"/>
  <c r="J867" i="14"/>
  <c r="I867" i="14"/>
  <c r="N1159" i="14"/>
  <c r="I1159" i="14"/>
  <c r="O1159" i="14"/>
  <c r="Q1159" i="14"/>
  <c r="T1159" i="14"/>
  <c r="Q1429" i="14"/>
  <c r="O1429" i="14"/>
  <c r="K1429" i="14"/>
  <c r="T1429" i="14"/>
  <c r="H1429" i="14"/>
  <c r="M1429" i="14"/>
  <c r="I1429" i="14"/>
  <c r="L1429" i="14"/>
  <c r="J1429" i="14"/>
  <c r="P1429" i="14"/>
  <c r="R1429" i="14"/>
  <c r="S1429" i="14"/>
  <c r="N1429" i="14"/>
  <c r="T892" i="14"/>
  <c r="R892" i="14"/>
  <c r="M892" i="14"/>
  <c r="O892" i="14"/>
  <c r="H892" i="14"/>
  <c r="J892" i="14"/>
  <c r="N892" i="14"/>
  <c r="S892" i="14"/>
  <c r="L892" i="14"/>
  <c r="P892" i="14"/>
  <c r="I892" i="14"/>
  <c r="Q892" i="14"/>
  <c r="K892" i="14"/>
  <c r="I1172" i="14"/>
  <c r="M1172" i="14"/>
  <c r="Q1172" i="14"/>
  <c r="N1172" i="14"/>
  <c r="R1172" i="14"/>
  <c r="L1172" i="14"/>
  <c r="S1172" i="14"/>
  <c r="H1172" i="14"/>
  <c r="K1172" i="14"/>
  <c r="T1172" i="14"/>
  <c r="O1172" i="14"/>
  <c r="P1172" i="14"/>
  <c r="J1172" i="14"/>
  <c r="R1427" i="14"/>
  <c r="I1427" i="14"/>
  <c r="K1427" i="14"/>
  <c r="Q1427" i="14"/>
  <c r="T1427" i="14"/>
  <c r="S1427" i="14"/>
  <c r="L1427" i="14"/>
  <c r="N1427" i="14"/>
  <c r="H1427" i="14"/>
  <c r="O1427" i="14"/>
  <c r="M1427" i="14"/>
  <c r="J1427" i="14"/>
  <c r="P1427" i="14"/>
  <c r="P889" i="14"/>
  <c r="Q889" i="14"/>
  <c r="T889" i="14"/>
  <c r="H889" i="14"/>
  <c r="K889" i="14"/>
  <c r="J889" i="14"/>
  <c r="R889" i="14"/>
  <c r="L889" i="14"/>
  <c r="N889" i="14"/>
  <c r="M889" i="14"/>
  <c r="S889" i="14"/>
  <c r="O889" i="14"/>
  <c r="I889" i="14"/>
  <c r="K618" i="14"/>
  <c r="S618" i="14"/>
  <c r="N618" i="14"/>
  <c r="J618" i="14"/>
  <c r="O618" i="14"/>
  <c r="L618" i="14"/>
  <c r="H618" i="14"/>
  <c r="M618" i="14"/>
  <c r="P618" i="14"/>
  <c r="R618" i="14"/>
  <c r="T618" i="14"/>
  <c r="I618" i="14"/>
  <c r="Q618" i="14"/>
  <c r="Q556" i="14"/>
  <c r="T556" i="14"/>
  <c r="S556" i="14"/>
  <c r="R556" i="14"/>
  <c r="J556" i="14"/>
  <c r="K556" i="14"/>
  <c r="L556" i="14"/>
  <c r="N556" i="14"/>
  <c r="O556" i="14"/>
  <c r="M556" i="14"/>
  <c r="P556" i="14"/>
  <c r="H556" i="14"/>
  <c r="I556" i="14"/>
  <c r="H688" i="14"/>
  <c r="N688" i="14"/>
  <c r="P688" i="14"/>
  <c r="K688" i="14"/>
  <c r="M688" i="14"/>
  <c r="R767" i="14"/>
  <c r="K767" i="14"/>
  <c r="S767" i="14"/>
  <c r="H767" i="14"/>
  <c r="L767" i="14"/>
  <c r="P767" i="14"/>
  <c r="T767" i="14"/>
  <c r="I767" i="14"/>
  <c r="M767" i="14"/>
  <c r="Q767" i="14"/>
  <c r="J767" i="14"/>
  <c r="N767" i="14"/>
  <c r="O767" i="14"/>
  <c r="J958" i="14"/>
  <c r="H958" i="14"/>
  <c r="R958" i="14"/>
  <c r="M958" i="14"/>
  <c r="K958" i="14"/>
  <c r="P958" i="14"/>
  <c r="S958" i="14"/>
  <c r="L958" i="14"/>
  <c r="T958" i="14"/>
  <c r="I958" i="14"/>
  <c r="Q958" i="14"/>
  <c r="N958" i="14"/>
  <c r="O958" i="14"/>
  <c r="O403" i="14"/>
  <c r="S403" i="14"/>
  <c r="Q403" i="14"/>
  <c r="J403" i="14"/>
  <c r="R403" i="14"/>
  <c r="K403" i="14"/>
  <c r="N403" i="14"/>
  <c r="L403" i="14"/>
  <c r="H403" i="14"/>
  <c r="I403" i="14"/>
  <c r="P403" i="14"/>
  <c r="M403" i="14"/>
  <c r="T403" i="14"/>
  <c r="H492" i="14"/>
  <c r="T492" i="14"/>
  <c r="J492" i="14"/>
  <c r="R492" i="14"/>
  <c r="L492" i="14"/>
  <c r="K492" i="14"/>
  <c r="M492" i="14"/>
  <c r="S492" i="14"/>
  <c r="N492" i="14"/>
  <c r="O492" i="14"/>
  <c r="I492" i="14"/>
  <c r="Q492" i="14"/>
  <c r="P492" i="14"/>
  <c r="I275" i="14"/>
  <c r="M275" i="14"/>
  <c r="K275" i="14"/>
  <c r="T275" i="14"/>
  <c r="H275" i="14"/>
  <c r="O275" i="14"/>
  <c r="P275" i="14"/>
  <c r="N275" i="14"/>
  <c r="J275" i="14"/>
  <c r="Q275" i="14"/>
  <c r="R275" i="14"/>
  <c r="L275" i="14"/>
  <c r="S275" i="14"/>
  <c r="I130" i="14"/>
  <c r="J130" i="14"/>
  <c r="M130" i="14"/>
  <c r="R130" i="14"/>
  <c r="O130" i="14"/>
  <c r="S130" i="14"/>
  <c r="N130" i="14"/>
  <c r="H130" i="14"/>
  <c r="P130" i="14"/>
  <c r="Q130" i="14"/>
  <c r="K130" i="14"/>
  <c r="T130" i="14"/>
  <c r="L130" i="14"/>
  <c r="S153" i="14"/>
  <c r="L153" i="14"/>
  <c r="M153" i="14"/>
  <c r="I153" i="14"/>
  <c r="N153" i="14"/>
  <c r="O153" i="14"/>
  <c r="P153" i="14"/>
  <c r="J153" i="14"/>
  <c r="Q153" i="14"/>
  <c r="H153" i="14"/>
  <c r="T153" i="14"/>
  <c r="K153" i="14"/>
  <c r="R153" i="14"/>
  <c r="P496" i="14"/>
  <c r="T496" i="14"/>
  <c r="I496" i="14"/>
  <c r="M496" i="14"/>
  <c r="O496" i="14"/>
  <c r="H1152" i="14"/>
  <c r="I1152" i="14"/>
  <c r="L1152" i="14"/>
  <c r="Q1152" i="14"/>
  <c r="M1152" i="14"/>
  <c r="R1152" i="14"/>
  <c r="T1152" i="14"/>
  <c r="N1152" i="14"/>
  <c r="O1152" i="14"/>
  <c r="P1152" i="14"/>
  <c r="J1152" i="14"/>
  <c r="S1152" i="14"/>
  <c r="K1152" i="14"/>
  <c r="L1407" i="14"/>
  <c r="R1407" i="14"/>
  <c r="O1407" i="14"/>
  <c r="S1407" i="14"/>
  <c r="H1407" i="14"/>
  <c r="M1407" i="14"/>
  <c r="P1407" i="14"/>
  <c r="I1407" i="14"/>
  <c r="K1407" i="14"/>
  <c r="T1407" i="14"/>
  <c r="N1407" i="14"/>
  <c r="Q1407" i="14"/>
  <c r="J1407" i="14"/>
  <c r="H849" i="14"/>
  <c r="L849" i="14"/>
  <c r="R849" i="14"/>
  <c r="O849" i="14"/>
  <c r="N849" i="14"/>
  <c r="I849" i="14"/>
  <c r="Q849" i="14"/>
  <c r="J849" i="14"/>
  <c r="K849" i="14"/>
  <c r="P849" i="14"/>
  <c r="S849" i="14"/>
  <c r="T849" i="14"/>
  <c r="M849" i="14"/>
  <c r="H1165" i="14"/>
  <c r="K1165" i="14"/>
  <c r="P1165" i="14"/>
  <c r="L1165" i="14"/>
  <c r="Q1165" i="14"/>
  <c r="O1165" i="14"/>
  <c r="I1165" i="14"/>
  <c r="J1165" i="14"/>
  <c r="S1165" i="14"/>
  <c r="M1165" i="14"/>
  <c r="R1165" i="14"/>
  <c r="T1165" i="14"/>
  <c r="N1165" i="14"/>
  <c r="N1420" i="14"/>
  <c r="L1420" i="14"/>
  <c r="O1420" i="14"/>
  <c r="T1420" i="14"/>
  <c r="P1420" i="14"/>
  <c r="H1420" i="14"/>
  <c r="I1420" i="14"/>
  <c r="S1420" i="14"/>
  <c r="Q1420" i="14"/>
  <c r="M1420" i="14"/>
  <c r="J1420" i="14"/>
  <c r="R1420" i="14"/>
  <c r="K1420" i="14"/>
  <c r="R875" i="14"/>
  <c r="O875" i="14"/>
  <c r="K875" i="14"/>
  <c r="J875" i="14"/>
  <c r="L875" i="14"/>
  <c r="T875" i="14"/>
  <c r="I875" i="14"/>
  <c r="M875" i="14"/>
  <c r="Q875" i="14"/>
  <c r="N875" i="14"/>
  <c r="H875" i="14"/>
  <c r="S875" i="14"/>
  <c r="P875" i="14"/>
  <c r="P1163" i="14"/>
  <c r="T1163" i="14"/>
  <c r="M1163" i="14"/>
  <c r="R1163" i="14"/>
  <c r="K1163" i="14"/>
  <c r="S1163" i="14"/>
  <c r="N1163" i="14"/>
  <c r="L1163" i="14"/>
  <c r="O1163" i="14"/>
  <c r="H1163" i="14"/>
  <c r="I1163" i="14"/>
  <c r="Q1163" i="14"/>
  <c r="J1163" i="14"/>
  <c r="Q866" i="14"/>
  <c r="K866" i="14"/>
  <c r="H866" i="14"/>
  <c r="L866" i="14"/>
  <c r="M866" i="14"/>
  <c r="P173" i="14"/>
  <c r="I173" i="14"/>
  <c r="R173" i="14"/>
  <c r="L173" i="14"/>
  <c r="Q173" i="14"/>
  <c r="H173" i="14"/>
  <c r="T173" i="14"/>
  <c r="K173" i="14"/>
  <c r="O173" i="14"/>
  <c r="M173" i="14"/>
  <c r="S173" i="14"/>
  <c r="N173" i="14"/>
  <c r="J173" i="14"/>
  <c r="O936" i="14"/>
  <c r="S936" i="14"/>
  <c r="H936" i="14"/>
  <c r="L936" i="14"/>
  <c r="P936" i="14"/>
  <c r="T936" i="14"/>
  <c r="I936" i="14"/>
  <c r="M936" i="14"/>
  <c r="Q936" i="14"/>
  <c r="N936" i="14"/>
  <c r="J936" i="14"/>
  <c r="R936" i="14"/>
  <c r="K936" i="14"/>
  <c r="L359" i="14"/>
  <c r="Q359" i="14"/>
  <c r="T359" i="14"/>
  <c r="M359" i="14"/>
  <c r="O359" i="14"/>
  <c r="J359" i="14"/>
  <c r="H359" i="14"/>
  <c r="R359" i="14"/>
  <c r="P359" i="14"/>
  <c r="N359" i="14"/>
  <c r="I359" i="14"/>
  <c r="K359" i="14"/>
  <c r="S359" i="14"/>
  <c r="P488" i="14"/>
  <c r="T488" i="14"/>
  <c r="I488" i="14"/>
  <c r="M488" i="14"/>
  <c r="Q488" i="14"/>
  <c r="N488" i="14"/>
  <c r="J488" i="14"/>
  <c r="O488" i="14"/>
  <c r="R488" i="14"/>
  <c r="K488" i="14"/>
  <c r="H488" i="14"/>
  <c r="S488" i="14"/>
  <c r="L488" i="14"/>
  <c r="S694" i="14"/>
  <c r="L694" i="14"/>
  <c r="T694" i="14"/>
  <c r="I694" i="14"/>
  <c r="N694" i="14"/>
  <c r="Q694" i="14"/>
  <c r="H694" i="14"/>
  <c r="J694" i="14"/>
  <c r="P694" i="14"/>
  <c r="M694" i="14"/>
  <c r="O694" i="14"/>
  <c r="R694" i="14"/>
  <c r="K694" i="14"/>
  <c r="I302" i="14"/>
  <c r="N302" i="14"/>
  <c r="Q302" i="14"/>
  <c r="H302" i="14"/>
  <c r="J302" i="14"/>
  <c r="P302" i="14"/>
  <c r="R302" i="14"/>
  <c r="M302" i="14"/>
  <c r="K302" i="14"/>
  <c r="O302" i="14"/>
  <c r="S302" i="14"/>
  <c r="L302" i="14"/>
  <c r="T302" i="14"/>
  <c r="I228" i="14"/>
  <c r="Q228" i="14"/>
  <c r="J228" i="14"/>
  <c r="M228" i="14"/>
  <c r="R228" i="14"/>
  <c r="N228" i="14"/>
  <c r="K228" i="14"/>
  <c r="O228" i="14"/>
  <c r="S228" i="14"/>
  <c r="H228" i="14"/>
  <c r="P228" i="14"/>
  <c r="L228" i="14"/>
  <c r="T228" i="14"/>
  <c r="L378" i="14"/>
  <c r="I378" i="14"/>
  <c r="T378" i="14"/>
  <c r="M378" i="14"/>
  <c r="J378" i="14"/>
  <c r="Q401" i="14"/>
  <c r="O401" i="14"/>
  <c r="R401" i="14"/>
  <c r="K401" i="14"/>
  <c r="H401" i="14"/>
  <c r="L401" i="14"/>
  <c r="J401" i="14"/>
  <c r="S401" i="14"/>
  <c r="T401" i="14"/>
  <c r="M401" i="14"/>
  <c r="N401" i="14"/>
  <c r="P401" i="14"/>
  <c r="I401" i="14"/>
  <c r="N31" i="14"/>
  <c r="I31" i="14"/>
  <c r="H31" i="14"/>
  <c r="Q31" i="14"/>
  <c r="P31" i="14"/>
  <c r="K31" i="14"/>
  <c r="J31" i="14"/>
  <c r="S31" i="14"/>
  <c r="O31" i="14"/>
  <c r="L31" i="14"/>
  <c r="R31" i="14"/>
  <c r="T31" i="14"/>
  <c r="M31" i="14"/>
  <c r="K781" i="14"/>
  <c r="I781" i="14"/>
  <c r="S781" i="14"/>
  <c r="O781" i="14"/>
  <c r="T781" i="14"/>
  <c r="R781" i="14"/>
  <c r="L781" i="14"/>
  <c r="M781" i="14"/>
  <c r="H781" i="14"/>
  <c r="Q781" i="14"/>
  <c r="J781" i="14"/>
  <c r="N781" i="14"/>
  <c r="P781" i="14"/>
  <c r="I835" i="14"/>
  <c r="N835" i="14"/>
  <c r="L835" i="14"/>
  <c r="T835" i="14"/>
  <c r="M835" i="14"/>
  <c r="S835" i="14"/>
  <c r="O835" i="14"/>
  <c r="K835" i="14"/>
  <c r="P835" i="14"/>
  <c r="J835" i="14"/>
  <c r="R835" i="14"/>
  <c r="H835" i="14"/>
  <c r="Q835" i="14"/>
  <c r="S1143" i="14"/>
  <c r="J1143" i="14"/>
  <c r="O1143" i="14"/>
  <c r="K1143" i="14"/>
  <c r="L1143" i="14"/>
  <c r="T1143" i="14"/>
  <c r="M1143" i="14"/>
  <c r="N1143" i="14"/>
  <c r="I1143" i="14"/>
  <c r="H1143" i="14"/>
  <c r="Q1143" i="14"/>
  <c r="R1143" i="14"/>
  <c r="P1143" i="14"/>
  <c r="Q1413" i="14"/>
  <c r="O1413" i="14"/>
  <c r="K1413" i="14"/>
  <c r="S1413" i="14"/>
  <c r="L1413" i="14"/>
  <c r="H1413" i="14"/>
  <c r="M1413" i="14"/>
  <c r="I1413" i="14"/>
  <c r="J1413" i="14"/>
  <c r="R1413" i="14"/>
  <c r="T1413" i="14"/>
  <c r="P1413" i="14"/>
  <c r="N1413" i="14"/>
  <c r="H860" i="14"/>
  <c r="M860" i="14"/>
  <c r="P860" i="14"/>
  <c r="O860" i="14"/>
  <c r="Q860" i="14"/>
  <c r="N860" i="14"/>
  <c r="T860" i="14"/>
  <c r="R860" i="14"/>
  <c r="I860" i="14"/>
  <c r="J860" i="14"/>
  <c r="K860" i="14"/>
  <c r="S860" i="14"/>
  <c r="L860" i="14"/>
  <c r="H1156" i="14"/>
  <c r="L1156" i="14"/>
  <c r="P1156" i="14"/>
  <c r="T1156" i="14"/>
  <c r="Q1156" i="14"/>
  <c r="N1156" i="14"/>
  <c r="S1156" i="14"/>
  <c r="J1156" i="14"/>
  <c r="I1156" i="14"/>
  <c r="R1156" i="14"/>
  <c r="K1156" i="14"/>
  <c r="M1156" i="14"/>
  <c r="O1156" i="14"/>
  <c r="H1411" i="14"/>
  <c r="P1411" i="14"/>
  <c r="R1411" i="14"/>
  <c r="I1411" i="14"/>
  <c r="K1411" i="14"/>
  <c r="Q1411" i="14"/>
  <c r="S1411" i="14"/>
  <c r="L1411" i="14"/>
  <c r="M1411" i="14"/>
  <c r="J1411" i="14"/>
  <c r="T1411" i="14"/>
  <c r="N1411" i="14"/>
  <c r="O1411" i="14"/>
  <c r="R857" i="14"/>
  <c r="I857" i="14"/>
  <c r="N857" i="14"/>
  <c r="P857" i="14"/>
  <c r="J857" i="14"/>
  <c r="K857" i="14"/>
  <c r="S857" i="14"/>
  <c r="L857" i="14"/>
  <c r="M857" i="14"/>
  <c r="O857" i="14"/>
  <c r="H857" i="14"/>
  <c r="Q857" i="14"/>
  <c r="T857" i="14"/>
  <c r="I602" i="14"/>
  <c r="L602" i="14"/>
  <c r="Q602" i="14"/>
  <c r="J602" i="14"/>
  <c r="R602" i="14"/>
  <c r="N602" i="14"/>
  <c r="K602" i="14"/>
  <c r="O602" i="14"/>
  <c r="S602" i="14"/>
  <c r="H602" i="14"/>
  <c r="P602" i="14"/>
  <c r="M602" i="14"/>
  <c r="T602" i="14"/>
  <c r="I538" i="14"/>
  <c r="R538" i="14"/>
  <c r="Q538" i="14"/>
  <c r="K538" i="14"/>
  <c r="S538" i="14"/>
  <c r="O538" i="14"/>
  <c r="T538" i="14"/>
  <c r="N538" i="14"/>
  <c r="H538" i="14"/>
  <c r="P538" i="14"/>
  <c r="L538" i="14"/>
  <c r="J538" i="14"/>
  <c r="M538" i="14"/>
  <c r="I672" i="14"/>
  <c r="N672" i="14"/>
  <c r="J672" i="14"/>
  <c r="R672" i="14"/>
  <c r="K672" i="14"/>
  <c r="O672" i="14"/>
  <c r="S672" i="14"/>
  <c r="L672" i="14"/>
  <c r="T672" i="14"/>
  <c r="M672" i="14"/>
  <c r="H672" i="14"/>
  <c r="P672" i="14"/>
  <c r="Q672" i="14"/>
  <c r="Q751" i="14"/>
  <c r="N751" i="14"/>
  <c r="J751" i="14"/>
  <c r="O751" i="14"/>
  <c r="R751" i="14"/>
  <c r="K751" i="14"/>
  <c r="S751" i="14"/>
  <c r="H751" i="14"/>
  <c r="L751" i="14"/>
  <c r="P751" i="14"/>
  <c r="I751" i="14"/>
  <c r="T751" i="14"/>
  <c r="M751" i="14"/>
  <c r="I942" i="14"/>
  <c r="M942" i="14"/>
  <c r="Q942" i="14"/>
  <c r="N942" i="14"/>
  <c r="J942" i="14"/>
  <c r="O942" i="14"/>
  <c r="R942" i="14"/>
  <c r="P942" i="14"/>
  <c r="K942" i="14"/>
  <c r="H942" i="14"/>
  <c r="S942" i="14"/>
  <c r="L942" i="14"/>
  <c r="T942" i="14"/>
  <c r="I371" i="14"/>
  <c r="K371" i="14"/>
  <c r="Q371" i="14"/>
  <c r="M371" i="14"/>
  <c r="R371" i="14"/>
  <c r="O371" i="14"/>
  <c r="T371" i="14"/>
  <c r="H371" i="14"/>
  <c r="P371" i="14"/>
  <c r="S371" i="14"/>
  <c r="J371" i="14"/>
  <c r="N371" i="14"/>
  <c r="L371" i="14"/>
  <c r="N476" i="14"/>
  <c r="S476" i="14"/>
  <c r="I476" i="14"/>
  <c r="H476" i="14"/>
  <c r="P476" i="14"/>
  <c r="Q476" i="14"/>
  <c r="J476" i="14"/>
  <c r="L476" i="14"/>
  <c r="R476" i="14"/>
  <c r="K476" i="14"/>
  <c r="T476" i="14"/>
  <c r="O476" i="14"/>
  <c r="M476" i="14"/>
  <c r="J259" i="14"/>
  <c r="T259" i="14"/>
  <c r="M259" i="14"/>
  <c r="L259" i="14"/>
  <c r="O259" i="14"/>
  <c r="P259" i="14"/>
  <c r="Q259" i="14"/>
  <c r="I259" i="14"/>
  <c r="R259" i="14"/>
  <c r="S259" i="14"/>
  <c r="K259" i="14"/>
  <c r="H259" i="14"/>
  <c r="N259" i="14"/>
  <c r="P114" i="14"/>
  <c r="K114" i="14"/>
  <c r="R114" i="14"/>
  <c r="H114" i="14"/>
  <c r="M114" i="14"/>
  <c r="I114" i="14"/>
  <c r="Q114" i="14"/>
  <c r="S114" i="14"/>
  <c r="T114" i="14"/>
  <c r="J114" i="14"/>
  <c r="L114" i="14"/>
  <c r="N114" i="14"/>
  <c r="O114" i="14"/>
  <c r="R137" i="14"/>
  <c r="P137" i="14"/>
  <c r="K137" i="14"/>
  <c r="O137" i="14"/>
  <c r="S137" i="14"/>
  <c r="Q137" i="14"/>
  <c r="L137" i="14"/>
  <c r="I137" i="14"/>
  <c r="T137" i="14"/>
  <c r="M137" i="14"/>
  <c r="N137" i="14"/>
  <c r="H137" i="14"/>
  <c r="J137" i="14"/>
  <c r="I425" i="14"/>
  <c r="M425" i="14"/>
  <c r="J425" i="14"/>
  <c r="N425" i="14"/>
  <c r="R425" i="14"/>
  <c r="S425" i="14"/>
  <c r="O425" i="14"/>
  <c r="H425" i="14"/>
  <c r="P425" i="14"/>
  <c r="Q425" i="14"/>
  <c r="K425" i="14"/>
  <c r="L425" i="14"/>
  <c r="T425" i="14"/>
  <c r="Q150" i="14"/>
  <c r="M150" i="14"/>
  <c r="J150" i="14"/>
  <c r="N150" i="14"/>
  <c r="R150" i="14"/>
  <c r="P150" i="14"/>
  <c r="K150" i="14"/>
  <c r="O150" i="14"/>
  <c r="I150" i="14"/>
  <c r="S150" i="14"/>
  <c r="L150" i="14"/>
  <c r="T150" i="14"/>
  <c r="H150" i="14"/>
  <c r="P679" i="14"/>
  <c r="I679" i="14"/>
  <c r="L679" i="14"/>
  <c r="Q679" i="14"/>
  <c r="T679" i="14"/>
  <c r="K679" i="14"/>
  <c r="M679" i="14"/>
  <c r="S679" i="14"/>
  <c r="N679" i="14"/>
  <c r="R679" i="14"/>
  <c r="O679" i="14"/>
  <c r="H679" i="14"/>
  <c r="J679" i="14"/>
  <c r="K237" i="14"/>
  <c r="S237" i="14"/>
  <c r="J237" i="14"/>
  <c r="H237" i="14"/>
  <c r="M237" i="14"/>
  <c r="P237" i="14"/>
  <c r="N237" i="14"/>
  <c r="I237" i="14"/>
  <c r="L237" i="14"/>
  <c r="Q237" i="14"/>
  <c r="O237" i="14"/>
  <c r="T237" i="14"/>
  <c r="R237" i="14"/>
  <c r="J494" i="14"/>
  <c r="O494" i="14"/>
  <c r="R494" i="14"/>
  <c r="H494" i="14"/>
  <c r="K494" i="14"/>
  <c r="P494" i="14"/>
  <c r="S494" i="14"/>
  <c r="I494" i="14"/>
  <c r="L494" i="14"/>
  <c r="Q494" i="14"/>
  <c r="T494" i="14"/>
  <c r="M494" i="14"/>
  <c r="N494" i="14"/>
  <c r="S1341" i="14"/>
  <c r="I1341" i="14"/>
  <c r="M1341" i="14"/>
  <c r="R1341" i="14"/>
  <c r="K1341" i="14"/>
  <c r="T1341" i="14"/>
  <c r="H1341" i="14"/>
  <c r="P1341" i="14"/>
  <c r="Q1341" i="14"/>
  <c r="L1341" i="14"/>
  <c r="J1341" i="14"/>
  <c r="O1341" i="14"/>
  <c r="N1341" i="14"/>
  <c r="N1176" i="14"/>
  <c r="S1176" i="14"/>
  <c r="H1176" i="14"/>
  <c r="P1176" i="14"/>
  <c r="L1176" i="14"/>
  <c r="Q1176" i="14"/>
  <c r="O1176" i="14"/>
  <c r="I1176" i="14"/>
  <c r="J1176" i="14"/>
  <c r="R1176" i="14"/>
  <c r="K1176" i="14"/>
  <c r="T1176" i="14"/>
  <c r="M1176" i="14"/>
  <c r="O1352" i="14"/>
  <c r="T1352" i="14"/>
  <c r="Q1352" i="14"/>
  <c r="N1352" i="14"/>
  <c r="J1352" i="14"/>
  <c r="H1352" i="14"/>
  <c r="R1352" i="14"/>
  <c r="P1352" i="14"/>
  <c r="K1352" i="14"/>
  <c r="L1352" i="14"/>
  <c r="M1352" i="14"/>
  <c r="I1352" i="14"/>
  <c r="S1352" i="14"/>
  <c r="P596" i="14"/>
  <c r="M596" i="14"/>
  <c r="K596" i="14"/>
  <c r="Q596" i="14"/>
  <c r="J596" i="14"/>
  <c r="L596" i="14"/>
  <c r="R596" i="14"/>
  <c r="T596" i="14"/>
  <c r="S596" i="14"/>
  <c r="N596" i="14"/>
  <c r="H596" i="14"/>
  <c r="I596" i="14"/>
  <c r="O596" i="14"/>
  <c r="P1241" i="14"/>
  <c r="K1241" i="14"/>
  <c r="I1241" i="14"/>
  <c r="N1241" i="14"/>
  <c r="Q1241" i="14"/>
  <c r="J1241" i="14"/>
  <c r="L1241" i="14"/>
  <c r="H1241" i="14"/>
  <c r="R1241" i="14"/>
  <c r="T1241" i="14"/>
  <c r="M1241" i="14"/>
  <c r="S1241" i="14"/>
  <c r="O1241" i="14"/>
  <c r="J441" i="14"/>
  <c r="T441" i="14"/>
  <c r="K441" i="14"/>
  <c r="S441" i="14"/>
  <c r="P441" i="14"/>
  <c r="O441" i="14"/>
  <c r="R441" i="14"/>
  <c r="M441" i="14"/>
  <c r="L441" i="14"/>
  <c r="N441" i="14"/>
  <c r="H441" i="14"/>
  <c r="I441" i="14"/>
  <c r="Q441" i="14"/>
  <c r="N158" i="14"/>
  <c r="O158" i="14"/>
  <c r="I158" i="14"/>
  <c r="P158" i="14"/>
  <c r="Q158" i="14"/>
  <c r="S158" i="14"/>
  <c r="J158" i="14"/>
  <c r="T158" i="14"/>
  <c r="R158" i="14"/>
  <c r="H158" i="14"/>
  <c r="L158" i="14"/>
  <c r="M158" i="14"/>
  <c r="K158" i="14"/>
  <c r="S719" i="14"/>
  <c r="H719" i="14"/>
  <c r="L719" i="14"/>
  <c r="P719" i="14"/>
  <c r="T719" i="14"/>
  <c r="I719" i="14"/>
  <c r="M719" i="14"/>
  <c r="Q719" i="14"/>
  <c r="N719" i="14"/>
  <c r="J719" i="14"/>
  <c r="O719" i="14"/>
  <c r="R719" i="14"/>
  <c r="K719" i="14"/>
  <c r="M279" i="14"/>
  <c r="S279" i="14"/>
  <c r="N279" i="14"/>
  <c r="J279" i="14"/>
  <c r="O279" i="14"/>
  <c r="R279" i="14"/>
  <c r="H279" i="14"/>
  <c r="P279" i="14"/>
  <c r="I279" i="14"/>
  <c r="Q279" i="14"/>
  <c r="K279" i="14"/>
  <c r="L279" i="14"/>
  <c r="T279" i="14"/>
  <c r="S515" i="14"/>
  <c r="T515" i="14"/>
  <c r="I515" i="14"/>
  <c r="N515" i="14"/>
  <c r="J515" i="14"/>
  <c r="P515" i="14"/>
  <c r="L515" i="14"/>
  <c r="O515" i="14"/>
  <c r="M515" i="14"/>
  <c r="H515" i="14"/>
  <c r="Q515" i="14"/>
  <c r="R515" i="14"/>
  <c r="K515" i="14"/>
  <c r="Q1381" i="14"/>
  <c r="O1381" i="14"/>
  <c r="K1381" i="14"/>
  <c r="P1381" i="14"/>
  <c r="I1381" i="14"/>
  <c r="R1381" i="14"/>
  <c r="S1381" i="14"/>
  <c r="L1381" i="14"/>
  <c r="T1381" i="14"/>
  <c r="J1381" i="14"/>
  <c r="N1381" i="14"/>
  <c r="M1381" i="14"/>
  <c r="H1381" i="14"/>
  <c r="H1192" i="14"/>
  <c r="I1192" i="14"/>
  <c r="L1192" i="14"/>
  <c r="Q1192" i="14"/>
  <c r="M1192" i="14"/>
  <c r="R1192" i="14"/>
  <c r="T1192" i="14"/>
  <c r="N1192" i="14"/>
  <c r="O1192" i="14"/>
  <c r="P1192" i="14"/>
  <c r="J1192" i="14"/>
  <c r="K1192" i="14"/>
  <c r="S1192" i="14"/>
  <c r="I1368" i="14"/>
  <c r="M1368" i="14"/>
  <c r="J1368" i="14"/>
  <c r="H1368" i="14"/>
  <c r="R1368" i="14"/>
  <c r="P1368" i="14"/>
  <c r="S1368" i="14"/>
  <c r="Q1368" i="14"/>
  <c r="K1368" i="14"/>
  <c r="L1368" i="14"/>
  <c r="T1368" i="14"/>
  <c r="N1368" i="14"/>
  <c r="O1368" i="14"/>
  <c r="I651" i="14"/>
  <c r="M651" i="14"/>
  <c r="Q651" i="14"/>
  <c r="O651" i="14"/>
  <c r="J651" i="14"/>
  <c r="N651" i="14"/>
  <c r="R651" i="14"/>
  <c r="K651" i="14"/>
  <c r="S651" i="14"/>
  <c r="H651" i="14"/>
  <c r="P651" i="14"/>
  <c r="L651" i="14"/>
  <c r="T651" i="14"/>
  <c r="O1392" i="14"/>
  <c r="K1392" i="14"/>
  <c r="L1392" i="14"/>
  <c r="T1392" i="14"/>
  <c r="Q1392" i="14"/>
  <c r="N1392" i="14"/>
  <c r="I1392" i="14"/>
  <c r="J1392" i="14"/>
  <c r="R1392" i="14"/>
  <c r="S1392" i="14"/>
  <c r="M1392" i="14"/>
  <c r="H1392" i="14"/>
  <c r="P1392" i="14"/>
  <c r="N98" i="14"/>
  <c r="J98" i="14"/>
  <c r="H98" i="14"/>
  <c r="R98" i="14"/>
  <c r="P98" i="14"/>
  <c r="S98" i="14"/>
  <c r="Q98" i="14"/>
  <c r="K98" i="14"/>
  <c r="M98" i="14"/>
  <c r="O98" i="14"/>
  <c r="I98" i="14"/>
  <c r="L98" i="14"/>
  <c r="T98" i="14"/>
  <c r="R350" i="14"/>
  <c r="K350" i="14"/>
  <c r="O350" i="14"/>
  <c r="L350" i="14"/>
  <c r="H350" i="14"/>
  <c r="T350" i="14"/>
  <c r="P350" i="14"/>
  <c r="M350" i="14"/>
  <c r="S350" i="14"/>
  <c r="I350" i="14"/>
  <c r="Q350" i="14"/>
  <c r="J350" i="14"/>
  <c r="N350" i="14"/>
  <c r="H75" i="14"/>
  <c r="T75" i="14"/>
  <c r="J75" i="14"/>
  <c r="O75" i="14"/>
  <c r="P75" i="14"/>
  <c r="S75" i="14"/>
  <c r="K75" i="14"/>
  <c r="Q75" i="14"/>
  <c r="L75" i="14"/>
  <c r="N75" i="14"/>
  <c r="M75" i="14"/>
  <c r="I75" i="14"/>
  <c r="R75" i="14"/>
  <c r="J584" i="14"/>
  <c r="O584" i="14"/>
  <c r="K584" i="14"/>
  <c r="S584" i="14"/>
  <c r="H584" i="14"/>
  <c r="L584" i="14"/>
  <c r="P584" i="14"/>
  <c r="T584" i="14"/>
  <c r="I584" i="14"/>
  <c r="Q584" i="14"/>
  <c r="R584" i="14"/>
  <c r="M584" i="14"/>
  <c r="N584" i="14"/>
  <c r="S947" i="14"/>
  <c r="Q947" i="14"/>
  <c r="T947" i="14"/>
  <c r="J947" i="14"/>
  <c r="R947" i="14"/>
  <c r="K947" i="14"/>
  <c r="M947" i="14"/>
  <c r="O947" i="14"/>
  <c r="H947" i="14"/>
  <c r="I947" i="14"/>
  <c r="P947" i="14"/>
  <c r="L947" i="14"/>
  <c r="N947" i="14"/>
  <c r="R597" i="14"/>
  <c r="K597" i="14"/>
  <c r="O597" i="14"/>
  <c r="S597" i="14"/>
  <c r="H597" i="14"/>
  <c r="L597" i="14"/>
  <c r="J597" i="14"/>
  <c r="T597" i="14"/>
  <c r="Q597" i="14"/>
  <c r="N597" i="14"/>
  <c r="M597" i="14"/>
  <c r="P597" i="14"/>
  <c r="I597" i="14"/>
  <c r="I669" i="14"/>
  <c r="L669" i="14"/>
  <c r="Q669" i="14"/>
  <c r="R669" i="14"/>
  <c r="N669" i="14"/>
  <c r="T669" i="14"/>
  <c r="O669" i="14"/>
  <c r="S669" i="14"/>
  <c r="H669" i="14"/>
  <c r="P669" i="14"/>
  <c r="J669" i="14"/>
  <c r="K669" i="14"/>
  <c r="M669" i="14"/>
  <c r="L692" i="14"/>
  <c r="O692" i="14"/>
  <c r="H692" i="14"/>
  <c r="M692" i="14"/>
  <c r="N692" i="14"/>
  <c r="P692" i="14"/>
  <c r="J692" i="14"/>
  <c r="R692" i="14"/>
  <c r="K692" i="14"/>
  <c r="S692" i="14"/>
  <c r="Q692" i="14"/>
  <c r="T692" i="14"/>
  <c r="I692" i="14"/>
  <c r="P1089" i="14"/>
  <c r="Q1089" i="14"/>
  <c r="N1089" i="14"/>
  <c r="J1089" i="14"/>
  <c r="I1089" i="14"/>
  <c r="S1089" i="14"/>
  <c r="R1089" i="14"/>
  <c r="L1089" i="14"/>
  <c r="H1089" i="14"/>
  <c r="T1089" i="14"/>
  <c r="M1089" i="14"/>
  <c r="O1089" i="14"/>
  <c r="K1089" i="14"/>
  <c r="R1282" i="14"/>
  <c r="P1282" i="14"/>
  <c r="K1282" i="14"/>
  <c r="I1282" i="14"/>
  <c r="S1282" i="14"/>
  <c r="N1282" i="14"/>
  <c r="T1282" i="14"/>
  <c r="J1282" i="14"/>
  <c r="L1282" i="14"/>
  <c r="M1282" i="14"/>
  <c r="H1282" i="14"/>
  <c r="O1282" i="14"/>
  <c r="Q1282" i="14"/>
  <c r="K146" i="14"/>
  <c r="N146" i="14"/>
  <c r="J146" i="14"/>
  <c r="O146" i="14"/>
  <c r="L146" i="14"/>
  <c r="P146" i="14"/>
  <c r="R146" i="14"/>
  <c r="S146" i="14"/>
  <c r="T146" i="14"/>
  <c r="M146" i="14"/>
  <c r="H146" i="14"/>
  <c r="I146" i="14"/>
  <c r="Q146" i="14"/>
  <c r="H406" i="14"/>
  <c r="L406" i="14"/>
  <c r="P406" i="14"/>
  <c r="T406" i="14"/>
  <c r="I406" i="14"/>
  <c r="N406" i="14"/>
  <c r="Q406" i="14"/>
  <c r="M406" i="14"/>
  <c r="J406" i="14"/>
  <c r="O406" i="14"/>
  <c r="R406" i="14"/>
  <c r="K406" i="14"/>
  <c r="S406" i="14"/>
  <c r="P144" i="14"/>
  <c r="T144" i="14"/>
  <c r="I144" i="14"/>
  <c r="N144" i="14"/>
  <c r="Q144" i="14"/>
  <c r="L144" i="14"/>
  <c r="J144" i="14"/>
  <c r="R144" i="14"/>
  <c r="K144" i="14"/>
  <c r="S144" i="14"/>
  <c r="M144" i="14"/>
  <c r="O144" i="14"/>
  <c r="H144" i="14"/>
  <c r="N634" i="14"/>
  <c r="Q634" i="14"/>
  <c r="O634" i="14"/>
  <c r="R634" i="14"/>
  <c r="K634" i="14"/>
  <c r="I634" i="14"/>
  <c r="S634" i="14"/>
  <c r="T634" i="14"/>
  <c r="J634" i="14"/>
  <c r="H634" i="14"/>
  <c r="L634" i="14"/>
  <c r="M634" i="14"/>
  <c r="P634" i="14"/>
  <c r="J1011" i="14"/>
  <c r="O1011" i="14"/>
  <c r="R1011" i="14"/>
  <c r="I1011" i="14"/>
  <c r="K1011" i="14"/>
  <c r="Q1011" i="14"/>
  <c r="S1011" i="14"/>
  <c r="H1011" i="14"/>
  <c r="T1011" i="14"/>
  <c r="L1011" i="14"/>
  <c r="N1011" i="14"/>
  <c r="P1011" i="14"/>
  <c r="M1011" i="14"/>
  <c r="R661" i="14"/>
  <c r="N661" i="14"/>
  <c r="K661" i="14"/>
  <c r="H661" i="14"/>
  <c r="M661" i="14"/>
  <c r="T661" i="14"/>
  <c r="O661" i="14"/>
  <c r="Q661" i="14"/>
  <c r="J661" i="14"/>
  <c r="S661" i="14"/>
  <c r="L661" i="14"/>
  <c r="P661" i="14"/>
  <c r="I661" i="14"/>
  <c r="O933" i="14"/>
  <c r="S933" i="14"/>
  <c r="H933" i="14"/>
  <c r="L933" i="14"/>
  <c r="I933" i="14"/>
  <c r="M933" i="14"/>
  <c r="J933" i="14"/>
  <c r="R933" i="14"/>
  <c r="P933" i="14"/>
  <c r="N933" i="14"/>
  <c r="Q933" i="14"/>
  <c r="K933" i="14"/>
  <c r="T933" i="14"/>
  <c r="N837" i="14"/>
  <c r="O837" i="14"/>
  <c r="K837" i="14"/>
  <c r="P837" i="14"/>
  <c r="T837" i="14"/>
  <c r="M837" i="14"/>
  <c r="R837" i="14"/>
  <c r="Q837" i="14"/>
  <c r="S837" i="14"/>
  <c r="L837" i="14"/>
  <c r="H837" i="14"/>
  <c r="J837" i="14"/>
  <c r="I837" i="14"/>
  <c r="M1130" i="14"/>
  <c r="N1130" i="14"/>
  <c r="J1130" i="14"/>
  <c r="O1130" i="14"/>
  <c r="K1130" i="14"/>
  <c r="P1130" i="14"/>
  <c r="Q1130" i="14"/>
  <c r="R1130" i="14"/>
  <c r="S1130" i="14"/>
  <c r="T1130" i="14"/>
  <c r="H1130" i="14"/>
  <c r="L1130" i="14"/>
  <c r="I1130" i="14"/>
  <c r="N604" i="14"/>
  <c r="R604" i="14"/>
  <c r="I604" i="14"/>
  <c r="L604" i="14"/>
  <c r="J604" i="14"/>
  <c r="T604" i="14"/>
  <c r="K604" i="14"/>
  <c r="M604" i="14"/>
  <c r="O604" i="14"/>
  <c r="H604" i="14"/>
  <c r="Q604" i="14"/>
  <c r="P604" i="14"/>
  <c r="S604" i="14"/>
  <c r="M26" i="14"/>
  <c r="S26" i="14"/>
  <c r="O26" i="14"/>
  <c r="I26" i="14"/>
  <c r="R26" i="14"/>
  <c r="H26" i="14"/>
  <c r="N26" i="14"/>
  <c r="Q26" i="14"/>
  <c r="K26" i="14"/>
  <c r="P26" i="14"/>
  <c r="J26" i="14"/>
  <c r="L26" i="14"/>
  <c r="T26" i="14"/>
  <c r="Q968" i="14"/>
  <c r="S968" i="14"/>
  <c r="J968" i="14"/>
  <c r="R968" i="14"/>
  <c r="L968" i="14"/>
  <c r="O968" i="14"/>
  <c r="T968" i="14"/>
  <c r="H968" i="14"/>
  <c r="M968" i="14"/>
  <c r="K968" i="14"/>
  <c r="N968" i="14"/>
  <c r="P968" i="14"/>
  <c r="I968" i="14"/>
  <c r="R1385" i="14"/>
  <c r="I1385" i="14"/>
  <c r="L1385" i="14"/>
  <c r="Q1385" i="14"/>
  <c r="T1385" i="14"/>
  <c r="K1385" i="14"/>
  <c r="M1385" i="14"/>
  <c r="S1385" i="14"/>
  <c r="O1385" i="14"/>
  <c r="N1385" i="14"/>
  <c r="P1385" i="14"/>
  <c r="H1385" i="14"/>
  <c r="J1385" i="14"/>
  <c r="H1125" i="14"/>
  <c r="K1125" i="14"/>
  <c r="P1125" i="14"/>
  <c r="L1125" i="14"/>
  <c r="Q1125" i="14"/>
  <c r="O1125" i="14"/>
  <c r="I1125" i="14"/>
  <c r="J1125" i="14"/>
  <c r="T1125" i="14"/>
  <c r="N1125" i="14"/>
  <c r="M1125" i="14"/>
  <c r="R1125" i="14"/>
  <c r="S1125" i="14"/>
  <c r="N125" i="14"/>
  <c r="K125" i="14"/>
  <c r="J125" i="14"/>
  <c r="P125" i="14"/>
  <c r="T125" i="14"/>
  <c r="H125" i="14"/>
  <c r="L125" i="14"/>
  <c r="Q125" i="14"/>
  <c r="M125" i="14"/>
  <c r="I125" i="14"/>
  <c r="O125" i="14"/>
  <c r="R125" i="14"/>
  <c r="S125" i="14"/>
  <c r="O35" i="14"/>
  <c r="R35" i="14"/>
  <c r="I1318" i="14"/>
  <c r="Q1318" i="14"/>
  <c r="O1318" i="14"/>
  <c r="H1318" i="14"/>
  <c r="K1318" i="14"/>
  <c r="P1318" i="14"/>
  <c r="S1318" i="14"/>
  <c r="J1318" i="14"/>
  <c r="L1318" i="14"/>
  <c r="R1318" i="14"/>
  <c r="T1318" i="14"/>
  <c r="M1318" i="14"/>
  <c r="N1318" i="14"/>
  <c r="P948" i="14"/>
  <c r="K948" i="14"/>
  <c r="I948" i="14"/>
  <c r="L948" i="14"/>
  <c r="J948" i="14"/>
  <c r="S948" i="14"/>
  <c r="H948" i="14"/>
  <c r="Q948" i="14"/>
  <c r="O948" i="14"/>
  <c r="R948" i="14"/>
  <c r="T948" i="14"/>
  <c r="N948" i="14"/>
  <c r="M948" i="14"/>
  <c r="P799" i="14"/>
  <c r="T799" i="14"/>
  <c r="I799" i="14"/>
  <c r="N799" i="14"/>
  <c r="Q799" i="14"/>
  <c r="M799" i="14"/>
  <c r="J799" i="14"/>
  <c r="O799" i="14"/>
  <c r="R799" i="14"/>
  <c r="K799" i="14"/>
  <c r="S799" i="14"/>
  <c r="L799" i="14"/>
  <c r="H799" i="14"/>
  <c r="O1004" i="14"/>
  <c r="T1004" i="14"/>
  <c r="H1004" i="14"/>
  <c r="K1004" i="14"/>
  <c r="I1004" i="14"/>
  <c r="N1004" i="14"/>
  <c r="R1004" i="14"/>
  <c r="M1004" i="14"/>
  <c r="P1004" i="14"/>
  <c r="Q1004" i="14"/>
  <c r="L1004" i="14"/>
  <c r="J1004" i="14"/>
  <c r="S1004" i="14"/>
  <c r="M628" i="14"/>
  <c r="P628" i="14"/>
  <c r="Q628" i="14"/>
  <c r="H628" i="14"/>
  <c r="J628" i="14"/>
  <c r="K628" i="14"/>
  <c r="L628" i="14"/>
  <c r="R628" i="14"/>
  <c r="T628" i="14"/>
  <c r="S628" i="14"/>
  <c r="N628" i="14"/>
  <c r="O628" i="14"/>
  <c r="I628" i="14"/>
  <c r="K676" i="14"/>
  <c r="P676" i="14"/>
  <c r="M676" i="14"/>
  <c r="Q676" i="14"/>
  <c r="R676" i="14"/>
  <c r="S676" i="14"/>
  <c r="I676" i="14"/>
  <c r="L676" i="14"/>
  <c r="T676" i="14"/>
  <c r="N676" i="14"/>
  <c r="O676" i="14"/>
  <c r="J676" i="14"/>
  <c r="H676" i="14"/>
  <c r="I466" i="14"/>
  <c r="K466" i="14"/>
  <c r="J466" i="14"/>
  <c r="S466" i="14"/>
  <c r="M466" i="14"/>
  <c r="L466" i="14"/>
  <c r="N466" i="14"/>
  <c r="Q466" i="14"/>
  <c r="P466" i="14"/>
  <c r="O466" i="14"/>
  <c r="T466" i="14"/>
  <c r="H466" i="14"/>
  <c r="R466" i="14"/>
  <c r="H853" i="14"/>
  <c r="K853" i="14"/>
  <c r="P853" i="14"/>
  <c r="L853" i="14"/>
  <c r="R853" i="14"/>
  <c r="M853" i="14"/>
  <c r="N853" i="14"/>
  <c r="S853" i="14"/>
  <c r="O853" i="14"/>
  <c r="I853" i="14"/>
  <c r="T853" i="14"/>
  <c r="J853" i="14"/>
  <c r="Q853" i="14"/>
  <c r="M1426" i="14"/>
  <c r="H1426" i="14"/>
  <c r="L1426" i="14"/>
  <c r="P1426" i="14"/>
  <c r="T1426" i="14"/>
  <c r="I1426" i="14"/>
  <c r="N1426" i="14"/>
  <c r="J1426" i="14"/>
  <c r="K1426" i="14"/>
  <c r="S1426" i="14"/>
  <c r="O1426" i="14"/>
  <c r="R1426" i="14"/>
  <c r="Q1426" i="14"/>
  <c r="K1075" i="14"/>
  <c r="H1075" i="14"/>
  <c r="M1075" i="14"/>
  <c r="L1075" i="14"/>
  <c r="T1075" i="14"/>
  <c r="O1075" i="14"/>
  <c r="I1075" i="14"/>
  <c r="Q1075" i="14"/>
  <c r="J1075" i="14"/>
  <c r="S1075" i="14"/>
  <c r="R1075" i="14"/>
  <c r="N1075" i="14"/>
  <c r="P1075" i="14"/>
  <c r="L94" i="14"/>
  <c r="T94" i="14"/>
  <c r="I94" i="14"/>
  <c r="M94" i="14"/>
  <c r="Q94" i="14"/>
  <c r="N94" i="14"/>
  <c r="S94" i="14"/>
  <c r="K94" i="14"/>
  <c r="H94" i="14"/>
  <c r="P94" i="14"/>
  <c r="O94" i="14"/>
  <c r="J94" i="14"/>
  <c r="R94" i="14"/>
  <c r="P1094" i="14"/>
  <c r="K1094" i="14"/>
  <c r="J1094" i="14"/>
  <c r="S1094" i="14"/>
  <c r="R1094" i="14"/>
  <c r="L1094" i="14"/>
  <c r="Q1094" i="14"/>
  <c r="T1094" i="14"/>
  <c r="I1094" i="14"/>
  <c r="M1094" i="14"/>
  <c r="O1094" i="14"/>
  <c r="N1094" i="14"/>
  <c r="H1094" i="14"/>
  <c r="N1112" i="14"/>
  <c r="P1112" i="14"/>
  <c r="I1112" i="14"/>
  <c r="T1112" i="14"/>
  <c r="J1112" i="14"/>
  <c r="M1112" i="14"/>
  <c r="Q1112" i="14"/>
  <c r="R1112" i="14"/>
  <c r="L1112" i="14"/>
  <c r="H1112" i="14"/>
  <c r="K1112" i="14"/>
  <c r="O1112" i="14"/>
  <c r="S1112" i="14"/>
  <c r="I778" i="14"/>
  <c r="M778" i="14"/>
  <c r="Q778" i="14"/>
  <c r="N778" i="14"/>
  <c r="J778" i="14"/>
  <c r="O778" i="14"/>
  <c r="R778" i="14"/>
  <c r="H778" i="14"/>
  <c r="S778" i="14"/>
  <c r="K778" i="14"/>
  <c r="L778" i="14"/>
  <c r="T778" i="14"/>
  <c r="P778" i="14"/>
  <c r="R315" i="14"/>
  <c r="S315" i="14"/>
  <c r="H315" i="14"/>
  <c r="M315" i="14"/>
  <c r="P315" i="14"/>
  <c r="O315" i="14"/>
  <c r="I315" i="14"/>
  <c r="L315" i="14"/>
  <c r="Q315" i="14"/>
  <c r="J315" i="14"/>
  <c r="K315" i="14"/>
  <c r="N315" i="14"/>
  <c r="T315" i="14"/>
  <c r="L12" i="14"/>
  <c r="T12" i="14"/>
  <c r="H12" i="14"/>
  <c r="M12" i="14"/>
  <c r="P12" i="14"/>
  <c r="O12" i="14"/>
  <c r="J12" i="14"/>
  <c r="I12" i="14"/>
  <c r="R12" i="14"/>
  <c r="N12" i="14"/>
  <c r="K12" i="14"/>
  <c r="S12" i="14"/>
  <c r="Q12" i="14"/>
  <c r="T1064" i="14"/>
  <c r="Q1064" i="14"/>
  <c r="N1064" i="14"/>
  <c r="J1064" i="14"/>
  <c r="H1064" i="14"/>
  <c r="K1064" i="14"/>
  <c r="O1064" i="14"/>
  <c r="I1064" i="14"/>
  <c r="R1064" i="14"/>
  <c r="S1064" i="14"/>
  <c r="L1064" i="14"/>
  <c r="M1064" i="14"/>
  <c r="P1064" i="14"/>
  <c r="Q514" i="14"/>
  <c r="J514" i="14"/>
  <c r="R514" i="14"/>
  <c r="N514" i="14"/>
  <c r="K514" i="14"/>
  <c r="H514" i="14"/>
  <c r="L514" i="14"/>
  <c r="P514" i="14"/>
  <c r="I514" i="14"/>
  <c r="S514" i="14"/>
  <c r="T514" i="14"/>
  <c r="M514" i="14"/>
  <c r="O514" i="14"/>
  <c r="T335" i="14"/>
  <c r="M335" i="14"/>
  <c r="N335" i="14"/>
  <c r="J335" i="14"/>
  <c r="O335" i="14"/>
  <c r="R335" i="14"/>
  <c r="H335" i="14"/>
  <c r="K335" i="14"/>
  <c r="P335" i="14"/>
  <c r="I335" i="14"/>
  <c r="Q335" i="14"/>
  <c r="L335" i="14"/>
  <c r="S335" i="14"/>
  <c r="J456" i="14"/>
  <c r="R456" i="14"/>
  <c r="L456" i="14"/>
  <c r="M456" i="14"/>
  <c r="T456" i="14"/>
  <c r="N456" i="14"/>
  <c r="I456" i="14"/>
  <c r="O456" i="14"/>
  <c r="K456" i="14"/>
  <c r="H456" i="14"/>
  <c r="P456" i="14"/>
  <c r="Q456" i="14"/>
  <c r="S456" i="14"/>
  <c r="R30" i="14"/>
  <c r="K30" i="14"/>
  <c r="N30" i="14"/>
  <c r="S30" i="14"/>
  <c r="H30" i="14"/>
  <c r="M30" i="14"/>
  <c r="L30" i="14"/>
  <c r="P30" i="14"/>
  <c r="I30" i="14"/>
  <c r="Q30" i="14"/>
  <c r="J30" i="14"/>
  <c r="T30" i="14"/>
  <c r="O30" i="14"/>
  <c r="Q278" i="14"/>
  <c r="N278" i="14"/>
  <c r="J278" i="14"/>
  <c r="H278" i="14"/>
  <c r="R278" i="14"/>
  <c r="P278" i="14"/>
  <c r="K278" i="14"/>
  <c r="O278" i="14"/>
  <c r="S278" i="14"/>
  <c r="L278" i="14"/>
  <c r="T278" i="14"/>
  <c r="M278" i="14"/>
  <c r="I278" i="14"/>
  <c r="O453" i="14"/>
  <c r="H453" i="14"/>
  <c r="K453" i="14"/>
  <c r="T453" i="14"/>
  <c r="R453" i="14"/>
  <c r="M453" i="14"/>
  <c r="J453" i="14"/>
  <c r="L453" i="14"/>
  <c r="N453" i="14"/>
  <c r="I453" i="14"/>
  <c r="Q453" i="14"/>
  <c r="S453" i="14"/>
  <c r="P453" i="14"/>
  <c r="I38" i="14"/>
  <c r="S38" i="14"/>
  <c r="Q38" i="14"/>
  <c r="T38" i="14"/>
  <c r="J38" i="14"/>
  <c r="R38" i="14"/>
  <c r="O38" i="14"/>
  <c r="N38" i="14"/>
  <c r="L38" i="14"/>
  <c r="M38" i="14"/>
  <c r="H38" i="14"/>
  <c r="P38" i="14"/>
  <c r="K38" i="14"/>
  <c r="H522" i="14"/>
  <c r="J522" i="14"/>
  <c r="P522" i="14"/>
  <c r="R522" i="14"/>
  <c r="I522" i="14"/>
  <c r="M522" i="14"/>
  <c r="Q522" i="14"/>
  <c r="S522" i="14"/>
  <c r="N522" i="14"/>
  <c r="O522" i="14"/>
  <c r="K522" i="14"/>
  <c r="L522" i="14"/>
  <c r="T522" i="14"/>
  <c r="H440" i="14"/>
  <c r="K440" i="14"/>
  <c r="P440" i="14"/>
  <c r="Q440" i="14"/>
  <c r="J440" i="14"/>
  <c r="R440" i="14"/>
  <c r="L440" i="14"/>
  <c r="M440" i="14"/>
  <c r="T440" i="14"/>
  <c r="S440" i="14"/>
  <c r="I440" i="14"/>
  <c r="N440" i="14"/>
  <c r="O440" i="14"/>
  <c r="K1298" i="14"/>
  <c r="R1298" i="14"/>
  <c r="I1298" i="14"/>
  <c r="M1298" i="14"/>
  <c r="T1298" i="14"/>
  <c r="N1298" i="14"/>
  <c r="L1298" i="14"/>
  <c r="P1298" i="14"/>
  <c r="H1298" i="14"/>
  <c r="S1298" i="14"/>
  <c r="J1298" i="14"/>
  <c r="O1298" i="14"/>
  <c r="Q1298" i="14"/>
  <c r="V19" i="16" l="1"/>
  <c r="Z19" i="16"/>
  <c r="AF19" i="16" s="1"/>
  <c r="AB19" i="16"/>
  <c r="V20" i="16"/>
  <c r="AB20" i="16" s="1"/>
  <c r="AC20" i="16" s="1"/>
  <c r="N21" i="16"/>
  <c r="P21" i="16" s="1"/>
  <c r="AE21" i="16" s="1"/>
  <c r="V21" i="16"/>
  <c r="Z21" i="16" s="1"/>
  <c r="Z20" i="16"/>
  <c r="AF20" i="16" s="1"/>
  <c r="AA20" i="16"/>
  <c r="N19" i="16"/>
  <c r="P19" i="16" s="1"/>
  <c r="AE19" i="16" s="1"/>
  <c r="U863" i="14"/>
  <c r="V863" i="14"/>
  <c r="U518" i="14"/>
  <c r="V518" i="14"/>
  <c r="U1152" i="14"/>
  <c r="V1152" i="14"/>
  <c r="U643" i="14"/>
  <c r="V643" i="14"/>
  <c r="U222" i="14"/>
  <c r="V222" i="14"/>
  <c r="U1220" i="14"/>
  <c r="V1220" i="14"/>
  <c r="U1011" i="14"/>
  <c r="V1011" i="14"/>
  <c r="U440" i="14"/>
  <c r="V440" i="14"/>
  <c r="U1368" i="14"/>
  <c r="V1368" i="14"/>
  <c r="U158" i="14"/>
  <c r="V158" i="14"/>
  <c r="U1176" i="14"/>
  <c r="V1176" i="14"/>
  <c r="U401" i="14"/>
  <c r="V401" i="14"/>
  <c r="U1195" i="14"/>
  <c r="V1195" i="14"/>
  <c r="U1184" i="14"/>
  <c r="V1184" i="14"/>
  <c r="U1384" i="14"/>
  <c r="V1384" i="14"/>
  <c r="U21" i="14"/>
  <c r="V21" i="14"/>
  <c r="U735" i="14"/>
  <c r="V735" i="14"/>
  <c r="U813" i="14"/>
  <c r="V813" i="14"/>
  <c r="U1007" i="14"/>
  <c r="V1007" i="14"/>
  <c r="U278" i="14"/>
  <c r="V278" i="14"/>
  <c r="U1064" i="14"/>
  <c r="V1064" i="14"/>
  <c r="U1125" i="14"/>
  <c r="V1125" i="14"/>
  <c r="U584" i="14"/>
  <c r="V584" i="14"/>
  <c r="U1381" i="14"/>
  <c r="V1381" i="14"/>
  <c r="U515" i="14"/>
  <c r="V515" i="14"/>
  <c r="U279" i="14"/>
  <c r="V279" i="14"/>
  <c r="U1341" i="14"/>
  <c r="V1341" i="14"/>
  <c r="U494" i="14"/>
  <c r="V494" i="14"/>
  <c r="U425" i="14"/>
  <c r="V425" i="14"/>
  <c r="U476" i="14"/>
  <c r="V476" i="14"/>
  <c r="U602" i="14"/>
  <c r="V602" i="14"/>
  <c r="U1156" i="14"/>
  <c r="V1156" i="14"/>
  <c r="U875" i="14"/>
  <c r="V875" i="14"/>
  <c r="U767" i="14"/>
  <c r="V767" i="14"/>
  <c r="U688" i="14"/>
  <c r="V688" i="14"/>
  <c r="U868" i="14"/>
  <c r="V868" i="14"/>
  <c r="U1210" i="14"/>
  <c r="V1210" i="14"/>
  <c r="U545" i="14"/>
  <c r="V545" i="14"/>
  <c r="U1039" i="14"/>
  <c r="V1039" i="14"/>
  <c r="U526" i="14"/>
  <c r="V526" i="14"/>
  <c r="U104" i="14"/>
  <c r="V104" i="14"/>
  <c r="U1414" i="14"/>
  <c r="V1414" i="14"/>
  <c r="U677" i="14"/>
  <c r="V677" i="14"/>
  <c r="U920" i="14"/>
  <c r="V920" i="14"/>
  <c r="U509" i="14"/>
  <c r="V509" i="14"/>
  <c r="U1002" i="14"/>
  <c r="V1002" i="14"/>
  <c r="U768" i="14"/>
  <c r="V768" i="14"/>
  <c r="U270" i="14"/>
  <c r="V270" i="14"/>
  <c r="U468" i="14"/>
  <c r="V468" i="14"/>
  <c r="U87" i="14"/>
  <c r="V87" i="14"/>
  <c r="U455" i="14"/>
  <c r="V455" i="14"/>
  <c r="U62" i="14"/>
  <c r="V62" i="14"/>
  <c r="U185" i="14"/>
  <c r="V185" i="14"/>
  <c r="U728" i="14"/>
  <c r="V728" i="14"/>
  <c r="U1256" i="14"/>
  <c r="V1256" i="14"/>
  <c r="U765" i="14"/>
  <c r="V765" i="14"/>
  <c r="U997" i="14"/>
  <c r="V997" i="14"/>
  <c r="U201" i="14"/>
  <c r="V201" i="14"/>
  <c r="U102" i="14"/>
  <c r="V102" i="14"/>
  <c r="U477" i="14"/>
  <c r="V477" i="14"/>
  <c r="U957" i="14"/>
  <c r="V957" i="14"/>
  <c r="U366" i="14"/>
  <c r="V366" i="14"/>
  <c r="U285" i="14"/>
  <c r="V285" i="14"/>
  <c r="U951" i="14"/>
  <c r="V951" i="14"/>
  <c r="U217" i="14"/>
  <c r="V217" i="14"/>
  <c r="U752" i="14"/>
  <c r="V752" i="14"/>
  <c r="U485" i="14"/>
  <c r="V485" i="14"/>
  <c r="U324" i="14"/>
  <c r="V324" i="14"/>
  <c r="U790" i="14"/>
  <c r="V790" i="14"/>
  <c r="U277" i="14"/>
  <c r="V277" i="14"/>
  <c r="U1259" i="14"/>
  <c r="V1259" i="14"/>
  <c r="U464" i="14"/>
  <c r="V464" i="14"/>
  <c r="U1249" i="14"/>
  <c r="V1249" i="14"/>
  <c r="U384" i="14"/>
  <c r="V384" i="14"/>
  <c r="U644" i="14"/>
  <c r="V644" i="14"/>
  <c r="U513" i="14"/>
  <c r="V513" i="14"/>
  <c r="U1434" i="14"/>
  <c r="V1434" i="14"/>
  <c r="U1072" i="14"/>
  <c r="V1072" i="14"/>
  <c r="U1269" i="14"/>
  <c r="V1269" i="14"/>
  <c r="U56" i="14"/>
  <c r="V56" i="14"/>
  <c r="U321" i="14"/>
  <c r="V321" i="14"/>
  <c r="U1150" i="14"/>
  <c r="V1150" i="14"/>
  <c r="U105" i="14"/>
  <c r="V105" i="14"/>
  <c r="N265" i="14"/>
  <c r="U92" i="14"/>
  <c r="V92" i="14"/>
  <c r="U166" i="14"/>
  <c r="V166" i="14"/>
  <c r="U673" i="14"/>
  <c r="V673" i="14"/>
  <c r="U541" i="14"/>
  <c r="V541" i="14"/>
  <c r="U503" i="14"/>
  <c r="V503" i="14"/>
  <c r="U1271" i="14"/>
  <c r="V1271" i="14"/>
  <c r="U1098" i="14"/>
  <c r="V1098" i="14"/>
  <c r="U182" i="14"/>
  <c r="V182" i="14"/>
  <c r="R550" i="14"/>
  <c r="M550" i="14"/>
  <c r="U966" i="14"/>
  <c r="V966" i="14"/>
  <c r="U907" i="14"/>
  <c r="V907" i="14"/>
  <c r="U70" i="14"/>
  <c r="V70" i="14"/>
  <c r="T854" i="14"/>
  <c r="U1068" i="14"/>
  <c r="V1068" i="14"/>
  <c r="P659" i="14"/>
  <c r="U1325" i="14"/>
  <c r="V1325" i="14"/>
  <c r="U365" i="14"/>
  <c r="V365" i="14"/>
  <c r="K772" i="14"/>
  <c r="U1252" i="14"/>
  <c r="V1252" i="14"/>
  <c r="U1069" i="14"/>
  <c r="V1069" i="14"/>
  <c r="U996" i="14"/>
  <c r="V996" i="14"/>
  <c r="H382" i="14"/>
  <c r="U963" i="14"/>
  <c r="V963" i="14"/>
  <c r="U573" i="14"/>
  <c r="V573" i="14"/>
  <c r="U163" i="14"/>
  <c r="V163" i="14"/>
  <c r="U1234" i="14"/>
  <c r="V1234" i="14"/>
  <c r="U1361" i="14"/>
  <c r="V1361" i="14"/>
  <c r="U803" i="14"/>
  <c r="V803" i="14"/>
  <c r="U276" i="14"/>
  <c r="V276" i="14"/>
  <c r="U1431" i="14"/>
  <c r="V1431" i="14"/>
  <c r="U83" i="14"/>
  <c r="V83" i="14"/>
  <c r="U864" i="14"/>
  <c r="V864" i="14"/>
  <c r="R886" i="14"/>
  <c r="S886" i="14"/>
  <c r="K616" i="14"/>
  <c r="I616" i="14"/>
  <c r="U264" i="14"/>
  <c r="V264" i="14"/>
  <c r="Q985" i="14"/>
  <c r="U1231" i="14"/>
  <c r="V1231" i="14"/>
  <c r="U918" i="14"/>
  <c r="V918" i="14"/>
  <c r="U1387" i="14"/>
  <c r="V1387" i="14"/>
  <c r="U698" i="14"/>
  <c r="V698" i="14"/>
  <c r="U830" i="14"/>
  <c r="V830" i="14"/>
  <c r="U318" i="14"/>
  <c r="V318" i="14"/>
  <c r="U111" i="14"/>
  <c r="V111" i="14"/>
  <c r="U762" i="14"/>
  <c r="V762" i="14"/>
  <c r="U937" i="14"/>
  <c r="V937" i="14"/>
  <c r="U709" i="14"/>
  <c r="V709" i="14"/>
  <c r="U1086" i="14"/>
  <c r="V1086" i="14"/>
  <c r="U212" i="14"/>
  <c r="V212" i="14"/>
  <c r="U1353" i="14"/>
  <c r="V1353" i="14"/>
  <c r="U11" i="14"/>
  <c r="V11" i="14"/>
  <c r="U39" i="14"/>
  <c r="V39" i="14"/>
  <c r="U972" i="14"/>
  <c r="V972" i="14"/>
  <c r="U489" i="14"/>
  <c r="V489" i="14"/>
  <c r="U1264" i="14"/>
  <c r="V1264" i="14"/>
  <c r="U25" i="14"/>
  <c r="V25" i="14"/>
  <c r="U1263" i="14"/>
  <c r="V1263" i="14"/>
  <c r="U686" i="14"/>
  <c r="V686" i="14"/>
  <c r="U928" i="14"/>
  <c r="V928" i="14"/>
  <c r="U1155" i="14"/>
  <c r="V1155" i="14"/>
  <c r="U267" i="14"/>
  <c r="V267" i="14"/>
  <c r="U610" i="14"/>
  <c r="V610" i="14"/>
  <c r="U310" i="14"/>
  <c r="V310" i="14"/>
  <c r="U375" i="14"/>
  <c r="V375" i="14"/>
  <c r="U1415" i="14"/>
  <c r="V1415" i="14"/>
  <c r="U909" i="14"/>
  <c r="V909" i="14"/>
  <c r="U442" i="14"/>
  <c r="V442" i="14"/>
  <c r="T1436" i="14"/>
  <c r="L1168" i="14"/>
  <c r="Q206" i="14"/>
  <c r="I653" i="14"/>
  <c r="M653" i="14"/>
  <c r="U238" i="14"/>
  <c r="V238" i="14"/>
  <c r="U745" i="14"/>
  <c r="V745" i="14"/>
  <c r="U757" i="14"/>
  <c r="V757" i="14"/>
  <c r="N1290" i="14"/>
  <c r="M308" i="14"/>
  <c r="K308" i="14"/>
  <c r="U984" i="14"/>
  <c r="V984" i="14"/>
  <c r="T1232" i="14"/>
  <c r="U904" i="14"/>
  <c r="V904" i="14"/>
  <c r="R811" i="14"/>
  <c r="H811" i="14"/>
  <c r="U1218" i="14"/>
  <c r="V1218" i="14"/>
  <c r="U17" i="14"/>
  <c r="V17" i="14"/>
  <c r="U1304" i="14"/>
  <c r="V1304" i="14"/>
  <c r="P377" i="14"/>
  <c r="U989" i="14"/>
  <c r="V989" i="14"/>
  <c r="U1262" i="14"/>
  <c r="V1262" i="14"/>
  <c r="L1142" i="14"/>
  <c r="Q1142" i="14"/>
  <c r="P1030" i="14"/>
  <c r="U495" i="14"/>
  <c r="V495" i="14"/>
  <c r="U543" i="14"/>
  <c r="V543" i="14"/>
  <c r="U1233" i="14"/>
  <c r="V1233" i="14"/>
  <c r="O683" i="14"/>
  <c r="U960" i="14"/>
  <c r="V960" i="14"/>
  <c r="O263" i="14"/>
  <c r="L263" i="14"/>
  <c r="P330" i="14"/>
  <c r="U180" i="14"/>
  <c r="V180" i="14"/>
  <c r="S254" i="14"/>
  <c r="O254" i="14"/>
  <c r="I1117" i="14"/>
  <c r="R748" i="14"/>
  <c r="U142" i="14"/>
  <c r="V142" i="14"/>
  <c r="U706" i="14"/>
  <c r="V706" i="14"/>
  <c r="U1138" i="14"/>
  <c r="V1138" i="14"/>
  <c r="U385" i="14"/>
  <c r="V385" i="14"/>
  <c r="U348" i="14"/>
  <c r="V348" i="14"/>
  <c r="U40" i="14"/>
  <c r="V40" i="14"/>
  <c r="U1123" i="14"/>
  <c r="V1123" i="14"/>
  <c r="H435" i="14"/>
  <c r="L399" i="14"/>
  <c r="O399" i="14"/>
  <c r="U945" i="14"/>
  <c r="V945" i="14"/>
  <c r="U493" i="14"/>
  <c r="V493" i="14"/>
  <c r="U654" i="14"/>
  <c r="V654" i="14"/>
  <c r="M668" i="14"/>
  <c r="P668" i="14"/>
  <c r="U1340" i="14"/>
  <c r="V1340" i="14"/>
  <c r="M829" i="14"/>
  <c r="J1316" i="14"/>
  <c r="O1316" i="14"/>
  <c r="U175" i="14"/>
  <c r="V175" i="14"/>
  <c r="U714" i="14"/>
  <c r="V714" i="14"/>
  <c r="O536" i="14"/>
  <c r="S536" i="14"/>
  <c r="Q229" i="14"/>
  <c r="P147" i="14"/>
  <c r="U905" i="14"/>
  <c r="V905" i="14"/>
  <c r="R881" i="14"/>
  <c r="J881" i="14"/>
  <c r="J598" i="14"/>
  <c r="K598" i="14"/>
  <c r="U713" i="14"/>
  <c r="V713" i="14"/>
  <c r="U1396" i="14"/>
  <c r="V1396" i="14"/>
  <c r="I1188" i="14"/>
  <c r="U314" i="14"/>
  <c r="V314" i="14"/>
  <c r="U1378" i="14"/>
  <c r="V1378" i="14"/>
  <c r="U379" i="14"/>
  <c r="V379" i="14"/>
  <c r="U1145" i="14"/>
  <c r="V1145" i="14"/>
  <c r="U1122" i="14"/>
  <c r="V1122" i="14"/>
  <c r="U976" i="14"/>
  <c r="V976" i="14"/>
  <c r="U501" i="14"/>
  <c r="V501" i="14"/>
  <c r="U1055" i="14"/>
  <c r="V1055" i="14"/>
  <c r="U48" i="14"/>
  <c r="V48" i="14"/>
  <c r="U453" i="14"/>
  <c r="V453" i="14"/>
  <c r="U1075" i="14"/>
  <c r="V1075" i="14"/>
  <c r="U125" i="14"/>
  <c r="V125" i="14"/>
  <c r="U150" i="14"/>
  <c r="V150" i="14"/>
  <c r="U1143" i="14"/>
  <c r="V1143" i="14"/>
  <c r="U173" i="14"/>
  <c r="V173" i="14"/>
  <c r="U410" i="14"/>
  <c r="V410" i="14"/>
  <c r="U959" i="14"/>
  <c r="V959" i="14"/>
  <c r="U38" i="14"/>
  <c r="V38" i="14"/>
  <c r="U676" i="14"/>
  <c r="V676" i="14"/>
  <c r="U1130" i="14"/>
  <c r="V1130" i="14"/>
  <c r="U1192" i="14"/>
  <c r="V1192" i="14"/>
  <c r="U1352" i="14"/>
  <c r="V1352" i="14"/>
  <c r="U1065" i="14"/>
  <c r="V1065" i="14"/>
  <c r="U1094" i="14"/>
  <c r="V1094" i="14"/>
  <c r="U853" i="14"/>
  <c r="V853" i="14"/>
  <c r="U948" i="14"/>
  <c r="V948" i="14"/>
  <c r="U1318" i="14"/>
  <c r="V1318" i="14"/>
  <c r="U933" i="14"/>
  <c r="V933" i="14"/>
  <c r="U634" i="14"/>
  <c r="V634" i="14"/>
  <c r="U75" i="14"/>
  <c r="V75" i="14"/>
  <c r="U98" i="14"/>
  <c r="V98" i="14"/>
  <c r="U137" i="14"/>
  <c r="V137" i="14"/>
  <c r="U371" i="14"/>
  <c r="V371" i="14"/>
  <c r="U835" i="14"/>
  <c r="V835" i="14"/>
  <c r="U781" i="14"/>
  <c r="V781" i="14"/>
  <c r="U694" i="14"/>
  <c r="V694" i="14"/>
  <c r="U849" i="14"/>
  <c r="V849" i="14"/>
  <c r="U403" i="14"/>
  <c r="V403" i="14"/>
  <c r="U372" i="14"/>
  <c r="V372" i="14"/>
  <c r="U482" i="14"/>
  <c r="V482" i="14"/>
  <c r="U1309" i="14"/>
  <c r="V1309" i="14"/>
  <c r="U578" i="14"/>
  <c r="V578" i="14"/>
  <c r="U334" i="14"/>
  <c r="V334" i="14"/>
  <c r="U1197" i="14"/>
  <c r="V1197" i="14"/>
  <c r="U1170" i="14"/>
  <c r="V1170" i="14"/>
  <c r="U804" i="14"/>
  <c r="V804" i="14"/>
  <c r="U107" i="14"/>
  <c r="V107" i="14"/>
  <c r="U1162" i="14"/>
  <c r="V1162" i="14"/>
  <c r="U459" i="14"/>
  <c r="V459" i="14"/>
  <c r="U1101" i="14"/>
  <c r="V1101" i="14"/>
  <c r="U1315" i="14"/>
  <c r="V1315" i="14"/>
  <c r="U1416" i="14"/>
  <c r="V1416" i="14"/>
  <c r="U893" i="14"/>
  <c r="V893" i="14"/>
  <c r="U665" i="14"/>
  <c r="V665" i="14"/>
  <c r="U535" i="14"/>
  <c r="V535" i="14"/>
  <c r="U221" i="14"/>
  <c r="V221" i="14"/>
  <c r="U1006" i="14"/>
  <c r="V1006" i="14"/>
  <c r="U194" i="14"/>
  <c r="V194" i="14"/>
  <c r="U261" i="14"/>
  <c r="V261" i="14"/>
  <c r="U961" i="14"/>
  <c r="V961" i="14"/>
  <c r="U777" i="14"/>
  <c r="V777" i="14"/>
  <c r="U52" i="14"/>
  <c r="V52" i="14"/>
  <c r="U512" i="14"/>
  <c r="V512" i="14"/>
  <c r="U675" i="14"/>
  <c r="V675" i="14"/>
  <c r="U447" i="14"/>
  <c r="V447" i="14"/>
  <c r="U205" i="14"/>
  <c r="V205" i="14"/>
  <c r="U389" i="14"/>
  <c r="V389" i="14"/>
  <c r="U806" i="14"/>
  <c r="V806" i="14"/>
  <c r="U352" i="14"/>
  <c r="V352" i="14"/>
  <c r="U1398" i="14"/>
  <c r="V1398" i="14"/>
  <c r="U938" i="14"/>
  <c r="V938" i="14"/>
  <c r="U408" i="14"/>
  <c r="V408" i="14"/>
  <c r="U1135" i="14"/>
  <c r="V1135" i="14"/>
  <c r="U592" i="14"/>
  <c r="V592" i="14"/>
  <c r="U1386" i="14"/>
  <c r="V1386" i="14"/>
  <c r="U1213" i="14"/>
  <c r="V1213" i="14"/>
  <c r="U252" i="14"/>
  <c r="V252" i="14"/>
  <c r="H265" i="14"/>
  <c r="P265" i="14"/>
  <c r="U1291" i="14"/>
  <c r="V1291" i="14"/>
  <c r="U571" i="14"/>
  <c r="V571" i="14"/>
  <c r="U816" i="14"/>
  <c r="V816" i="14"/>
  <c r="U689" i="14"/>
  <c r="V689" i="14"/>
  <c r="U746" i="14"/>
  <c r="V746" i="14"/>
  <c r="I550" i="14"/>
  <c r="N550" i="14"/>
  <c r="U523" i="14"/>
  <c r="V523" i="14"/>
  <c r="U161" i="14"/>
  <c r="V161" i="14"/>
  <c r="U138" i="14"/>
  <c r="V138" i="14"/>
  <c r="I854" i="14"/>
  <c r="U663" i="14"/>
  <c r="V663" i="14"/>
  <c r="T659" i="14"/>
  <c r="U917" i="14"/>
  <c r="V917" i="14"/>
  <c r="R772" i="14"/>
  <c r="U362" i="14"/>
  <c r="V362" i="14"/>
  <c r="U214" i="14"/>
  <c r="V214" i="14"/>
  <c r="U1326" i="14"/>
  <c r="V1326" i="14"/>
  <c r="U929" i="14"/>
  <c r="V929" i="14"/>
  <c r="S382" i="14"/>
  <c r="U1367" i="14"/>
  <c r="V1367" i="14"/>
  <c r="U1273" i="14"/>
  <c r="V1273" i="14"/>
  <c r="U921" i="14"/>
  <c r="V921" i="14"/>
  <c r="U885" i="14"/>
  <c r="V885" i="14"/>
  <c r="U910" i="14"/>
  <c r="V910" i="14"/>
  <c r="U82" i="14"/>
  <c r="V82" i="14"/>
  <c r="U845" i="14"/>
  <c r="V845" i="14"/>
  <c r="U684" i="14"/>
  <c r="V684" i="14"/>
  <c r="L886" i="14"/>
  <c r="P616" i="14"/>
  <c r="M616" i="14"/>
  <c r="U405" i="14"/>
  <c r="V405" i="14"/>
  <c r="U1109" i="14"/>
  <c r="V1109" i="14"/>
  <c r="U1351" i="14"/>
  <c r="V1351" i="14"/>
  <c r="U922" i="14"/>
  <c r="V922" i="14"/>
  <c r="U126" i="14"/>
  <c r="V126" i="14"/>
  <c r="U839" i="14"/>
  <c r="V839" i="14"/>
  <c r="U760" i="14"/>
  <c r="V760" i="14"/>
  <c r="U690" i="14"/>
  <c r="V690" i="14"/>
  <c r="K985" i="14"/>
  <c r="I985" i="14"/>
  <c r="U970" i="14"/>
  <c r="V970" i="14"/>
  <c r="U817" i="14"/>
  <c r="V817" i="14"/>
  <c r="U1126" i="14"/>
  <c r="V1126" i="14"/>
  <c r="U1131" i="14"/>
  <c r="V1131" i="14"/>
  <c r="U1402" i="14"/>
  <c r="V1402" i="14"/>
  <c r="U615" i="14"/>
  <c r="V615" i="14"/>
  <c r="U636" i="14"/>
  <c r="V636" i="14"/>
  <c r="U319" i="14"/>
  <c r="V319" i="14"/>
  <c r="U805" i="14"/>
  <c r="V805" i="14"/>
  <c r="U974" i="14"/>
  <c r="V974" i="14"/>
  <c r="U926" i="14"/>
  <c r="V926" i="14"/>
  <c r="U693" i="14"/>
  <c r="V693" i="14"/>
  <c r="U370" i="14"/>
  <c r="V370" i="14"/>
  <c r="U547" i="14"/>
  <c r="V547" i="14"/>
  <c r="U851" i="14"/>
  <c r="V851" i="14"/>
  <c r="U499" i="14"/>
  <c r="V499" i="14"/>
  <c r="U192" i="14"/>
  <c r="V192" i="14"/>
  <c r="U16" i="14"/>
  <c r="V16" i="14"/>
  <c r="U177" i="14"/>
  <c r="V177" i="14"/>
  <c r="U982" i="14"/>
  <c r="V982" i="14"/>
  <c r="U642" i="14"/>
  <c r="V642" i="14"/>
  <c r="U533" i="14"/>
  <c r="V533" i="14"/>
  <c r="U286" i="14"/>
  <c r="V286" i="14"/>
  <c r="U417" i="14"/>
  <c r="V417" i="14"/>
  <c r="P1436" i="14"/>
  <c r="O1436" i="14"/>
  <c r="K1168" i="14"/>
  <c r="O206" i="14"/>
  <c r="K653" i="14"/>
  <c r="H653" i="14"/>
  <c r="U467" i="14"/>
  <c r="V467" i="14"/>
  <c r="U1134" i="14"/>
  <c r="V1134" i="14"/>
  <c r="U871" i="14"/>
  <c r="V871" i="14"/>
  <c r="U716" i="14"/>
  <c r="V716" i="14"/>
  <c r="U1343" i="14"/>
  <c r="V1343" i="14"/>
  <c r="J1290" i="14"/>
  <c r="O308" i="14"/>
  <c r="P308" i="14"/>
  <c r="Q1232" i="14"/>
  <c r="J811" i="14"/>
  <c r="T811" i="14"/>
  <c r="U1442" i="14"/>
  <c r="V1442" i="14"/>
  <c r="U500" i="14"/>
  <c r="V500" i="14"/>
  <c r="U1277" i="14"/>
  <c r="V1277" i="14"/>
  <c r="Q377" i="14"/>
  <c r="U1406" i="14"/>
  <c r="V1406" i="14"/>
  <c r="U262" i="14"/>
  <c r="V262" i="14"/>
  <c r="U1139" i="14"/>
  <c r="V1139" i="14"/>
  <c r="H1142" i="14"/>
  <c r="U1424" i="14"/>
  <c r="V1424" i="14"/>
  <c r="U295" i="14"/>
  <c r="V295" i="14"/>
  <c r="U181" i="14"/>
  <c r="V181" i="14"/>
  <c r="U112" i="14"/>
  <c r="V112" i="14"/>
  <c r="U640" i="14"/>
  <c r="V640" i="14"/>
  <c r="U418" i="14"/>
  <c r="V418" i="14"/>
  <c r="Q683" i="14"/>
  <c r="U320" i="14"/>
  <c r="V320" i="14"/>
  <c r="U1054" i="14"/>
  <c r="V1054" i="14"/>
  <c r="R263" i="14"/>
  <c r="Q254" i="14"/>
  <c r="T254" i="14"/>
  <c r="U761" i="14"/>
  <c r="V761" i="14"/>
  <c r="P1117" i="14"/>
  <c r="U1359" i="14"/>
  <c r="V1359" i="14"/>
  <c r="U1104" i="14"/>
  <c r="V1104" i="14"/>
  <c r="U855" i="14"/>
  <c r="V855" i="14"/>
  <c r="U1333" i="14"/>
  <c r="V1333" i="14"/>
  <c r="U432" i="14"/>
  <c r="V432" i="14"/>
  <c r="U58" i="14"/>
  <c r="V58" i="14"/>
  <c r="U24" i="14"/>
  <c r="V24" i="14"/>
  <c r="U1060" i="14"/>
  <c r="V1060" i="14"/>
  <c r="U1332" i="14"/>
  <c r="V1332" i="14"/>
  <c r="U1349" i="14"/>
  <c r="V1349" i="14"/>
  <c r="U164" i="14"/>
  <c r="V164" i="14"/>
  <c r="S399" i="14"/>
  <c r="J399" i="14"/>
  <c r="U129" i="14"/>
  <c r="V129" i="14"/>
  <c r="O668" i="14"/>
  <c r="H668" i="14"/>
  <c r="U1034" i="14"/>
  <c r="V1034" i="14"/>
  <c r="U614" i="14"/>
  <c r="V614" i="14"/>
  <c r="I829" i="14"/>
  <c r="U1127" i="14"/>
  <c r="V1127" i="14"/>
  <c r="P1316" i="14"/>
  <c r="U131" i="14"/>
  <c r="V131" i="14"/>
  <c r="Q536" i="14"/>
  <c r="U1272" i="14"/>
  <c r="V1272" i="14"/>
  <c r="L229" i="14"/>
  <c r="H229" i="14"/>
  <c r="T147" i="14"/>
  <c r="Q881" i="14"/>
  <c r="M598" i="14"/>
  <c r="H598" i="14"/>
  <c r="U641" i="14"/>
  <c r="V641" i="14"/>
  <c r="P1188" i="14"/>
  <c r="U1328" i="14"/>
  <c r="V1328" i="14"/>
  <c r="U78" i="14"/>
  <c r="V78" i="14"/>
  <c r="U165" i="14"/>
  <c r="V165" i="14"/>
  <c r="U800" i="14"/>
  <c r="V800" i="14"/>
  <c r="U906" i="14"/>
  <c r="V906" i="14"/>
  <c r="U376" i="14"/>
  <c r="V376" i="14"/>
  <c r="U306" i="14"/>
  <c r="V306" i="14"/>
  <c r="U717" i="14"/>
  <c r="V717" i="14"/>
  <c r="U1080" i="14"/>
  <c r="V1080" i="14"/>
  <c r="U77" i="14"/>
  <c r="V77" i="14"/>
  <c r="U420" i="14"/>
  <c r="V420" i="14"/>
  <c r="U695" i="14"/>
  <c r="V695" i="14"/>
  <c r="U345" i="14"/>
  <c r="V345" i="14"/>
  <c r="U225" i="14"/>
  <c r="V225" i="14"/>
  <c r="U633" i="14"/>
  <c r="V633" i="14"/>
  <c r="U985" i="14"/>
  <c r="V985" i="14"/>
  <c r="U113" i="14"/>
  <c r="V113" i="14"/>
  <c r="U809" i="14"/>
  <c r="V809" i="14"/>
  <c r="U852" i="14"/>
  <c r="V852" i="14"/>
  <c r="U1217" i="14"/>
  <c r="V1217" i="14"/>
  <c r="U210" i="14"/>
  <c r="V210" i="14"/>
  <c r="U1058" i="14"/>
  <c r="V1058" i="14"/>
  <c r="U1025" i="14"/>
  <c r="V1025" i="14"/>
  <c r="U431" i="14"/>
  <c r="V431" i="14"/>
  <c r="U60" i="14"/>
  <c r="V60" i="14"/>
  <c r="U197" i="14"/>
  <c r="V197" i="14"/>
  <c r="U1433" i="14"/>
  <c r="V1433" i="14"/>
  <c r="U1206" i="14"/>
  <c r="V1206" i="14"/>
  <c r="U718" i="14"/>
  <c r="V718" i="14"/>
  <c r="U858" i="14"/>
  <c r="V858" i="14"/>
  <c r="U859" i="14"/>
  <c r="V859" i="14"/>
  <c r="U1144" i="14"/>
  <c r="V1144" i="14"/>
  <c r="U873" i="14"/>
  <c r="V873" i="14"/>
  <c r="U1419" i="14"/>
  <c r="V1419" i="14"/>
  <c r="U821" i="14"/>
  <c r="V821" i="14"/>
  <c r="U266" i="14"/>
  <c r="V266" i="14"/>
  <c r="U791" i="14"/>
  <c r="V791" i="14"/>
  <c r="U1066" i="14"/>
  <c r="V1066" i="14"/>
  <c r="U1320" i="14"/>
  <c r="V1320" i="14"/>
  <c r="U569" i="14"/>
  <c r="V569" i="14"/>
  <c r="U587" i="14"/>
  <c r="V587" i="14"/>
  <c r="U1383" i="14"/>
  <c r="V1383" i="14"/>
  <c r="U1245" i="14"/>
  <c r="V1245" i="14"/>
  <c r="U1232" i="14"/>
  <c r="V1232" i="14"/>
  <c r="U120" i="14"/>
  <c r="V120" i="14"/>
  <c r="U19" i="14"/>
  <c r="V19" i="14"/>
  <c r="U914" i="14"/>
  <c r="V914" i="14"/>
  <c r="U32" i="14"/>
  <c r="V32" i="14"/>
  <c r="U168" i="14"/>
  <c r="V168" i="14"/>
  <c r="U956" i="14"/>
  <c r="V956" i="14"/>
  <c r="U1014" i="14"/>
  <c r="V1014" i="14"/>
  <c r="U1228" i="14"/>
  <c r="V1228" i="14"/>
  <c r="U254" i="14"/>
  <c r="V254" i="14"/>
  <c r="U646" i="14"/>
  <c r="V646" i="14"/>
  <c r="U818" i="14"/>
  <c r="V818" i="14"/>
  <c r="U1117" i="14"/>
  <c r="V1117" i="14"/>
  <c r="U1283" i="14"/>
  <c r="V1283" i="14"/>
  <c r="U1285" i="14"/>
  <c r="V1285" i="14"/>
  <c r="U595" i="14"/>
  <c r="V595" i="14"/>
  <c r="U103" i="14"/>
  <c r="V103" i="14"/>
  <c r="U999" i="14"/>
  <c r="V999" i="14"/>
  <c r="U486" i="14"/>
  <c r="V486" i="14"/>
  <c r="U426" i="14"/>
  <c r="V426" i="14"/>
  <c r="U1124" i="14"/>
  <c r="V1124" i="14"/>
  <c r="U995" i="14"/>
  <c r="V995" i="14"/>
  <c r="U407" i="14"/>
  <c r="V407" i="14"/>
  <c r="U100" i="14"/>
  <c r="V100" i="14"/>
  <c r="U585" i="14"/>
  <c r="V585" i="14"/>
  <c r="U723" i="14"/>
  <c r="V723" i="14"/>
  <c r="U1099" i="14"/>
  <c r="V1099" i="14"/>
  <c r="U894" i="14"/>
  <c r="V894" i="14"/>
  <c r="U1290" i="14"/>
  <c r="V1290" i="14"/>
  <c r="U311" i="14"/>
  <c r="V311" i="14"/>
  <c r="U317" i="14"/>
  <c r="V317" i="14"/>
  <c r="U508" i="14"/>
  <c r="V508" i="14"/>
  <c r="U1260" i="14"/>
  <c r="V1260" i="14"/>
  <c r="U94" i="14"/>
  <c r="V94" i="14"/>
  <c r="U898" i="14"/>
  <c r="V898" i="14"/>
  <c r="U398" i="14"/>
  <c r="V398" i="14"/>
  <c r="U715" i="14"/>
  <c r="V715" i="14"/>
  <c r="U1257" i="14"/>
  <c r="V1257" i="14"/>
  <c r="U1445" i="14"/>
  <c r="V1445" i="14"/>
  <c r="U955" i="14"/>
  <c r="V955" i="14"/>
  <c r="U1223" i="14"/>
  <c r="V1223" i="14"/>
  <c r="U1154" i="14"/>
  <c r="V1154" i="14"/>
  <c r="U1253" i="14"/>
  <c r="V1253" i="14"/>
  <c r="U1345" i="14"/>
  <c r="V1345" i="14"/>
  <c r="U394" i="14"/>
  <c r="V394" i="14"/>
  <c r="U980" i="14"/>
  <c r="V980" i="14"/>
  <c r="U603" i="14"/>
  <c r="V603" i="14"/>
  <c r="U594" i="14"/>
  <c r="V594" i="14"/>
  <c r="U1178" i="14"/>
  <c r="V1178" i="14"/>
  <c r="U1426" i="14"/>
  <c r="V1426" i="14"/>
  <c r="U968" i="14"/>
  <c r="V968" i="14"/>
  <c r="U259" i="14"/>
  <c r="V259" i="14"/>
  <c r="U359" i="14"/>
  <c r="V359" i="14"/>
  <c r="U96" i="14"/>
  <c r="V96" i="14"/>
  <c r="U1400" i="14"/>
  <c r="V1400" i="14"/>
  <c r="U301" i="14"/>
  <c r="V301" i="14"/>
  <c r="U292" i="14"/>
  <c r="V292" i="14"/>
  <c r="U632" i="14"/>
  <c r="V632" i="14"/>
  <c r="U1401" i="14"/>
  <c r="V1401" i="14"/>
  <c r="U954" i="14"/>
  <c r="V954" i="14"/>
  <c r="U1048" i="14"/>
  <c r="V1048" i="14"/>
  <c r="U546" i="14"/>
  <c r="V546" i="14"/>
  <c r="U560" i="14"/>
  <c r="V560" i="14"/>
  <c r="U568" i="14"/>
  <c r="V568" i="14"/>
  <c r="U588" i="14"/>
  <c r="V588" i="14"/>
  <c r="U850" i="14"/>
  <c r="V850" i="14"/>
  <c r="U327" i="14"/>
  <c r="V327" i="14"/>
  <c r="U162" i="14"/>
  <c r="V162" i="14"/>
  <c r="U1017" i="14"/>
  <c r="V1017" i="14"/>
  <c r="U886" i="14"/>
  <c r="V886" i="14"/>
  <c r="U539" i="14"/>
  <c r="V539" i="14"/>
  <c r="U725" i="14"/>
  <c r="V725" i="14"/>
  <c r="U101" i="14"/>
  <c r="V101" i="14"/>
  <c r="U397" i="14"/>
  <c r="V397" i="14"/>
  <c r="U89" i="14"/>
  <c r="V89" i="14"/>
  <c r="U452" i="14"/>
  <c r="V452" i="14"/>
  <c r="U619" i="14"/>
  <c r="V619" i="14"/>
  <c r="U1350" i="14"/>
  <c r="V1350" i="14"/>
  <c r="U1179" i="14"/>
  <c r="V1179" i="14"/>
  <c r="U1322" i="14"/>
  <c r="V1322" i="14"/>
  <c r="U1209" i="14"/>
  <c r="V1209" i="14"/>
  <c r="U44" i="14"/>
  <c r="V44" i="14"/>
  <c r="U1082" i="14"/>
  <c r="V1082" i="14"/>
  <c r="U1317" i="14"/>
  <c r="V1317" i="14"/>
  <c r="U340" i="14"/>
  <c r="V340" i="14"/>
  <c r="U429" i="14"/>
  <c r="V429" i="14"/>
  <c r="U90" i="14"/>
  <c r="V90" i="14"/>
  <c r="U932" i="14"/>
  <c r="V932" i="14"/>
  <c r="U793" i="14"/>
  <c r="V793" i="14"/>
  <c r="U1444" i="14"/>
  <c r="V1444" i="14"/>
  <c r="U220" i="14"/>
  <c r="V220" i="14"/>
  <c r="U1412" i="14"/>
  <c r="V1412" i="14"/>
  <c r="U416" i="14"/>
  <c r="V416" i="14"/>
  <c r="U950" i="14"/>
  <c r="V950" i="14"/>
  <c r="U759" i="14"/>
  <c r="V759" i="14"/>
  <c r="U1160" i="14"/>
  <c r="V1160" i="14"/>
  <c r="U1106" i="14"/>
  <c r="V1106" i="14"/>
  <c r="U190" i="14"/>
  <c r="V190" i="14"/>
  <c r="U580" i="14"/>
  <c r="V580" i="14"/>
  <c r="U1295" i="14"/>
  <c r="V1295" i="14"/>
  <c r="U1266" i="14"/>
  <c r="V1266" i="14"/>
  <c r="U445" i="14"/>
  <c r="V445" i="14"/>
  <c r="U977" i="14"/>
  <c r="V977" i="14"/>
  <c r="U843" i="14"/>
  <c r="V843" i="14"/>
  <c r="U1390" i="14"/>
  <c r="V1390" i="14"/>
  <c r="U979" i="14"/>
  <c r="V979" i="14"/>
  <c r="U998" i="14"/>
  <c r="V998" i="14"/>
  <c r="U195" i="14"/>
  <c r="V195" i="14"/>
  <c r="U1306" i="14"/>
  <c r="V1306" i="14"/>
  <c r="U1077" i="14"/>
  <c r="V1077" i="14"/>
  <c r="U756" i="14"/>
  <c r="V756" i="14"/>
  <c r="U390" i="14"/>
  <c r="V390" i="14"/>
  <c r="U1327" i="14"/>
  <c r="V1327" i="14"/>
  <c r="U856" i="14"/>
  <c r="V856" i="14"/>
  <c r="U798" i="14"/>
  <c r="V798" i="14"/>
  <c r="U981" i="14"/>
  <c r="V981" i="14"/>
  <c r="U243" i="14"/>
  <c r="V243" i="14"/>
  <c r="U245" i="14"/>
  <c r="V245" i="14"/>
  <c r="U458" i="14"/>
  <c r="V458" i="14"/>
  <c r="U223" i="14"/>
  <c r="V223" i="14"/>
  <c r="U1208" i="14"/>
  <c r="V1208" i="14"/>
  <c r="U186" i="14"/>
  <c r="V186" i="14"/>
  <c r="U744" i="14"/>
  <c r="V744" i="14"/>
  <c r="U1215" i="14"/>
  <c r="V1215" i="14"/>
  <c r="U952" i="14"/>
  <c r="V952" i="14"/>
  <c r="U300" i="14"/>
  <c r="V300" i="14"/>
  <c r="U353" i="14"/>
  <c r="V353" i="14"/>
  <c r="U218" i="14"/>
  <c r="V218" i="14"/>
  <c r="U463" i="14"/>
  <c r="V463" i="14"/>
  <c r="U1003" i="14"/>
  <c r="V1003" i="14"/>
  <c r="U836" i="14"/>
  <c r="V836" i="14"/>
  <c r="U532" i="14"/>
  <c r="V532" i="14"/>
  <c r="U134" i="14"/>
  <c r="V134" i="14"/>
  <c r="U1078" i="14"/>
  <c r="V1078" i="14"/>
  <c r="U471" i="14"/>
  <c r="V471" i="14"/>
  <c r="U1288" i="14"/>
  <c r="V1288" i="14"/>
  <c r="U701" i="14"/>
  <c r="V701" i="14"/>
  <c r="U474" i="14"/>
  <c r="V474" i="14"/>
  <c r="U399" i="14"/>
  <c r="V399" i="14"/>
  <c r="U785" i="14"/>
  <c r="V785" i="14"/>
  <c r="U912" i="14"/>
  <c r="V912" i="14"/>
  <c r="U338" i="14"/>
  <c r="V338" i="14"/>
  <c r="U188" i="14"/>
  <c r="V188" i="14"/>
  <c r="U1177" i="14"/>
  <c r="V1177" i="14"/>
  <c r="U993" i="14"/>
  <c r="V993" i="14"/>
  <c r="U1038" i="14"/>
  <c r="V1038" i="14"/>
  <c r="U1182" i="14"/>
  <c r="V1182" i="14"/>
  <c r="U183" i="14"/>
  <c r="V183" i="14"/>
  <c r="U76" i="14"/>
  <c r="V76" i="14"/>
  <c r="U627" i="14"/>
  <c r="V627" i="14"/>
  <c r="U1358" i="14"/>
  <c r="V1358" i="14"/>
  <c r="U481" i="14"/>
  <c r="V481" i="14"/>
  <c r="U514" i="14"/>
  <c r="V514" i="14"/>
  <c r="U350" i="14"/>
  <c r="V350" i="14"/>
  <c r="U719" i="14"/>
  <c r="V719" i="14"/>
  <c r="U679" i="14"/>
  <c r="V679" i="14"/>
  <c r="U488" i="14"/>
  <c r="V488" i="14"/>
  <c r="U1407" i="14"/>
  <c r="V1407" i="14"/>
  <c r="U556" i="14"/>
  <c r="V556" i="14"/>
  <c r="U1172" i="14"/>
  <c r="V1172" i="14"/>
  <c r="U54" i="14"/>
  <c r="V54" i="14"/>
  <c r="U838" i="14"/>
  <c r="V838" i="14"/>
  <c r="U1391" i="14"/>
  <c r="V1391" i="14"/>
  <c r="U990" i="14"/>
  <c r="V990" i="14"/>
  <c r="U1370" i="14"/>
  <c r="V1370" i="14"/>
  <c r="U1205" i="14"/>
  <c r="V1205" i="14"/>
  <c r="U1189" i="14"/>
  <c r="V1189" i="14"/>
  <c r="U43" i="14"/>
  <c r="V43" i="14"/>
  <c r="U106" i="14"/>
  <c r="V106" i="14"/>
  <c r="U1376" i="14"/>
  <c r="V1376" i="14"/>
  <c r="U729" i="14"/>
  <c r="V729" i="14"/>
  <c r="U356" i="14"/>
  <c r="V356" i="14"/>
  <c r="U1280" i="14"/>
  <c r="V1280" i="14"/>
  <c r="U550" i="14"/>
  <c r="V550" i="14"/>
  <c r="U775" i="14"/>
  <c r="V775" i="14"/>
  <c r="U337" i="14"/>
  <c r="V337" i="14"/>
  <c r="U357" i="14"/>
  <c r="V357" i="14"/>
  <c r="U1004" i="14"/>
  <c r="V1004" i="14"/>
  <c r="U604" i="14"/>
  <c r="V604" i="14"/>
  <c r="U1089" i="14"/>
  <c r="V1089" i="14"/>
  <c r="U441" i="14"/>
  <c r="V441" i="14"/>
  <c r="U1411" i="14"/>
  <c r="V1411" i="14"/>
  <c r="U1430" i="14"/>
  <c r="V1430" i="14"/>
  <c r="U415" i="14"/>
  <c r="V415" i="14"/>
  <c r="U198" i="14"/>
  <c r="V198" i="14"/>
  <c r="U941" i="14"/>
  <c r="V941" i="14"/>
  <c r="U911" i="14"/>
  <c r="V911" i="14"/>
  <c r="U780" i="14"/>
  <c r="V780" i="14"/>
  <c r="U1129" i="14"/>
  <c r="V1129" i="14"/>
  <c r="U448" i="14"/>
  <c r="V448" i="14"/>
  <c r="U1036" i="14"/>
  <c r="V1036" i="14"/>
  <c r="U281" i="14"/>
  <c r="V281" i="14"/>
  <c r="U258" i="14"/>
  <c r="V258" i="14"/>
  <c r="U388" i="14"/>
  <c r="V388" i="14"/>
  <c r="U141" i="14"/>
  <c r="V141" i="14"/>
  <c r="U652" i="14"/>
  <c r="V652" i="14"/>
  <c r="U364" i="14"/>
  <c r="V364" i="14"/>
  <c r="U740" i="14"/>
  <c r="V740" i="14"/>
  <c r="U1088" i="14"/>
  <c r="V1088" i="14"/>
  <c r="U884" i="14"/>
  <c r="V884" i="14"/>
  <c r="U549" i="14"/>
  <c r="V549" i="14"/>
  <c r="U773" i="14"/>
  <c r="V773" i="14"/>
  <c r="U33" i="14"/>
  <c r="V33" i="14"/>
  <c r="U1193" i="14"/>
  <c r="V1193" i="14"/>
  <c r="U1211" i="14"/>
  <c r="V1211" i="14"/>
  <c r="U1019" i="14"/>
  <c r="V1019" i="14"/>
  <c r="U329" i="14"/>
  <c r="V329" i="14"/>
  <c r="U737" i="14"/>
  <c r="V737" i="14"/>
  <c r="U246" i="14"/>
  <c r="V246" i="14"/>
  <c r="U810" i="14"/>
  <c r="V810" i="14"/>
  <c r="U383" i="14"/>
  <c r="V383" i="14"/>
  <c r="U522" i="14"/>
  <c r="V522" i="14"/>
  <c r="U30" i="14"/>
  <c r="V30" i="14"/>
  <c r="U456" i="14"/>
  <c r="V456" i="14"/>
  <c r="U335" i="14"/>
  <c r="V335" i="14"/>
  <c r="U315" i="14"/>
  <c r="V315" i="14"/>
  <c r="U778" i="14"/>
  <c r="V778" i="14"/>
  <c r="U837" i="14"/>
  <c r="V837" i="14"/>
  <c r="U406" i="14"/>
  <c r="V406" i="14"/>
  <c r="U1282" i="14"/>
  <c r="V1282" i="14"/>
  <c r="U651" i="14"/>
  <c r="V651" i="14"/>
  <c r="U942" i="14"/>
  <c r="V942" i="14"/>
  <c r="U538" i="14"/>
  <c r="V538" i="14"/>
  <c r="U857" i="14"/>
  <c r="V857" i="14"/>
  <c r="U31" i="14"/>
  <c r="V31" i="14"/>
  <c r="U228" i="14"/>
  <c r="V228" i="14"/>
  <c r="U936" i="14"/>
  <c r="V936" i="14"/>
  <c r="U1163" i="14"/>
  <c r="V1163" i="14"/>
  <c r="U1165" i="14"/>
  <c r="V1165" i="14"/>
  <c r="U153" i="14"/>
  <c r="V153" i="14"/>
  <c r="U492" i="14"/>
  <c r="V492" i="14"/>
  <c r="U618" i="14"/>
  <c r="V618" i="14"/>
  <c r="U889" i="14"/>
  <c r="V889" i="14"/>
  <c r="U1427" i="14"/>
  <c r="V1427" i="14"/>
  <c r="U433" i="14"/>
  <c r="V433" i="14"/>
  <c r="U355" i="14"/>
  <c r="V355" i="14"/>
  <c r="U411" i="14"/>
  <c r="V411" i="14"/>
  <c r="U1261" i="14"/>
  <c r="V1261" i="14"/>
  <c r="U1338" i="14"/>
  <c r="V1338" i="14"/>
  <c r="U820" i="14"/>
  <c r="V820" i="14"/>
  <c r="U179" i="14"/>
  <c r="V179" i="14"/>
  <c r="U872" i="14"/>
  <c r="V872" i="14"/>
  <c r="U1377" i="14"/>
  <c r="V1377" i="14"/>
  <c r="U1191" i="14"/>
  <c r="V1191" i="14"/>
  <c r="U170" i="14"/>
  <c r="V170" i="14"/>
  <c r="U1334" i="14"/>
  <c r="V1334" i="14"/>
  <c r="U380" i="14"/>
  <c r="V380" i="14"/>
  <c r="U848" i="14"/>
  <c r="V848" i="14"/>
  <c r="U946" i="14"/>
  <c r="V946" i="14"/>
  <c r="U176" i="14"/>
  <c r="V176" i="14"/>
  <c r="U664" i="14"/>
  <c r="V664" i="14"/>
  <c r="U699" i="14"/>
  <c r="V699" i="14"/>
  <c r="U427" i="14"/>
  <c r="V427" i="14"/>
  <c r="U1397" i="14"/>
  <c r="V1397" i="14"/>
  <c r="U257" i="14"/>
  <c r="V257" i="14"/>
  <c r="U1354" i="14"/>
  <c r="V1354" i="14"/>
  <c r="U136" i="14"/>
  <c r="V136" i="14"/>
  <c r="U965" i="14"/>
  <c r="V965" i="14"/>
  <c r="U303" i="14"/>
  <c r="V303" i="14"/>
  <c r="U831" i="14"/>
  <c r="V831" i="14"/>
  <c r="U711" i="14"/>
  <c r="V711" i="14"/>
  <c r="U1137" i="14"/>
  <c r="V1137" i="14"/>
  <c r="U1009" i="14"/>
  <c r="V1009" i="14"/>
  <c r="U1403" i="14"/>
  <c r="V1403" i="14"/>
  <c r="U313" i="14"/>
  <c r="V313" i="14"/>
  <c r="U1294" i="14"/>
  <c r="V1294" i="14"/>
  <c r="U1169" i="14"/>
  <c r="V1169" i="14"/>
  <c r="U913" i="14"/>
  <c r="V913" i="14"/>
  <c r="U1329" i="14"/>
  <c r="V1329" i="14"/>
  <c r="U47" i="14"/>
  <c r="V47" i="14"/>
  <c r="M265" i="14"/>
  <c r="K265" i="14"/>
  <c r="U207" i="14"/>
  <c r="V207" i="14"/>
  <c r="U1027" i="14"/>
  <c r="V1027" i="14"/>
  <c r="U108" i="14"/>
  <c r="V108" i="14"/>
  <c r="U895" i="14"/>
  <c r="V895" i="14"/>
  <c r="U696" i="14"/>
  <c r="V696" i="14"/>
  <c r="U565" i="14"/>
  <c r="V565" i="14"/>
  <c r="U1435" i="14"/>
  <c r="V1435" i="14"/>
  <c r="U561" i="14"/>
  <c r="V561" i="14"/>
  <c r="U171" i="14"/>
  <c r="V171" i="14"/>
  <c r="N854" i="14"/>
  <c r="O659" i="14"/>
  <c r="M772" i="14"/>
  <c r="U1423" i="14"/>
  <c r="V1423" i="14"/>
  <c r="U770" i="14"/>
  <c r="V770" i="14"/>
  <c r="L382" i="14"/>
  <c r="I382" i="14"/>
  <c r="U969" i="14"/>
  <c r="V969" i="14"/>
  <c r="U655" i="14"/>
  <c r="V655" i="14"/>
  <c r="U844" i="14"/>
  <c r="V844" i="14"/>
  <c r="U1042" i="14"/>
  <c r="V1042" i="14"/>
  <c r="U99" i="14"/>
  <c r="V99" i="14"/>
  <c r="U439" i="14"/>
  <c r="V439" i="14"/>
  <c r="U1393" i="14"/>
  <c r="V1393" i="14"/>
  <c r="U796" i="14"/>
  <c r="V796" i="14"/>
  <c r="U81" i="14"/>
  <c r="V81" i="14"/>
  <c r="U1446" i="14"/>
  <c r="V1446" i="14"/>
  <c r="U870" i="14"/>
  <c r="V870" i="14"/>
  <c r="U156" i="14"/>
  <c r="V156" i="14"/>
  <c r="U1093" i="14"/>
  <c r="V1093" i="14"/>
  <c r="U224" i="14"/>
  <c r="V224" i="14"/>
  <c r="T886" i="14"/>
  <c r="U880" i="14"/>
  <c r="V880" i="14"/>
  <c r="U753" i="14"/>
  <c r="V753" i="14"/>
  <c r="U1394" i="14"/>
  <c r="V1394" i="14"/>
  <c r="R985" i="14"/>
  <c r="U1305" i="14"/>
  <c r="V1305" i="14"/>
  <c r="U1418" i="14"/>
  <c r="V1418" i="14"/>
  <c r="U1062" i="14"/>
  <c r="V1062" i="14"/>
  <c r="U520" i="14"/>
  <c r="V520" i="14"/>
  <c r="U1079" i="14"/>
  <c r="V1079" i="14"/>
  <c r="U630" i="14"/>
  <c r="V630" i="14"/>
  <c r="U774" i="14"/>
  <c r="V774" i="14"/>
  <c r="U801" i="14"/>
  <c r="V801" i="14"/>
  <c r="U1409" i="14"/>
  <c r="V1409" i="14"/>
  <c r="U1083" i="14"/>
  <c r="V1083" i="14"/>
  <c r="U148" i="14"/>
  <c r="V148" i="14"/>
  <c r="U1255" i="14"/>
  <c r="V1255" i="14"/>
  <c r="U151" i="14"/>
  <c r="V151" i="14"/>
  <c r="U1157" i="14"/>
  <c r="V1157" i="14"/>
  <c r="U387" i="14"/>
  <c r="V387" i="14"/>
  <c r="U409" i="14"/>
  <c r="V409" i="14"/>
  <c r="U1428" i="14"/>
  <c r="V1428" i="14"/>
  <c r="U289" i="14"/>
  <c r="V289" i="14"/>
  <c r="U824" i="14"/>
  <c r="V824" i="14"/>
  <c r="U299" i="14"/>
  <c r="V299" i="14"/>
  <c r="U712" i="14"/>
  <c r="V712" i="14"/>
  <c r="U710" i="14"/>
  <c r="V710" i="14"/>
  <c r="K1436" i="14"/>
  <c r="J1436" i="14"/>
  <c r="T1168" i="14"/>
  <c r="U1081" i="14"/>
  <c r="V1081" i="14"/>
  <c r="U46" i="14"/>
  <c r="V46" i="14"/>
  <c r="U577" i="14"/>
  <c r="V577" i="14"/>
  <c r="Q1290" i="14"/>
  <c r="S1232" i="14"/>
  <c r="I811" i="14"/>
  <c r="U782" i="14"/>
  <c r="V782" i="14"/>
  <c r="M1142" i="14"/>
  <c r="U37" i="14"/>
  <c r="V37" i="14"/>
  <c r="U1198" i="14"/>
  <c r="V1198" i="14"/>
  <c r="U1111" i="14"/>
  <c r="V1111" i="14"/>
  <c r="U49" i="14"/>
  <c r="V49" i="14"/>
  <c r="U240" i="14"/>
  <c r="V240" i="14"/>
  <c r="U209" i="14"/>
  <c r="V209" i="14"/>
  <c r="U823" i="14"/>
  <c r="V823" i="14"/>
  <c r="U674" i="14"/>
  <c r="V674" i="14"/>
  <c r="Q80" i="14"/>
  <c r="I263" i="14"/>
  <c r="M263" i="14"/>
  <c r="P254" i="14"/>
  <c r="U231" i="14"/>
  <c r="V231" i="14"/>
  <c r="O1117" i="14"/>
  <c r="U1001" i="14"/>
  <c r="V1001" i="14"/>
  <c r="U282" i="14"/>
  <c r="V282" i="14"/>
  <c r="M396" i="14"/>
  <c r="U1140" i="14"/>
  <c r="V1140" i="14"/>
  <c r="U530" i="14"/>
  <c r="V530" i="14"/>
  <c r="U802" i="14"/>
  <c r="V802" i="14"/>
  <c r="Q399" i="14"/>
  <c r="U994" i="14"/>
  <c r="V994" i="14"/>
  <c r="U1240" i="14"/>
  <c r="V1240" i="14"/>
  <c r="U1008" i="14"/>
  <c r="V1008" i="14"/>
  <c r="S668" i="14"/>
  <c r="H829" i="14"/>
  <c r="L1316" i="14"/>
  <c r="N1316" i="14"/>
  <c r="K1258" i="14"/>
  <c r="U521" i="14"/>
  <c r="V521" i="14"/>
  <c r="U422" i="14"/>
  <c r="V422" i="14"/>
  <c r="K536" i="14"/>
  <c r="U450" i="14"/>
  <c r="V450" i="14"/>
  <c r="U1028" i="14"/>
  <c r="V1028" i="14"/>
  <c r="O229" i="14"/>
  <c r="T229" i="14"/>
  <c r="H147" i="14"/>
  <c r="J147" i="14"/>
  <c r="U1044" i="14"/>
  <c r="V1044" i="14"/>
  <c r="U797" i="14"/>
  <c r="V797" i="14"/>
  <c r="M881" i="14"/>
  <c r="H881" i="14"/>
  <c r="T1188" i="14"/>
  <c r="U1095" i="14"/>
  <c r="V1095" i="14"/>
  <c r="U1298" i="14"/>
  <c r="V1298" i="14"/>
  <c r="U1385" i="14"/>
  <c r="V1385" i="14"/>
  <c r="U26" i="14"/>
  <c r="V26" i="14"/>
  <c r="U1420" i="14"/>
  <c r="V1420" i="14"/>
  <c r="U892" i="14"/>
  <c r="V892" i="14"/>
  <c r="U256" i="14"/>
  <c r="V256" i="14"/>
  <c r="U908" i="14"/>
  <c r="V908" i="14"/>
  <c r="U733" i="14"/>
  <c r="V733" i="14"/>
  <c r="U1133" i="14"/>
  <c r="V1133" i="14"/>
  <c r="U14" i="14"/>
  <c r="V14" i="14"/>
  <c r="U135" i="14"/>
  <c r="V135" i="14"/>
  <c r="U563" i="14"/>
  <c r="V563" i="14"/>
  <c r="U1103" i="14"/>
  <c r="V1103" i="14"/>
  <c r="U1239" i="14"/>
  <c r="V1239" i="14"/>
  <c r="U743" i="14"/>
  <c r="V743" i="14"/>
  <c r="U297" i="14"/>
  <c r="V297" i="14"/>
  <c r="U1012" i="14"/>
  <c r="V1012" i="14"/>
  <c r="U1029" i="14"/>
  <c r="V1029" i="14"/>
  <c r="U582" i="14"/>
  <c r="V582" i="14"/>
  <c r="U1365" i="14"/>
  <c r="V1365" i="14"/>
  <c r="U466" i="14"/>
  <c r="V466" i="14"/>
  <c r="U144" i="14"/>
  <c r="V144" i="14"/>
  <c r="U751" i="14"/>
  <c r="V751" i="14"/>
  <c r="U1000" i="14"/>
  <c r="V1000" i="14"/>
  <c r="U1296" i="14"/>
  <c r="V1296" i="14"/>
  <c r="U497" i="14"/>
  <c r="V497" i="14"/>
  <c r="U1200" i="14"/>
  <c r="V1200" i="14"/>
  <c r="U666" i="14"/>
  <c r="V666" i="14"/>
  <c r="U973" i="14"/>
  <c r="V973" i="14"/>
  <c r="U97" i="14"/>
  <c r="V97" i="14"/>
  <c r="U902" i="14"/>
  <c r="V902" i="14"/>
  <c r="U628" i="14"/>
  <c r="V628" i="14"/>
  <c r="U661" i="14"/>
  <c r="V661" i="14"/>
  <c r="U669" i="14"/>
  <c r="V669" i="14"/>
  <c r="U1392" i="14"/>
  <c r="V1392" i="14"/>
  <c r="U596" i="14"/>
  <c r="V596" i="14"/>
  <c r="U237" i="14"/>
  <c r="V237" i="14"/>
  <c r="U672" i="14"/>
  <c r="V672" i="14"/>
  <c r="U860" i="14"/>
  <c r="V860" i="14"/>
  <c r="U1413" i="14"/>
  <c r="V1413" i="14"/>
  <c r="U958" i="14"/>
  <c r="V958" i="14"/>
  <c r="U867" i="14"/>
  <c r="V867" i="14"/>
  <c r="U392" i="14"/>
  <c r="V392" i="14"/>
  <c r="U1307" i="14"/>
  <c r="V1307" i="14"/>
  <c r="U613" i="14"/>
  <c r="V613" i="14"/>
  <c r="U260" i="14"/>
  <c r="V260" i="14"/>
  <c r="U726" i="14"/>
  <c r="V726" i="14"/>
  <c r="U925" i="14"/>
  <c r="V925" i="14"/>
  <c r="U462" i="14"/>
  <c r="V462" i="14"/>
  <c r="U85" i="14"/>
  <c r="V85" i="14"/>
  <c r="U1330" i="14"/>
  <c r="V1330" i="14"/>
  <c r="U506" i="14"/>
  <c r="V506" i="14"/>
  <c r="U931" i="14"/>
  <c r="V931" i="14"/>
  <c r="U42" i="14"/>
  <c r="V42" i="14"/>
  <c r="U1090" i="14"/>
  <c r="V1090" i="14"/>
  <c r="U472" i="14"/>
  <c r="V472" i="14"/>
  <c r="U635" i="14"/>
  <c r="V635" i="14"/>
  <c r="U323" i="14"/>
  <c r="V323" i="14"/>
  <c r="U51" i="14"/>
  <c r="V51" i="14"/>
  <c r="U758" i="14"/>
  <c r="V758" i="14"/>
  <c r="U1229" i="14"/>
  <c r="V1229" i="14"/>
  <c r="U200" i="14"/>
  <c r="V200" i="14"/>
  <c r="U339" i="14"/>
  <c r="V339" i="14"/>
  <c r="U118" i="14"/>
  <c r="V118" i="14"/>
  <c r="U349" i="14"/>
  <c r="V349" i="14"/>
  <c r="U1236" i="14"/>
  <c r="V1236" i="14"/>
  <c r="U1116" i="14"/>
  <c r="V1116" i="14"/>
  <c r="U749" i="14"/>
  <c r="V749" i="14"/>
  <c r="U1356" i="14"/>
  <c r="V1356" i="14"/>
  <c r="U601" i="14"/>
  <c r="V601" i="14"/>
  <c r="U119" i="14"/>
  <c r="V119" i="14"/>
  <c r="U29" i="14"/>
  <c r="V29" i="14"/>
  <c r="U1250" i="14"/>
  <c r="V1250" i="14"/>
  <c r="U607" i="14"/>
  <c r="V607" i="14"/>
  <c r="U1049" i="14"/>
  <c r="V1049" i="14"/>
  <c r="U705" i="14"/>
  <c r="V705" i="14"/>
  <c r="U1203" i="14"/>
  <c r="V1203" i="14"/>
  <c r="U730" i="14"/>
  <c r="V730" i="14"/>
  <c r="U1202" i="14"/>
  <c r="V1202" i="14"/>
  <c r="U529" i="14"/>
  <c r="V529" i="14"/>
  <c r="U430" i="14"/>
  <c r="V430" i="14"/>
  <c r="U822" i="14"/>
  <c r="V822" i="14"/>
  <c r="U631" i="14"/>
  <c r="V631" i="14"/>
  <c r="U461" i="14"/>
  <c r="V461" i="14"/>
  <c r="U1043" i="14"/>
  <c r="V1043" i="14"/>
  <c r="U283" i="14"/>
  <c r="V283" i="14"/>
  <c r="U903" i="14"/>
  <c r="V903" i="14"/>
  <c r="U1323" i="14"/>
  <c r="V1323" i="14"/>
  <c r="U772" i="14"/>
  <c r="V772" i="14"/>
  <c r="U132" i="14"/>
  <c r="V132" i="14"/>
  <c r="U1321" i="14"/>
  <c r="V1321" i="14"/>
  <c r="U1331" i="14"/>
  <c r="V1331" i="14"/>
  <c r="U896" i="14"/>
  <c r="V896" i="14"/>
  <c r="U22" i="14"/>
  <c r="V22" i="14"/>
  <c r="U755" i="14"/>
  <c r="V755" i="14"/>
  <c r="U930" i="14"/>
  <c r="V930" i="14"/>
  <c r="U333" i="14"/>
  <c r="V333" i="14"/>
  <c r="T382" i="14"/>
  <c r="U1153" i="14"/>
  <c r="V1153" i="14"/>
  <c r="U986" i="14"/>
  <c r="V986" i="14"/>
  <c r="U316" i="14"/>
  <c r="V316" i="14"/>
  <c r="U1146" i="14"/>
  <c r="V1146" i="14"/>
  <c r="U1405" i="14"/>
  <c r="V1405" i="14"/>
  <c r="U169" i="14"/>
  <c r="V169" i="14"/>
  <c r="U943" i="14"/>
  <c r="V943" i="14"/>
  <c r="U121" i="14"/>
  <c r="V121" i="14"/>
  <c r="U1447" i="14"/>
  <c r="V1447" i="14"/>
  <c r="U1010" i="14"/>
  <c r="V1010" i="14"/>
  <c r="U34" i="14"/>
  <c r="V34" i="14"/>
  <c r="U1091" i="14"/>
  <c r="V1091" i="14"/>
  <c r="U1335" i="14"/>
  <c r="V1335" i="14"/>
  <c r="U1362" i="14"/>
  <c r="V1362" i="14"/>
  <c r="U203" i="14"/>
  <c r="V203" i="14"/>
  <c r="O886" i="14"/>
  <c r="U1357" i="14"/>
  <c r="V1357" i="14"/>
  <c r="U322" i="14"/>
  <c r="V322" i="14"/>
  <c r="U1107" i="14"/>
  <c r="V1107" i="14"/>
  <c r="U202" i="14"/>
  <c r="V202" i="14"/>
  <c r="U347" i="14"/>
  <c r="V347" i="14"/>
  <c r="U983" i="14"/>
  <c r="V983" i="14"/>
  <c r="U1132" i="14"/>
  <c r="V1132" i="14"/>
  <c r="U555" i="14"/>
  <c r="V555" i="14"/>
  <c r="U1299" i="14"/>
  <c r="V1299" i="14"/>
  <c r="U1102" i="14"/>
  <c r="V1102" i="14"/>
  <c r="U826" i="14"/>
  <c r="V826" i="14"/>
  <c r="U211" i="14"/>
  <c r="V211" i="14"/>
  <c r="U369" i="14"/>
  <c r="V369" i="14"/>
  <c r="U590" i="14"/>
  <c r="V590" i="14"/>
  <c r="U720" i="14"/>
  <c r="V720" i="14"/>
  <c r="U527" i="14"/>
  <c r="V527" i="14"/>
  <c r="U1286" i="14"/>
  <c r="V1286" i="14"/>
  <c r="U732" i="14"/>
  <c r="V732" i="14"/>
  <c r="U1201" i="14"/>
  <c r="V1201" i="14"/>
  <c r="U949" i="14"/>
  <c r="V949" i="14"/>
  <c r="U93" i="14"/>
  <c r="V93" i="14"/>
  <c r="U792" i="14"/>
  <c r="V792" i="14"/>
  <c r="U10" i="14"/>
  <c r="V10" i="14"/>
  <c r="U294" i="14"/>
  <c r="V294" i="14"/>
  <c r="U833" i="14"/>
  <c r="V833" i="14"/>
  <c r="U122" i="14"/>
  <c r="V122" i="14"/>
  <c r="U1421" i="14"/>
  <c r="V1421" i="14"/>
  <c r="U50" i="14"/>
  <c r="V50" i="14"/>
  <c r="U944" i="14"/>
  <c r="V944" i="14"/>
  <c r="U1173" i="14"/>
  <c r="V1173" i="14"/>
  <c r="U865" i="14"/>
  <c r="V865" i="14"/>
  <c r="U861" i="14"/>
  <c r="V861" i="14"/>
  <c r="U116" i="14"/>
  <c r="V116" i="14"/>
  <c r="U576" i="14"/>
  <c r="V576" i="14"/>
  <c r="U1040" i="14"/>
  <c r="V1040" i="14"/>
  <c r="U1196" i="14"/>
  <c r="V1196" i="14"/>
  <c r="U927" i="14"/>
  <c r="V927" i="14"/>
  <c r="U962" i="14"/>
  <c r="V962" i="14"/>
  <c r="U847" i="14"/>
  <c r="V847" i="14"/>
  <c r="U537" i="14"/>
  <c r="V537" i="14"/>
  <c r="U1301" i="14"/>
  <c r="V1301" i="14"/>
  <c r="U1121" i="14"/>
  <c r="V1121" i="14"/>
  <c r="L1436" i="14"/>
  <c r="U579" i="14"/>
  <c r="V579" i="14"/>
  <c r="U308" i="14"/>
  <c r="V308" i="14"/>
  <c r="U123" i="14"/>
  <c r="V123" i="14"/>
  <c r="U475" i="14"/>
  <c r="V475" i="14"/>
  <c r="U1275" i="14"/>
  <c r="V1275" i="14"/>
  <c r="U586" i="14"/>
  <c r="V586" i="14"/>
  <c r="U328" i="14"/>
  <c r="V328" i="14"/>
  <c r="U1254" i="14"/>
  <c r="V1254" i="14"/>
  <c r="U534" i="14"/>
  <c r="V534" i="14"/>
  <c r="U402" i="14"/>
  <c r="V402" i="14"/>
  <c r="U284" i="14"/>
  <c r="V284" i="14"/>
  <c r="U869" i="14"/>
  <c r="V869" i="14"/>
  <c r="U487" i="14"/>
  <c r="V487" i="14"/>
  <c r="U766" i="14"/>
  <c r="V766" i="14"/>
  <c r="U213" i="14"/>
  <c r="V213" i="14"/>
  <c r="U1235" i="14"/>
  <c r="V1235" i="14"/>
  <c r="P263" i="14"/>
  <c r="K263" i="14"/>
  <c r="N254" i="14"/>
  <c r="U53" i="14"/>
  <c r="V53" i="14"/>
  <c r="U413" i="14"/>
  <c r="V413" i="14"/>
  <c r="U1417" i="14"/>
  <c r="V1417" i="14"/>
  <c r="U1070" i="14"/>
  <c r="V1070" i="14"/>
  <c r="U1346" i="14"/>
  <c r="V1346" i="14"/>
  <c r="U307" i="14"/>
  <c r="V307" i="14"/>
  <c r="U368" i="14"/>
  <c r="V368" i="14"/>
  <c r="R668" i="14"/>
  <c r="U1337" i="14"/>
  <c r="V1337" i="14"/>
  <c r="U1360" i="14"/>
  <c r="V1360" i="14"/>
  <c r="U483" i="14"/>
  <c r="V483" i="14"/>
  <c r="K1316" i="14"/>
  <c r="I1316" i="14"/>
  <c r="U1281" i="14"/>
  <c r="V1281" i="14"/>
  <c r="U1018" i="14"/>
  <c r="V1018" i="14"/>
  <c r="U919" i="14"/>
  <c r="V919" i="14"/>
  <c r="U897" i="14"/>
  <c r="V897" i="14"/>
  <c r="J229" i="14"/>
  <c r="P229" i="14"/>
  <c r="M147" i="14"/>
  <c r="K147" i="14"/>
  <c r="U551" i="14"/>
  <c r="V551" i="14"/>
  <c r="T881" i="14"/>
  <c r="N881" i="14"/>
  <c r="U645" i="14"/>
  <c r="V645" i="14"/>
  <c r="O1188" i="14"/>
  <c r="U298" i="14"/>
  <c r="V298" i="14"/>
  <c r="U566" i="14"/>
  <c r="V566" i="14"/>
  <c r="U480" i="14"/>
  <c r="V480" i="14"/>
  <c r="U789" i="14"/>
  <c r="V789" i="14"/>
  <c r="U1347" i="14"/>
  <c r="V1347" i="14"/>
  <c r="U1248" i="14"/>
  <c r="V1248" i="14"/>
  <c r="U1437" i="14"/>
  <c r="V1437" i="14"/>
  <c r="U438" i="14"/>
  <c r="V438" i="14"/>
  <c r="U446" i="14"/>
  <c r="V446" i="14"/>
  <c r="U1186" i="14"/>
  <c r="V1186" i="14"/>
  <c r="U57" i="14"/>
  <c r="V57" i="14"/>
  <c r="U1033" i="14"/>
  <c r="V1033" i="14"/>
  <c r="U436" i="14"/>
  <c r="V436" i="14"/>
  <c r="U67" i="14"/>
  <c r="V67" i="14"/>
  <c r="U1246" i="14"/>
  <c r="V1246" i="14"/>
  <c r="U1180" i="14"/>
  <c r="V1180" i="14"/>
  <c r="U275" i="14"/>
  <c r="V275" i="14"/>
  <c r="U1114" i="14"/>
  <c r="V1114" i="14"/>
  <c r="U736" i="14"/>
  <c r="V736" i="14"/>
  <c r="U139" i="14"/>
  <c r="V139" i="14"/>
  <c r="U692" i="14"/>
  <c r="V692" i="14"/>
  <c r="U597" i="14"/>
  <c r="V597" i="14"/>
  <c r="U564" i="14"/>
  <c r="V564" i="14"/>
  <c r="U1052" i="14"/>
  <c r="V1052" i="14"/>
  <c r="U992" i="14"/>
  <c r="V992" i="14"/>
  <c r="U1289" i="14"/>
  <c r="V1289" i="14"/>
  <c r="U274" i="14"/>
  <c r="V274" i="14"/>
  <c r="U548" i="14"/>
  <c r="V548" i="14"/>
  <c r="U1108" i="14"/>
  <c r="V1108" i="14"/>
  <c r="U605" i="14"/>
  <c r="V605" i="14"/>
  <c r="U1382" i="14"/>
  <c r="V1382" i="14"/>
  <c r="U381" i="14"/>
  <c r="V381" i="14"/>
  <c r="U1432" i="14"/>
  <c r="V1432" i="14"/>
  <c r="U783" i="14"/>
  <c r="V783" i="14"/>
  <c r="U505" i="14"/>
  <c r="V505" i="14"/>
  <c r="U1379" i="14"/>
  <c r="V1379" i="14"/>
  <c r="U517" i="14"/>
  <c r="V517" i="14"/>
  <c r="U404" i="14"/>
  <c r="V404" i="14"/>
  <c r="U249" i="14"/>
  <c r="V249" i="14"/>
  <c r="U815" i="14"/>
  <c r="V815" i="14"/>
  <c r="U343" i="14"/>
  <c r="V343" i="14"/>
  <c r="U691" i="14"/>
  <c r="V691" i="14"/>
  <c r="U219" i="14"/>
  <c r="V219" i="14"/>
  <c r="U269" i="14"/>
  <c r="V269" i="14"/>
  <c r="U987" i="14"/>
  <c r="V987" i="14"/>
  <c r="U251" i="14"/>
  <c r="V251" i="14"/>
  <c r="U325" i="14"/>
  <c r="V325" i="14"/>
  <c r="U13" i="14"/>
  <c r="V13" i="14"/>
  <c r="U1204" i="14"/>
  <c r="V1204" i="14"/>
  <c r="U1395" i="14"/>
  <c r="V1395" i="14"/>
  <c r="U460" i="14"/>
  <c r="V460" i="14"/>
  <c r="U184" i="14"/>
  <c r="V184" i="14"/>
  <c r="U552" i="14"/>
  <c r="V552" i="14"/>
  <c r="U1016" i="14"/>
  <c r="V1016" i="14"/>
  <c r="U1023" i="14"/>
  <c r="V1023" i="14"/>
  <c r="U1300" i="14"/>
  <c r="V1300" i="14"/>
  <c r="U1045" i="14"/>
  <c r="V1045" i="14"/>
  <c r="U1342" i="14"/>
  <c r="V1342" i="14"/>
  <c r="U659" i="14"/>
  <c r="V659" i="14"/>
  <c r="U1422" i="14"/>
  <c r="V1422" i="14"/>
  <c r="U1190" i="14"/>
  <c r="V1190" i="14"/>
  <c r="U591" i="14"/>
  <c r="V591" i="14"/>
  <c r="U1225" i="14"/>
  <c r="V1225" i="14"/>
  <c r="U215" i="14"/>
  <c r="V215" i="14"/>
  <c r="U443" i="14"/>
  <c r="V443" i="14"/>
  <c r="U703" i="14"/>
  <c r="V703" i="14"/>
  <c r="U1388" i="14"/>
  <c r="V1388" i="14"/>
  <c r="U66" i="14"/>
  <c r="V66" i="14"/>
  <c r="U658" i="14"/>
  <c r="V658" i="14"/>
  <c r="U15" i="14"/>
  <c r="V15" i="14"/>
  <c r="U846" i="14"/>
  <c r="V846" i="14"/>
  <c r="U68" i="14"/>
  <c r="V68" i="14"/>
  <c r="U827" i="14"/>
  <c r="V827" i="14"/>
  <c r="U1267" i="14"/>
  <c r="V1267" i="14"/>
  <c r="U519" i="14"/>
  <c r="V519" i="14"/>
  <c r="U127" i="14"/>
  <c r="V127" i="14"/>
  <c r="U593" i="14"/>
  <c r="V593" i="14"/>
  <c r="M886" i="14"/>
  <c r="U708" i="14"/>
  <c r="V708" i="14"/>
  <c r="U172" i="14"/>
  <c r="V172" i="14"/>
  <c r="U763" i="14"/>
  <c r="V763" i="14"/>
  <c r="U507" i="14"/>
  <c r="V507" i="14"/>
  <c r="U1244" i="14"/>
  <c r="V1244" i="14"/>
  <c r="U309" i="14"/>
  <c r="V309" i="14"/>
  <c r="U575" i="14"/>
  <c r="V575" i="14"/>
  <c r="U1128" i="14"/>
  <c r="V1128" i="14"/>
  <c r="U819" i="14"/>
  <c r="V819" i="14"/>
  <c r="U193" i="14"/>
  <c r="V193" i="14"/>
  <c r="U629" i="14"/>
  <c r="V629" i="14"/>
  <c r="U1022" i="14"/>
  <c r="V1022" i="14"/>
  <c r="U1059" i="14"/>
  <c r="V1059" i="14"/>
  <c r="U133" i="14"/>
  <c r="V133" i="14"/>
  <c r="U227" i="14"/>
  <c r="V227" i="14"/>
  <c r="U784" i="14"/>
  <c r="V784" i="14"/>
  <c r="U393" i="14"/>
  <c r="V393" i="14"/>
  <c r="U484" i="14"/>
  <c r="V484" i="14"/>
  <c r="U891" i="14"/>
  <c r="V891" i="14"/>
  <c r="U697" i="14"/>
  <c r="V697" i="14"/>
  <c r="U1051" i="14"/>
  <c r="V1051" i="14"/>
  <c r="U612" i="14"/>
  <c r="V612" i="14"/>
  <c r="U154" i="14"/>
  <c r="V154" i="14"/>
  <c r="U61" i="14"/>
  <c r="V61" i="14"/>
  <c r="U367" i="14"/>
  <c r="V367" i="14"/>
  <c r="U1436" i="14"/>
  <c r="V1436" i="14"/>
  <c r="U434" i="14"/>
  <c r="V434" i="14"/>
  <c r="U764" i="14"/>
  <c r="V764" i="14"/>
  <c r="U1194" i="14"/>
  <c r="V1194" i="14"/>
  <c r="U395" i="14"/>
  <c r="V395" i="14"/>
  <c r="Q1030" i="14"/>
  <c r="U1366" i="14"/>
  <c r="V1366" i="14"/>
  <c r="U1438" i="14"/>
  <c r="V1438" i="14"/>
  <c r="U1071" i="14"/>
  <c r="V1071" i="14"/>
  <c r="U890" i="14"/>
  <c r="V890" i="14"/>
  <c r="U457" i="14"/>
  <c r="V457" i="14"/>
  <c r="U358" i="14"/>
  <c r="V358" i="14"/>
  <c r="U617" i="14"/>
  <c r="V617" i="14"/>
  <c r="U967" i="14"/>
  <c r="V967" i="14"/>
  <c r="U473" i="14"/>
  <c r="V473" i="14"/>
  <c r="U1237" i="14"/>
  <c r="V1237" i="14"/>
  <c r="H263" i="14"/>
  <c r="T263" i="14"/>
  <c r="U159" i="14"/>
  <c r="V159" i="14"/>
  <c r="J254" i="14"/>
  <c r="U128" i="14"/>
  <c r="V128" i="14"/>
  <c r="U808" i="14"/>
  <c r="V808" i="14"/>
  <c r="U45" i="14"/>
  <c r="V45" i="14"/>
  <c r="Q435" i="14"/>
  <c r="U326" i="14"/>
  <c r="V326" i="14"/>
  <c r="U400" i="14"/>
  <c r="V400" i="14"/>
  <c r="U1243" i="14"/>
  <c r="V1243" i="14"/>
  <c r="U662" i="14"/>
  <c r="V662" i="14"/>
  <c r="U20" i="14"/>
  <c r="V20" i="14"/>
  <c r="U216" i="14"/>
  <c r="V216" i="14"/>
  <c r="U670" i="14"/>
  <c r="V670" i="14"/>
  <c r="K668" i="14"/>
  <c r="U1297" i="14"/>
  <c r="V1297" i="14"/>
  <c r="R1316" i="14"/>
  <c r="H1316" i="14"/>
  <c r="U1440" i="14"/>
  <c r="V1440" i="14"/>
  <c r="U542" i="14"/>
  <c r="V542" i="14"/>
  <c r="S229" i="14"/>
  <c r="L147" i="14"/>
  <c r="N147" i="14"/>
  <c r="L881" i="14"/>
  <c r="K881" i="14"/>
  <c r="U312" i="14"/>
  <c r="V312" i="14"/>
  <c r="U1057" i="14"/>
  <c r="V1057" i="14"/>
  <c r="U1222" i="14"/>
  <c r="V1222" i="14"/>
  <c r="J1188" i="14"/>
  <c r="L863" i="14"/>
  <c r="U1120" i="14"/>
  <c r="V1120" i="14"/>
  <c r="U502" i="14"/>
  <c r="V502" i="14"/>
  <c r="U1164" i="14"/>
  <c r="V1164" i="14"/>
  <c r="U478" i="14"/>
  <c r="V478" i="14"/>
  <c r="U1212" i="14"/>
  <c r="V1212" i="14"/>
  <c r="U64" i="14"/>
  <c r="V64" i="14"/>
  <c r="U553" i="14"/>
  <c r="V553" i="14"/>
  <c r="U84" i="14"/>
  <c r="V84" i="14"/>
  <c r="U23" i="14"/>
  <c r="V23" i="14"/>
  <c r="U1035" i="14"/>
  <c r="V1035" i="14"/>
  <c r="U616" i="14"/>
  <c r="V616" i="14"/>
  <c r="U1241" i="14"/>
  <c r="V1241" i="14"/>
  <c r="U130" i="14"/>
  <c r="V130" i="14"/>
  <c r="U862" i="14"/>
  <c r="V862" i="14"/>
  <c r="U444" i="14"/>
  <c r="V444" i="14"/>
  <c r="U469" i="14"/>
  <c r="V469" i="14"/>
  <c r="U923" i="14"/>
  <c r="V923" i="14"/>
  <c r="U799" i="14"/>
  <c r="V799" i="14"/>
  <c r="U114" i="14"/>
  <c r="V114" i="14"/>
  <c r="U866" i="14"/>
  <c r="V866" i="14"/>
  <c r="U647" i="14"/>
  <c r="V647" i="14"/>
  <c r="U1439" i="14"/>
  <c r="V1439" i="14"/>
  <c r="U12" i="14"/>
  <c r="V12" i="14"/>
  <c r="U1112" i="14"/>
  <c r="V1112" i="14"/>
  <c r="U146" i="14"/>
  <c r="V146" i="14"/>
  <c r="U947" i="14"/>
  <c r="V947" i="14"/>
  <c r="U302" i="14"/>
  <c r="V302" i="14"/>
  <c r="U1429" i="14"/>
  <c r="V1429" i="14"/>
  <c r="U423" i="14"/>
  <c r="V423" i="14"/>
  <c r="U449" i="14"/>
  <c r="V449" i="14"/>
  <c r="U1339" i="14"/>
  <c r="V1339" i="14"/>
  <c r="U657" i="14"/>
  <c r="V657" i="14"/>
  <c r="U178" i="14"/>
  <c r="V178" i="14"/>
  <c r="U465" i="14"/>
  <c r="V465" i="14"/>
  <c r="U65" i="14"/>
  <c r="V65" i="14"/>
  <c r="U1216" i="14"/>
  <c r="V1216" i="14"/>
  <c r="U73" i="14"/>
  <c r="V73" i="14"/>
  <c r="U1369" i="14"/>
  <c r="V1369" i="14"/>
  <c r="U557" i="14"/>
  <c r="V557" i="14"/>
  <c r="U1371" i="14"/>
  <c r="V1371" i="14"/>
  <c r="U599" i="14"/>
  <c r="V599" i="14"/>
  <c r="U678" i="14"/>
  <c r="V678" i="14"/>
  <c r="U79" i="14"/>
  <c r="V79" i="14"/>
  <c r="U88" i="14"/>
  <c r="V88" i="14"/>
  <c r="U414" i="14"/>
  <c r="V414" i="14"/>
  <c r="U1020" i="14"/>
  <c r="V1020" i="14"/>
  <c r="U934" i="14"/>
  <c r="V934" i="14"/>
  <c r="U28" i="14"/>
  <c r="V28" i="14"/>
  <c r="U1110" i="14"/>
  <c r="V1110" i="14"/>
  <c r="U1443" i="14"/>
  <c r="V1443" i="14"/>
  <c r="U544" i="14"/>
  <c r="V544" i="14"/>
  <c r="U771" i="14"/>
  <c r="V771" i="14"/>
  <c r="U1021" i="14"/>
  <c r="V1021" i="14"/>
  <c r="U877" i="14"/>
  <c r="V877" i="14"/>
  <c r="U667" i="14"/>
  <c r="V667" i="14"/>
  <c r="U1187" i="14"/>
  <c r="V1187" i="14"/>
  <c r="U1284" i="14"/>
  <c r="V1284" i="14"/>
  <c r="U360" i="14"/>
  <c r="V360" i="14"/>
  <c r="U1287" i="14"/>
  <c r="V1287" i="14"/>
  <c r="U419" i="14"/>
  <c r="V419" i="14"/>
  <c r="U1167" i="14"/>
  <c r="V1167" i="14"/>
  <c r="U1185" i="14"/>
  <c r="V1185" i="14"/>
  <c r="U1063" i="14"/>
  <c r="V1063" i="14"/>
  <c r="U516" i="14"/>
  <c r="V516" i="14"/>
  <c r="U1279" i="14"/>
  <c r="V1279" i="14"/>
  <c r="U935" i="14"/>
  <c r="V935" i="14"/>
  <c r="U624" i="14"/>
  <c r="V624" i="14"/>
  <c r="U1041" i="14"/>
  <c r="V1041" i="14"/>
  <c r="U1230" i="14"/>
  <c r="V1230" i="14"/>
  <c r="U1141" i="14"/>
  <c r="V1141" i="14"/>
  <c r="U1251" i="14"/>
  <c r="V1251" i="14"/>
  <c r="U1148" i="14"/>
  <c r="V1148" i="14"/>
  <c r="U899" i="14"/>
  <c r="V899" i="14"/>
  <c r="U1085" i="14"/>
  <c r="V1085" i="14"/>
  <c r="U332" i="14"/>
  <c r="V332" i="14"/>
  <c r="U293" i="14"/>
  <c r="V293" i="14"/>
  <c r="U69" i="14"/>
  <c r="V69" i="14"/>
  <c r="U373" i="14"/>
  <c r="V373" i="14"/>
  <c r="U794" i="14"/>
  <c r="V794" i="14"/>
  <c r="U1348" i="14"/>
  <c r="V1348" i="14"/>
  <c r="U1100" i="14"/>
  <c r="V1100" i="14"/>
  <c r="U1364" i="14"/>
  <c r="V1364" i="14"/>
  <c r="U1096" i="14"/>
  <c r="V1096" i="14"/>
  <c r="U727" i="14"/>
  <c r="V727" i="14"/>
  <c r="U812" i="14"/>
  <c r="V812" i="14"/>
  <c r="U1389" i="14"/>
  <c r="V1389" i="14"/>
  <c r="U1105" i="14"/>
  <c r="V1105" i="14"/>
  <c r="U1076" i="14"/>
  <c r="V1076" i="14"/>
  <c r="U160" i="14"/>
  <c r="V160" i="14"/>
  <c r="U1031" i="14"/>
  <c r="V1031" i="14"/>
  <c r="U1181" i="14"/>
  <c r="V1181" i="14"/>
  <c r="U1375" i="14"/>
  <c r="V1375" i="14"/>
  <c r="U953" i="14"/>
  <c r="V953" i="14"/>
  <c r="U253" i="14"/>
  <c r="V253" i="14"/>
  <c r="U1047" i="14"/>
  <c r="V1047" i="14"/>
  <c r="U1242" i="14"/>
  <c r="V1242" i="14"/>
  <c r="U570" i="14"/>
  <c r="V570" i="14"/>
  <c r="U451" i="14"/>
  <c r="V451" i="14"/>
  <c r="U916" i="14"/>
  <c r="V916" i="14"/>
  <c r="U149" i="14"/>
  <c r="V149" i="14"/>
  <c r="U124" i="14"/>
  <c r="V124" i="14"/>
  <c r="U734" i="14"/>
  <c r="V734" i="14"/>
  <c r="U9" i="14"/>
  <c r="V9" i="14"/>
  <c r="U145" i="14"/>
  <c r="V145" i="14"/>
  <c r="U680" i="14"/>
  <c r="V680" i="14"/>
  <c r="U1151" i="14"/>
  <c r="V1151" i="14"/>
  <c r="U386" i="14"/>
  <c r="V386" i="14"/>
  <c r="U702" i="14"/>
  <c r="V702" i="14"/>
  <c r="U754" i="14"/>
  <c r="V754" i="14"/>
  <c r="U1308" i="14"/>
  <c r="V1308" i="14"/>
  <c r="U583" i="14"/>
  <c r="V583" i="14"/>
  <c r="U71" i="14"/>
  <c r="V71" i="14"/>
  <c r="U140" i="14"/>
  <c r="V140" i="14"/>
  <c r="U1050" i="14"/>
  <c r="V1050" i="14"/>
  <c r="U454" i="14"/>
  <c r="V454" i="14"/>
  <c r="M1030" i="14"/>
  <c r="U742" i="14"/>
  <c r="V742" i="14"/>
  <c r="U1276" i="14"/>
  <c r="V1276" i="14"/>
  <c r="U1268" i="14"/>
  <c r="V1268" i="14"/>
  <c r="U940" i="14"/>
  <c r="V940" i="14"/>
  <c r="U152" i="14"/>
  <c r="V152" i="14"/>
  <c r="U199" i="14"/>
  <c r="V199" i="14"/>
  <c r="U351" i="14"/>
  <c r="V351" i="14"/>
  <c r="J263" i="14"/>
  <c r="U1224" i="14"/>
  <c r="V1224" i="14"/>
  <c r="U1073" i="14"/>
  <c r="V1073" i="14"/>
  <c r="K254" i="14"/>
  <c r="U143" i="14"/>
  <c r="V143" i="14"/>
  <c r="U250" i="14"/>
  <c r="V250" i="14"/>
  <c r="U342" i="14"/>
  <c r="V342" i="14"/>
  <c r="U769" i="14"/>
  <c r="V769" i="14"/>
  <c r="U109" i="14"/>
  <c r="V109" i="14"/>
  <c r="U1265" i="14"/>
  <c r="V1265" i="14"/>
  <c r="U795" i="14"/>
  <c r="V795" i="14"/>
  <c r="U1344" i="14"/>
  <c r="V1344" i="14"/>
  <c r="N668" i="14"/>
  <c r="S1316" i="14"/>
  <c r="U722" i="14"/>
  <c r="V722" i="14"/>
  <c r="U288" i="14"/>
  <c r="V288" i="14"/>
  <c r="U814" i="14"/>
  <c r="V814" i="14"/>
  <c r="U536" i="14"/>
  <c r="V536" i="14"/>
  <c r="U273" i="14"/>
  <c r="V273" i="14"/>
  <c r="U1024" i="14"/>
  <c r="V1024" i="14"/>
  <c r="Q147" i="14"/>
  <c r="O881" i="14"/>
  <c r="U290" i="14"/>
  <c r="V290" i="14"/>
  <c r="M1188" i="14"/>
  <c r="U608" i="14"/>
  <c r="V608" i="14"/>
  <c r="U841" i="14"/>
  <c r="V841" i="14"/>
  <c r="N832" i="14"/>
  <c r="K832" i="14"/>
  <c r="P832" i="14"/>
  <c r="L832" i="14"/>
  <c r="H832" i="14"/>
  <c r="T832" i="14"/>
  <c r="M832" i="14"/>
  <c r="J832" i="14"/>
  <c r="O832" i="14"/>
  <c r="R832" i="14"/>
  <c r="I832" i="14"/>
  <c r="Q832" i="14"/>
  <c r="S832" i="14"/>
  <c r="N232" i="14"/>
  <c r="L232" i="14"/>
  <c r="J232" i="14"/>
  <c r="I232" i="14"/>
  <c r="S232" i="14"/>
  <c r="T232" i="14"/>
  <c r="O232" i="14"/>
  <c r="Q232" i="14"/>
  <c r="R232" i="14"/>
  <c r="H232" i="14"/>
  <c r="K232" i="14"/>
  <c r="K1097" i="14"/>
  <c r="J1097" i="14"/>
  <c r="P1097" i="14"/>
  <c r="O1097" i="14"/>
  <c r="L1097" i="14"/>
  <c r="M1097" i="14"/>
  <c r="I1097" i="14"/>
  <c r="Q1097" i="14"/>
  <c r="N1097" i="14"/>
  <c r="R1097" i="14"/>
  <c r="K562" i="14"/>
  <c r="P562" i="14"/>
  <c r="O562" i="14"/>
  <c r="Q562" i="14"/>
  <c r="M562" i="14"/>
  <c r="R562" i="14"/>
  <c r="L562" i="14"/>
  <c r="I562" i="14"/>
  <c r="H562" i="14"/>
  <c r="T562" i="14"/>
  <c r="J562" i="14"/>
  <c r="S562" i="14"/>
  <c r="S1302" i="14"/>
  <c r="H1302" i="14"/>
  <c r="J1302" i="14"/>
  <c r="Q1302" i="14"/>
  <c r="M1302" i="14"/>
  <c r="T1302" i="14"/>
  <c r="O1302" i="14"/>
  <c r="I1302" i="14"/>
  <c r="R1302" i="14"/>
  <c r="P1302" i="14"/>
  <c r="L1302" i="14"/>
  <c r="K1302" i="14"/>
  <c r="S1149" i="14"/>
  <c r="N1149" i="14"/>
  <c r="T1149" i="14"/>
  <c r="H1149" i="14"/>
  <c r="M1149" i="14"/>
  <c r="K1149" i="14"/>
  <c r="I1149" i="14"/>
  <c r="Q1149" i="14"/>
  <c r="O1149" i="14"/>
  <c r="P1149" i="14"/>
  <c r="R1149" i="14"/>
  <c r="L1149" i="14"/>
  <c r="Q731" i="14"/>
  <c r="L731" i="14"/>
  <c r="R731" i="14"/>
  <c r="N731" i="14"/>
  <c r="M731" i="14"/>
  <c r="S731" i="14"/>
  <c r="O731" i="14"/>
  <c r="P1311" i="14"/>
  <c r="M1311" i="14"/>
  <c r="L1311" i="14"/>
  <c r="S1311" i="14"/>
  <c r="Q1311" i="14"/>
  <c r="H1311" i="14"/>
  <c r="J1311" i="14"/>
  <c r="T1311" i="14"/>
  <c r="R1311" i="14"/>
  <c r="N1311" i="14"/>
  <c r="K1311" i="14"/>
  <c r="O1311" i="14"/>
  <c r="L558" i="14"/>
  <c r="S558" i="14"/>
  <c r="M558" i="14"/>
  <c r="O558" i="14"/>
  <c r="Q558" i="14"/>
  <c r="K558" i="14"/>
  <c r="J558" i="14"/>
  <c r="T558" i="14"/>
  <c r="R558" i="14"/>
  <c r="P558" i="14"/>
  <c r="H558" i="14"/>
  <c r="N558" i="14"/>
  <c r="I558" i="14"/>
  <c r="S1293" i="14"/>
  <c r="T1293" i="14"/>
  <c r="H1293" i="14"/>
  <c r="Q1293" i="14"/>
  <c r="J1293" i="14"/>
  <c r="R1293" i="14"/>
  <c r="L1293" i="14"/>
  <c r="P1293" i="14"/>
  <c r="P1174" i="14"/>
  <c r="T1174" i="14"/>
  <c r="N1174" i="14"/>
  <c r="I1174" i="14"/>
  <c r="O1174" i="14"/>
  <c r="K1174" i="14"/>
  <c r="M1174" i="14"/>
  <c r="Q1174" i="14"/>
  <c r="H235" i="14"/>
  <c r="Q235" i="14"/>
  <c r="I235" i="14"/>
  <c r="M235" i="14"/>
  <c r="T235" i="14"/>
  <c r="S235" i="14"/>
  <c r="O235" i="14"/>
  <c r="R235" i="14"/>
  <c r="P235" i="14"/>
  <c r="J235" i="14"/>
  <c r="Q1067" i="14"/>
  <c r="J1067" i="14"/>
  <c r="S1067" i="14"/>
  <c r="R1067" i="14"/>
  <c r="L1067" i="14"/>
  <c r="M1067" i="14"/>
  <c r="K1067" i="14"/>
  <c r="H1067" i="14"/>
  <c r="P1067" i="14"/>
  <c r="T1067" i="14"/>
  <c r="I412" i="14"/>
  <c r="K412" i="14"/>
  <c r="M412" i="14"/>
  <c r="O412" i="14"/>
  <c r="L412" i="14"/>
  <c r="Q412" i="14"/>
  <c r="T412" i="14"/>
  <c r="N412" i="14"/>
  <c r="J412" i="14"/>
  <c r="H412" i="14"/>
  <c r="M888" i="14"/>
  <c r="K888" i="14"/>
  <c r="J888" i="14"/>
  <c r="S888" i="14"/>
  <c r="R888" i="14"/>
  <c r="O888" i="14"/>
  <c r="Q888" i="14"/>
  <c r="H888" i="14"/>
  <c r="P888" i="14"/>
  <c r="N888" i="14"/>
  <c r="L888" i="14"/>
  <c r="T888" i="14"/>
  <c r="I888" i="14"/>
  <c r="H1147" i="14"/>
  <c r="L1147" i="14"/>
  <c r="T1147" i="14"/>
  <c r="P1147" i="14"/>
  <c r="S1147" i="14"/>
  <c r="N1147" i="14"/>
  <c r="O1147" i="14"/>
  <c r="I1147" i="14"/>
  <c r="J1147" i="14"/>
  <c r="Q1147" i="14"/>
  <c r="I291" i="14"/>
  <c r="T291" i="14"/>
  <c r="N291" i="14"/>
  <c r="J291" i="14"/>
  <c r="K291" i="14"/>
  <c r="S291" i="14"/>
  <c r="H291" i="14"/>
  <c r="M291" i="14"/>
  <c r="L291" i="14"/>
  <c r="P291" i="14"/>
  <c r="Q291" i="14"/>
  <c r="O291" i="14"/>
  <c r="Q470" i="14"/>
  <c r="R470" i="14"/>
  <c r="T470" i="14"/>
  <c r="P470" i="14"/>
  <c r="L470" i="14"/>
  <c r="N470" i="14"/>
  <c r="O470" i="14"/>
  <c r="H470" i="14"/>
  <c r="K470" i="14"/>
  <c r="S470" i="14"/>
  <c r="N498" i="14"/>
  <c r="R498" i="14"/>
  <c r="K498" i="14"/>
  <c r="I498" i="14"/>
  <c r="P498" i="14"/>
  <c r="O498" i="14"/>
  <c r="T498" i="14"/>
  <c r="H498" i="14"/>
  <c r="O1032" i="14"/>
  <c r="S1032" i="14"/>
  <c r="N1032" i="14"/>
  <c r="L1032" i="14"/>
  <c r="H1032" i="14"/>
  <c r="I1032" i="14"/>
  <c r="M1032" i="14"/>
  <c r="Q1032" i="14"/>
  <c r="Q581" i="14"/>
  <c r="L581" i="14"/>
  <c r="J581" i="14"/>
  <c r="P581" i="14"/>
  <c r="R581" i="14"/>
  <c r="I581" i="14"/>
  <c r="H581" i="14"/>
  <c r="K581" i="14"/>
  <c r="M581" i="14"/>
  <c r="S581" i="14"/>
  <c r="O1104" i="14"/>
  <c r="S1104" i="14"/>
  <c r="J1104" i="14"/>
  <c r="T1104" i="14"/>
  <c r="L1104" i="14"/>
  <c r="I1104" i="14"/>
  <c r="M1104" i="14"/>
  <c r="N1104" i="14"/>
  <c r="K1104" i="14"/>
  <c r="P1104" i="14"/>
  <c r="R1104" i="14"/>
  <c r="O776" i="14"/>
  <c r="R776" i="14"/>
  <c r="H776" i="14"/>
  <c r="T776" i="14"/>
  <c r="I776" i="14"/>
  <c r="Q776" i="14"/>
  <c r="M776" i="14"/>
  <c r="J776" i="14"/>
  <c r="N776" i="14"/>
  <c r="K776" i="14"/>
  <c r="P776" i="14"/>
  <c r="S776" i="14"/>
  <c r="L776" i="14"/>
  <c r="K1247" i="14"/>
  <c r="S1247" i="14"/>
  <c r="H1247" i="14"/>
  <c r="N1247" i="14"/>
  <c r="I1247" i="14"/>
  <c r="R1247" i="14"/>
  <c r="J1247" i="14"/>
  <c r="M1247" i="14"/>
  <c r="Q1247" i="14"/>
  <c r="O1247" i="14"/>
  <c r="L1247" i="14"/>
  <c r="T1247" i="14"/>
  <c r="P1247" i="14"/>
  <c r="P1314" i="14"/>
  <c r="S1314" i="14"/>
  <c r="T1314" i="14"/>
  <c r="K1314" i="14"/>
  <c r="O1314" i="14"/>
  <c r="R1314" i="14"/>
  <c r="H1314" i="14"/>
  <c r="L1314" i="14"/>
  <c r="Q1314" i="14"/>
  <c r="I1314" i="14"/>
  <c r="J1314" i="14"/>
  <c r="M1314" i="14"/>
  <c r="N1314" i="14"/>
  <c r="S1319" i="14"/>
  <c r="R1319" i="14"/>
  <c r="H1319" i="14"/>
  <c r="O1319" i="14"/>
  <c r="M1319" i="14"/>
  <c r="P1319" i="14"/>
  <c r="L1319" i="14"/>
  <c r="I1319" i="14"/>
  <c r="N681" i="14"/>
  <c r="I681" i="14"/>
  <c r="P681" i="14"/>
  <c r="S681" i="14"/>
  <c r="M681" i="14"/>
  <c r="J681" i="14"/>
  <c r="R681" i="14"/>
  <c r="T681" i="14"/>
  <c r="O681" i="14"/>
  <c r="K681" i="14"/>
  <c r="Q681" i="14"/>
  <c r="L681" i="14"/>
  <c r="H681" i="14"/>
  <c r="I1373" i="14"/>
  <c r="R1373" i="14"/>
  <c r="M1373" i="14"/>
  <c r="K1373" i="14"/>
  <c r="H1373" i="14"/>
  <c r="L1373" i="14"/>
  <c r="O1373" i="14"/>
  <c r="N1373" i="14"/>
  <c r="P1373" i="14"/>
  <c r="T233" i="14"/>
  <c r="S233" i="14"/>
  <c r="N233" i="14"/>
  <c r="H233" i="14"/>
  <c r="M233" i="14"/>
  <c r="R233" i="14"/>
  <c r="P233" i="14"/>
  <c r="K233" i="14"/>
  <c r="O233" i="14"/>
  <c r="I233" i="14"/>
  <c r="R638" i="14"/>
  <c r="Q638" i="14"/>
  <c r="P638" i="14"/>
  <c r="M638" i="14"/>
  <c r="I638" i="14"/>
  <c r="K638" i="14"/>
  <c r="N638" i="14"/>
  <c r="J638" i="14"/>
  <c r="H638" i="14"/>
  <c r="O638" i="14"/>
  <c r="L86" i="14"/>
  <c r="Q86" i="14"/>
  <c r="O86" i="14"/>
  <c r="J86" i="14"/>
  <c r="R86" i="14"/>
  <c r="M86" i="14"/>
  <c r="H86" i="14"/>
  <c r="I86" i="14"/>
  <c r="S86" i="14"/>
  <c r="J74" i="14"/>
  <c r="M74" i="14"/>
  <c r="O74" i="14"/>
  <c r="N74" i="14"/>
  <c r="K74" i="14"/>
  <c r="P74" i="14"/>
  <c r="H74" i="14"/>
  <c r="I74" i="14"/>
  <c r="L611" i="14"/>
  <c r="K611" i="14"/>
  <c r="Q611" i="14"/>
  <c r="S611" i="14"/>
  <c r="O611" i="14"/>
  <c r="P611" i="14"/>
  <c r="T611" i="14"/>
  <c r="H611" i="14"/>
  <c r="K155" i="14"/>
  <c r="H155" i="14"/>
  <c r="Q155" i="14"/>
  <c r="I155" i="14"/>
  <c r="R155" i="14"/>
  <c r="J155" i="14"/>
  <c r="T155" i="14"/>
  <c r="S155" i="14"/>
  <c r="L1159" i="14"/>
  <c r="P1159" i="14"/>
  <c r="R1159" i="14"/>
  <c r="J1159" i="14"/>
  <c r="H1159" i="14"/>
  <c r="K1159" i="14"/>
  <c r="M1159" i="14"/>
  <c r="S1159" i="14"/>
  <c r="J688" i="14"/>
  <c r="S688" i="14"/>
  <c r="L688" i="14"/>
  <c r="I688" i="14"/>
  <c r="O688" i="14"/>
  <c r="Q688" i="14"/>
  <c r="T688" i="14"/>
  <c r="R688" i="14"/>
  <c r="K496" i="14"/>
  <c r="Q496" i="14"/>
  <c r="S496" i="14"/>
  <c r="N496" i="14"/>
  <c r="H496" i="14"/>
  <c r="J496" i="14"/>
  <c r="L496" i="14"/>
  <c r="R496" i="14"/>
  <c r="O866" i="14"/>
  <c r="P866" i="14"/>
  <c r="J866" i="14"/>
  <c r="N866" i="14"/>
  <c r="I866" i="14"/>
  <c r="S866" i="14"/>
  <c r="R866" i="14"/>
  <c r="T866" i="14"/>
  <c r="K378" i="14"/>
  <c r="O378" i="14"/>
  <c r="R378" i="14"/>
  <c r="N378" i="14"/>
  <c r="S378" i="14"/>
  <c r="P378" i="14"/>
  <c r="H378" i="14"/>
  <c r="Q378" i="14"/>
  <c r="I1092" i="14"/>
  <c r="M1092" i="14"/>
  <c r="L1092" i="14"/>
  <c r="S1092" i="14"/>
  <c r="N1092" i="14"/>
  <c r="H1092" i="14"/>
  <c r="K1092" i="14"/>
  <c r="J242" i="14"/>
  <c r="S242" i="14"/>
  <c r="L242" i="14"/>
  <c r="M242" i="14"/>
  <c r="I242" i="14"/>
  <c r="K242" i="14"/>
  <c r="N242" i="14"/>
  <c r="P242" i="14"/>
  <c r="H242" i="14"/>
  <c r="R242" i="14"/>
  <c r="O391" i="14"/>
  <c r="P391" i="14"/>
  <c r="I391" i="14"/>
  <c r="M391" i="14"/>
  <c r="K391" i="14"/>
  <c r="N391" i="14"/>
  <c r="S391" i="14"/>
  <c r="H391" i="14"/>
  <c r="L391" i="14"/>
  <c r="T391" i="14"/>
  <c r="Q391" i="14"/>
  <c r="O374" i="14"/>
  <c r="J374" i="14"/>
  <c r="T374" i="14"/>
  <c r="R374" i="14"/>
  <c r="N374" i="14"/>
  <c r="L374" i="14"/>
  <c r="S374" i="14"/>
  <c r="H374" i="14"/>
  <c r="P374" i="14"/>
  <c r="Q374" i="14"/>
  <c r="I374" i="14"/>
  <c r="H226" i="14"/>
  <c r="O226" i="14"/>
  <c r="I226" i="14"/>
  <c r="J226" i="14"/>
  <c r="M226" i="14"/>
  <c r="K226" i="14"/>
  <c r="T226" i="14"/>
  <c r="Q226" i="14"/>
  <c r="N226" i="14"/>
  <c r="L226" i="14"/>
  <c r="R226" i="14"/>
  <c r="S226" i="14"/>
  <c r="J978" i="14"/>
  <c r="P978" i="14"/>
  <c r="K978" i="14"/>
  <c r="L978" i="14"/>
  <c r="O978" i="14"/>
  <c r="H978" i="14"/>
  <c r="M978" i="14"/>
  <c r="I978" i="14"/>
  <c r="T978" i="14"/>
  <c r="Q978" i="14"/>
  <c r="R978" i="14"/>
  <c r="S978" i="14"/>
  <c r="N978" i="14"/>
  <c r="I1207" i="14"/>
  <c r="O1207" i="14"/>
  <c r="R1207" i="14"/>
  <c r="M1207" i="14"/>
  <c r="J1207" i="14"/>
  <c r="P1207" i="14"/>
  <c r="Q1207" i="14"/>
  <c r="Q363" i="14"/>
  <c r="L363" i="14"/>
  <c r="K363" i="14"/>
  <c r="M363" i="14"/>
  <c r="N363" i="14"/>
  <c r="J363" i="14"/>
  <c r="T363" i="14"/>
  <c r="R363" i="14"/>
  <c r="I363" i="14"/>
  <c r="O363" i="14"/>
  <c r="H363" i="14"/>
  <c r="S363" i="14"/>
  <c r="R882" i="14"/>
  <c r="M882" i="14"/>
  <c r="K882" i="14"/>
  <c r="T882" i="14"/>
  <c r="H882" i="14"/>
  <c r="O882" i="14"/>
  <c r="P882" i="14"/>
  <c r="Q882" i="14"/>
  <c r="N882" i="14"/>
  <c r="L882" i="14"/>
  <c r="I882" i="14"/>
  <c r="S882" i="14"/>
  <c r="J882" i="14"/>
  <c r="I554" i="14"/>
  <c r="H554" i="14"/>
  <c r="S554" i="14"/>
  <c r="M554" i="14"/>
  <c r="T554" i="14"/>
  <c r="Q554" i="14"/>
  <c r="L554" i="14"/>
  <c r="K554" i="14"/>
  <c r="O554" i="14"/>
  <c r="R554" i="14"/>
  <c r="N554" i="14"/>
  <c r="J554" i="14"/>
  <c r="P554" i="14"/>
  <c r="S1207" i="14"/>
  <c r="R191" i="14"/>
  <c r="S498" i="14"/>
  <c r="K1074" i="14"/>
  <c r="L1174" i="14"/>
  <c r="N1248" i="14"/>
  <c r="T731" i="14"/>
  <c r="K1293" i="14"/>
  <c r="T1032" i="14"/>
  <c r="N1437" i="14"/>
  <c r="K424" i="14"/>
  <c r="P1347" i="14"/>
  <c r="S638" i="14"/>
  <c r="K235" i="14"/>
  <c r="O971" i="14"/>
  <c r="N1067" i="14"/>
  <c r="Q233" i="14"/>
  <c r="J1149" i="14"/>
  <c r="N1302" i="14"/>
  <c r="N581" i="14"/>
  <c r="J361" i="14"/>
  <c r="R361" i="14"/>
  <c r="Q361" i="14"/>
  <c r="T361" i="14"/>
  <c r="M361" i="14"/>
  <c r="I361" i="14"/>
  <c r="S361" i="14"/>
  <c r="H361" i="14"/>
  <c r="K361" i="14"/>
  <c r="N361" i="14"/>
  <c r="L361" i="14"/>
  <c r="O361" i="14"/>
  <c r="P361" i="14"/>
  <c r="M1046" i="14"/>
  <c r="Q1046" i="14"/>
  <c r="R1046" i="14"/>
  <c r="H1046" i="14"/>
  <c r="T1046" i="14"/>
  <c r="N1046" i="14"/>
  <c r="O1046" i="14"/>
  <c r="L1046" i="14"/>
  <c r="J1046" i="14"/>
  <c r="K1046" i="14"/>
  <c r="P1046" i="14"/>
  <c r="S1046" i="14"/>
  <c r="I1046" i="14"/>
  <c r="P136" i="14"/>
  <c r="N136" i="14"/>
  <c r="J136" i="14"/>
  <c r="L136" i="14"/>
  <c r="R136" i="14"/>
  <c r="I136" i="14"/>
  <c r="O136" i="14"/>
  <c r="K136" i="14"/>
  <c r="Q136" i="14"/>
  <c r="R741" i="14"/>
  <c r="N741" i="14"/>
  <c r="H741" i="14"/>
  <c r="T741" i="14"/>
  <c r="P741" i="14"/>
  <c r="J741" i="14"/>
  <c r="Q741" i="14"/>
  <c r="K741" i="14"/>
  <c r="L741" i="14"/>
  <c r="I741" i="14"/>
  <c r="J625" i="14"/>
  <c r="H625" i="14"/>
  <c r="Q625" i="14"/>
  <c r="L625" i="14"/>
  <c r="I625" i="14"/>
  <c r="O625" i="14"/>
  <c r="K625" i="14"/>
  <c r="T625" i="14"/>
  <c r="S1278" i="14"/>
  <c r="I1278" i="14"/>
  <c r="N1278" i="14"/>
  <c r="M1278" i="14"/>
  <c r="R1278" i="14"/>
  <c r="H1278" i="14"/>
  <c r="O1278" i="14"/>
  <c r="J1278" i="14"/>
  <c r="P1278" i="14"/>
  <c r="L1278" i="14"/>
  <c r="T1278" i="14"/>
  <c r="Q626" i="14"/>
  <c r="R626" i="14"/>
  <c r="P626" i="14"/>
  <c r="O626" i="14"/>
  <c r="T626" i="14"/>
  <c r="H626" i="14"/>
  <c r="I626" i="14"/>
  <c r="M626" i="14"/>
  <c r="J626" i="14"/>
  <c r="K626" i="14"/>
  <c r="N346" i="14"/>
  <c r="K346" i="14"/>
  <c r="H346" i="14"/>
  <c r="T346" i="14"/>
  <c r="S346" i="14"/>
  <c r="J346" i="14"/>
  <c r="R346" i="14"/>
  <c r="I346" i="14"/>
  <c r="Q346" i="14"/>
  <c r="L346" i="14"/>
  <c r="O346" i="14"/>
  <c r="M462" i="14"/>
  <c r="I462" i="14"/>
  <c r="O462" i="14"/>
  <c r="Q462" i="14"/>
  <c r="J462" i="14"/>
  <c r="J1013" i="14"/>
  <c r="H1013" i="14"/>
  <c r="N1013" i="14"/>
  <c r="I1013" i="14"/>
  <c r="K1013" i="14"/>
  <c r="M1013" i="14"/>
  <c r="S1013" i="14"/>
  <c r="L1013" i="14"/>
  <c r="R1408" i="14"/>
  <c r="M1408" i="14"/>
  <c r="T1408" i="14"/>
  <c r="J1408" i="14"/>
  <c r="Q1408" i="14"/>
  <c r="H1408" i="14"/>
  <c r="N1408" i="14"/>
  <c r="K1408" i="14"/>
  <c r="S1408" i="14"/>
  <c r="L1408" i="14"/>
  <c r="I1408" i="14"/>
  <c r="O1408" i="14"/>
  <c r="P1408" i="14"/>
  <c r="K208" i="14"/>
  <c r="Q208" i="14"/>
  <c r="P208" i="14"/>
  <c r="T208" i="14"/>
  <c r="O208" i="14"/>
  <c r="I208" i="14"/>
  <c r="H208" i="14"/>
  <c r="S208" i="14"/>
  <c r="L208" i="14"/>
  <c r="N208" i="14"/>
  <c r="M208" i="14"/>
  <c r="T411" i="14"/>
  <c r="N411" i="14"/>
  <c r="J411" i="14"/>
  <c r="K411" i="14"/>
  <c r="R411" i="14"/>
  <c r="O411" i="14"/>
  <c r="L411" i="14"/>
  <c r="R621" i="14"/>
  <c r="S621" i="14"/>
  <c r="H621" i="14"/>
  <c r="P621" i="14"/>
  <c r="J621" i="14"/>
  <c r="I621" i="14"/>
  <c r="L621" i="14"/>
  <c r="Q621" i="14"/>
  <c r="O621" i="14"/>
  <c r="M621" i="14"/>
  <c r="O840" i="14"/>
  <c r="K840" i="14"/>
  <c r="J840" i="14"/>
  <c r="N840" i="14"/>
  <c r="P840" i="14"/>
  <c r="R840" i="14"/>
  <c r="I840" i="14"/>
  <c r="S840" i="14"/>
  <c r="H840" i="14"/>
  <c r="T840" i="14"/>
  <c r="M840" i="14"/>
  <c r="Q738" i="14"/>
  <c r="S738" i="14"/>
  <c r="J738" i="14"/>
  <c r="I738" i="14"/>
  <c r="O738" i="14"/>
  <c r="T738" i="14"/>
  <c r="P738" i="14"/>
  <c r="K738" i="14"/>
  <c r="M738" i="14"/>
  <c r="H738" i="14"/>
  <c r="N738" i="14"/>
  <c r="L738" i="14"/>
  <c r="R738" i="14"/>
  <c r="L704" i="14"/>
  <c r="M704" i="14"/>
  <c r="N704" i="14"/>
  <c r="J704" i="14"/>
  <c r="P704" i="14"/>
  <c r="R704" i="14"/>
  <c r="Q704" i="14"/>
  <c r="I704" i="14"/>
  <c r="O704" i="14"/>
  <c r="T704" i="14"/>
  <c r="S704" i="14"/>
  <c r="H704" i="14"/>
  <c r="K704" i="14"/>
  <c r="O648" i="14"/>
  <c r="T648" i="14"/>
  <c r="S648" i="14"/>
  <c r="N648" i="14"/>
  <c r="M648" i="14"/>
  <c r="J648" i="14"/>
  <c r="Q648" i="14"/>
  <c r="R648" i="14"/>
  <c r="K648" i="14"/>
  <c r="H648" i="14"/>
  <c r="Q446" i="14"/>
  <c r="N446" i="14"/>
  <c r="S446" i="14"/>
  <c r="K446" i="14"/>
  <c r="T446" i="14"/>
  <c r="I446" i="14"/>
  <c r="M446" i="14"/>
  <c r="J446" i="14"/>
  <c r="R446" i="14"/>
  <c r="T682" i="14"/>
  <c r="R682" i="14"/>
  <c r="Q682" i="14"/>
  <c r="H682" i="14"/>
  <c r="J682" i="14"/>
  <c r="K682" i="14"/>
  <c r="M682" i="14"/>
  <c r="P682" i="14"/>
  <c r="I682" i="14"/>
  <c r="H1207" i="14"/>
  <c r="P1074" i="14"/>
  <c r="S883" i="14"/>
  <c r="H424" i="14"/>
  <c r="O446" i="14"/>
  <c r="N235" i="14"/>
  <c r="Q971" i="14"/>
  <c r="I1311" i="14"/>
  <c r="N562" i="14"/>
  <c r="O1355" i="14"/>
  <c r="R1355" i="14"/>
  <c r="M1355" i="14"/>
  <c r="I1355" i="14"/>
  <c r="L1355" i="14"/>
  <c r="N1355" i="14"/>
  <c r="J1355" i="14"/>
  <c r="K1355" i="14"/>
  <c r="S1355" i="14"/>
  <c r="N1404" i="14"/>
  <c r="J1404" i="14"/>
  <c r="K1404" i="14"/>
  <c r="H1404" i="14"/>
  <c r="I1404" i="14"/>
  <c r="P1404" i="14"/>
  <c r="T1404" i="14"/>
  <c r="Q1404" i="14"/>
  <c r="S1404" i="14"/>
  <c r="M73" i="14"/>
  <c r="N73" i="14"/>
  <c r="P73" i="14"/>
  <c r="K73" i="14"/>
  <c r="T73" i="14"/>
  <c r="S73" i="14"/>
  <c r="I73" i="14"/>
  <c r="H622" i="14"/>
  <c r="P622" i="14"/>
  <c r="R622" i="14"/>
  <c r="T622" i="14"/>
  <c r="N622" i="14"/>
  <c r="L622" i="14"/>
  <c r="J622" i="14"/>
  <c r="I622" i="14"/>
  <c r="K622" i="14"/>
  <c r="S622" i="14"/>
  <c r="I1119" i="14"/>
  <c r="M1119" i="14"/>
  <c r="O1119" i="14"/>
  <c r="H1119" i="14"/>
  <c r="T1119" i="14"/>
  <c r="S1119" i="14"/>
  <c r="P1119" i="14"/>
  <c r="N1119" i="14"/>
  <c r="Q1119" i="14"/>
  <c r="J1119" i="14"/>
  <c r="R1119" i="14"/>
  <c r="Q843" i="14"/>
  <c r="T843" i="14"/>
  <c r="R843" i="14"/>
  <c r="O843" i="14"/>
  <c r="N843" i="14"/>
  <c r="P843" i="14"/>
  <c r="I843" i="14"/>
  <c r="M843" i="14"/>
  <c r="L843" i="14"/>
  <c r="K843" i="14"/>
  <c r="J843" i="14"/>
  <c r="S843" i="14"/>
  <c r="I191" i="14"/>
  <c r="S682" i="14"/>
  <c r="K1248" i="14"/>
  <c r="N621" i="14"/>
  <c r="R1404" i="14"/>
  <c r="I438" i="14"/>
  <c r="L191" i="14"/>
  <c r="J1227" i="14"/>
  <c r="Q498" i="14"/>
  <c r="O682" i="14"/>
  <c r="T1074" i="14"/>
  <c r="S1174" i="14"/>
  <c r="M1248" i="14"/>
  <c r="J731" i="14"/>
  <c r="M1293" i="14"/>
  <c r="J1032" i="14"/>
  <c r="O1437" i="14"/>
  <c r="K621" i="14"/>
  <c r="T1319" i="14"/>
  <c r="S412" i="14"/>
  <c r="P446" i="14"/>
  <c r="M622" i="14"/>
  <c r="T1355" i="14"/>
  <c r="O741" i="14"/>
  <c r="H1097" i="14"/>
  <c r="Q840" i="14"/>
  <c r="P363" i="14"/>
  <c r="Q1278" i="14"/>
  <c r="I27" i="14"/>
  <c r="J27" i="14"/>
  <c r="Q27" i="14"/>
  <c r="N27" i="14"/>
  <c r="O27" i="14"/>
  <c r="S27" i="14"/>
  <c r="M27" i="14"/>
  <c r="P27" i="14"/>
  <c r="K27" i="14"/>
  <c r="H27" i="14"/>
  <c r="L27" i="14"/>
  <c r="R27" i="14"/>
  <c r="J887" i="14"/>
  <c r="T887" i="14"/>
  <c r="P887" i="14"/>
  <c r="N887" i="14"/>
  <c r="O887" i="14"/>
  <c r="S887" i="14"/>
  <c r="I887" i="14"/>
  <c r="Q887" i="14"/>
  <c r="K887" i="14"/>
  <c r="M887" i="14"/>
  <c r="H887" i="14"/>
  <c r="R887" i="14"/>
  <c r="L887" i="14"/>
  <c r="M883" i="14"/>
  <c r="H883" i="14"/>
  <c r="L883" i="14"/>
  <c r="P883" i="14"/>
  <c r="O883" i="14"/>
  <c r="Q883" i="14"/>
  <c r="K883" i="14"/>
  <c r="J883" i="14"/>
  <c r="T883" i="14"/>
  <c r="R883" i="14"/>
  <c r="K924" i="14"/>
  <c r="N924" i="14"/>
  <c r="S924" i="14"/>
  <c r="Q924" i="14"/>
  <c r="I924" i="14"/>
  <c r="R924" i="14"/>
  <c r="J924" i="14"/>
  <c r="O924" i="14"/>
  <c r="M924" i="14"/>
  <c r="H924" i="14"/>
  <c r="P924" i="14"/>
  <c r="N438" i="14"/>
  <c r="T609" i="14"/>
  <c r="O1227" i="14"/>
  <c r="M498" i="14"/>
  <c r="L682" i="14"/>
  <c r="Q1373" i="14"/>
  <c r="P731" i="14"/>
  <c r="N1293" i="14"/>
  <c r="P1032" i="14"/>
  <c r="L991" i="14"/>
  <c r="I883" i="14"/>
  <c r="T621" i="14"/>
  <c r="Q1319" i="14"/>
  <c r="P412" i="14"/>
  <c r="Q622" i="14"/>
  <c r="M470" i="14"/>
  <c r="P1355" i="14"/>
  <c r="T1097" i="14"/>
  <c r="M232" i="14"/>
  <c r="L840" i="14"/>
  <c r="P226" i="14"/>
  <c r="N1347" i="14"/>
  <c r="J1347" i="14"/>
  <c r="L1347" i="14"/>
  <c r="Q1347" i="14"/>
  <c r="T1347" i="14"/>
  <c r="M1347" i="14"/>
  <c r="O1347" i="14"/>
  <c r="R1347" i="14"/>
  <c r="M241" i="14"/>
  <c r="N241" i="14"/>
  <c r="O241" i="14"/>
  <c r="R241" i="14"/>
  <c r="K241" i="14"/>
  <c r="J241" i="14"/>
  <c r="S241" i="14"/>
  <c r="I241" i="14"/>
  <c r="Q241" i="14"/>
  <c r="L241" i="14"/>
  <c r="T241" i="14"/>
  <c r="H241" i="14"/>
  <c r="P241" i="14"/>
  <c r="O280" i="14"/>
  <c r="Q280" i="14"/>
  <c r="N280" i="14"/>
  <c r="K280" i="14"/>
  <c r="M280" i="14"/>
  <c r="S280" i="14"/>
  <c r="J280" i="14"/>
  <c r="H280" i="14"/>
  <c r="R280" i="14"/>
  <c r="L280" i="14"/>
  <c r="P1437" i="14"/>
  <c r="R1437" i="14"/>
  <c r="K1437" i="14"/>
  <c r="S1437" i="14"/>
  <c r="L1437" i="14"/>
  <c r="I1437" i="14"/>
  <c r="T1437" i="14"/>
  <c r="M1437" i="14"/>
  <c r="Q1437" i="14"/>
  <c r="I1074" i="14"/>
  <c r="Q1074" i="14"/>
  <c r="L1074" i="14"/>
  <c r="R1074" i="14"/>
  <c r="S1074" i="14"/>
  <c r="N1074" i="14"/>
  <c r="J1074" i="14"/>
  <c r="M1074" i="14"/>
  <c r="H1074" i="14"/>
  <c r="H191" i="14"/>
  <c r="Q191" i="14"/>
  <c r="T191" i="14"/>
  <c r="N191" i="14"/>
  <c r="J191" i="14"/>
  <c r="M191" i="14"/>
  <c r="O191" i="14"/>
  <c r="J971" i="14"/>
  <c r="H971" i="14"/>
  <c r="T971" i="14"/>
  <c r="R971" i="14"/>
  <c r="S971" i="14"/>
  <c r="K971" i="14"/>
  <c r="I971" i="14"/>
  <c r="M971" i="14"/>
  <c r="L971" i="14"/>
  <c r="P971" i="14"/>
  <c r="R304" i="14"/>
  <c r="I304" i="14"/>
  <c r="O304" i="14"/>
  <c r="M304" i="14"/>
  <c r="T304" i="14"/>
  <c r="Q304" i="14"/>
  <c r="S304" i="14"/>
  <c r="K304" i="14"/>
  <c r="J304" i="14"/>
  <c r="L304" i="14"/>
  <c r="H304" i="14"/>
  <c r="N304" i="14"/>
  <c r="P304" i="14"/>
  <c r="O73" i="14"/>
  <c r="J1437" i="14"/>
  <c r="Q411" i="14"/>
  <c r="P411" i="14"/>
  <c r="N1207" i="14"/>
  <c r="S191" i="14"/>
  <c r="R73" i="14"/>
  <c r="N682" i="14"/>
  <c r="T1373" i="14"/>
  <c r="H731" i="14"/>
  <c r="O1293" i="14"/>
  <c r="R1032" i="14"/>
  <c r="T280" i="14"/>
  <c r="K1319" i="14"/>
  <c r="R412" i="14"/>
  <c r="J470" i="14"/>
  <c r="H1355" i="14"/>
  <c r="S741" i="14"/>
  <c r="S1097" i="14"/>
  <c r="I648" i="14"/>
  <c r="P232" i="14"/>
  <c r="L924" i="14"/>
  <c r="R391" i="14"/>
  <c r="R291" i="14"/>
  <c r="K374" i="14"/>
  <c r="N991" i="14"/>
  <c r="O991" i="14"/>
  <c r="K991" i="14"/>
  <c r="T991" i="14"/>
  <c r="Q991" i="14"/>
  <c r="H991" i="14"/>
  <c r="I991" i="14"/>
  <c r="P991" i="14"/>
  <c r="J991" i="14"/>
  <c r="R991" i="14"/>
  <c r="O1248" i="14"/>
  <c r="S1248" i="14"/>
  <c r="R1248" i="14"/>
  <c r="J1248" i="14"/>
  <c r="P1248" i="14"/>
  <c r="T1248" i="14"/>
  <c r="L1248" i="14"/>
  <c r="L424" i="14"/>
  <c r="Q424" i="14"/>
  <c r="P424" i="14"/>
  <c r="S424" i="14"/>
  <c r="I424" i="14"/>
  <c r="N424" i="14"/>
  <c r="R424" i="14"/>
  <c r="O424" i="14"/>
  <c r="M424" i="14"/>
  <c r="N540" i="14"/>
  <c r="L540" i="14"/>
  <c r="J540" i="14"/>
  <c r="P540" i="14"/>
  <c r="M540" i="14"/>
  <c r="R540" i="14"/>
  <c r="K540" i="14"/>
  <c r="S540" i="14"/>
  <c r="I540" i="14"/>
  <c r="Q540" i="14"/>
  <c r="O540" i="14"/>
  <c r="T540" i="14"/>
  <c r="H540" i="14"/>
  <c r="H609" i="14"/>
  <c r="M609" i="14"/>
  <c r="K609" i="14"/>
  <c r="O609" i="14"/>
  <c r="P609" i="14"/>
  <c r="Q609" i="14"/>
  <c r="S609" i="14"/>
  <c r="J609" i="14"/>
  <c r="R609" i="14"/>
  <c r="M438" i="14"/>
  <c r="P438" i="14"/>
  <c r="J438" i="14"/>
  <c r="S438" i="14"/>
  <c r="R438" i="14"/>
  <c r="K438" i="14"/>
  <c r="L438" i="14"/>
  <c r="Q438" i="14"/>
  <c r="O438" i="14"/>
  <c r="O421" i="14"/>
  <c r="S421" i="14"/>
  <c r="J421" i="14"/>
  <c r="K421" i="14"/>
  <c r="H421" i="14"/>
  <c r="I421" i="14"/>
  <c r="L421" i="14"/>
  <c r="R421" i="14"/>
  <c r="T421" i="14"/>
  <c r="N421" i="14"/>
  <c r="M421" i="14"/>
  <c r="P421" i="14"/>
  <c r="Q421" i="14"/>
  <c r="H1227" i="14"/>
  <c r="R1227" i="14"/>
  <c r="I1227" i="14"/>
  <c r="L1227" i="14"/>
  <c r="S1227" i="14"/>
  <c r="P1227" i="14"/>
  <c r="M1227" i="14"/>
  <c r="T1227" i="14"/>
  <c r="K115" i="14"/>
  <c r="Q115" i="14"/>
  <c r="O115" i="14"/>
  <c r="M115" i="14"/>
  <c r="S115" i="14"/>
  <c r="I115" i="14"/>
  <c r="J115" i="14"/>
  <c r="T115" i="14"/>
  <c r="N115" i="14"/>
  <c r="P115" i="14"/>
  <c r="R115" i="14"/>
  <c r="H115" i="14"/>
  <c r="L115" i="14"/>
  <c r="L1404" i="14"/>
  <c r="H1174" i="14"/>
  <c r="K731" i="14"/>
  <c r="I1293" i="14"/>
  <c r="I411" i="14"/>
  <c r="T438" i="14"/>
  <c r="L609" i="14"/>
  <c r="L1207" i="14"/>
  <c r="K1227" i="14"/>
  <c r="J73" i="14"/>
  <c r="J1373" i="14"/>
  <c r="I731" i="14"/>
  <c r="K86" i="14"/>
  <c r="S991" i="14"/>
  <c r="P280" i="14"/>
  <c r="N1319" i="14"/>
  <c r="S1347" i="14"/>
  <c r="K1147" i="14"/>
  <c r="I470" i="14"/>
  <c r="P648" i="14"/>
  <c r="T924" i="14"/>
  <c r="J391" i="14"/>
  <c r="M374" i="14"/>
  <c r="H268" i="14"/>
  <c r="Q268" i="14"/>
  <c r="S247" i="14"/>
  <c r="L247" i="14"/>
  <c r="I247" i="14"/>
  <c r="M247" i="14"/>
  <c r="J247" i="14"/>
  <c r="O247" i="14"/>
  <c r="N247" i="14"/>
  <c r="R247" i="14"/>
  <c r="H247" i="14"/>
  <c r="P247" i="14"/>
  <c r="P707" i="14"/>
  <c r="T707" i="14"/>
  <c r="O707" i="14"/>
  <c r="R707" i="14"/>
  <c r="M707" i="14"/>
  <c r="Q707" i="14"/>
  <c r="N707" i="14"/>
  <c r="K707" i="14"/>
  <c r="H707" i="14"/>
  <c r="J707" i="14"/>
  <c r="I707" i="14"/>
  <c r="L707" i="14"/>
  <c r="K189" i="14"/>
  <c r="M189" i="14"/>
  <c r="N189" i="14"/>
  <c r="P189" i="14"/>
  <c r="S189" i="14"/>
  <c r="R189" i="14"/>
  <c r="T341" i="14"/>
  <c r="H341" i="14"/>
  <c r="J341" i="14"/>
  <c r="P341" i="14"/>
  <c r="S341" i="14"/>
  <c r="M341" i="14"/>
  <c r="N341" i="14"/>
  <c r="O341" i="14"/>
  <c r="Q341" i="14"/>
  <c r="I341" i="14"/>
  <c r="L341" i="14"/>
  <c r="R341" i="14"/>
  <c r="K341" i="14"/>
  <c r="P600" i="14"/>
  <c r="S600" i="14"/>
  <c r="K600" i="14"/>
  <c r="N600" i="14"/>
  <c r="Q600" i="14"/>
  <c r="R600" i="14"/>
  <c r="H600" i="14"/>
  <c r="O600" i="14"/>
  <c r="J600" i="14"/>
  <c r="K637" i="14"/>
  <c r="T637" i="14"/>
  <c r="O637" i="14"/>
  <c r="Q637" i="14"/>
  <c r="I637" i="14"/>
  <c r="R637" i="14"/>
  <c r="S637" i="14"/>
  <c r="I786" i="14"/>
  <c r="R786" i="14"/>
  <c r="M786" i="14"/>
  <c r="K786" i="14"/>
  <c r="H786" i="14"/>
  <c r="Q786" i="14"/>
  <c r="S900" i="14"/>
  <c r="T900" i="14"/>
  <c r="L900" i="14"/>
  <c r="H900" i="14"/>
  <c r="Q900" i="14"/>
  <c r="P900" i="14"/>
  <c r="K900" i="14"/>
  <c r="N900" i="14"/>
  <c r="O900" i="14"/>
  <c r="R900" i="14"/>
  <c r="J900" i="14"/>
  <c r="L528" i="14"/>
  <c r="H528" i="14"/>
  <c r="O528" i="14"/>
  <c r="M528" i="14"/>
  <c r="J528" i="14"/>
  <c r="N528" i="14"/>
  <c r="I528" i="14"/>
  <c r="S528" i="14"/>
  <c r="R528" i="14"/>
  <c r="P528" i="14"/>
  <c r="T528" i="14"/>
  <c r="Q528" i="14"/>
  <c r="K528" i="14"/>
  <c r="O504" i="14"/>
  <c r="I504" i="14"/>
  <c r="R504" i="14"/>
  <c r="T504" i="14"/>
  <c r="Q504" i="14"/>
  <c r="L504" i="14"/>
  <c r="H504" i="14"/>
  <c r="P504" i="14"/>
  <c r="S504" i="14"/>
  <c r="N504" i="14"/>
  <c r="M879" i="14"/>
  <c r="Q879" i="14"/>
  <c r="T1084" i="14"/>
  <c r="M1084" i="14"/>
  <c r="H1084" i="14"/>
  <c r="N1084" i="14"/>
  <c r="L1084" i="14"/>
  <c r="I1084" i="14"/>
  <c r="J1084" i="14"/>
  <c r="O1084" i="14"/>
  <c r="R1084" i="14"/>
  <c r="Q1084" i="14"/>
  <c r="P1084" i="14"/>
  <c r="K1084" i="14"/>
  <c r="S1084" i="14"/>
  <c r="L660" i="14"/>
  <c r="S660" i="14"/>
  <c r="N660" i="14"/>
  <c r="M660" i="14"/>
  <c r="H660" i="14"/>
  <c r="Q660" i="14"/>
  <c r="O660" i="14"/>
  <c r="I660" i="14"/>
  <c r="P660" i="14"/>
  <c r="J660" i="14"/>
  <c r="R660" i="14"/>
  <c r="T660" i="14"/>
  <c r="K660" i="14"/>
  <c r="M1175" i="14"/>
  <c r="T1175" i="14"/>
  <c r="S1175" i="14"/>
  <c r="O1175" i="14"/>
  <c r="Q1175" i="14"/>
  <c r="H1175" i="14"/>
  <c r="I1175" i="14"/>
  <c r="L1175" i="14"/>
  <c r="R1175" i="14"/>
  <c r="N1175" i="14"/>
  <c r="P1175" i="14"/>
  <c r="I842" i="14"/>
  <c r="N842" i="14"/>
  <c r="K842" i="14"/>
  <c r="P842" i="14"/>
  <c r="J842" i="14"/>
  <c r="T842" i="14"/>
  <c r="Q842" i="14"/>
  <c r="H842" i="14"/>
  <c r="L842" i="14"/>
  <c r="R842" i="14"/>
  <c r="O842" i="14"/>
  <c r="M842" i="14"/>
  <c r="S842" i="14"/>
  <c r="L18" i="14"/>
  <c r="N18" i="14"/>
  <c r="S18" i="14"/>
  <c r="O18" i="14"/>
  <c r="I18" i="14"/>
  <c r="H18" i="14"/>
  <c r="J18" i="14"/>
  <c r="R18" i="14"/>
  <c r="Q18" i="14"/>
  <c r="T18" i="14"/>
  <c r="P18" i="14"/>
  <c r="M287" i="14"/>
  <c r="L287" i="14"/>
  <c r="O287" i="14"/>
  <c r="T287" i="14"/>
  <c r="K287" i="14"/>
  <c r="R287" i="14"/>
  <c r="I287" i="14"/>
  <c r="S287" i="14"/>
  <c r="N287" i="14"/>
  <c r="H287" i="14"/>
  <c r="P287" i="14"/>
  <c r="I110" i="14"/>
  <c r="K110" i="14"/>
  <c r="P110" i="14"/>
  <c r="S110" i="14"/>
  <c r="N110" i="14"/>
  <c r="H110" i="14"/>
  <c r="Q110" i="14"/>
  <c r="L110" i="14"/>
  <c r="J110" i="14"/>
  <c r="R110" i="14"/>
  <c r="N1221" i="14"/>
  <c r="T1221" i="14"/>
  <c r="L1221" i="14"/>
  <c r="P1221" i="14"/>
  <c r="I1221" i="14"/>
  <c r="R1221" i="14"/>
  <c r="J1221" i="14"/>
  <c r="K1221" i="14"/>
  <c r="S1221" i="14"/>
  <c r="M1221" i="14"/>
  <c r="N230" i="14"/>
  <c r="I230" i="14"/>
  <c r="O230" i="14"/>
  <c r="M230" i="14"/>
  <c r="Q230" i="14"/>
  <c r="L845" i="14"/>
  <c r="J845" i="14"/>
  <c r="R845" i="14"/>
  <c r="I845" i="14"/>
  <c r="O845" i="14"/>
  <c r="S845" i="14"/>
  <c r="K825" i="14"/>
  <c r="I825" i="14"/>
  <c r="O825" i="14"/>
  <c r="H825" i="14"/>
  <c r="T825" i="14"/>
  <c r="M825" i="14"/>
  <c r="Q825" i="14"/>
  <c r="J825" i="14"/>
  <c r="P825" i="14"/>
  <c r="P41" i="14"/>
  <c r="R41" i="14"/>
  <c r="Q41" i="14"/>
  <c r="J41" i="14"/>
  <c r="S41" i="14"/>
  <c r="N41" i="14"/>
  <c r="O41" i="14"/>
  <c r="I41" i="14"/>
  <c r="H41" i="14"/>
  <c r="L41" i="14"/>
  <c r="M41" i="14"/>
  <c r="P255" i="14"/>
  <c r="I255" i="14"/>
  <c r="R255" i="14"/>
  <c r="H255" i="14"/>
  <c r="N255" i="14"/>
  <c r="S255" i="14"/>
  <c r="T255" i="14"/>
  <c r="J255" i="14"/>
  <c r="K255" i="14"/>
  <c r="L1425" i="14"/>
  <c r="I1425" i="14"/>
  <c r="M1425" i="14"/>
  <c r="N1425" i="14"/>
  <c r="O1425" i="14"/>
  <c r="T1425" i="14"/>
  <c r="J1425" i="14"/>
  <c r="R1425" i="14"/>
  <c r="Q1425" i="14"/>
  <c r="T1053" i="14"/>
  <c r="Q1053" i="14"/>
  <c r="J1053" i="14"/>
  <c r="O1053" i="14"/>
  <c r="L1053" i="14"/>
  <c r="M1053" i="14"/>
  <c r="H1053" i="14"/>
  <c r="P1053" i="14"/>
  <c r="T271" i="14"/>
  <c r="M271" i="14"/>
  <c r="H271" i="14"/>
  <c r="S271" i="14"/>
  <c r="N271" i="14"/>
  <c r="O271" i="14"/>
  <c r="J271" i="14"/>
  <c r="P271" i="14"/>
  <c r="R271" i="14"/>
  <c r="Q1336" i="14"/>
  <c r="J1336" i="14"/>
  <c r="O1336" i="14"/>
  <c r="H1336" i="14"/>
  <c r="K1336" i="14"/>
  <c r="L1336" i="14"/>
  <c r="S1336" i="14"/>
  <c r="T1336" i="14"/>
  <c r="I1336" i="14"/>
  <c r="N1171" i="14"/>
  <c r="T1171" i="14"/>
  <c r="P1171" i="14"/>
  <c r="L1171" i="14"/>
  <c r="J1171" i="14"/>
  <c r="M1171" i="14"/>
  <c r="R1171" i="14"/>
  <c r="K1171" i="14"/>
  <c r="Q236" i="14"/>
  <c r="R236" i="14"/>
  <c r="O236" i="14"/>
  <c r="K236" i="14"/>
  <c r="H236" i="14"/>
  <c r="T236" i="14"/>
  <c r="P236" i="14"/>
  <c r="J236" i="14"/>
  <c r="T876" i="14"/>
  <c r="O876" i="14"/>
  <c r="I876" i="14"/>
  <c r="H876" i="14"/>
  <c r="Q876" i="14"/>
  <c r="N876" i="14"/>
  <c r="R876" i="14"/>
  <c r="K876" i="14"/>
  <c r="Q950" i="14"/>
  <c r="J950" i="14"/>
  <c r="S950" i="14"/>
  <c r="M950" i="14"/>
  <c r="T950" i="14"/>
  <c r="I950" i="14"/>
  <c r="N950" i="14"/>
  <c r="O950" i="14"/>
  <c r="K1399" i="14"/>
  <c r="O1399" i="14"/>
  <c r="L1399" i="14"/>
  <c r="S1399" i="14"/>
  <c r="J1399" i="14"/>
  <c r="R1399" i="14"/>
  <c r="N1399" i="14"/>
  <c r="T1399" i="14"/>
  <c r="H687" i="14"/>
  <c r="T687" i="14"/>
  <c r="L687" i="14"/>
  <c r="N687" i="14"/>
  <c r="M687" i="14"/>
  <c r="O687" i="14"/>
  <c r="P687" i="14"/>
  <c r="J687" i="14"/>
  <c r="I687" i="14"/>
  <c r="Q687" i="14"/>
  <c r="K687" i="14"/>
  <c r="I700" i="14"/>
  <c r="P700" i="14"/>
  <c r="S700" i="14"/>
  <c r="T700" i="14"/>
  <c r="N700" i="14"/>
  <c r="J700" i="14"/>
  <c r="O336" i="14"/>
  <c r="J336" i="14"/>
  <c r="H336" i="14"/>
  <c r="N336" i="14"/>
  <c r="T336" i="14"/>
  <c r="R336" i="14"/>
  <c r="Q336" i="14"/>
  <c r="M336" i="14"/>
  <c r="K336" i="14"/>
  <c r="P187" i="14"/>
  <c r="H187" i="14"/>
  <c r="S187" i="14"/>
  <c r="J187" i="14"/>
  <c r="Q187" i="14"/>
  <c r="T187" i="14"/>
  <c r="L187" i="14"/>
  <c r="I187" i="14"/>
  <c r="O187" i="14"/>
  <c r="Q901" i="14"/>
  <c r="O901" i="14"/>
  <c r="N901" i="14"/>
  <c r="S901" i="14"/>
  <c r="K901" i="14"/>
  <c r="L901" i="14"/>
  <c r="H901" i="14"/>
  <c r="P901" i="14"/>
  <c r="M901" i="14"/>
  <c r="N1226" i="14"/>
  <c r="M1226" i="14"/>
  <c r="O1226" i="14"/>
  <c r="I1226" i="14"/>
  <c r="R1226" i="14"/>
  <c r="K1226" i="14"/>
  <c r="T1226" i="14"/>
  <c r="P1226" i="14"/>
  <c r="L1226" i="14"/>
  <c r="R828" i="14"/>
  <c r="T828" i="14"/>
  <c r="S828" i="14"/>
  <c r="H828" i="14"/>
  <c r="Q828" i="14"/>
  <c r="P828" i="14"/>
  <c r="I828" i="14"/>
  <c r="K828" i="14"/>
  <c r="P296" i="14"/>
  <c r="O296" i="14"/>
  <c r="N296" i="14"/>
  <c r="K296" i="14"/>
  <c r="R296" i="14"/>
  <c r="H296" i="14"/>
  <c r="L296" i="14"/>
  <c r="T296" i="14"/>
  <c r="I296" i="14"/>
  <c r="H650" i="14"/>
  <c r="N650" i="14"/>
  <c r="K650" i="14"/>
  <c r="R650" i="14"/>
  <c r="S650" i="14"/>
  <c r="I650" i="14"/>
  <c r="Q650" i="14"/>
  <c r="J650" i="14"/>
  <c r="I204" i="14"/>
  <c r="L204" i="14"/>
  <c r="M204" i="14"/>
  <c r="T204" i="14"/>
  <c r="P204" i="14"/>
  <c r="H204" i="14"/>
  <c r="S204" i="14"/>
  <c r="K204" i="14"/>
  <c r="Q204" i="14"/>
  <c r="T39" i="14"/>
  <c r="R39" i="14"/>
  <c r="M39" i="14"/>
  <c r="K39" i="14"/>
  <c r="I39" i="14"/>
  <c r="N39" i="14"/>
  <c r="O39" i="14"/>
  <c r="N801" i="14"/>
  <c r="J801" i="14"/>
  <c r="L801" i="14"/>
  <c r="T801" i="14"/>
  <c r="I801" i="14"/>
  <c r="P801" i="14"/>
  <c r="Q801" i="14"/>
  <c r="R801" i="14"/>
  <c r="O1158" i="14"/>
  <c r="Q1158" i="14"/>
  <c r="S1158" i="14"/>
  <c r="J1158" i="14"/>
  <c r="H1158" i="14"/>
  <c r="T1158" i="14"/>
  <c r="I305" i="14"/>
  <c r="P305" i="14"/>
  <c r="R305" i="14"/>
  <c r="N305" i="14"/>
  <c r="H305" i="14"/>
  <c r="K305" i="14"/>
  <c r="T1270" i="14"/>
  <c r="K1270" i="14"/>
  <c r="H1270" i="14"/>
  <c r="S1270" i="14"/>
  <c r="P1270" i="14"/>
  <c r="R1270" i="14"/>
  <c r="R1324" i="14"/>
  <c r="S1324" i="14"/>
  <c r="L1324" i="14"/>
  <c r="O1324" i="14"/>
  <c r="M1324" i="14"/>
  <c r="K1324" i="14"/>
  <c r="P1324" i="14"/>
  <c r="I1324" i="14"/>
  <c r="T1324" i="14"/>
  <c r="N1324" i="14"/>
  <c r="J1324" i="14"/>
  <c r="H1324" i="14"/>
  <c r="O196" i="14"/>
  <c r="N196" i="14"/>
  <c r="S196" i="14"/>
  <c r="Q196" i="14"/>
  <c r="L196" i="14"/>
  <c r="P196" i="14"/>
  <c r="J196" i="14"/>
  <c r="M196" i="14"/>
  <c r="R196" i="14"/>
  <c r="R1380" i="14"/>
  <c r="I1380" i="14"/>
  <c r="K1380" i="14"/>
  <c r="N1380" i="14"/>
  <c r="P1380" i="14"/>
  <c r="S1380" i="14"/>
  <c r="O1380" i="14"/>
  <c r="T1380" i="14"/>
  <c r="H1380" i="14"/>
  <c r="I656" i="14"/>
  <c r="S656" i="14"/>
  <c r="Q656" i="14"/>
  <c r="O656" i="14"/>
  <c r="M656" i="14"/>
  <c r="L656" i="14"/>
  <c r="K656" i="14"/>
  <c r="H656" i="14"/>
  <c r="N656" i="14"/>
  <c r="T656" i="14"/>
  <c r="J656" i="14"/>
  <c r="R656" i="14"/>
  <c r="P656" i="14"/>
  <c r="R567" i="14"/>
  <c r="I567" i="14"/>
  <c r="N567" i="14"/>
  <c r="S567" i="14"/>
  <c r="Q567" i="14"/>
  <c r="H567" i="14"/>
  <c r="O567" i="14"/>
  <c r="K567" i="14"/>
  <c r="P567" i="14"/>
  <c r="L567" i="14"/>
  <c r="M567" i="14"/>
  <c r="T567" i="14"/>
  <c r="R479" i="14"/>
  <c r="T479" i="14"/>
  <c r="N479" i="14"/>
  <c r="I479" i="14"/>
  <c r="H479" i="14"/>
  <c r="L479" i="14"/>
  <c r="Q479" i="14"/>
  <c r="J479" i="14"/>
  <c r="S479" i="14"/>
  <c r="K479" i="14"/>
  <c r="P479" i="14"/>
  <c r="M479" i="14"/>
  <c r="O479" i="14"/>
  <c r="P1166" i="14"/>
  <c r="K1166" i="14"/>
  <c r="T1166" i="14"/>
  <c r="O1166" i="14"/>
  <c r="H1166" i="14"/>
  <c r="Q1166" i="14"/>
  <c r="K8" i="14"/>
  <c r="O8" i="14"/>
  <c r="N8" i="14"/>
  <c r="I8" i="14"/>
  <c r="R8" i="14"/>
  <c r="S8" i="14"/>
  <c r="T8" i="14"/>
  <c r="J8" i="14"/>
  <c r="P8" i="14"/>
  <c r="H8" i="14"/>
  <c r="M8" i="14"/>
  <c r="Q8" i="14"/>
  <c r="H807" i="14"/>
  <c r="T807" i="14"/>
  <c r="P807" i="14"/>
  <c r="I807" i="14"/>
  <c r="K807" i="14"/>
  <c r="J807" i="14"/>
  <c r="O807" i="14"/>
  <c r="L807" i="14"/>
  <c r="M807" i="14"/>
  <c r="S807" i="14"/>
  <c r="R807" i="14"/>
  <c r="T1313" i="14"/>
  <c r="P1313" i="14"/>
  <c r="J1313" i="14"/>
  <c r="O1313" i="14"/>
  <c r="L1313" i="14"/>
  <c r="R1313" i="14"/>
  <c r="Q1313" i="14"/>
  <c r="I1313" i="14"/>
  <c r="H1313" i="14"/>
  <c r="I1246" i="14"/>
  <c r="T1246" i="14"/>
  <c r="T490" i="14"/>
  <c r="J490" i="14"/>
  <c r="Q490" i="14"/>
  <c r="O490" i="14"/>
  <c r="I490" i="14"/>
  <c r="S490" i="14"/>
  <c r="L490" i="14"/>
  <c r="M490" i="14"/>
  <c r="K490" i="14"/>
  <c r="R490" i="14"/>
  <c r="N490" i="14"/>
  <c r="P490" i="14"/>
  <c r="H490" i="14"/>
  <c r="P1410" i="14"/>
  <c r="S1410" i="14"/>
  <c r="T1410" i="14"/>
  <c r="M1410" i="14"/>
  <c r="O1410" i="14"/>
  <c r="R1410" i="14"/>
  <c r="H1410" i="14"/>
  <c r="L1410" i="14"/>
  <c r="Q1410" i="14"/>
  <c r="N1410" i="14"/>
  <c r="K1410" i="14"/>
  <c r="I1410" i="14"/>
  <c r="J1410" i="14"/>
  <c r="P510" i="14"/>
  <c r="R510" i="14"/>
  <c r="S510" i="14"/>
  <c r="N510" i="14"/>
  <c r="O510" i="14"/>
  <c r="L510" i="14"/>
  <c r="I787" i="14"/>
  <c r="M787" i="14"/>
  <c r="N787" i="14"/>
  <c r="H787" i="14"/>
  <c r="L787" i="14"/>
  <c r="Q787" i="14"/>
  <c r="R1118" i="14"/>
  <c r="T1118" i="14"/>
  <c r="N1118" i="14"/>
  <c r="I1118" i="14"/>
  <c r="L1118" i="14"/>
  <c r="J1118" i="14"/>
  <c r="M1118" i="14"/>
  <c r="I1292" i="14"/>
  <c r="O1292" i="14"/>
  <c r="P1292" i="14"/>
  <c r="H1292" i="14"/>
  <c r="M1292" i="14"/>
  <c r="T1292" i="14"/>
  <c r="R1292" i="14"/>
  <c r="S1292" i="14"/>
  <c r="N1292" i="14"/>
  <c r="K1292" i="14"/>
  <c r="R1441" i="14"/>
  <c r="S1441" i="14"/>
  <c r="L1441" i="14"/>
  <c r="M1441" i="14"/>
  <c r="H1441" i="14"/>
  <c r="J1441" i="14"/>
  <c r="O1441" i="14"/>
  <c r="K1441" i="14"/>
  <c r="T1441" i="14"/>
  <c r="N1441" i="14"/>
  <c r="P1441" i="14"/>
  <c r="R59" i="14"/>
  <c r="J59" i="14"/>
  <c r="K59" i="14"/>
  <c r="P59" i="14"/>
  <c r="S59" i="14"/>
  <c r="N59" i="14"/>
  <c r="H59" i="14"/>
  <c r="L59" i="14"/>
  <c r="M59" i="14"/>
  <c r="Q59" i="14"/>
  <c r="H834" i="14"/>
  <c r="N834" i="14"/>
  <c r="J834" i="14"/>
  <c r="R834" i="14"/>
  <c r="S834" i="14"/>
  <c r="I834" i="14"/>
  <c r="O834" i="14"/>
  <c r="Q834" i="14"/>
  <c r="K834" i="14"/>
  <c r="Q354" i="14"/>
  <c r="K354" i="14"/>
  <c r="H354" i="14"/>
  <c r="L354" i="14"/>
  <c r="P354" i="14"/>
  <c r="J354" i="14"/>
  <c r="I354" i="14"/>
  <c r="N354" i="14"/>
  <c r="S354" i="14"/>
  <c r="N234" i="14"/>
  <c r="R234" i="14"/>
  <c r="S234" i="14"/>
  <c r="O234" i="14"/>
  <c r="K234" i="14"/>
  <c r="I234" i="14"/>
  <c r="T234" i="14"/>
  <c r="M234" i="14"/>
  <c r="L234" i="14"/>
  <c r="J234" i="14"/>
  <c r="H234" i="14"/>
  <c r="P234" i="14"/>
  <c r="Q234" i="14"/>
  <c r="L1362" i="14"/>
  <c r="O1362" i="14"/>
  <c r="P1362" i="14"/>
  <c r="Q1362" i="14"/>
  <c r="N1362" i="14"/>
  <c r="S1362" i="14"/>
  <c r="R1043" i="14"/>
  <c r="K1043" i="14"/>
  <c r="T225" i="14"/>
  <c r="N225" i="14"/>
  <c r="S225" i="14"/>
  <c r="Q225" i="14"/>
  <c r="R225" i="14"/>
  <c r="S72" i="14"/>
  <c r="L72" i="14"/>
  <c r="N72" i="14"/>
  <c r="I72" i="14"/>
  <c r="Q72" i="14"/>
  <c r="K72" i="14"/>
  <c r="R72" i="14"/>
  <c r="H72" i="14"/>
  <c r="T55" i="14"/>
  <c r="J55" i="14"/>
  <c r="H55" i="14"/>
  <c r="O55" i="14"/>
  <c r="S55" i="14"/>
  <c r="L55" i="14"/>
  <c r="M55" i="14"/>
  <c r="P55" i="14"/>
  <c r="H1274" i="14"/>
  <c r="S1274" i="14"/>
  <c r="L1274" i="14"/>
  <c r="O1274" i="14"/>
  <c r="P1274" i="14"/>
  <c r="Q1274" i="14"/>
  <c r="R1274" i="14"/>
  <c r="I1274" i="14"/>
  <c r="N1274" i="14"/>
  <c r="Q511" i="14"/>
  <c r="M511" i="14"/>
  <c r="H511" i="14"/>
  <c r="R511" i="14"/>
  <c r="O511" i="14"/>
  <c r="L511" i="14"/>
  <c r="N511" i="14"/>
  <c r="P511" i="14"/>
  <c r="T511" i="14"/>
  <c r="Q1438" i="14"/>
  <c r="M1438" i="14"/>
  <c r="L1438" i="14"/>
  <c r="P1438" i="14"/>
  <c r="I1438" i="14"/>
  <c r="J1438" i="14"/>
  <c r="T1438" i="14"/>
  <c r="R1438" i="14"/>
  <c r="N1438" i="14"/>
  <c r="J620" i="14"/>
  <c r="P620" i="14"/>
  <c r="H620" i="14"/>
  <c r="I620" i="14"/>
  <c r="M620" i="14"/>
  <c r="O779" i="14"/>
  <c r="T779" i="14"/>
  <c r="I779" i="14"/>
  <c r="L779" i="14"/>
  <c r="S779" i="14"/>
  <c r="R779" i="14"/>
  <c r="M779" i="14"/>
  <c r="P779" i="14"/>
  <c r="J779" i="14"/>
  <c r="Q779" i="14"/>
  <c r="N779" i="14"/>
  <c r="H779" i="14"/>
  <c r="K779" i="14"/>
  <c r="K721" i="14"/>
  <c r="L721" i="14"/>
  <c r="J721" i="14"/>
  <c r="I721" i="14"/>
  <c r="O721" i="14"/>
  <c r="P721" i="14"/>
  <c r="S721" i="14"/>
  <c r="T721" i="14"/>
  <c r="M721" i="14"/>
  <c r="R721" i="14"/>
  <c r="N721" i="14"/>
  <c r="R794" i="14"/>
  <c r="M794" i="14"/>
  <c r="N794" i="14"/>
  <c r="O794" i="14"/>
  <c r="K794" i="14"/>
  <c r="T794" i="14"/>
  <c r="I739" i="14"/>
  <c r="O739" i="14"/>
  <c r="L739" i="14"/>
  <c r="P739" i="14"/>
  <c r="H739" i="14"/>
  <c r="S739" i="14"/>
  <c r="J739" i="14"/>
  <c r="M572" i="14"/>
  <c r="O572" i="14"/>
  <c r="J572" i="14"/>
  <c r="Q572" i="14"/>
  <c r="P572" i="14"/>
  <c r="S572" i="14"/>
  <c r="I572" i="14"/>
  <c r="K572" i="14"/>
  <c r="H572" i="14"/>
  <c r="N572" i="14"/>
  <c r="O939" i="14"/>
  <c r="L939" i="14"/>
  <c r="S939" i="14"/>
  <c r="I939" i="14"/>
  <c r="N939" i="14"/>
  <c r="T939" i="14"/>
  <c r="H939" i="14"/>
  <c r="M939" i="14"/>
  <c r="K939" i="14"/>
  <c r="R939" i="14"/>
  <c r="Q939" i="14"/>
  <c r="Q696" i="14"/>
  <c r="M696" i="14"/>
  <c r="M963" i="14"/>
  <c r="Q963" i="14"/>
  <c r="L963" i="14"/>
  <c r="J117" i="14"/>
  <c r="P117" i="14"/>
  <c r="S1199" i="14"/>
  <c r="L1199" i="14"/>
  <c r="M1186" i="14"/>
  <c r="N1186" i="14"/>
  <c r="R268" i="14"/>
  <c r="R502" i="14"/>
  <c r="L1312" i="14"/>
  <c r="K1063" i="14"/>
  <c r="N1166" i="14"/>
  <c r="M305" i="14"/>
  <c r="P786" i="14"/>
  <c r="P637" i="14"/>
  <c r="I189" i="14"/>
  <c r="Q247" i="14"/>
  <c r="I196" i="14"/>
  <c r="L1380" i="14"/>
  <c r="M1313" i="14"/>
  <c r="R825" i="14"/>
  <c r="Q1221" i="14"/>
  <c r="S707" i="14"/>
  <c r="O1005" i="14"/>
  <c r="H1005" i="14"/>
  <c r="S1005" i="14"/>
  <c r="N1005" i="14"/>
  <c r="P1005" i="14"/>
  <c r="Q1005" i="14"/>
  <c r="R1005" i="14"/>
  <c r="L1005" i="14"/>
  <c r="M1005" i="14"/>
  <c r="J1005" i="14"/>
  <c r="S437" i="14"/>
  <c r="N437" i="14"/>
  <c r="Q437" i="14"/>
  <c r="L437" i="14"/>
  <c r="K437" i="14"/>
  <c r="R437" i="14"/>
  <c r="P437" i="14"/>
  <c r="T437" i="14"/>
  <c r="H437" i="14"/>
  <c r="I437" i="14"/>
  <c r="M437" i="14"/>
  <c r="J437" i="14"/>
  <c r="O437" i="14"/>
  <c r="O1080" i="14"/>
  <c r="L1080" i="14"/>
  <c r="M1080" i="14"/>
  <c r="I1080" i="14"/>
  <c r="N1087" i="14"/>
  <c r="K1087" i="14"/>
  <c r="M1087" i="14"/>
  <c r="S1087" i="14"/>
  <c r="Q1087" i="14"/>
  <c r="R1087" i="14"/>
  <c r="M344" i="14"/>
  <c r="P344" i="14"/>
  <c r="R344" i="14"/>
  <c r="T344" i="14"/>
  <c r="S344" i="14"/>
  <c r="K344" i="14"/>
  <c r="H344" i="14"/>
  <c r="L344" i="14"/>
  <c r="N344" i="14"/>
  <c r="J344" i="14"/>
  <c r="O344" i="14"/>
  <c r="Q344" i="14"/>
  <c r="I344" i="14"/>
  <c r="Q1115" i="14"/>
  <c r="T1115" i="14"/>
  <c r="N1115" i="14"/>
  <c r="L1115" i="14"/>
  <c r="H1115" i="14"/>
  <c r="M1115" i="14"/>
  <c r="O1115" i="14"/>
  <c r="S1115" i="14"/>
  <c r="I1115" i="14"/>
  <c r="P1115" i="14"/>
  <c r="J1115" i="14"/>
  <c r="K1115" i="14"/>
  <c r="T652" i="14"/>
  <c r="L652" i="14"/>
  <c r="T1185" i="14"/>
  <c r="K1185" i="14"/>
  <c r="O1252" i="14"/>
  <c r="S1252" i="14"/>
  <c r="H639" i="14"/>
  <c r="S639" i="14"/>
  <c r="J1056" i="14"/>
  <c r="M1056" i="14"/>
  <c r="H1056" i="14"/>
  <c r="N1056" i="14"/>
  <c r="N272" i="14"/>
  <c r="S272" i="14"/>
  <c r="Q272" i="14"/>
  <c r="L272" i="14"/>
  <c r="P272" i="14"/>
  <c r="K272" i="14"/>
  <c r="I272" i="14"/>
  <c r="J272" i="14"/>
  <c r="R272" i="14"/>
  <c r="T272" i="14"/>
  <c r="O272" i="14"/>
  <c r="H272" i="14"/>
  <c r="M272" i="14"/>
  <c r="P290" i="14"/>
  <c r="N290" i="14"/>
  <c r="Q290" i="14"/>
  <c r="L290" i="14"/>
  <c r="M290" i="14"/>
  <c r="K290" i="14"/>
  <c r="T290" i="14"/>
  <c r="S290" i="14"/>
  <c r="I290" i="14"/>
  <c r="O290" i="14"/>
  <c r="J290" i="14"/>
  <c r="R290" i="14"/>
  <c r="M788" i="14"/>
  <c r="Q788" i="14"/>
  <c r="N788" i="14"/>
  <c r="P788" i="14"/>
  <c r="K788" i="14"/>
  <c r="S788" i="14"/>
  <c r="R788" i="14"/>
  <c r="J788" i="14"/>
  <c r="O788" i="14"/>
  <c r="H788" i="14"/>
  <c r="R503" i="14"/>
  <c r="I503" i="14"/>
  <c r="M1037" i="14"/>
  <c r="J1037" i="14"/>
  <c r="O1037" i="14"/>
  <c r="P1037" i="14"/>
  <c r="R1037" i="14"/>
  <c r="K1037" i="14"/>
  <c r="H1037" i="14"/>
  <c r="N1037" i="14"/>
  <c r="I1037" i="14"/>
  <c r="O675" i="14"/>
  <c r="M95" i="14"/>
  <c r="T1108" i="14"/>
  <c r="N239" i="14"/>
  <c r="R239" i="14"/>
  <c r="O758" i="14"/>
  <c r="L285" i="14"/>
  <c r="I285" i="14"/>
  <c r="S194" i="14"/>
  <c r="K194" i="14"/>
  <c r="H491" i="14"/>
  <c r="L675" i="14"/>
  <c r="R117" i="14"/>
  <c r="K1199" i="14"/>
  <c r="T1186" i="14"/>
  <c r="L268" i="14"/>
  <c r="H879" i="14"/>
  <c r="R879" i="14"/>
  <c r="M673" i="14"/>
  <c r="N673" i="14"/>
  <c r="R531" i="14"/>
  <c r="S248" i="14"/>
  <c r="M1043" i="14"/>
  <c r="O1043" i="14"/>
  <c r="O1246" i="14"/>
  <c r="R1246" i="14"/>
  <c r="O502" i="14"/>
  <c r="K1312" i="14"/>
  <c r="R1063" i="14"/>
  <c r="N845" i="14"/>
  <c r="K700" i="14"/>
  <c r="H230" i="14"/>
  <c r="S1080" i="14"/>
  <c r="K1362" i="14"/>
  <c r="I1087" i="14"/>
  <c r="N1270" i="14"/>
  <c r="M1166" i="14"/>
  <c r="O225" i="14"/>
  <c r="Q510" i="14"/>
  <c r="P787" i="14"/>
  <c r="Q1118" i="14"/>
  <c r="L305" i="14"/>
  <c r="O620" i="14"/>
  <c r="O786" i="14"/>
  <c r="L637" i="14"/>
  <c r="O189" i="14"/>
  <c r="I901" i="14"/>
  <c r="I336" i="14"/>
  <c r="M1399" i="14"/>
  <c r="L950" i="14"/>
  <c r="M876" i="14"/>
  <c r="L236" i="14"/>
  <c r="S1171" i="14"/>
  <c r="N1053" i="14"/>
  <c r="P72" i="14"/>
  <c r="N55" i="14"/>
  <c r="I511" i="14"/>
  <c r="T247" i="14"/>
  <c r="H196" i="14"/>
  <c r="M834" i="14"/>
  <c r="P1425" i="14"/>
  <c r="J1380" i="14"/>
  <c r="M255" i="14"/>
  <c r="K1313" i="14"/>
  <c r="H1221" i="14"/>
  <c r="T572" i="14"/>
  <c r="H721" i="14"/>
  <c r="J1292" i="14"/>
  <c r="P95" i="14"/>
  <c r="K95" i="14"/>
  <c r="I1108" i="14"/>
  <c r="S239" i="14"/>
  <c r="H239" i="14"/>
  <c r="K758" i="14"/>
  <c r="R285" i="14"/>
  <c r="Q194" i="14"/>
  <c r="R194" i="14"/>
  <c r="Q491" i="14"/>
  <c r="R675" i="14"/>
  <c r="Q117" i="14"/>
  <c r="Q1199" i="14"/>
  <c r="Q1186" i="14"/>
  <c r="J268" i="14"/>
  <c r="N879" i="14"/>
  <c r="L673" i="14"/>
  <c r="T673" i="14"/>
  <c r="H531" i="14"/>
  <c r="O248" i="14"/>
  <c r="H248" i="14"/>
  <c r="P1043" i="14"/>
  <c r="T1043" i="14"/>
  <c r="L1246" i="14"/>
  <c r="S502" i="14"/>
  <c r="J502" i="14"/>
  <c r="P1312" i="14"/>
  <c r="Q1063" i="14"/>
  <c r="Q845" i="14"/>
  <c r="R700" i="14"/>
  <c r="R230" i="14"/>
  <c r="J1080" i="14"/>
  <c r="J1362" i="14"/>
  <c r="H1087" i="14"/>
  <c r="L1270" i="14"/>
  <c r="R1166" i="14"/>
  <c r="M225" i="14"/>
  <c r="K510" i="14"/>
  <c r="S787" i="14"/>
  <c r="P1118" i="14"/>
  <c r="J305" i="14"/>
  <c r="K620" i="14"/>
  <c r="J786" i="14"/>
  <c r="J637" i="14"/>
  <c r="J189" i="14"/>
  <c r="Q1226" i="14"/>
  <c r="J901" i="14"/>
  <c r="L336" i="14"/>
  <c r="Q1399" i="14"/>
  <c r="S876" i="14"/>
  <c r="I1171" i="14"/>
  <c r="J72" i="14"/>
  <c r="Q55" i="14"/>
  <c r="K247" i="14"/>
  <c r="T196" i="14"/>
  <c r="T834" i="14"/>
  <c r="H1425" i="14"/>
  <c r="Q1380" i="14"/>
  <c r="Q255" i="14"/>
  <c r="Q721" i="14"/>
  <c r="L1292" i="14"/>
  <c r="H95" i="14"/>
  <c r="T95" i="14"/>
  <c r="O1108" i="14"/>
  <c r="L1108" i="14"/>
  <c r="K239" i="14"/>
  <c r="T239" i="14"/>
  <c r="N758" i="14"/>
  <c r="M285" i="14"/>
  <c r="P194" i="14"/>
  <c r="N194" i="14"/>
  <c r="M491" i="14"/>
  <c r="O491" i="14"/>
  <c r="T675" i="14"/>
  <c r="J675" i="14"/>
  <c r="H117" i="14"/>
  <c r="H1199" i="14"/>
  <c r="S1186" i="14"/>
  <c r="S268" i="14"/>
  <c r="I879" i="14"/>
  <c r="S673" i="14"/>
  <c r="J531" i="14"/>
  <c r="J248" i="14"/>
  <c r="K248" i="14"/>
  <c r="N1246" i="14"/>
  <c r="Q502" i="14"/>
  <c r="N502" i="14"/>
  <c r="N1312" i="14"/>
  <c r="R1312" i="14"/>
  <c r="P1063" i="14"/>
  <c r="T845" i="14"/>
  <c r="H700" i="14"/>
  <c r="J230" i="14"/>
  <c r="P1080" i="14"/>
  <c r="I1362" i="14"/>
  <c r="J1087" i="14"/>
  <c r="Q1270" i="14"/>
  <c r="J1166" i="14"/>
  <c r="L225" i="14"/>
  <c r="O787" i="14"/>
  <c r="H1118" i="14"/>
  <c r="T305" i="14"/>
  <c r="T620" i="14"/>
  <c r="T786" i="14"/>
  <c r="M637" i="14"/>
  <c r="Q189" i="14"/>
  <c r="O828" i="14"/>
  <c r="S1226" i="14"/>
  <c r="P336" i="14"/>
  <c r="P1399" i="14"/>
  <c r="J876" i="14"/>
  <c r="H1171" i="14"/>
  <c r="P1336" i="14"/>
  <c r="O72" i="14"/>
  <c r="I55" i="14"/>
  <c r="K196" i="14"/>
  <c r="P834" i="14"/>
  <c r="S1425" i="14"/>
  <c r="M1380" i="14"/>
  <c r="I1005" i="14"/>
  <c r="R354" i="14"/>
  <c r="M600" i="14"/>
  <c r="T110" i="14"/>
  <c r="J567" i="14"/>
  <c r="K18" i="14"/>
  <c r="K1175" i="14"/>
  <c r="Q1292" i="14"/>
  <c r="Q1324" i="14"/>
  <c r="R95" i="14"/>
  <c r="K1108" i="14"/>
  <c r="Q239" i="14"/>
  <c r="T758" i="14"/>
  <c r="N491" i="14"/>
  <c r="S675" i="14"/>
  <c r="T117" i="14"/>
  <c r="P1199" i="14"/>
  <c r="L1186" i="14"/>
  <c r="I268" i="14"/>
  <c r="P268" i="14"/>
  <c r="T879" i="14"/>
  <c r="Q673" i="14"/>
  <c r="T531" i="14"/>
  <c r="O531" i="14"/>
  <c r="Q248" i="14"/>
  <c r="M248" i="14"/>
  <c r="L1043" i="14"/>
  <c r="S1246" i="14"/>
  <c r="I502" i="14"/>
  <c r="M502" i="14"/>
  <c r="M1312" i="14"/>
  <c r="H1312" i="14"/>
  <c r="L1063" i="14"/>
  <c r="S1063" i="14"/>
  <c r="O700" i="14"/>
  <c r="T230" i="14"/>
  <c r="K1080" i="14"/>
  <c r="T1362" i="14"/>
  <c r="O1087" i="14"/>
  <c r="I1270" i="14"/>
  <c r="I1166" i="14"/>
  <c r="J225" i="14"/>
  <c r="H510" i="14"/>
  <c r="T787" i="14"/>
  <c r="S1118" i="14"/>
  <c r="S305" i="14"/>
  <c r="R620" i="14"/>
  <c r="L786" i="14"/>
  <c r="H637" i="14"/>
  <c r="H189" i="14"/>
  <c r="L650" i="14"/>
  <c r="J296" i="14"/>
  <c r="L828" i="14"/>
  <c r="H1226" i="14"/>
  <c r="N187" i="14"/>
  <c r="S336" i="14"/>
  <c r="H1399" i="14"/>
  <c r="P876" i="14"/>
  <c r="O1171" i="14"/>
  <c r="R1336" i="14"/>
  <c r="K271" i="14"/>
  <c r="K55" i="14"/>
  <c r="K1274" i="14"/>
  <c r="L834" i="14"/>
  <c r="T1005" i="14"/>
  <c r="M354" i="14"/>
  <c r="I600" i="14"/>
  <c r="M110" i="14"/>
  <c r="R1115" i="14"/>
  <c r="M18" i="14"/>
  <c r="J1175" i="14"/>
  <c r="N807" i="14"/>
  <c r="L157" i="14"/>
  <c r="J157" i="14"/>
  <c r="R157" i="14"/>
  <c r="P157" i="14"/>
  <c r="M1061" i="14"/>
  <c r="H1061" i="14"/>
  <c r="J1061" i="14"/>
  <c r="R1061" i="14"/>
  <c r="H574" i="14"/>
  <c r="R574" i="14"/>
  <c r="L574" i="14"/>
  <c r="O574" i="14"/>
  <c r="Q827" i="14"/>
  <c r="K827" i="14"/>
  <c r="J827" i="14"/>
  <c r="M827" i="14"/>
  <c r="L99" i="14"/>
  <c r="R99" i="14"/>
  <c r="P99" i="14"/>
  <c r="S99" i="14"/>
  <c r="H36" i="14"/>
  <c r="N36" i="14"/>
  <c r="Q36" i="14"/>
  <c r="O36" i="14"/>
  <c r="P986" i="14"/>
  <c r="S986" i="14"/>
  <c r="N986" i="14"/>
  <c r="L986" i="14"/>
  <c r="S649" i="14"/>
  <c r="M649" i="14"/>
  <c r="H649" i="14"/>
  <c r="I649" i="14"/>
  <c r="P649" i="14"/>
  <c r="T649" i="14"/>
  <c r="J649" i="14"/>
  <c r="O649" i="14"/>
  <c r="L649" i="14"/>
  <c r="Q649" i="14"/>
  <c r="J988" i="14"/>
  <c r="M988" i="14"/>
  <c r="I988" i="14"/>
  <c r="H988" i="14"/>
  <c r="P988" i="14"/>
  <c r="T988" i="14"/>
  <c r="R988" i="14"/>
  <c r="N988" i="14"/>
  <c r="Q988" i="14"/>
  <c r="K988" i="14"/>
  <c r="O988" i="14"/>
  <c r="S1136" i="14"/>
  <c r="N1136" i="14"/>
  <c r="I1136" i="14"/>
  <c r="L1136" i="14"/>
  <c r="M1136" i="14"/>
  <c r="R1136" i="14"/>
  <c r="K1136" i="14"/>
  <c r="H1136" i="14"/>
  <c r="J1136" i="14"/>
  <c r="J747" i="14"/>
  <c r="H747" i="14"/>
  <c r="M747" i="14"/>
  <c r="L747" i="14"/>
  <c r="N747" i="14"/>
  <c r="Q747" i="14"/>
  <c r="R747" i="14"/>
  <c r="O747" i="14"/>
  <c r="I747" i="14"/>
  <c r="S747" i="14"/>
  <c r="P747" i="14"/>
  <c r="T524" i="14"/>
  <c r="S524" i="14"/>
  <c r="H524" i="14"/>
  <c r="N524" i="14"/>
  <c r="L524" i="14"/>
  <c r="P524" i="14"/>
  <c r="O524" i="14"/>
  <c r="Q524" i="14"/>
  <c r="K524" i="14"/>
  <c r="J524" i="14"/>
  <c r="I724" i="14"/>
  <c r="O724" i="14"/>
  <c r="T724" i="14"/>
  <c r="L724" i="14"/>
  <c r="J724" i="14"/>
  <c r="K724" i="14"/>
  <c r="T1299" i="14"/>
  <c r="M1299" i="14"/>
  <c r="L1219" i="14"/>
  <c r="N1219" i="14"/>
  <c r="M1219" i="14"/>
  <c r="P1219" i="14"/>
  <c r="K1219" i="14"/>
  <c r="I1219" i="14"/>
  <c r="Q1219" i="14"/>
  <c r="S63" i="14"/>
  <c r="H63" i="14"/>
  <c r="H1363" i="14"/>
  <c r="L1363" i="14"/>
  <c r="M1363" i="14"/>
  <c r="Q1363" i="14"/>
  <c r="R1363" i="14"/>
  <c r="T1363" i="14"/>
  <c r="N1363" i="14"/>
  <c r="J1363" i="14"/>
  <c r="K1363" i="14"/>
  <c r="O1363" i="14"/>
  <c r="S1363" i="14"/>
  <c r="P1363" i="14"/>
  <c r="P428" i="14"/>
  <c r="M428" i="14"/>
  <c r="K428" i="14"/>
  <c r="N428" i="14"/>
  <c r="J428" i="14"/>
  <c r="T428" i="14"/>
  <c r="Q428" i="14"/>
  <c r="H428" i="14"/>
  <c r="R428" i="14"/>
  <c r="I428" i="14"/>
  <c r="M685" i="14"/>
  <c r="S685" i="14"/>
  <c r="P685" i="14"/>
  <c r="J685" i="14"/>
  <c r="I685" i="14"/>
  <c r="K685" i="14"/>
  <c r="Q685" i="14"/>
  <c r="M167" i="14"/>
  <c r="Q167" i="14"/>
  <c r="N167" i="14"/>
  <c r="H167" i="14"/>
  <c r="K915" i="14"/>
  <c r="Q915" i="14"/>
  <c r="O915" i="14"/>
  <c r="R915" i="14"/>
  <c r="H915" i="14"/>
  <c r="L915" i="14"/>
  <c r="H1113" i="14"/>
  <c r="M1113" i="14"/>
  <c r="K1113" i="14"/>
  <c r="T1113" i="14"/>
  <c r="P1113" i="14"/>
  <c r="Q1113" i="14"/>
  <c r="M996" i="14"/>
  <c r="T996" i="14"/>
  <c r="R996" i="14"/>
  <c r="S996" i="14"/>
  <c r="Q1123" i="14"/>
  <c r="P1123" i="14"/>
  <c r="R1123" i="14"/>
  <c r="I1123" i="14"/>
  <c r="J1123" i="14"/>
  <c r="N1123" i="14"/>
  <c r="K1123" i="14"/>
  <c r="S1123" i="14"/>
  <c r="T1123" i="14"/>
  <c r="L1123" i="14"/>
  <c r="M1123" i="14"/>
  <c r="I1057" i="14"/>
  <c r="K1057" i="14"/>
  <c r="T1057" i="14"/>
  <c r="R1057" i="14"/>
  <c r="Q1057" i="14"/>
  <c r="P1057" i="14"/>
  <c r="O1057" i="14"/>
  <c r="N1057" i="14"/>
  <c r="M1057" i="14"/>
  <c r="J1057" i="14"/>
  <c r="L1057" i="14"/>
  <c r="Q1015" i="14"/>
  <c r="I1015" i="14"/>
  <c r="K1015" i="14"/>
  <c r="T1015" i="14"/>
  <c r="S1015" i="14"/>
  <c r="P1015" i="14"/>
  <c r="O1015" i="14"/>
  <c r="H1015" i="14"/>
  <c r="J1015" i="14"/>
  <c r="R1015" i="14"/>
  <c r="M1015" i="14"/>
  <c r="P878" i="14"/>
  <c r="N878" i="14"/>
  <c r="I878" i="14"/>
  <c r="M878" i="14"/>
  <c r="T878" i="14"/>
  <c r="L878" i="14"/>
  <c r="Q878" i="14"/>
  <c r="S878" i="14"/>
  <c r="R878" i="14"/>
  <c r="H878" i="14"/>
  <c r="K667" i="14"/>
  <c r="R667" i="14"/>
  <c r="N589" i="14"/>
  <c r="L589" i="14"/>
  <c r="R589" i="14"/>
  <c r="P589" i="14"/>
  <c r="K589" i="14"/>
  <c r="Q589" i="14"/>
  <c r="O589" i="14"/>
  <c r="H589" i="14"/>
  <c r="S589" i="14"/>
  <c r="T589" i="14"/>
  <c r="M589" i="14"/>
  <c r="J589" i="14"/>
  <c r="O1337" i="14"/>
  <c r="R1337" i="14"/>
  <c r="P1337" i="14"/>
  <c r="T1337" i="14"/>
  <c r="L1337" i="14"/>
  <c r="N1337" i="14"/>
  <c r="J1337" i="14"/>
  <c r="M1337" i="14"/>
  <c r="S1337" i="14"/>
  <c r="Q1337" i="14"/>
  <c r="Q1374" i="14"/>
  <c r="S1374" i="14"/>
  <c r="T1374" i="14"/>
  <c r="L1374" i="14"/>
  <c r="H1374" i="14"/>
  <c r="J1374" i="14"/>
  <c r="I1374" i="14"/>
  <c r="M1374" i="14"/>
  <c r="P1374" i="14"/>
  <c r="N1374" i="14"/>
  <c r="K1374" i="14"/>
  <c r="R1374" i="14"/>
  <c r="K945" i="14"/>
  <c r="S945" i="14"/>
  <c r="P945" i="14"/>
  <c r="L945" i="14"/>
  <c r="I945" i="14"/>
  <c r="Q945" i="14"/>
  <c r="O945" i="14"/>
  <c r="T945" i="14"/>
  <c r="R945" i="14"/>
  <c r="M945" i="14"/>
  <c r="S964" i="14"/>
  <c r="M964" i="14"/>
  <c r="R964" i="14"/>
  <c r="Q964" i="14"/>
  <c r="H964" i="14"/>
  <c r="L964" i="14"/>
  <c r="I964" i="14"/>
  <c r="P964" i="14"/>
  <c r="O964" i="14"/>
  <c r="T964" i="14"/>
  <c r="N964" i="14"/>
  <c r="P331" i="14"/>
  <c r="J331" i="14"/>
  <c r="L331" i="14"/>
  <c r="Q331" i="14"/>
  <c r="R331" i="14"/>
  <c r="S331" i="14"/>
  <c r="H331" i="14"/>
  <c r="N331" i="14"/>
  <c r="T331" i="14"/>
  <c r="N240" i="14"/>
  <c r="S240" i="14"/>
  <c r="L240" i="14"/>
  <c r="R240" i="14"/>
  <c r="K240" i="14"/>
  <c r="I240" i="14"/>
  <c r="Q240" i="14"/>
  <c r="R1026" i="14"/>
  <c r="L1026" i="14"/>
  <c r="I1026" i="14"/>
  <c r="Q1026" i="14"/>
  <c r="H1026" i="14"/>
  <c r="K1026" i="14"/>
  <c r="L1303" i="14"/>
  <c r="Q1303" i="14"/>
  <c r="M1303" i="14"/>
  <c r="T1303" i="14"/>
  <c r="R1303" i="14"/>
  <c r="K1303" i="14"/>
  <c r="H1303" i="14"/>
  <c r="H157" i="14"/>
  <c r="I1299" i="14"/>
  <c r="J1299" i="14"/>
  <c r="S1113" i="14"/>
  <c r="T915" i="14"/>
  <c r="H724" i="14"/>
  <c r="I1030" i="14"/>
  <c r="T1219" i="14"/>
  <c r="I1363" i="14"/>
  <c r="S1057" i="14"/>
  <c r="N724" i="14"/>
  <c r="H1219" i="14"/>
  <c r="N649" i="14"/>
  <c r="S724" i="14"/>
  <c r="K649" i="14"/>
  <c r="T1136" i="14"/>
  <c r="K747" i="14"/>
  <c r="T1030" i="14"/>
  <c r="J1030" i="14"/>
  <c r="O1030" i="14"/>
  <c r="K1030" i="14"/>
  <c r="N1030" i="14"/>
  <c r="S1030" i="14"/>
  <c r="L1030" i="14"/>
  <c r="Q886" i="14"/>
  <c r="J886" i="14"/>
  <c r="K886" i="14"/>
  <c r="P886" i="14"/>
  <c r="J80" i="14"/>
  <c r="K80" i="14"/>
  <c r="T80" i="14"/>
  <c r="S80" i="14"/>
  <c r="N80" i="14"/>
  <c r="P80" i="14"/>
  <c r="R80" i="14"/>
  <c r="H80" i="14"/>
  <c r="M80" i="14"/>
  <c r="I80" i="14"/>
  <c r="O550" i="14"/>
  <c r="K550" i="14"/>
  <c r="N382" i="14"/>
  <c r="J382" i="14"/>
  <c r="T748" i="14"/>
  <c r="K748" i="14"/>
  <c r="O748" i="14"/>
  <c r="S748" i="14"/>
  <c r="J748" i="14"/>
  <c r="I748" i="14"/>
  <c r="H748" i="14"/>
  <c r="M748" i="14"/>
  <c r="P748" i="14"/>
  <c r="P985" i="14"/>
  <c r="T985" i="14"/>
  <c r="M985" i="14"/>
  <c r="N985" i="14"/>
  <c r="H854" i="14"/>
  <c r="R854" i="14"/>
  <c r="K659" i="14"/>
  <c r="R659" i="14"/>
  <c r="O772" i="14"/>
  <c r="J772" i="14"/>
  <c r="L516" i="14"/>
  <c r="M516" i="14"/>
  <c r="Q396" i="14"/>
  <c r="S396" i="14"/>
  <c r="N396" i="14"/>
  <c r="T396" i="14"/>
  <c r="P396" i="14"/>
  <c r="I396" i="14"/>
  <c r="J396" i="14"/>
  <c r="H396" i="14"/>
  <c r="L396" i="14"/>
  <c r="S1290" i="14"/>
  <c r="M1290" i="14"/>
  <c r="P1290" i="14"/>
  <c r="K1290" i="14"/>
  <c r="T1290" i="14"/>
  <c r="O1290" i="14"/>
  <c r="O435" i="14"/>
  <c r="R435" i="14"/>
  <c r="J435" i="14"/>
  <c r="T435" i="14"/>
  <c r="S435" i="14"/>
  <c r="M435" i="14"/>
  <c r="N435" i="14"/>
  <c r="L435" i="14"/>
  <c r="K435" i="14"/>
  <c r="P435" i="14"/>
  <c r="R863" i="14"/>
  <c r="N863" i="14"/>
  <c r="K863" i="14"/>
  <c r="O863" i="14"/>
  <c r="P863" i="14"/>
  <c r="T863" i="14"/>
  <c r="Q863" i="14"/>
  <c r="J863" i="14"/>
  <c r="M863" i="14"/>
  <c r="S863" i="14"/>
  <c r="I863" i="14"/>
  <c r="H174" i="14"/>
  <c r="R174" i="14"/>
  <c r="L174" i="14"/>
  <c r="K174" i="14"/>
  <c r="N174" i="14"/>
  <c r="M174" i="14"/>
  <c r="O174" i="14"/>
  <c r="S174" i="14"/>
  <c r="Q174" i="14"/>
  <c r="I174" i="14"/>
  <c r="N244" i="14"/>
  <c r="J244" i="14"/>
  <c r="O244" i="14"/>
  <c r="T244" i="14"/>
  <c r="Q244" i="14"/>
  <c r="I244" i="14"/>
  <c r="S244" i="14"/>
  <c r="L244" i="14"/>
  <c r="P244" i="14"/>
  <c r="M244" i="14"/>
  <c r="H244" i="14"/>
  <c r="R244" i="14"/>
  <c r="S377" i="14"/>
  <c r="H377" i="14"/>
  <c r="O377" i="14"/>
  <c r="I377" i="14"/>
  <c r="M377" i="14"/>
  <c r="J377" i="14"/>
  <c r="L377" i="14"/>
  <c r="T206" i="14"/>
  <c r="J206" i="14"/>
  <c r="L206" i="14"/>
  <c r="N206" i="14"/>
  <c r="S206" i="14"/>
  <c r="H206" i="14"/>
  <c r="L1232" i="14"/>
  <c r="J1232" i="14"/>
  <c r="I1232" i="14"/>
  <c r="K1232" i="14"/>
  <c r="M1232" i="14"/>
  <c r="R1232" i="14"/>
  <c r="J606" i="14"/>
  <c r="L606" i="14"/>
  <c r="O606" i="14"/>
  <c r="T606" i="14"/>
  <c r="I606" i="14"/>
  <c r="K606" i="14"/>
  <c r="P606" i="14"/>
  <c r="Q606" i="14"/>
  <c r="H606" i="14"/>
  <c r="M606" i="14"/>
  <c r="N606" i="14"/>
  <c r="S683" i="14"/>
  <c r="J683" i="14"/>
  <c r="L683" i="14"/>
  <c r="R683" i="14"/>
  <c r="H683" i="14"/>
  <c r="I683" i="14"/>
  <c r="P683" i="14"/>
  <c r="L975" i="14"/>
  <c r="R975" i="14"/>
  <c r="K975" i="14"/>
  <c r="H975" i="14"/>
  <c r="Q975" i="14"/>
  <c r="O975" i="14"/>
  <c r="J975" i="14"/>
  <c r="N975" i="14"/>
  <c r="P975" i="14"/>
  <c r="I975" i="14"/>
  <c r="T975" i="14"/>
  <c r="S975" i="14"/>
  <c r="H330" i="14"/>
  <c r="T330" i="14"/>
  <c r="O330" i="14"/>
  <c r="K330" i="14"/>
  <c r="J330" i="14"/>
  <c r="N330" i="14"/>
  <c r="M330" i="14"/>
  <c r="Q330" i="14"/>
  <c r="I330" i="14"/>
  <c r="R330" i="14"/>
  <c r="S330" i="14"/>
  <c r="M157" i="14"/>
  <c r="N1299" i="14"/>
  <c r="I63" i="14"/>
  <c r="M63" i="14"/>
  <c r="J915" i="14"/>
  <c r="H685" i="14"/>
  <c r="R1290" i="14"/>
  <c r="Q724" i="14"/>
  <c r="K377" i="14"/>
  <c r="H1030" i="14"/>
  <c r="O331" i="14"/>
  <c r="R649" i="14"/>
  <c r="S988" i="14"/>
  <c r="O1136" i="14"/>
  <c r="J174" i="14"/>
  <c r="N945" i="14"/>
  <c r="S606" i="14"/>
  <c r="T747" i="14"/>
  <c r="O1424" i="14"/>
  <c r="Q1424" i="14"/>
  <c r="T1424" i="14"/>
  <c r="P756" i="14"/>
  <c r="K756" i="14"/>
  <c r="K750" i="14"/>
  <c r="Q750" i="14"/>
  <c r="M750" i="14"/>
  <c r="P750" i="14"/>
  <c r="T1161" i="14"/>
  <c r="H1161" i="14"/>
  <c r="Q1161" i="14"/>
  <c r="J1161" i="14"/>
  <c r="R1161" i="14"/>
  <c r="P1161" i="14"/>
  <c r="M1161" i="14"/>
  <c r="N1161" i="14"/>
  <c r="K1161" i="14"/>
  <c r="I1161" i="14"/>
  <c r="R373" i="14"/>
  <c r="M311" i="14"/>
  <c r="P1132" i="14"/>
  <c r="R852" i="14"/>
  <c r="L317" i="14"/>
  <c r="K212" i="14"/>
  <c r="T212" i="14"/>
  <c r="P10" i="14"/>
  <c r="R718" i="14"/>
  <c r="K478" i="14"/>
  <c r="J833" i="14"/>
  <c r="R833" i="14"/>
  <c r="S387" i="14"/>
  <c r="J387" i="14"/>
  <c r="S1164" i="14"/>
  <c r="L1164" i="14"/>
  <c r="L386" i="14"/>
  <c r="K386" i="14"/>
  <c r="J874" i="14"/>
  <c r="M874" i="14"/>
  <c r="I559" i="14"/>
  <c r="T559" i="14"/>
  <c r="M580" i="14"/>
  <c r="Q580" i="14"/>
  <c r="K1308" i="14"/>
  <c r="R1308" i="14"/>
  <c r="T299" i="14"/>
  <c r="K299" i="14"/>
  <c r="R712" i="14"/>
  <c r="O712" i="14"/>
  <c r="P1183" i="14"/>
  <c r="Q1183" i="14"/>
  <c r="Q442" i="14"/>
  <c r="L442" i="14"/>
  <c r="Q71" i="14"/>
  <c r="O1168" i="14"/>
  <c r="L756" i="14"/>
  <c r="T989" i="14"/>
  <c r="L1424" i="14"/>
  <c r="H750" i="14"/>
  <c r="J525" i="14"/>
  <c r="J671" i="14"/>
  <c r="R508" i="14"/>
  <c r="H1214" i="14"/>
  <c r="S1310" i="14"/>
  <c r="N1180" i="14"/>
  <c r="O212" i="14"/>
  <c r="I833" i="14"/>
  <c r="R387" i="14"/>
  <c r="J1164" i="14"/>
  <c r="J386" i="14"/>
  <c r="H874" i="14"/>
  <c r="M559" i="14"/>
  <c r="N559" i="14"/>
  <c r="S580" i="14"/>
  <c r="L580" i="14"/>
  <c r="Q1308" i="14"/>
  <c r="M1308" i="14"/>
  <c r="Q299" i="14"/>
  <c r="R299" i="14"/>
  <c r="I712" i="14"/>
  <c r="H1183" i="14"/>
  <c r="P442" i="14"/>
  <c r="M71" i="14"/>
  <c r="R1168" i="14"/>
  <c r="J756" i="14"/>
  <c r="S1424" i="14"/>
  <c r="S750" i="14"/>
  <c r="S1258" i="14"/>
  <c r="J1258" i="14"/>
  <c r="L1258" i="14"/>
  <c r="R1258" i="14"/>
  <c r="Q1258" i="14"/>
  <c r="H1258" i="14"/>
  <c r="I1258" i="14"/>
  <c r="P1258" i="14"/>
  <c r="M1258" i="14"/>
  <c r="O1258" i="14"/>
  <c r="S518" i="14"/>
  <c r="O518" i="14"/>
  <c r="N518" i="14"/>
  <c r="P518" i="14"/>
  <c r="L518" i="14"/>
  <c r="Q518" i="14"/>
  <c r="T518" i="14"/>
  <c r="J518" i="14"/>
  <c r="I518" i="14"/>
  <c r="Q508" i="14"/>
  <c r="J508" i="14"/>
  <c r="O508" i="14"/>
  <c r="L508" i="14"/>
  <c r="M508" i="14"/>
  <c r="S508" i="14"/>
  <c r="I508" i="14"/>
  <c r="T508" i="14"/>
  <c r="P508" i="14"/>
  <c r="P1214" i="14"/>
  <c r="K1214" i="14"/>
  <c r="T1214" i="14"/>
  <c r="S1214" i="14"/>
  <c r="J1214" i="14"/>
  <c r="M1214" i="14"/>
  <c r="N1214" i="14"/>
  <c r="R1214" i="14"/>
  <c r="I1214" i="14"/>
  <c r="P338" i="14"/>
  <c r="N338" i="14"/>
  <c r="S338" i="14"/>
  <c r="O338" i="14"/>
  <c r="M338" i="14"/>
  <c r="Q338" i="14"/>
  <c r="T338" i="14"/>
  <c r="J338" i="14"/>
  <c r="L338" i="14"/>
  <c r="I989" i="14"/>
  <c r="K989" i="14"/>
  <c r="O989" i="14"/>
  <c r="O91" i="14"/>
  <c r="R91" i="14"/>
  <c r="T91" i="14"/>
  <c r="L91" i="14"/>
  <c r="N91" i="14"/>
  <c r="M91" i="14"/>
  <c r="J91" i="14"/>
  <c r="I91" i="14"/>
  <c r="H91" i="14"/>
  <c r="J1372" i="14"/>
  <c r="P1372" i="14"/>
  <c r="M1372" i="14"/>
  <c r="I1372" i="14"/>
  <c r="N1372" i="14"/>
  <c r="H1372" i="14"/>
  <c r="L1372" i="14"/>
  <c r="K1372" i="14"/>
  <c r="T1372" i="14"/>
  <c r="K525" i="14"/>
  <c r="L525" i="14"/>
  <c r="O525" i="14"/>
  <c r="T525" i="14"/>
  <c r="H525" i="14"/>
  <c r="I525" i="14"/>
  <c r="P525" i="14"/>
  <c r="R525" i="14"/>
  <c r="N525" i="14"/>
  <c r="I1260" i="14"/>
  <c r="R1260" i="14"/>
  <c r="L1260" i="14"/>
  <c r="K1260" i="14"/>
  <c r="S1260" i="14"/>
  <c r="T1260" i="14"/>
  <c r="O1260" i="14"/>
  <c r="J1260" i="14"/>
  <c r="Q1260" i="14"/>
  <c r="O1238" i="14"/>
  <c r="Q1238" i="14"/>
  <c r="L1238" i="14"/>
  <c r="J1238" i="14"/>
  <c r="K1238" i="14"/>
  <c r="M1238" i="14"/>
  <c r="P1238" i="14"/>
  <c r="R1238" i="14"/>
  <c r="T1238" i="14"/>
  <c r="S671" i="14"/>
  <c r="I671" i="14"/>
  <c r="N671" i="14"/>
  <c r="Q671" i="14"/>
  <c r="T671" i="14"/>
  <c r="H671" i="14"/>
  <c r="R671" i="14"/>
  <c r="L671" i="14"/>
  <c r="O671" i="14"/>
  <c r="M623" i="14"/>
  <c r="H623" i="14"/>
  <c r="K623" i="14"/>
  <c r="J623" i="14"/>
  <c r="N623" i="14"/>
  <c r="R623" i="14"/>
  <c r="L623" i="14"/>
  <c r="Q623" i="14"/>
  <c r="T623" i="14"/>
  <c r="I1310" i="14"/>
  <c r="P1310" i="14"/>
  <c r="M1310" i="14"/>
  <c r="L1310" i="14"/>
  <c r="N1310" i="14"/>
  <c r="J1310" i="14"/>
  <c r="K1310" i="14"/>
  <c r="H1310" i="14"/>
  <c r="R1310" i="14"/>
  <c r="O1310" i="14"/>
  <c r="H559" i="14"/>
  <c r="K580" i="14"/>
  <c r="L1308" i="14"/>
  <c r="O299" i="14"/>
  <c r="K71" i="14"/>
  <c r="H1168" i="14"/>
  <c r="J1168" i="14"/>
  <c r="I756" i="14"/>
  <c r="R989" i="14"/>
  <c r="N1424" i="14"/>
  <c r="R1424" i="14"/>
  <c r="N750" i="14"/>
  <c r="Q1372" i="14"/>
  <c r="M525" i="14"/>
  <c r="H1238" i="14"/>
  <c r="I623" i="14"/>
  <c r="N508" i="14"/>
  <c r="M518" i="14"/>
  <c r="Q91" i="14"/>
  <c r="I338" i="14"/>
  <c r="P841" i="14"/>
  <c r="H1188" i="14"/>
  <c r="K841" i="14"/>
  <c r="L841" i="14"/>
  <c r="K1188" i="14"/>
  <c r="S1188" i="14"/>
  <c r="M35" i="14"/>
  <c r="H35" i="14"/>
  <c r="N35" i="14"/>
  <c r="T35" i="14"/>
  <c r="Q35" i="14"/>
  <c r="L35" i="14"/>
  <c r="K35" i="14"/>
  <c r="P35" i="14"/>
  <c r="I35" i="14"/>
  <c r="S35" i="14"/>
  <c r="J35" i="14"/>
  <c r="R841" i="14"/>
  <c r="L1188" i="14"/>
  <c r="X19" i="16"/>
  <c r="AH19" i="16"/>
  <c r="AC19" i="16"/>
  <c r="X21" i="16"/>
  <c r="AA21" i="16"/>
  <c r="AA19" i="16"/>
  <c r="N18" i="16"/>
  <c r="P18" i="16" s="1"/>
  <c r="R18" i="16" s="1"/>
  <c r="AD18" i="16" s="1"/>
  <c r="N20" i="16"/>
  <c r="P20" i="16" s="1"/>
  <c r="AE20" i="16" s="1"/>
  <c r="N17" i="16"/>
  <c r="P17" i="16" s="1"/>
  <c r="AE17" i="16" s="1"/>
  <c r="N16" i="16"/>
  <c r="P16" i="16" s="1"/>
  <c r="AJ16" i="16" s="1"/>
  <c r="Z17" i="16"/>
  <c r="AA17" i="16"/>
  <c r="AB17" i="16"/>
  <c r="AC17" i="16" s="1"/>
  <c r="X17" i="16"/>
  <c r="V18" i="16"/>
  <c r="AA18" i="16" s="1"/>
  <c r="N15" i="16"/>
  <c r="P15" i="16" s="1"/>
  <c r="R15" i="16" s="1"/>
  <c r="AD15" i="16" s="1"/>
  <c r="Z16" i="16"/>
  <c r="AA16" i="16"/>
  <c r="X16" i="16"/>
  <c r="AB16" i="16"/>
  <c r="AC16" i="16" s="1"/>
  <c r="X12" i="16"/>
  <c r="Z12" i="16"/>
  <c r="AH12" i="16" s="1"/>
  <c r="AA12" i="16"/>
  <c r="Z15" i="16"/>
  <c r="AA15" i="16"/>
  <c r="AB15" i="16"/>
  <c r="AC15" i="16" s="1"/>
  <c r="X15" i="16"/>
  <c r="AH13" i="16"/>
  <c r="N13" i="16"/>
  <c r="P13" i="16" s="1"/>
  <c r="AG13" i="16" s="1"/>
  <c r="N14" i="16"/>
  <c r="P14" i="16" s="1"/>
  <c r="AE14" i="16" s="1"/>
  <c r="X13" i="16"/>
  <c r="AB13" i="16"/>
  <c r="AC13" i="16" s="1"/>
  <c r="V11" i="16"/>
  <c r="X11" i="16" s="1"/>
  <c r="Z14" i="16"/>
  <c r="AA14" i="16"/>
  <c r="X14" i="16"/>
  <c r="AB14" i="16"/>
  <c r="AC14" i="16" s="1"/>
  <c r="AA13" i="16"/>
  <c r="AB12" i="16"/>
  <c r="AC12" i="16" s="1"/>
  <c r="N12" i="16"/>
  <c r="P12" i="16" s="1"/>
  <c r="N11" i="16"/>
  <c r="AE15" i="16" l="1"/>
  <c r="S21" i="16"/>
  <c r="AJ21" i="16"/>
  <c r="R21" i="16"/>
  <c r="AD21" i="16" s="1"/>
  <c r="AG21" i="16"/>
  <c r="X20" i="16"/>
  <c r="AF21" i="16"/>
  <c r="AH21" i="16"/>
  <c r="AH20" i="16"/>
  <c r="AB21" i="16"/>
  <c r="AC21" i="16" s="1"/>
  <c r="AJ17" i="16"/>
  <c r="S19" i="16"/>
  <c r="AG19" i="16"/>
  <c r="AJ19" i="16"/>
  <c r="R19" i="16"/>
  <c r="AD19" i="16" s="1"/>
  <c r="P11" i="16"/>
  <c r="AE11" i="16" s="1"/>
  <c r="AJ18" i="16"/>
  <c r="S18" i="16"/>
  <c r="AG18" i="16"/>
  <c r="S20" i="16"/>
  <c r="AE18" i="16"/>
  <c r="AJ20" i="16"/>
  <c r="U559" i="14"/>
  <c r="V559" i="14"/>
  <c r="U748" i="14"/>
  <c r="V748" i="14"/>
  <c r="U157" i="14"/>
  <c r="V157" i="14"/>
  <c r="U510" i="14"/>
  <c r="V510" i="14"/>
  <c r="U1087" i="14"/>
  <c r="V1087" i="14"/>
  <c r="U1037" i="14"/>
  <c r="V1037" i="14"/>
  <c r="U272" i="14"/>
  <c r="V272" i="14"/>
  <c r="U1005" i="14"/>
  <c r="V1005" i="14"/>
  <c r="U1158" i="14"/>
  <c r="V1158" i="14"/>
  <c r="U296" i="14"/>
  <c r="V296" i="14"/>
  <c r="U1336" i="14"/>
  <c r="V1336" i="14"/>
  <c r="U660" i="14"/>
  <c r="V660" i="14"/>
  <c r="U731" i="14"/>
  <c r="V731" i="14"/>
  <c r="U1074" i="14"/>
  <c r="V1074" i="14"/>
  <c r="U622" i="14"/>
  <c r="V622" i="14"/>
  <c r="U682" i="14"/>
  <c r="V682" i="14"/>
  <c r="U704" i="14"/>
  <c r="V704" i="14"/>
  <c r="U625" i="14"/>
  <c r="V625" i="14"/>
  <c r="U882" i="14"/>
  <c r="V882" i="14"/>
  <c r="U226" i="14"/>
  <c r="V226" i="14"/>
  <c r="U242" i="14"/>
  <c r="V242" i="14"/>
  <c r="U611" i="14"/>
  <c r="V611" i="14"/>
  <c r="U1319" i="14"/>
  <c r="V1319" i="14"/>
  <c r="U581" i="14"/>
  <c r="V581" i="14"/>
  <c r="U1067" i="14"/>
  <c r="V1067" i="14"/>
  <c r="U1302" i="14"/>
  <c r="V1302" i="14"/>
  <c r="U901" i="14"/>
  <c r="V901" i="14"/>
  <c r="U41" i="14"/>
  <c r="V41" i="14"/>
  <c r="U528" i="14"/>
  <c r="V528" i="14"/>
  <c r="U609" i="14"/>
  <c r="V609" i="14"/>
  <c r="U1355" i="14"/>
  <c r="V1355" i="14"/>
  <c r="U883" i="14"/>
  <c r="V883" i="14"/>
  <c r="U208" i="14"/>
  <c r="V208" i="14"/>
  <c r="U626" i="14"/>
  <c r="V626" i="14"/>
  <c r="U741" i="14"/>
  <c r="V741" i="14"/>
  <c r="U378" i="14"/>
  <c r="V378" i="14"/>
  <c r="U74" i="14"/>
  <c r="V74" i="14"/>
  <c r="U233" i="14"/>
  <c r="V233" i="14"/>
  <c r="U1373" i="14"/>
  <c r="V1373" i="14"/>
  <c r="U1314" i="14"/>
  <c r="V1314" i="14"/>
  <c r="U470" i="14"/>
  <c r="V470" i="14"/>
  <c r="U235" i="14"/>
  <c r="V235" i="14"/>
  <c r="U232" i="14"/>
  <c r="V232" i="14"/>
  <c r="U263" i="14"/>
  <c r="V263" i="14"/>
  <c r="U265" i="14"/>
  <c r="V265" i="14"/>
  <c r="U382" i="14"/>
  <c r="V382" i="14"/>
  <c r="U1026" i="14"/>
  <c r="V1026" i="14"/>
  <c r="U1030" i="14"/>
  <c r="V1030" i="14"/>
  <c r="U396" i="14"/>
  <c r="V396" i="14"/>
  <c r="U1374" i="14"/>
  <c r="V1374" i="14"/>
  <c r="U167" i="14"/>
  <c r="V167" i="14"/>
  <c r="U1363" i="14"/>
  <c r="V1363" i="14"/>
  <c r="U1136" i="14"/>
  <c r="V1136" i="14"/>
  <c r="U574" i="14"/>
  <c r="V574" i="14"/>
  <c r="U1399" i="14"/>
  <c r="V1399" i="14"/>
  <c r="U637" i="14"/>
  <c r="V637" i="14"/>
  <c r="U1171" i="14"/>
  <c r="V1171" i="14"/>
  <c r="U344" i="14"/>
  <c r="V344" i="14"/>
  <c r="U834" i="14"/>
  <c r="V834" i="14"/>
  <c r="U490" i="14"/>
  <c r="V490" i="14"/>
  <c r="U1166" i="14"/>
  <c r="V1166" i="14"/>
  <c r="U567" i="14"/>
  <c r="V567" i="14"/>
  <c r="U305" i="14"/>
  <c r="V305" i="14"/>
  <c r="U828" i="14"/>
  <c r="V828" i="14"/>
  <c r="U687" i="14"/>
  <c r="V687" i="14"/>
  <c r="U271" i="14"/>
  <c r="V271" i="14"/>
  <c r="U18" i="14"/>
  <c r="V18" i="14"/>
  <c r="U1175" i="14"/>
  <c r="V1175" i="14"/>
  <c r="U900" i="14"/>
  <c r="V900" i="14"/>
  <c r="U707" i="14"/>
  <c r="V707" i="14"/>
  <c r="U1227" i="14"/>
  <c r="V1227" i="14"/>
  <c r="U540" i="14"/>
  <c r="V540" i="14"/>
  <c r="U27" i="14"/>
  <c r="V27" i="14"/>
  <c r="U1207" i="14"/>
  <c r="V1207" i="14"/>
  <c r="U346" i="14"/>
  <c r="V346" i="14"/>
  <c r="U1092" i="14"/>
  <c r="V1092" i="14"/>
  <c r="U86" i="14"/>
  <c r="V86" i="14"/>
  <c r="U638" i="14"/>
  <c r="V638" i="14"/>
  <c r="U1247" i="14"/>
  <c r="V1247" i="14"/>
  <c r="U1032" i="14"/>
  <c r="V1032" i="14"/>
  <c r="U1149" i="14"/>
  <c r="V1149" i="14"/>
  <c r="U668" i="14"/>
  <c r="V668" i="14"/>
  <c r="U1183" i="14"/>
  <c r="V1183" i="14"/>
  <c r="U1303" i="14"/>
  <c r="V1303" i="14"/>
  <c r="U988" i="14"/>
  <c r="V988" i="14"/>
  <c r="U1425" i="14"/>
  <c r="V1425" i="14"/>
  <c r="U572" i="14"/>
  <c r="V572" i="14"/>
  <c r="U1238" i="14"/>
  <c r="V1238" i="14"/>
  <c r="U623" i="14"/>
  <c r="V623" i="14"/>
  <c r="U525" i="14"/>
  <c r="V525" i="14"/>
  <c r="U63" i="14"/>
  <c r="V63" i="14"/>
  <c r="U721" i="14"/>
  <c r="V721" i="14"/>
  <c r="U779" i="14"/>
  <c r="V779" i="14"/>
  <c r="U511" i="14"/>
  <c r="V511" i="14"/>
  <c r="U1441" i="14"/>
  <c r="V1441" i="14"/>
  <c r="U255" i="14"/>
  <c r="V255" i="14"/>
  <c r="U287" i="14"/>
  <c r="V287" i="14"/>
  <c r="U991" i="14"/>
  <c r="V991" i="14"/>
  <c r="U840" i="14"/>
  <c r="V840" i="14"/>
  <c r="U621" i="14"/>
  <c r="V621" i="14"/>
  <c r="U1013" i="14"/>
  <c r="V1013" i="14"/>
  <c r="U496" i="14"/>
  <c r="V496" i="14"/>
  <c r="U1159" i="14"/>
  <c r="V1159" i="14"/>
  <c r="U832" i="14"/>
  <c r="V832" i="14"/>
  <c r="U1316" i="14"/>
  <c r="V1316" i="14"/>
  <c r="U829" i="14"/>
  <c r="V829" i="14"/>
  <c r="U229" i="14"/>
  <c r="V229" i="14"/>
  <c r="U653" i="14"/>
  <c r="V653" i="14"/>
  <c r="U244" i="14"/>
  <c r="V244" i="14"/>
  <c r="U939" i="14"/>
  <c r="V939" i="14"/>
  <c r="U1313" i="14"/>
  <c r="V1313" i="14"/>
  <c r="U1188" i="14"/>
  <c r="V1188" i="14"/>
  <c r="U874" i="14"/>
  <c r="V874" i="14"/>
  <c r="U1113" i="14"/>
  <c r="V1113" i="14"/>
  <c r="U524" i="14"/>
  <c r="V524" i="14"/>
  <c r="U1312" i="14"/>
  <c r="V1312" i="14"/>
  <c r="U196" i="14"/>
  <c r="V196" i="14"/>
  <c r="U491" i="14"/>
  <c r="V491" i="14"/>
  <c r="U787" i="14"/>
  <c r="V787" i="14"/>
  <c r="U1410" i="14"/>
  <c r="V1410" i="14"/>
  <c r="U421" i="14"/>
  <c r="V421" i="14"/>
  <c r="U1119" i="14"/>
  <c r="V1119" i="14"/>
  <c r="U606" i="14"/>
  <c r="V606" i="14"/>
  <c r="U964" i="14"/>
  <c r="V964" i="14"/>
  <c r="U1015" i="14"/>
  <c r="V1015" i="14"/>
  <c r="U649" i="14"/>
  <c r="V649" i="14"/>
  <c r="U95" i="14"/>
  <c r="V95" i="14"/>
  <c r="U739" i="14"/>
  <c r="V739" i="14"/>
  <c r="U55" i="14"/>
  <c r="V55" i="14"/>
  <c r="U807" i="14"/>
  <c r="V807" i="14"/>
  <c r="U650" i="14"/>
  <c r="V650" i="14"/>
  <c r="U110" i="14"/>
  <c r="V110" i="14"/>
  <c r="U247" i="14"/>
  <c r="V247" i="14"/>
  <c r="U1174" i="14"/>
  <c r="V1174" i="14"/>
  <c r="U304" i="14"/>
  <c r="V304" i="14"/>
  <c r="U280" i="14"/>
  <c r="V280" i="14"/>
  <c r="U1278" i="14"/>
  <c r="V1278" i="14"/>
  <c r="U374" i="14"/>
  <c r="V374" i="14"/>
  <c r="U888" i="14"/>
  <c r="V888" i="14"/>
  <c r="U412" i="14"/>
  <c r="V412" i="14"/>
  <c r="U558" i="14"/>
  <c r="V558" i="14"/>
  <c r="U147" i="14"/>
  <c r="V147" i="14"/>
  <c r="U91" i="14"/>
  <c r="V91" i="14"/>
  <c r="U639" i="14"/>
  <c r="V639" i="14"/>
  <c r="U1310" i="14"/>
  <c r="V1310" i="14"/>
  <c r="U206" i="14"/>
  <c r="V206" i="14"/>
  <c r="U174" i="14"/>
  <c r="V174" i="14"/>
  <c r="U589" i="14"/>
  <c r="V589" i="14"/>
  <c r="U1118" i="14"/>
  <c r="V1118" i="14"/>
  <c r="U1199" i="14"/>
  <c r="V1199" i="14"/>
  <c r="U239" i="14"/>
  <c r="V239" i="14"/>
  <c r="U879" i="14"/>
  <c r="V879" i="14"/>
  <c r="U1056" i="14"/>
  <c r="V1056" i="14"/>
  <c r="U1380" i="14"/>
  <c r="V1380" i="14"/>
  <c r="U887" i="14"/>
  <c r="V887" i="14"/>
  <c r="U1404" i="14"/>
  <c r="V1404" i="14"/>
  <c r="U1311" i="14"/>
  <c r="V1311" i="14"/>
  <c r="U562" i="14"/>
  <c r="V562" i="14"/>
  <c r="U881" i="14"/>
  <c r="V881" i="14"/>
  <c r="U1142" i="14"/>
  <c r="V1142" i="14"/>
  <c r="U811" i="14"/>
  <c r="V811" i="14"/>
  <c r="U788" i="14"/>
  <c r="V788" i="14"/>
  <c r="U1168" i="14"/>
  <c r="V1168" i="14"/>
  <c r="U1214" i="14"/>
  <c r="V1214" i="14"/>
  <c r="U35" i="14"/>
  <c r="V35" i="14"/>
  <c r="U80" i="14"/>
  <c r="V80" i="14"/>
  <c r="U1219" i="14"/>
  <c r="V1219" i="14"/>
  <c r="U915" i="14"/>
  <c r="V915" i="14"/>
  <c r="U1226" i="14"/>
  <c r="V1226" i="14"/>
  <c r="U248" i="14"/>
  <c r="V248" i="14"/>
  <c r="U1221" i="14"/>
  <c r="V1221" i="14"/>
  <c r="U656" i="14"/>
  <c r="V656" i="14"/>
  <c r="U685" i="14"/>
  <c r="V685" i="14"/>
  <c r="U330" i="14"/>
  <c r="V330" i="14"/>
  <c r="U377" i="14"/>
  <c r="V377" i="14"/>
  <c r="U36" i="14"/>
  <c r="V36" i="14"/>
  <c r="U700" i="14"/>
  <c r="V700" i="14"/>
  <c r="U117" i="14"/>
  <c r="V117" i="14"/>
  <c r="U230" i="14"/>
  <c r="V230" i="14"/>
  <c r="U1274" i="14"/>
  <c r="V1274" i="14"/>
  <c r="U234" i="14"/>
  <c r="V234" i="14"/>
  <c r="U59" i="14"/>
  <c r="V59" i="14"/>
  <c r="U1292" i="14"/>
  <c r="V1292" i="14"/>
  <c r="U1270" i="14"/>
  <c r="V1270" i="14"/>
  <c r="U236" i="14"/>
  <c r="V236" i="14"/>
  <c r="U1053" i="14"/>
  <c r="V1053" i="14"/>
  <c r="U268" i="14"/>
  <c r="V268" i="14"/>
  <c r="U1046" i="14"/>
  <c r="V1046" i="14"/>
  <c r="U554" i="14"/>
  <c r="V554" i="14"/>
  <c r="U363" i="14"/>
  <c r="V363" i="14"/>
  <c r="U155" i="14"/>
  <c r="V155" i="14"/>
  <c r="U681" i="14"/>
  <c r="V681" i="14"/>
  <c r="U291" i="14"/>
  <c r="V291" i="14"/>
  <c r="U1147" i="14"/>
  <c r="V1147" i="14"/>
  <c r="U435" i="14"/>
  <c r="V435" i="14"/>
  <c r="U854" i="14"/>
  <c r="V854" i="14"/>
  <c r="U189" i="14"/>
  <c r="V189" i="14"/>
  <c r="U620" i="14"/>
  <c r="V620" i="14"/>
  <c r="U1372" i="14"/>
  <c r="V1372" i="14"/>
  <c r="U724" i="14"/>
  <c r="V724" i="14"/>
  <c r="U1258" i="14"/>
  <c r="V1258" i="14"/>
  <c r="U683" i="14"/>
  <c r="V683" i="14"/>
  <c r="U1061" i="14"/>
  <c r="V1061" i="14"/>
  <c r="U842" i="14"/>
  <c r="V842" i="14"/>
  <c r="U600" i="14"/>
  <c r="V600" i="14"/>
  <c r="U241" i="14"/>
  <c r="V241" i="14"/>
  <c r="U648" i="14"/>
  <c r="V648" i="14"/>
  <c r="U671" i="14"/>
  <c r="V671" i="14"/>
  <c r="U750" i="14"/>
  <c r="V750" i="14"/>
  <c r="U1161" i="14"/>
  <c r="V1161" i="14"/>
  <c r="U975" i="14"/>
  <c r="V975" i="14"/>
  <c r="U331" i="14"/>
  <c r="V331" i="14"/>
  <c r="U878" i="14"/>
  <c r="V878" i="14"/>
  <c r="U428" i="14"/>
  <c r="V428" i="14"/>
  <c r="U747" i="14"/>
  <c r="V747" i="14"/>
  <c r="U531" i="14"/>
  <c r="V531" i="14"/>
  <c r="U1115" i="14"/>
  <c r="V1115" i="14"/>
  <c r="U437" i="14"/>
  <c r="V437" i="14"/>
  <c r="U72" i="14"/>
  <c r="V72" i="14"/>
  <c r="U354" i="14"/>
  <c r="V354" i="14"/>
  <c r="U8" i="14"/>
  <c r="V8" i="14"/>
  <c r="U479" i="14"/>
  <c r="V479" i="14"/>
  <c r="U1324" i="14"/>
  <c r="V1324" i="14"/>
  <c r="U204" i="14"/>
  <c r="V204" i="14"/>
  <c r="U187" i="14"/>
  <c r="V187" i="14"/>
  <c r="U336" i="14"/>
  <c r="V336" i="14"/>
  <c r="U876" i="14"/>
  <c r="V876" i="14"/>
  <c r="U825" i="14"/>
  <c r="V825" i="14"/>
  <c r="U1084" i="14"/>
  <c r="V1084" i="14"/>
  <c r="U504" i="14"/>
  <c r="V504" i="14"/>
  <c r="U786" i="14"/>
  <c r="V786" i="14"/>
  <c r="U341" i="14"/>
  <c r="V341" i="14"/>
  <c r="U115" i="14"/>
  <c r="V115" i="14"/>
  <c r="U971" i="14"/>
  <c r="V971" i="14"/>
  <c r="U191" i="14"/>
  <c r="V191" i="14"/>
  <c r="U924" i="14"/>
  <c r="V924" i="14"/>
  <c r="U1097" i="14"/>
  <c r="V1097" i="14"/>
  <c r="U424" i="14"/>
  <c r="V424" i="14"/>
  <c r="U738" i="14"/>
  <c r="V738" i="14"/>
  <c r="U1408" i="14"/>
  <c r="V1408" i="14"/>
  <c r="U361" i="14"/>
  <c r="V361" i="14"/>
  <c r="U978" i="14"/>
  <c r="V978" i="14"/>
  <c r="U391" i="14"/>
  <c r="V391" i="14"/>
  <c r="U776" i="14"/>
  <c r="V776" i="14"/>
  <c r="U498" i="14"/>
  <c r="V498" i="14"/>
  <c r="U1293" i="14"/>
  <c r="V1293" i="14"/>
  <c r="U598" i="14"/>
  <c r="V598" i="14"/>
  <c r="S17" i="16"/>
  <c r="R17" i="16"/>
  <c r="AD17" i="16" s="1"/>
  <c r="AJ13" i="16"/>
  <c r="S15" i="16"/>
  <c r="AG17" i="16"/>
  <c r="AG20" i="16"/>
  <c r="R20" i="16"/>
  <c r="AD20" i="16" s="1"/>
  <c r="S13" i="16"/>
  <c r="AJ15" i="16"/>
  <c r="R16" i="16"/>
  <c r="AD16" i="16" s="1"/>
  <c r="AG16" i="16"/>
  <c r="AE16" i="16"/>
  <c r="S16" i="16"/>
  <c r="R13" i="16"/>
  <c r="AD13" i="16" s="1"/>
  <c r="S14" i="16"/>
  <c r="R14" i="16"/>
  <c r="AD14" i="16" s="1"/>
  <c r="AG15" i="16"/>
  <c r="AJ14" i="16"/>
  <c r="AG14" i="16"/>
  <c r="AE13" i="16"/>
  <c r="X18" i="16"/>
  <c r="AB18" i="16"/>
  <c r="AC18" i="16" s="1"/>
  <c r="Z18" i="16"/>
  <c r="AF17" i="16"/>
  <c r="AH17" i="16"/>
  <c r="AF12" i="16"/>
  <c r="AH15" i="16"/>
  <c r="AF15" i="16"/>
  <c r="AF16" i="16"/>
  <c r="AH16" i="16"/>
  <c r="AA11" i="16"/>
  <c r="AH14" i="16"/>
  <c r="AF14" i="16"/>
  <c r="AB11" i="16"/>
  <c r="AC11" i="16" s="1"/>
  <c r="Z11" i="16"/>
  <c r="AE12" i="16"/>
  <c r="AG12" i="16"/>
  <c r="R12" i="16"/>
  <c r="AD12" i="16" s="1"/>
  <c r="S12" i="16"/>
  <c r="AJ12" i="16"/>
  <c r="S11" i="16"/>
  <c r="AI21" i="16" l="1"/>
  <c r="AJ11" i="16"/>
  <c r="AG11" i="16"/>
  <c r="R11" i="16"/>
  <c r="AD11" i="16" s="1"/>
  <c r="AI19" i="16"/>
  <c r="AI13" i="16"/>
  <c r="AI20" i="16"/>
  <c r="AI17" i="16"/>
  <c r="AI15" i="16"/>
  <c r="AF18" i="16"/>
  <c r="AH18" i="16"/>
  <c r="AI16" i="16"/>
  <c r="AI14" i="16"/>
  <c r="AH11" i="16"/>
  <c r="AF11" i="16"/>
  <c r="AI12" i="16"/>
  <c r="AI18" i="16" l="1"/>
  <c r="AI11" i="16"/>
</calcChain>
</file>

<file path=xl/sharedStrings.xml><?xml version="1.0" encoding="utf-8"?>
<sst xmlns="http://schemas.openxmlformats.org/spreadsheetml/2006/main" count="106" uniqueCount="61">
  <si>
    <t>MHz</t>
  </si>
  <si>
    <t>ns</t>
  </si>
  <si>
    <t>m</t>
  </si>
  <si>
    <t>%</t>
  </si>
  <si>
    <t>NBT (Tq)</t>
  </si>
  <si>
    <t>TSeg1</t>
  </si>
  <si>
    <t>TSeg2</t>
  </si>
  <si>
    <t>RJW</t>
  </si>
  <si>
    <t>SP (%)</t>
  </si>
  <si>
    <t>Osc Tol</t>
  </si>
  <si>
    <t>Prop Seg</t>
  </si>
  <si>
    <t>Phase Seg1</t>
  </si>
  <si>
    <t>Prop Seg Len</t>
  </si>
  <si>
    <t>Osc1</t>
  </si>
  <si>
    <t>Osc2</t>
  </si>
  <si>
    <t>Delay (nsec)</t>
  </si>
  <si>
    <t>Sync Seg</t>
  </si>
  <si>
    <t>Helper1</t>
  </si>
  <si>
    <t>Helper2</t>
  </si>
  <si>
    <t>Helper3</t>
  </si>
  <si>
    <t>Bus Length</t>
  </si>
  <si>
    <t>Prop Delay</t>
  </si>
  <si>
    <t>Min Osc Tol</t>
  </si>
  <si>
    <t>ppm</t>
  </si>
  <si>
    <t>ns (+10%)</t>
  </si>
  <si>
    <t>=&gt;</t>
  </si>
  <si>
    <t>CAN Freq</t>
  </si>
  <si>
    <t>Bitrate deviation</t>
  </si>
  <si>
    <t>Transceiver Delay</t>
  </si>
  <si>
    <t>Bitrate</t>
  </si>
  <si>
    <t>bit/s</t>
  </si>
  <si>
    <t>Nominal Bitrate</t>
  </si>
  <si>
    <t>Data Bitrate</t>
  </si>
  <si>
    <t>DTq</t>
  </si>
  <si>
    <t>NTq</t>
  </si>
  <si>
    <t>Nom Sample Point</t>
  </si>
  <si>
    <t>Data Sample Point</t>
  </si>
  <si>
    <t>Nom Bitrate error</t>
  </si>
  <si>
    <t>Data Bitrate error</t>
  </si>
  <si>
    <t>NSP (%)</t>
  </si>
  <si>
    <t>Osc3</t>
  </si>
  <si>
    <t>Osc4</t>
  </si>
  <si>
    <t>Osc5</t>
  </si>
  <si>
    <t>Nsync</t>
  </si>
  <si>
    <t>NPropseg</t>
  </si>
  <si>
    <t>NPhSeg1</t>
  </si>
  <si>
    <t>Dsync</t>
  </si>
  <si>
    <t>NTseg1</t>
  </si>
  <si>
    <t>NTseg2</t>
  </si>
  <si>
    <t>DTseg2</t>
  </si>
  <si>
    <t>DTseg1</t>
  </si>
  <si>
    <t>DSP(%)</t>
  </si>
  <si>
    <t>BRP</t>
  </si>
  <si>
    <t>NBRP and DBRP</t>
  </si>
  <si>
    <t>DSJW</t>
  </si>
  <si>
    <t>NSJW</t>
  </si>
  <si>
    <t>TDCO</t>
  </si>
  <si>
    <t>TDCV</t>
  </si>
  <si>
    <t>DPropseg</t>
  </si>
  <si>
    <t>DPhSeg1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</si>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</sst>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9">
    <xf numFmtId="0" fontId="0" fillId="0" borderId="0" xfId="0"/>
    <xf numFmtId="0" fontId="1" fillId="2" borderId="1" xfId="1" applyProtection="1"/>
    <xf numFmtId="2" fontId="0" fillId="0" borderId="2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2" fontId="0" fillId="0" borderId="12" xfId="0" applyNumberFormat="1" applyBorder="1"/>
    <xf numFmtId="1" fontId="0" fillId="0" borderId="13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0" xfId="0" quotePrefix="1" applyAlignment="1">
      <alignment horizontal="center"/>
    </xf>
    <xf numFmtId="0" fontId="2" fillId="3" borderId="1" xfId="2" applyProtection="1"/>
    <xf numFmtId="0" fontId="0" fillId="6" borderId="3" xfId="0" applyFill="1" applyBorder="1" applyAlignment="1">
      <alignment horizontal="left" wrapText="1"/>
    </xf>
    <xf numFmtId="0" fontId="0" fillId="6" borderId="14" xfId="0" applyFill="1" applyBorder="1" applyAlignment="1">
      <alignment horizontal="left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1" fontId="0" fillId="0" borderId="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1" fontId="0" fillId="0" borderId="30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0" fontId="0" fillId="0" borderId="30" xfId="0" applyBorder="1"/>
    <xf numFmtId="0" fontId="0" fillId="0" borderId="29" xfId="0" applyBorder="1"/>
    <xf numFmtId="0" fontId="0" fillId="6" borderId="15" xfId="0" applyFill="1" applyBorder="1" applyAlignment="1">
      <alignment horizontal="center"/>
    </xf>
    <xf numFmtId="1" fontId="0" fillId="0" borderId="7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0" fontId="0" fillId="4" borderId="14" xfId="0" applyFill="1" applyBorder="1" applyAlignment="1">
      <alignment horizontal="left" wrapText="1"/>
    </xf>
    <xf numFmtId="0" fontId="0" fillId="4" borderId="15" xfId="0" applyFill="1" applyBorder="1" applyAlignment="1">
      <alignment horizontal="left" wrapText="1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9" xfId="0" applyNumberFormat="1" applyBorder="1"/>
    <xf numFmtId="1" fontId="0" fillId="0" borderId="1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2" fontId="0" fillId="0" borderId="19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0" fontId="0" fillId="6" borderId="2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2" fontId="0" fillId="0" borderId="18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2" fontId="0" fillId="0" borderId="30" xfId="0" applyNumberFormat="1" applyBorder="1" applyAlignment="1">
      <alignment horizontal="right"/>
    </xf>
    <xf numFmtId="0" fontId="0" fillId="6" borderId="23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2" fontId="0" fillId="0" borderId="12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9" xfId="0" applyBorder="1" applyAlignment="1">
      <alignment horizontal="left"/>
    </xf>
    <xf numFmtId="164" fontId="0" fillId="0" borderId="7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2" fontId="2" fillId="3" borderId="1" xfId="2" applyNumberFormat="1" applyProtection="1"/>
  </cellXfs>
  <cellStyles count="3">
    <cellStyle name="Calcul" xfId="1" builtinId="22"/>
    <cellStyle name="Entrée" xfId="2" builtinId="20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0006"/>
      <color rgb="FFFFC7CE"/>
      <color rgb="FFFFCC99"/>
      <color rgb="FF3F3F76"/>
      <color rgb="FF9C5700"/>
      <color rgb="FFFFEB9C"/>
      <color rgb="FFC6EFCE"/>
      <color rgb="FF006100"/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4F52-F8ED-4E53-B304-7C0C7480057F}">
  <sheetPr codeName="Feuil7"/>
  <dimension ref="A1:AM1447"/>
  <sheetViews>
    <sheetView zoomScale="85" zoomScaleNormal="85" workbookViewId="0">
      <pane ySplit="7" topLeftCell="A8" activePane="bottomLeft" state="frozen"/>
      <selection activeCell="I1" sqref="I1"/>
      <selection pane="bottomLeft" activeCell="I2" sqref="I2"/>
    </sheetView>
  </sheetViews>
  <sheetFormatPr baseColWidth="10" defaultRowHeight="15" x14ac:dyDescent="0.25"/>
  <cols>
    <col min="2" max="2" width="6.5703125" customWidth="1"/>
    <col min="3" max="3" width="9.42578125" customWidth="1"/>
    <col min="4" max="6" width="8.7109375" hidden="1" customWidth="1"/>
    <col min="7" max="7" width="8.7109375" customWidth="1"/>
    <col min="8" max="8" width="11.42578125" style="8" bestFit="1" customWidth="1"/>
    <col min="9" max="9" width="11.42578125" style="8"/>
    <col min="10" max="11" width="9" style="8" bestFit="1" customWidth="1"/>
    <col min="12" max="12" width="7.5703125" style="8" bestFit="1" customWidth="1"/>
    <col min="13" max="13" width="11.5703125" style="8" bestFit="1" customWidth="1"/>
    <col min="14" max="14" width="14.140625" style="8" bestFit="1" customWidth="1"/>
    <col min="15" max="15" width="15.28515625" style="8" bestFit="1" customWidth="1"/>
    <col min="16" max="16" width="9.28515625" bestFit="1" customWidth="1"/>
    <col min="17" max="18" width="8" bestFit="1" customWidth="1"/>
    <col min="19" max="19" width="10.42578125" bestFit="1" customWidth="1"/>
    <col min="20" max="20" width="15.140625" bestFit="1" customWidth="1"/>
    <col min="21" max="23" width="10.7109375" hidden="1" customWidth="1"/>
    <col min="24" max="31" width="10.7109375" style="8" hidden="1" customWidth="1"/>
    <col min="32" max="39" width="10.7109375" hidden="1" customWidth="1"/>
    <col min="40" max="40" width="10.7109375" customWidth="1"/>
  </cols>
  <sheetData>
    <row r="1" spans="1:39" x14ac:dyDescent="0.25">
      <c r="A1" s="76" t="s">
        <v>26</v>
      </c>
      <c r="B1" s="77"/>
      <c r="C1" s="1">
        <v>48</v>
      </c>
      <c r="D1" s="8"/>
      <c r="E1" s="8"/>
      <c r="F1" s="8"/>
      <c r="G1" s="16" t="s">
        <v>0</v>
      </c>
    </row>
    <row r="2" spans="1:39" x14ac:dyDescent="0.25">
      <c r="A2" s="76" t="s">
        <v>29</v>
      </c>
      <c r="B2" s="77"/>
      <c r="C2" s="1">
        <v>125000</v>
      </c>
      <c r="D2" s="8"/>
      <c r="E2" s="8"/>
      <c r="F2" s="8"/>
      <c r="G2" s="16" t="s">
        <v>30</v>
      </c>
      <c r="H2" s="15"/>
      <c r="I2" s="16"/>
    </row>
    <row r="3" spans="1:39" x14ac:dyDescent="0.25">
      <c r="A3" s="76" t="s">
        <v>20</v>
      </c>
      <c r="B3" s="77"/>
      <c r="C3" s="1">
        <v>500</v>
      </c>
      <c r="D3" s="8"/>
      <c r="E3" s="8"/>
      <c r="F3" s="8"/>
      <c r="G3" s="16" t="s">
        <v>2</v>
      </c>
    </row>
    <row r="4" spans="1:39" x14ac:dyDescent="0.25">
      <c r="A4" s="76" t="s">
        <v>28</v>
      </c>
      <c r="B4" s="77"/>
      <c r="C4" s="1">
        <v>155</v>
      </c>
      <c r="D4" s="8"/>
      <c r="E4" s="8"/>
      <c r="F4" s="8"/>
      <c r="G4" s="16" t="s">
        <v>1</v>
      </c>
      <c r="H4" s="16" t="s">
        <v>21</v>
      </c>
      <c r="I4" s="39">
        <f>2*($C$4+($C$3*5))+(0.1*(155+($C$3*5)))</f>
        <v>5575.5</v>
      </c>
      <c r="J4" s="16" t="s">
        <v>24</v>
      </c>
    </row>
    <row r="5" spans="1:39" x14ac:dyDescent="0.25">
      <c r="A5" s="76" t="s">
        <v>22</v>
      </c>
      <c r="B5" s="77"/>
      <c r="C5" s="1">
        <v>2000</v>
      </c>
      <c r="D5" s="8"/>
      <c r="E5" s="8"/>
      <c r="F5" s="8"/>
      <c r="G5" s="16" t="s">
        <v>23</v>
      </c>
      <c r="H5" s="38" t="s">
        <v>25</v>
      </c>
      <c r="I5" s="39">
        <f>C5/10000</f>
        <v>0.2</v>
      </c>
      <c r="J5" s="16" t="s">
        <v>3</v>
      </c>
    </row>
    <row r="6" spans="1:39" ht="15.75" thickBot="1" x14ac:dyDescent="0.3">
      <c r="H6"/>
      <c r="I6" s="15"/>
      <c r="J6" s="16"/>
      <c r="K6" s="16"/>
      <c r="L6" s="15"/>
      <c r="M6" s="16"/>
    </row>
    <row r="7" spans="1:39" ht="15.75" thickBot="1" x14ac:dyDescent="0.3">
      <c r="A7" s="40" t="s">
        <v>4</v>
      </c>
      <c r="B7" s="70" t="s">
        <v>27</v>
      </c>
      <c r="C7" s="71"/>
      <c r="D7" s="21" t="s">
        <v>17</v>
      </c>
      <c r="E7" s="22" t="s">
        <v>18</v>
      </c>
      <c r="F7" s="23" t="s">
        <v>19</v>
      </c>
      <c r="H7" s="17" t="s">
        <v>4</v>
      </c>
      <c r="I7" s="18" t="s">
        <v>16</v>
      </c>
      <c r="J7" s="18" t="s">
        <v>5</v>
      </c>
      <c r="K7" s="18" t="s">
        <v>6</v>
      </c>
      <c r="L7" s="18" t="s">
        <v>7</v>
      </c>
      <c r="M7" s="18" t="s">
        <v>10</v>
      </c>
      <c r="N7" s="18" t="s">
        <v>11</v>
      </c>
      <c r="O7" s="18" t="s">
        <v>12</v>
      </c>
      <c r="P7" s="18" t="s">
        <v>8</v>
      </c>
      <c r="Q7" s="18" t="s">
        <v>13</v>
      </c>
      <c r="R7" s="18" t="s">
        <v>14</v>
      </c>
      <c r="S7" s="18" t="s">
        <v>9</v>
      </c>
      <c r="T7" s="19" t="s">
        <v>15</v>
      </c>
      <c r="U7" s="21" t="s">
        <v>17</v>
      </c>
      <c r="V7" s="23" t="s">
        <v>60</v>
      </c>
      <c r="X7" s="17" t="s">
        <v>4</v>
      </c>
      <c r="Y7" s="18" t="s">
        <v>16</v>
      </c>
      <c r="Z7" s="18" t="s">
        <v>5</v>
      </c>
      <c r="AA7" s="18" t="s">
        <v>6</v>
      </c>
      <c r="AB7" s="18" t="s">
        <v>7</v>
      </c>
      <c r="AC7" s="18" t="s">
        <v>10</v>
      </c>
      <c r="AD7" s="18" t="s">
        <v>11</v>
      </c>
      <c r="AE7" s="18" t="s">
        <v>12</v>
      </c>
      <c r="AF7" s="18" t="s">
        <v>8</v>
      </c>
      <c r="AG7" s="18" t="s">
        <v>13</v>
      </c>
      <c r="AH7" s="18" t="s">
        <v>14</v>
      </c>
      <c r="AI7" s="18" t="s">
        <v>9</v>
      </c>
      <c r="AJ7" s="20" t="s">
        <v>15</v>
      </c>
      <c r="AK7" s="21" t="s">
        <v>17</v>
      </c>
      <c r="AL7" s="22" t="s">
        <v>18</v>
      </c>
      <c r="AM7" s="23" t="s">
        <v>19</v>
      </c>
    </row>
    <row r="8" spans="1:39" x14ac:dyDescent="0.25">
      <c r="A8" s="28">
        <v>2</v>
      </c>
      <c r="B8" s="72">
        <f>((($C$1*1000000)/(ROUND(($C$1*1000000)/($A8*$C$2),0)*$A8)*100)/$C$2)-100</f>
        <v>0</v>
      </c>
      <c r="C8" s="73"/>
      <c r="D8" s="36">
        <f t="shared" ref="D8:D31" si="0">IF(AND($B8&gt;=-1.58,$B8&lt;=1.58),$A8,"")</f>
        <v>2</v>
      </c>
      <c r="E8" s="52">
        <f t="shared" ref="E8:E31" si="1">IF($B8=0,$A8,"")</f>
        <v>2</v>
      </c>
      <c r="F8" s="37" t="str">
        <f>IF(AND($B8&gt;-1.58,$B8&lt;1.58,$B8&lt;&gt;0),$A8,"")</f>
        <v/>
      </c>
      <c r="H8" s="9">
        <f>IFERROR(INDEX($X$8:$AJ$1447,$AM8,COLUMNS($H$8:H8)),"")</f>
        <v>20</v>
      </c>
      <c r="I8" s="10">
        <f>IFERROR(INDEX($X$8:$AJ$1447,$AM8,COLUMNS($H$8:I8)),"")</f>
        <v>1</v>
      </c>
      <c r="J8" s="10">
        <f>IFERROR(INDEX($X$8:$AJ$1447,$AM8,COLUMNS($H$8:J8)),"")</f>
        <v>16</v>
      </c>
      <c r="K8" s="10">
        <f>IFERROR(INDEX($X$8:$AJ$1447,$AM8,COLUMNS($H$8:K8)),"")</f>
        <v>3</v>
      </c>
      <c r="L8" s="10">
        <f>IFERROR(INDEX($X$8:$AJ$1447,$AM8,COLUMNS($H$8:L8)),"")</f>
        <v>1</v>
      </c>
      <c r="M8" s="10">
        <f>IFERROR(INDEX($X$8:$AJ$1447,$AM8,COLUMNS($H$8:M8)),"")</f>
        <v>8</v>
      </c>
      <c r="N8" s="10">
        <f>IFERROR(INDEX($X$8:$AJ$1447,$AM8,COLUMNS($H$8:N8)),"")</f>
        <v>8</v>
      </c>
      <c r="O8" s="10">
        <f>IFERROR(INDEX($X$8:$AJ$1447,$AM8,COLUMNS($H$8:O8)),"")</f>
        <v>16</v>
      </c>
      <c r="P8" s="3">
        <f>IFERROR(INDEX($X$8:$AJ$1447,$AM8,COLUMNS($H$8:P8)),"")</f>
        <v>85</v>
      </c>
      <c r="Q8" s="3">
        <f>IFERROR(INDEX($X$8:$AJ$1447,$AM8,COLUMNS($H$8:Q8)),"")</f>
        <v>0.58365758754863817</v>
      </c>
      <c r="R8" s="3">
        <f>IFERROR(INDEX($X$8:$AJ$1447,$AM8,COLUMNS($H$8:R8)),"")</f>
        <v>0.25</v>
      </c>
      <c r="S8" s="3">
        <f>IFERROR(INDEX($X$8:$AJ$1447,$AM8,COLUMNS($H$8:S8)),"")</f>
        <v>0.25</v>
      </c>
      <c r="T8" s="4">
        <f>IFERROR(INDEX($X$8:$AJ$1447,$AM8,COLUMNS($H$8:T8)),"")</f>
        <v>6400</v>
      </c>
      <c r="U8" s="66">
        <f>IF(ISNONTEXT($H8),IFERROR(MATCH($H8,$E$8:$E$31,0),0),0)</f>
        <v>0</v>
      </c>
      <c r="V8" s="67">
        <f>IF(ISNONTEXT($H8),IFERROR(MATCH($H8,$F$8:$F$31,0),0),0)</f>
        <v>19</v>
      </c>
      <c r="X8" s="9">
        <v>25</v>
      </c>
      <c r="Y8" s="10">
        <v>1</v>
      </c>
      <c r="Z8" s="10">
        <v>16</v>
      </c>
      <c r="AA8" s="10">
        <f>$X8-$Z8-$Y8</f>
        <v>8</v>
      </c>
      <c r="AB8" s="10">
        <v>1</v>
      </c>
      <c r="AC8" s="10">
        <f>IF($Z8-$AB8&gt;8,8,$Z8-$AB8)</f>
        <v>8</v>
      </c>
      <c r="AD8" s="10">
        <f>$Z8-$AC8</f>
        <v>8</v>
      </c>
      <c r="AE8" s="10">
        <f>$Y8+$Z8-$AB8</f>
        <v>16</v>
      </c>
      <c r="AF8" s="3">
        <f>(($Y8+$Z8)/$X8)*100</f>
        <v>68</v>
      </c>
      <c r="AG8" s="3">
        <f>MIN($AD8,$AA8)/(2*(13*$X8-$AA8))*100</f>
        <v>1.2618296529968454</v>
      </c>
      <c r="AH8" s="3">
        <f>$AB8/(20*$X8)*100</f>
        <v>0.2</v>
      </c>
      <c r="AI8" s="3">
        <f>MIN($AG8,$AH8)</f>
        <v>0.2</v>
      </c>
      <c r="AJ8" s="24">
        <f t="shared" ref="AJ8:AJ71" si="2">(1/($C$2*$X8))*$AE8*1000000000</f>
        <v>5120</v>
      </c>
      <c r="AK8" s="28">
        <f>ROWS($AK$8:AK8)</f>
        <v>1</v>
      </c>
      <c r="AL8" s="29" t="str">
        <f t="shared" ref="AL8:AL39" si="3">IF(OR($AD8&lt;1,$AD8&gt;8,$AA8&lt;1,$AA8&gt;8,$AE8&lt;1,$AE8&gt;16,$X8&lt;=($AD8+$AA8),$X8&lt;=(2*$AB8),$AJ8&lt;$I$4,$AI8&lt;$I$5,COUNTIF($D$8:$D$31,$X8)=0),"",$AK8)</f>
        <v/>
      </c>
      <c r="AM8" s="30">
        <f>IFERROR(SMALL($AL$8:$AL$1447,ROWS($AL$8:AL8)),"")</f>
        <v>301</v>
      </c>
    </row>
    <row r="9" spans="1:39" x14ac:dyDescent="0.25">
      <c r="A9" s="31">
        <v>3</v>
      </c>
      <c r="B9" s="68">
        <f t="shared" ref="B9:B13" si="4">((($C$1*1000000)/(ROUND(($C$1*1000000)/($A9*$C$2),0)*$A9)*100)/$C$2)-100</f>
        <v>0</v>
      </c>
      <c r="C9" s="69"/>
      <c r="D9" s="31">
        <f t="shared" si="0"/>
        <v>3</v>
      </c>
      <c r="E9" s="27">
        <f t="shared" si="1"/>
        <v>3</v>
      </c>
      <c r="F9" s="32" t="str">
        <f t="shared" ref="F9:F31" si="5">IF(AND($B9&gt;-1.58,$B9&lt;1.58,$B9&lt;&gt;0),$A9,"")</f>
        <v/>
      </c>
      <c r="H9" s="11">
        <f>IFERROR(INDEX($X$8:$AJ$1447,$AM9,COLUMNS($H$8:H9)),"")</f>
        <v>20</v>
      </c>
      <c r="I9" s="12">
        <f>IFERROR(INDEX($X$8:$AJ$1447,$AM9,COLUMNS($H$8:I9)),"")</f>
        <v>1</v>
      </c>
      <c r="J9" s="12">
        <f>IFERROR(INDEX($X$8:$AJ$1447,$AM9,COLUMNS($H$8:J9)),"")</f>
        <v>16</v>
      </c>
      <c r="K9" s="12">
        <f>IFERROR(INDEX($X$8:$AJ$1447,$AM9,COLUMNS($H$8:K9)),"")</f>
        <v>3</v>
      </c>
      <c r="L9" s="12">
        <f>IFERROR(INDEX($X$8:$AJ$1447,$AM9,COLUMNS($H$8:L9)),"")</f>
        <v>2</v>
      </c>
      <c r="M9" s="12">
        <f>IFERROR(INDEX($X$8:$AJ$1447,$AM9,COLUMNS($H$8:M9)),"")</f>
        <v>8</v>
      </c>
      <c r="N9" s="12">
        <f>IFERROR(INDEX($X$8:$AJ$1447,$AM9,COLUMNS($H$8:N9)),"")</f>
        <v>8</v>
      </c>
      <c r="O9" s="12">
        <f>IFERROR(INDEX($X$8:$AJ$1447,$AM9,COLUMNS($H$8:O9)),"")</f>
        <v>15</v>
      </c>
      <c r="P9" s="2">
        <f>IFERROR(INDEX($X$8:$AJ$1447,$AM9,COLUMNS($H$8:P9)),"")</f>
        <v>85</v>
      </c>
      <c r="Q9" s="2">
        <f>IFERROR(INDEX($X$8:$AJ$1447,$AM9,COLUMNS($H$8:Q9)),"")</f>
        <v>0.58365758754863817</v>
      </c>
      <c r="R9" s="2">
        <f>IFERROR(INDEX($X$8:$AJ$1447,$AM9,COLUMNS($H$8:R9)),"")</f>
        <v>0.5</v>
      </c>
      <c r="S9" s="2">
        <f>IFERROR(INDEX($X$8:$AJ$1447,$AM9,COLUMNS($H$8:S9)),"")</f>
        <v>0.5</v>
      </c>
      <c r="T9" s="5">
        <f>IFERROR(INDEX($X$8:$AJ$1447,$AM9,COLUMNS($H$8:T9)),"")</f>
        <v>6000</v>
      </c>
      <c r="U9" s="64">
        <f t="shared" ref="U9:U72" si="6">IF(ISNONTEXT($H9),IFERROR(MATCH($H9,$E$8:$E$31,0),0),0)</f>
        <v>0</v>
      </c>
      <c r="V9" s="5">
        <f t="shared" ref="V9:V72" si="7">IF(ISNONTEXT($H9),IFERROR(MATCH($H9,$F$8:$F$31,0),0),0)</f>
        <v>19</v>
      </c>
      <c r="X9" s="11">
        <v>25</v>
      </c>
      <c r="Y9" s="12">
        <v>1</v>
      </c>
      <c r="Z9" s="12">
        <v>16</v>
      </c>
      <c r="AA9" s="12">
        <f t="shared" ref="AA9:AA72" si="8">$X9-$Z9-$Y9</f>
        <v>8</v>
      </c>
      <c r="AB9" s="12">
        <v>2</v>
      </c>
      <c r="AC9" s="12">
        <f t="shared" ref="AC9:AC72" si="9">IF($Z9-$AB9&gt;8,8,$Z9-$AB9)</f>
        <v>8</v>
      </c>
      <c r="AD9" s="12">
        <f t="shared" ref="AD9:AD72" si="10">$Z9-$AC9</f>
        <v>8</v>
      </c>
      <c r="AE9" s="12">
        <f t="shared" ref="AE9:AE72" si="11">$Y9+$Z9-$AB9</f>
        <v>15</v>
      </c>
      <c r="AF9" s="2">
        <f t="shared" ref="AF9:AF72" si="12">(($Y9+$Z9)/$X9)*100</f>
        <v>68</v>
      </c>
      <c r="AG9" s="2">
        <f t="shared" ref="AG9:AG72" si="13">MIN($AD9,$AA9)/(2*(13*$X9-$AA9))*100</f>
        <v>1.2618296529968454</v>
      </c>
      <c r="AH9" s="2">
        <f t="shared" ref="AH9:AH72" si="14">$AB9/(20*$X9)*100</f>
        <v>0.4</v>
      </c>
      <c r="AI9" s="2">
        <f t="shared" ref="AI9:AI72" si="15">MIN($AG9,$AH9)</f>
        <v>0.4</v>
      </c>
      <c r="AJ9" s="25">
        <f t="shared" si="2"/>
        <v>4800</v>
      </c>
      <c r="AK9" s="31">
        <f>ROWS($AK$8:AK9)</f>
        <v>2</v>
      </c>
      <c r="AL9" s="27" t="str">
        <f t="shared" si="3"/>
        <v/>
      </c>
      <c r="AM9" s="32">
        <f>IFERROR(SMALL($AL$8:$AL$1447,ROWS($AL$8:AL9)),"")</f>
        <v>302</v>
      </c>
    </row>
    <row r="10" spans="1:39" x14ac:dyDescent="0.25">
      <c r="A10" s="31">
        <v>4</v>
      </c>
      <c r="B10" s="68">
        <f t="shared" si="4"/>
        <v>0</v>
      </c>
      <c r="C10" s="69"/>
      <c r="D10" s="31">
        <f t="shared" si="0"/>
        <v>4</v>
      </c>
      <c r="E10" s="27">
        <f t="shared" si="1"/>
        <v>4</v>
      </c>
      <c r="F10" s="32" t="str">
        <f t="shared" si="5"/>
        <v/>
      </c>
      <c r="H10" s="11">
        <f>IFERROR(INDEX($X$8:$AJ$1447,$AM10,COLUMNS($H$8:H10)),"")</f>
        <v>20</v>
      </c>
      <c r="I10" s="12">
        <f>IFERROR(INDEX($X$8:$AJ$1447,$AM10,COLUMNS($H$8:I10)),"")</f>
        <v>1</v>
      </c>
      <c r="J10" s="12">
        <f>IFERROR(INDEX($X$8:$AJ$1447,$AM10,COLUMNS($H$8:J10)),"")</f>
        <v>16</v>
      </c>
      <c r="K10" s="12">
        <f>IFERROR(INDEX($X$8:$AJ$1447,$AM10,COLUMNS($H$8:K10)),"")</f>
        <v>3</v>
      </c>
      <c r="L10" s="12">
        <f>IFERROR(INDEX($X$8:$AJ$1447,$AM10,COLUMNS($H$8:L10)),"")</f>
        <v>3</v>
      </c>
      <c r="M10" s="12">
        <f>IFERROR(INDEX($X$8:$AJ$1447,$AM10,COLUMNS($H$8:M10)),"")</f>
        <v>8</v>
      </c>
      <c r="N10" s="12">
        <f>IFERROR(INDEX($X$8:$AJ$1447,$AM10,COLUMNS($H$8:N10)),"")</f>
        <v>8</v>
      </c>
      <c r="O10" s="12">
        <f>IFERROR(INDEX($X$8:$AJ$1447,$AM10,COLUMNS($H$8:O10)),"")</f>
        <v>14</v>
      </c>
      <c r="P10" s="2">
        <f>IFERROR(INDEX($X$8:$AJ$1447,$AM10,COLUMNS($H$8:P10)),"")</f>
        <v>85</v>
      </c>
      <c r="Q10" s="2">
        <f>IFERROR(INDEX($X$8:$AJ$1447,$AM10,COLUMNS($H$8:Q10)),"")</f>
        <v>0.58365758754863817</v>
      </c>
      <c r="R10" s="2">
        <f>IFERROR(INDEX($X$8:$AJ$1447,$AM10,COLUMNS($H$8:R10)),"")</f>
        <v>0.75</v>
      </c>
      <c r="S10" s="2">
        <f>IFERROR(INDEX($X$8:$AJ$1447,$AM10,COLUMNS($H$8:S10)),"")</f>
        <v>0.58365758754863817</v>
      </c>
      <c r="T10" s="5">
        <f>IFERROR(INDEX($X$8:$AJ$1447,$AM10,COLUMNS($H$8:T10)),"")</f>
        <v>5600</v>
      </c>
      <c r="U10" s="64">
        <f t="shared" si="6"/>
        <v>0</v>
      </c>
      <c r="V10" s="5">
        <f t="shared" si="7"/>
        <v>19</v>
      </c>
      <c r="X10" s="11">
        <v>25</v>
      </c>
      <c r="Y10" s="12">
        <v>1</v>
      </c>
      <c r="Z10" s="12">
        <v>16</v>
      </c>
      <c r="AA10" s="12">
        <f t="shared" si="8"/>
        <v>8</v>
      </c>
      <c r="AB10" s="12">
        <v>3</v>
      </c>
      <c r="AC10" s="12">
        <f t="shared" si="9"/>
        <v>8</v>
      </c>
      <c r="AD10" s="12">
        <f t="shared" si="10"/>
        <v>8</v>
      </c>
      <c r="AE10" s="12">
        <f t="shared" si="11"/>
        <v>14</v>
      </c>
      <c r="AF10" s="2">
        <f t="shared" si="12"/>
        <v>68</v>
      </c>
      <c r="AG10" s="2">
        <f t="shared" si="13"/>
        <v>1.2618296529968454</v>
      </c>
      <c r="AH10" s="2">
        <f t="shared" si="14"/>
        <v>0.6</v>
      </c>
      <c r="AI10" s="2">
        <f t="shared" si="15"/>
        <v>0.6</v>
      </c>
      <c r="AJ10" s="25">
        <f t="shared" si="2"/>
        <v>4480</v>
      </c>
      <c r="AK10" s="31">
        <f>ROWS($AK$8:AK10)</f>
        <v>3</v>
      </c>
      <c r="AL10" s="27" t="str">
        <f t="shared" si="3"/>
        <v/>
      </c>
      <c r="AM10" s="32">
        <f>IFERROR(SMALL($AL$8:$AL$1447,ROWS($AL$8:AL10)),"")</f>
        <v>303</v>
      </c>
    </row>
    <row r="11" spans="1:39" x14ac:dyDescent="0.25">
      <c r="A11" s="31">
        <v>5</v>
      </c>
      <c r="B11" s="68">
        <f>((($C$1*1000000)/(ROUND(($C$1*1000000)/($A11*$C$2),0)*$A11)*100)/$C$2)-100</f>
        <v>-0.25974025974026915</v>
      </c>
      <c r="C11" s="69"/>
      <c r="D11" s="31">
        <f t="shared" si="0"/>
        <v>5</v>
      </c>
      <c r="E11" s="27" t="str">
        <f t="shared" si="1"/>
        <v/>
      </c>
      <c r="F11" s="32">
        <f t="shared" si="5"/>
        <v>5</v>
      </c>
      <c r="H11" s="11">
        <f>IFERROR(INDEX($X$8:$AJ$1447,$AM11,COLUMNS($H$8:H11)),"")</f>
        <v>20</v>
      </c>
      <c r="I11" s="12">
        <f>IFERROR(INDEX($X$8:$AJ$1447,$AM11,COLUMNS($H$8:I11)),"")</f>
        <v>1</v>
      </c>
      <c r="J11" s="12">
        <f>IFERROR(INDEX($X$8:$AJ$1447,$AM11,COLUMNS($H$8:J11)),"")</f>
        <v>15</v>
      </c>
      <c r="K11" s="12">
        <f>IFERROR(INDEX($X$8:$AJ$1447,$AM11,COLUMNS($H$8:K11)),"")</f>
        <v>4</v>
      </c>
      <c r="L11" s="12">
        <f>IFERROR(INDEX($X$8:$AJ$1447,$AM11,COLUMNS($H$8:L11)),"")</f>
        <v>1</v>
      </c>
      <c r="M11" s="12">
        <f>IFERROR(INDEX($X$8:$AJ$1447,$AM11,COLUMNS($H$8:M11)),"")</f>
        <v>8</v>
      </c>
      <c r="N11" s="12">
        <f>IFERROR(INDEX($X$8:$AJ$1447,$AM11,COLUMNS($H$8:N11)),"")</f>
        <v>7</v>
      </c>
      <c r="O11" s="12">
        <f>IFERROR(INDEX($X$8:$AJ$1447,$AM11,COLUMNS($H$8:O11)),"")</f>
        <v>15</v>
      </c>
      <c r="P11" s="2">
        <f>IFERROR(INDEX($X$8:$AJ$1447,$AM11,COLUMNS($H$8:P11)),"")</f>
        <v>80</v>
      </c>
      <c r="Q11" s="2">
        <f>IFERROR(INDEX($X$8:$AJ$1447,$AM11,COLUMNS($H$8:Q11)),"")</f>
        <v>0.78125</v>
      </c>
      <c r="R11" s="2">
        <f>IFERROR(INDEX($X$8:$AJ$1447,$AM11,COLUMNS($H$8:R11)),"")</f>
        <v>0.25</v>
      </c>
      <c r="S11" s="2">
        <f>IFERROR(INDEX($X$8:$AJ$1447,$AM11,COLUMNS($H$8:S11)),"")</f>
        <v>0.25</v>
      </c>
      <c r="T11" s="5">
        <f>IFERROR(INDEX($X$8:$AJ$1447,$AM11,COLUMNS($H$8:T11)),"")</f>
        <v>6000</v>
      </c>
      <c r="U11" s="64">
        <f t="shared" si="6"/>
        <v>0</v>
      </c>
      <c r="V11" s="5">
        <f t="shared" si="7"/>
        <v>19</v>
      </c>
      <c r="X11" s="11">
        <v>25</v>
      </c>
      <c r="Y11" s="12">
        <v>1</v>
      </c>
      <c r="Z11" s="12">
        <v>16</v>
      </c>
      <c r="AA11" s="12">
        <f t="shared" si="8"/>
        <v>8</v>
      </c>
      <c r="AB11" s="12">
        <v>4</v>
      </c>
      <c r="AC11" s="12">
        <f t="shared" si="9"/>
        <v>8</v>
      </c>
      <c r="AD11" s="12">
        <f t="shared" si="10"/>
        <v>8</v>
      </c>
      <c r="AE11" s="12">
        <f t="shared" si="11"/>
        <v>13</v>
      </c>
      <c r="AF11" s="2">
        <f t="shared" si="12"/>
        <v>68</v>
      </c>
      <c r="AG11" s="2">
        <f t="shared" si="13"/>
        <v>1.2618296529968454</v>
      </c>
      <c r="AH11" s="2">
        <f t="shared" si="14"/>
        <v>0.8</v>
      </c>
      <c r="AI11" s="2">
        <f t="shared" si="15"/>
        <v>0.8</v>
      </c>
      <c r="AJ11" s="25">
        <f t="shared" si="2"/>
        <v>4160</v>
      </c>
      <c r="AK11" s="31">
        <f>ROWS($AK$8:AK11)</f>
        <v>4</v>
      </c>
      <c r="AL11" s="27" t="str">
        <f t="shared" si="3"/>
        <v/>
      </c>
      <c r="AM11" s="32">
        <f>IFERROR(SMALL($AL$8:$AL$1447,ROWS($AL$8:AL11)),"")</f>
        <v>305</v>
      </c>
    </row>
    <row r="12" spans="1:39" x14ac:dyDescent="0.25">
      <c r="A12" s="31">
        <v>6</v>
      </c>
      <c r="B12" s="68">
        <f t="shared" si="4"/>
        <v>0</v>
      </c>
      <c r="C12" s="69"/>
      <c r="D12" s="31">
        <f t="shared" si="0"/>
        <v>6</v>
      </c>
      <c r="E12" s="27">
        <f t="shared" si="1"/>
        <v>6</v>
      </c>
      <c r="F12" s="32" t="str">
        <f t="shared" si="5"/>
        <v/>
      </c>
      <c r="H12" s="11">
        <f>IFERROR(INDEX($X$8:$AJ$1447,$AM12,COLUMNS($H$8:H12)),"")</f>
        <v>20</v>
      </c>
      <c r="I12" s="12">
        <f>IFERROR(INDEX($X$8:$AJ$1447,$AM12,COLUMNS($H$8:I12)),"")</f>
        <v>1</v>
      </c>
      <c r="J12" s="12">
        <f>IFERROR(INDEX($X$8:$AJ$1447,$AM12,COLUMNS($H$8:J12)),"")</f>
        <v>15</v>
      </c>
      <c r="K12" s="12">
        <f>IFERROR(INDEX($X$8:$AJ$1447,$AM12,COLUMNS($H$8:K12)),"")</f>
        <v>4</v>
      </c>
      <c r="L12" s="12">
        <f>IFERROR(INDEX($X$8:$AJ$1447,$AM12,COLUMNS($H$8:L12)),"")</f>
        <v>2</v>
      </c>
      <c r="M12" s="12">
        <f>IFERROR(INDEX($X$8:$AJ$1447,$AM12,COLUMNS($H$8:M12)),"")</f>
        <v>8</v>
      </c>
      <c r="N12" s="12">
        <f>IFERROR(INDEX($X$8:$AJ$1447,$AM12,COLUMNS($H$8:N12)),"")</f>
        <v>7</v>
      </c>
      <c r="O12" s="12">
        <f>IFERROR(INDEX($X$8:$AJ$1447,$AM12,COLUMNS($H$8:O12)),"")</f>
        <v>14</v>
      </c>
      <c r="P12" s="2">
        <f>IFERROR(INDEX($X$8:$AJ$1447,$AM12,COLUMNS($H$8:P12)),"")</f>
        <v>80</v>
      </c>
      <c r="Q12" s="2">
        <f>IFERROR(INDEX($X$8:$AJ$1447,$AM12,COLUMNS($H$8:Q12)),"")</f>
        <v>0.78125</v>
      </c>
      <c r="R12" s="2">
        <f>IFERROR(INDEX($X$8:$AJ$1447,$AM12,COLUMNS($H$8:R12)),"")</f>
        <v>0.5</v>
      </c>
      <c r="S12" s="2">
        <f>IFERROR(INDEX($X$8:$AJ$1447,$AM12,COLUMNS($H$8:S12)),"")</f>
        <v>0.5</v>
      </c>
      <c r="T12" s="5">
        <f>IFERROR(INDEX($X$8:$AJ$1447,$AM12,COLUMNS($H$8:T12)),"")</f>
        <v>5600</v>
      </c>
      <c r="U12" s="64">
        <f t="shared" si="6"/>
        <v>0</v>
      </c>
      <c r="V12" s="5">
        <f t="shared" si="7"/>
        <v>19</v>
      </c>
      <c r="X12" s="11">
        <v>25</v>
      </c>
      <c r="Y12" s="12">
        <v>1</v>
      </c>
      <c r="Z12" s="12">
        <v>15</v>
      </c>
      <c r="AA12" s="12">
        <f t="shared" si="8"/>
        <v>9</v>
      </c>
      <c r="AB12" s="12">
        <v>1</v>
      </c>
      <c r="AC12" s="12">
        <f t="shared" si="9"/>
        <v>8</v>
      </c>
      <c r="AD12" s="12">
        <f t="shared" si="10"/>
        <v>7</v>
      </c>
      <c r="AE12" s="12">
        <f t="shared" si="11"/>
        <v>15</v>
      </c>
      <c r="AF12" s="2">
        <f t="shared" si="12"/>
        <v>64</v>
      </c>
      <c r="AG12" s="2">
        <f t="shared" si="13"/>
        <v>1.1075949367088607</v>
      </c>
      <c r="AH12" s="2">
        <f t="shared" si="14"/>
        <v>0.2</v>
      </c>
      <c r="AI12" s="2">
        <f t="shared" si="15"/>
        <v>0.2</v>
      </c>
      <c r="AJ12" s="25">
        <f t="shared" si="2"/>
        <v>4800</v>
      </c>
      <c r="AK12" s="31">
        <f>ROWS($AK$8:AK12)</f>
        <v>5</v>
      </c>
      <c r="AL12" s="27" t="str">
        <f t="shared" si="3"/>
        <v/>
      </c>
      <c r="AM12" s="32">
        <f>IFERROR(SMALL($AL$8:$AL$1447,ROWS($AL$8:AL12)),"")</f>
        <v>306</v>
      </c>
    </row>
    <row r="13" spans="1:39" x14ac:dyDescent="0.25">
      <c r="A13" s="31">
        <v>7</v>
      </c>
      <c r="B13" s="68">
        <f t="shared" si="4"/>
        <v>-0.25974025974026915</v>
      </c>
      <c r="C13" s="69"/>
      <c r="D13" s="31">
        <f t="shared" si="0"/>
        <v>7</v>
      </c>
      <c r="E13" s="27" t="str">
        <f t="shared" si="1"/>
        <v/>
      </c>
      <c r="F13" s="32">
        <f t="shared" si="5"/>
        <v>7</v>
      </c>
      <c r="H13" s="11">
        <f>IFERROR(INDEX($X$8:$AJ$1447,$AM13,COLUMNS($H$8:H13)),"")</f>
        <v>20</v>
      </c>
      <c r="I13" s="12">
        <f>IFERROR(INDEX($X$8:$AJ$1447,$AM13,COLUMNS($H$8:I13)),"")</f>
        <v>1</v>
      </c>
      <c r="J13" s="12">
        <f>IFERROR(INDEX($X$8:$AJ$1447,$AM13,COLUMNS($H$8:J13)),"")</f>
        <v>14</v>
      </c>
      <c r="K13" s="12">
        <f>IFERROR(INDEX($X$8:$AJ$1447,$AM13,COLUMNS($H$8:K13)),"")</f>
        <v>5</v>
      </c>
      <c r="L13" s="12">
        <f>IFERROR(INDEX($X$8:$AJ$1447,$AM13,COLUMNS($H$8:L13)),"")</f>
        <v>1</v>
      </c>
      <c r="M13" s="12">
        <f>IFERROR(INDEX($X$8:$AJ$1447,$AM13,COLUMNS($H$8:M13)),"")</f>
        <v>8</v>
      </c>
      <c r="N13" s="12">
        <f>IFERROR(INDEX($X$8:$AJ$1447,$AM13,COLUMNS($H$8:N13)),"")</f>
        <v>6</v>
      </c>
      <c r="O13" s="12">
        <f>IFERROR(INDEX($X$8:$AJ$1447,$AM13,COLUMNS($H$8:O13)),"")</f>
        <v>14</v>
      </c>
      <c r="P13" s="2">
        <f>IFERROR(INDEX($X$8:$AJ$1447,$AM13,COLUMNS($H$8:P13)),"")</f>
        <v>75</v>
      </c>
      <c r="Q13" s="2">
        <f>IFERROR(INDEX($X$8:$AJ$1447,$AM13,COLUMNS($H$8:Q13)),"")</f>
        <v>0.98039215686274506</v>
      </c>
      <c r="R13" s="2">
        <f>IFERROR(INDEX($X$8:$AJ$1447,$AM13,COLUMNS($H$8:R13)),"")</f>
        <v>0.25</v>
      </c>
      <c r="S13" s="2">
        <f>IFERROR(INDEX($X$8:$AJ$1447,$AM13,COLUMNS($H$8:S13)),"")</f>
        <v>0.25</v>
      </c>
      <c r="T13" s="5">
        <f>IFERROR(INDEX($X$8:$AJ$1447,$AM13,COLUMNS($H$8:T13)),"")</f>
        <v>5600</v>
      </c>
      <c r="U13" s="64">
        <f t="shared" si="6"/>
        <v>0</v>
      </c>
      <c r="V13" s="5">
        <f t="shared" si="7"/>
        <v>19</v>
      </c>
      <c r="X13" s="11">
        <v>25</v>
      </c>
      <c r="Y13" s="12">
        <v>1</v>
      </c>
      <c r="Z13" s="12">
        <v>15</v>
      </c>
      <c r="AA13" s="12">
        <f t="shared" si="8"/>
        <v>9</v>
      </c>
      <c r="AB13" s="12">
        <v>2</v>
      </c>
      <c r="AC13" s="12">
        <f t="shared" si="9"/>
        <v>8</v>
      </c>
      <c r="AD13" s="12">
        <f t="shared" si="10"/>
        <v>7</v>
      </c>
      <c r="AE13" s="12">
        <f t="shared" si="11"/>
        <v>14</v>
      </c>
      <c r="AF13" s="2">
        <f t="shared" si="12"/>
        <v>64</v>
      </c>
      <c r="AG13" s="2">
        <f t="shared" si="13"/>
        <v>1.1075949367088607</v>
      </c>
      <c r="AH13" s="2">
        <f t="shared" si="14"/>
        <v>0.4</v>
      </c>
      <c r="AI13" s="2">
        <f t="shared" si="15"/>
        <v>0.4</v>
      </c>
      <c r="AJ13" s="25">
        <f t="shared" si="2"/>
        <v>4480</v>
      </c>
      <c r="AK13" s="31">
        <f>ROWS($AK$8:AK13)</f>
        <v>6</v>
      </c>
      <c r="AL13" s="27" t="str">
        <f t="shared" si="3"/>
        <v/>
      </c>
      <c r="AM13" s="32">
        <f>IFERROR(SMALL($AL$8:$AL$1447,ROWS($AL$8:AL13)),"")</f>
        <v>309</v>
      </c>
    </row>
    <row r="14" spans="1:39" x14ac:dyDescent="0.25">
      <c r="A14" s="31">
        <v>8</v>
      </c>
      <c r="B14" s="68">
        <f>((($C$1*1000000)/(ROUND(($C$1*1000000)/($A14*$C$2),0)*$A14)*100)/$C$2)-100</f>
        <v>0</v>
      </c>
      <c r="C14" s="69"/>
      <c r="D14" s="31">
        <f t="shared" si="0"/>
        <v>8</v>
      </c>
      <c r="E14" s="27">
        <f t="shared" si="1"/>
        <v>8</v>
      </c>
      <c r="F14" s="32" t="str">
        <f t="shared" si="5"/>
        <v/>
      </c>
      <c r="H14" s="11">
        <f>IFERROR(INDEX($X$8:$AJ$1447,$AM14,COLUMNS($H$8:H14)),"")</f>
        <v>19</v>
      </c>
      <c r="I14" s="12">
        <f>IFERROR(INDEX($X$8:$AJ$1447,$AM14,COLUMNS($H$8:I14)),"")</f>
        <v>1</v>
      </c>
      <c r="J14" s="12">
        <f>IFERROR(INDEX($X$8:$AJ$1447,$AM14,COLUMNS($H$8:J14)),"")</f>
        <v>16</v>
      </c>
      <c r="K14" s="12">
        <f>IFERROR(INDEX($X$8:$AJ$1447,$AM14,COLUMNS($H$8:K14)),"")</f>
        <v>2</v>
      </c>
      <c r="L14" s="12">
        <f>IFERROR(INDEX($X$8:$AJ$1447,$AM14,COLUMNS($H$8:L14)),"")</f>
        <v>1</v>
      </c>
      <c r="M14" s="12">
        <f>IFERROR(INDEX($X$8:$AJ$1447,$AM14,COLUMNS($H$8:M14)),"")</f>
        <v>8</v>
      </c>
      <c r="N14" s="12">
        <f>IFERROR(INDEX($X$8:$AJ$1447,$AM14,COLUMNS($H$8:N14)),"")</f>
        <v>8</v>
      </c>
      <c r="O14" s="12">
        <f>IFERROR(INDEX($X$8:$AJ$1447,$AM14,COLUMNS($H$8:O14)),"")</f>
        <v>16</v>
      </c>
      <c r="P14" s="2">
        <f>IFERROR(INDEX($X$8:$AJ$1447,$AM14,COLUMNS($H$8:P14)),"")</f>
        <v>89.473684210526315</v>
      </c>
      <c r="Q14" s="2">
        <f>IFERROR(INDEX($X$8:$AJ$1447,$AM14,COLUMNS($H$8:Q14)),"")</f>
        <v>0.40816326530612246</v>
      </c>
      <c r="R14" s="2">
        <f>IFERROR(INDEX($X$8:$AJ$1447,$AM14,COLUMNS($H$8:R14)),"")</f>
        <v>0.26315789473684209</v>
      </c>
      <c r="S14" s="2">
        <f>IFERROR(INDEX($X$8:$AJ$1447,$AM14,COLUMNS($H$8:S14)),"")</f>
        <v>0.26315789473684209</v>
      </c>
      <c r="T14" s="5">
        <f>IFERROR(INDEX($X$8:$AJ$1447,$AM14,COLUMNS($H$8:T14)),"")</f>
        <v>6736.8421052631584</v>
      </c>
      <c r="U14" s="64">
        <f t="shared" si="6"/>
        <v>0</v>
      </c>
      <c r="V14" s="5">
        <f t="shared" si="7"/>
        <v>18</v>
      </c>
      <c r="X14" s="11">
        <v>25</v>
      </c>
      <c r="Y14" s="12">
        <v>1</v>
      </c>
      <c r="Z14" s="12">
        <v>15</v>
      </c>
      <c r="AA14" s="12">
        <f t="shared" si="8"/>
        <v>9</v>
      </c>
      <c r="AB14" s="12">
        <v>3</v>
      </c>
      <c r="AC14" s="12">
        <f t="shared" si="9"/>
        <v>8</v>
      </c>
      <c r="AD14" s="12">
        <f t="shared" si="10"/>
        <v>7</v>
      </c>
      <c r="AE14" s="12">
        <f t="shared" si="11"/>
        <v>13</v>
      </c>
      <c r="AF14" s="2">
        <f t="shared" si="12"/>
        <v>64</v>
      </c>
      <c r="AG14" s="2">
        <f t="shared" si="13"/>
        <v>1.1075949367088607</v>
      </c>
      <c r="AH14" s="2">
        <f t="shared" si="14"/>
        <v>0.6</v>
      </c>
      <c r="AI14" s="2">
        <f t="shared" si="15"/>
        <v>0.6</v>
      </c>
      <c r="AJ14" s="25">
        <f t="shared" si="2"/>
        <v>4160</v>
      </c>
      <c r="AK14" s="31">
        <f>ROWS($AK$8:AK14)</f>
        <v>7</v>
      </c>
      <c r="AL14" s="27" t="str">
        <f t="shared" si="3"/>
        <v/>
      </c>
      <c r="AM14" s="32">
        <f>IFERROR(SMALL($AL$8:$AL$1447,ROWS($AL$8:AL14)),"")</f>
        <v>361</v>
      </c>
    </row>
    <row r="15" spans="1:39" x14ac:dyDescent="0.25">
      <c r="A15" s="31">
        <v>9</v>
      </c>
      <c r="B15" s="68">
        <f t="shared" ref="B15:B31" si="16">((($C$1*1000000)/(ROUND(($C$1*1000000)/($A15*$C$2),0)*$A15)*100)/$C$2)-100</f>
        <v>-0.77519379844960667</v>
      </c>
      <c r="C15" s="69"/>
      <c r="D15" s="31">
        <f t="shared" si="0"/>
        <v>9</v>
      </c>
      <c r="E15" s="27" t="str">
        <f t="shared" si="1"/>
        <v/>
      </c>
      <c r="F15" s="32">
        <f t="shared" si="5"/>
        <v>9</v>
      </c>
      <c r="H15" s="11">
        <f>IFERROR(INDEX($X$8:$AJ$1447,$AM15,COLUMNS($H$8:H15)),"")</f>
        <v>19</v>
      </c>
      <c r="I15" s="12">
        <f>IFERROR(INDEX($X$8:$AJ$1447,$AM15,COLUMNS($H$8:I15)),"")</f>
        <v>1</v>
      </c>
      <c r="J15" s="12">
        <f>IFERROR(INDEX($X$8:$AJ$1447,$AM15,COLUMNS($H$8:J15)),"")</f>
        <v>16</v>
      </c>
      <c r="K15" s="12">
        <f>IFERROR(INDEX($X$8:$AJ$1447,$AM15,COLUMNS($H$8:K15)),"")</f>
        <v>2</v>
      </c>
      <c r="L15" s="12">
        <f>IFERROR(INDEX($X$8:$AJ$1447,$AM15,COLUMNS($H$8:L15)),"")</f>
        <v>2</v>
      </c>
      <c r="M15" s="12">
        <f>IFERROR(INDEX($X$8:$AJ$1447,$AM15,COLUMNS($H$8:M15)),"")</f>
        <v>8</v>
      </c>
      <c r="N15" s="12">
        <f>IFERROR(INDEX($X$8:$AJ$1447,$AM15,COLUMNS($H$8:N15)),"")</f>
        <v>8</v>
      </c>
      <c r="O15" s="12">
        <f>IFERROR(INDEX($X$8:$AJ$1447,$AM15,COLUMNS($H$8:O15)),"")</f>
        <v>15</v>
      </c>
      <c r="P15" s="2">
        <f>IFERROR(INDEX($X$8:$AJ$1447,$AM15,COLUMNS($H$8:P15)),"")</f>
        <v>89.473684210526315</v>
      </c>
      <c r="Q15" s="2">
        <f>IFERROR(INDEX($X$8:$AJ$1447,$AM15,COLUMNS($H$8:Q15)),"")</f>
        <v>0.40816326530612246</v>
      </c>
      <c r="R15" s="2">
        <f>IFERROR(INDEX($X$8:$AJ$1447,$AM15,COLUMNS($H$8:R15)),"")</f>
        <v>0.52631578947368418</v>
      </c>
      <c r="S15" s="2">
        <f>IFERROR(INDEX($X$8:$AJ$1447,$AM15,COLUMNS($H$8:S15)),"")</f>
        <v>0.40816326530612246</v>
      </c>
      <c r="T15" s="5">
        <f>IFERROR(INDEX($X$8:$AJ$1447,$AM15,COLUMNS($H$8:T15)),"")</f>
        <v>6315.78947368421</v>
      </c>
      <c r="U15" s="64">
        <f t="shared" si="6"/>
        <v>0</v>
      </c>
      <c r="V15" s="5">
        <f t="shared" si="7"/>
        <v>18</v>
      </c>
      <c r="X15" s="11">
        <v>25</v>
      </c>
      <c r="Y15" s="12">
        <v>1</v>
      </c>
      <c r="Z15" s="12">
        <v>15</v>
      </c>
      <c r="AA15" s="12">
        <f t="shared" si="8"/>
        <v>9</v>
      </c>
      <c r="AB15" s="12">
        <v>4</v>
      </c>
      <c r="AC15" s="12">
        <f t="shared" si="9"/>
        <v>8</v>
      </c>
      <c r="AD15" s="12">
        <f t="shared" si="10"/>
        <v>7</v>
      </c>
      <c r="AE15" s="12">
        <f t="shared" si="11"/>
        <v>12</v>
      </c>
      <c r="AF15" s="2">
        <f t="shared" si="12"/>
        <v>64</v>
      </c>
      <c r="AG15" s="2">
        <f t="shared" si="13"/>
        <v>1.1075949367088607</v>
      </c>
      <c r="AH15" s="2">
        <f t="shared" si="14"/>
        <v>0.8</v>
      </c>
      <c r="AI15" s="2">
        <f t="shared" si="15"/>
        <v>0.8</v>
      </c>
      <c r="AJ15" s="25">
        <f t="shared" si="2"/>
        <v>3840.0000000000005</v>
      </c>
      <c r="AK15" s="31">
        <f>ROWS($AK$8:AK15)</f>
        <v>8</v>
      </c>
      <c r="AL15" s="27" t="str">
        <f t="shared" si="3"/>
        <v/>
      </c>
      <c r="AM15" s="32">
        <f>IFERROR(SMALL($AL$8:$AL$1447,ROWS($AL$8:AL15)),"")</f>
        <v>362</v>
      </c>
    </row>
    <row r="16" spans="1:39" x14ac:dyDescent="0.25">
      <c r="A16" s="31">
        <v>10</v>
      </c>
      <c r="B16" s="68">
        <f t="shared" si="16"/>
        <v>1.0526315789473699</v>
      </c>
      <c r="C16" s="69"/>
      <c r="D16" s="31">
        <f t="shared" si="0"/>
        <v>10</v>
      </c>
      <c r="E16" s="27" t="str">
        <f t="shared" si="1"/>
        <v/>
      </c>
      <c r="F16" s="32">
        <f t="shared" si="5"/>
        <v>10</v>
      </c>
      <c r="H16" s="11">
        <f>IFERROR(INDEX($X$8:$AJ$1447,$AM16,COLUMNS($H$8:H16)),"")</f>
        <v>19</v>
      </c>
      <c r="I16" s="12">
        <f>IFERROR(INDEX($X$8:$AJ$1447,$AM16,COLUMNS($H$8:I16)),"")</f>
        <v>1</v>
      </c>
      <c r="J16" s="12">
        <f>IFERROR(INDEX($X$8:$AJ$1447,$AM16,COLUMNS($H$8:J16)),"")</f>
        <v>16</v>
      </c>
      <c r="K16" s="12">
        <f>IFERROR(INDEX($X$8:$AJ$1447,$AM16,COLUMNS($H$8:K16)),"")</f>
        <v>2</v>
      </c>
      <c r="L16" s="12">
        <f>IFERROR(INDEX($X$8:$AJ$1447,$AM16,COLUMNS($H$8:L16)),"")</f>
        <v>3</v>
      </c>
      <c r="M16" s="12">
        <f>IFERROR(INDEX($X$8:$AJ$1447,$AM16,COLUMNS($H$8:M16)),"")</f>
        <v>8</v>
      </c>
      <c r="N16" s="12">
        <f>IFERROR(INDEX($X$8:$AJ$1447,$AM16,COLUMNS($H$8:N16)),"")</f>
        <v>8</v>
      </c>
      <c r="O16" s="12">
        <f>IFERROR(INDEX($X$8:$AJ$1447,$AM16,COLUMNS($H$8:O16)),"")</f>
        <v>14</v>
      </c>
      <c r="P16" s="2">
        <f>IFERROR(INDEX($X$8:$AJ$1447,$AM16,COLUMNS($H$8:P16)),"")</f>
        <v>89.473684210526315</v>
      </c>
      <c r="Q16" s="2">
        <f>IFERROR(INDEX($X$8:$AJ$1447,$AM16,COLUMNS($H$8:Q16)),"")</f>
        <v>0.40816326530612246</v>
      </c>
      <c r="R16" s="2">
        <f>IFERROR(INDEX($X$8:$AJ$1447,$AM16,COLUMNS($H$8:R16)),"")</f>
        <v>0.78947368421052633</v>
      </c>
      <c r="S16" s="2">
        <f>IFERROR(INDEX($X$8:$AJ$1447,$AM16,COLUMNS($H$8:S16)),"")</f>
        <v>0.40816326530612246</v>
      </c>
      <c r="T16" s="5">
        <f>IFERROR(INDEX($X$8:$AJ$1447,$AM16,COLUMNS($H$8:T16)),"")</f>
        <v>5894.7368421052633</v>
      </c>
      <c r="U16" s="64">
        <f t="shared" si="6"/>
        <v>0</v>
      </c>
      <c r="V16" s="5">
        <f t="shared" si="7"/>
        <v>18</v>
      </c>
      <c r="X16" s="11">
        <v>25</v>
      </c>
      <c r="Y16" s="12">
        <v>1</v>
      </c>
      <c r="Z16" s="12">
        <v>14</v>
      </c>
      <c r="AA16" s="12">
        <f t="shared" si="8"/>
        <v>10</v>
      </c>
      <c r="AB16" s="12">
        <v>1</v>
      </c>
      <c r="AC16" s="12">
        <f t="shared" si="9"/>
        <v>8</v>
      </c>
      <c r="AD16" s="12">
        <f t="shared" si="10"/>
        <v>6</v>
      </c>
      <c r="AE16" s="12">
        <f t="shared" si="11"/>
        <v>14</v>
      </c>
      <c r="AF16" s="2">
        <f t="shared" si="12"/>
        <v>60</v>
      </c>
      <c r="AG16" s="2">
        <f t="shared" si="13"/>
        <v>0.95238095238095244</v>
      </c>
      <c r="AH16" s="2">
        <f t="shared" si="14"/>
        <v>0.2</v>
      </c>
      <c r="AI16" s="2">
        <f t="shared" si="15"/>
        <v>0.2</v>
      </c>
      <c r="AJ16" s="25">
        <f t="shared" si="2"/>
        <v>4480</v>
      </c>
      <c r="AK16" s="31">
        <f>ROWS($AK$8:AK16)</f>
        <v>9</v>
      </c>
      <c r="AL16" s="27" t="str">
        <f t="shared" si="3"/>
        <v/>
      </c>
      <c r="AM16" s="32">
        <f>IFERROR(SMALL($AL$8:$AL$1447,ROWS($AL$8:AL16)),"")</f>
        <v>363</v>
      </c>
    </row>
    <row r="17" spans="1:39" x14ac:dyDescent="0.25">
      <c r="A17" s="31">
        <v>11</v>
      </c>
      <c r="B17" s="68">
        <f t="shared" si="16"/>
        <v>-0.25974025974026915</v>
      </c>
      <c r="C17" s="69"/>
      <c r="D17" s="31">
        <f t="shared" si="0"/>
        <v>11</v>
      </c>
      <c r="E17" s="27" t="str">
        <f t="shared" si="1"/>
        <v/>
      </c>
      <c r="F17" s="32">
        <f t="shared" si="5"/>
        <v>11</v>
      </c>
      <c r="H17" s="11">
        <f>IFERROR(INDEX($X$8:$AJ$1447,$AM17,COLUMNS($H$8:H17)),"")</f>
        <v>19</v>
      </c>
      <c r="I17" s="12">
        <f>IFERROR(INDEX($X$8:$AJ$1447,$AM17,COLUMNS($H$8:I17)),"")</f>
        <v>1</v>
      </c>
      <c r="J17" s="12">
        <f>IFERROR(INDEX($X$8:$AJ$1447,$AM17,COLUMNS($H$8:J17)),"")</f>
        <v>15</v>
      </c>
      <c r="K17" s="12">
        <f>IFERROR(INDEX($X$8:$AJ$1447,$AM17,COLUMNS($H$8:K17)),"")</f>
        <v>3</v>
      </c>
      <c r="L17" s="12">
        <f>IFERROR(INDEX($X$8:$AJ$1447,$AM17,COLUMNS($H$8:L17)),"")</f>
        <v>1</v>
      </c>
      <c r="M17" s="12">
        <f>IFERROR(INDEX($X$8:$AJ$1447,$AM17,COLUMNS($H$8:M17)),"")</f>
        <v>8</v>
      </c>
      <c r="N17" s="12">
        <f>IFERROR(INDEX($X$8:$AJ$1447,$AM17,COLUMNS($H$8:N17)),"")</f>
        <v>7</v>
      </c>
      <c r="O17" s="12">
        <f>IFERROR(INDEX($X$8:$AJ$1447,$AM17,COLUMNS($H$8:O17)),"")</f>
        <v>15</v>
      </c>
      <c r="P17" s="2">
        <f>IFERROR(INDEX($X$8:$AJ$1447,$AM17,COLUMNS($H$8:P17)),"")</f>
        <v>84.210526315789465</v>
      </c>
      <c r="Q17" s="2">
        <f>IFERROR(INDEX($X$8:$AJ$1447,$AM17,COLUMNS($H$8:Q17)),"")</f>
        <v>0.61475409836065575</v>
      </c>
      <c r="R17" s="2">
        <f>IFERROR(INDEX($X$8:$AJ$1447,$AM17,COLUMNS($H$8:R17)),"")</f>
        <v>0.26315789473684209</v>
      </c>
      <c r="S17" s="2">
        <f>IFERROR(INDEX($X$8:$AJ$1447,$AM17,COLUMNS($H$8:S17)),"")</f>
        <v>0.26315789473684209</v>
      </c>
      <c r="T17" s="5">
        <f>IFERROR(INDEX($X$8:$AJ$1447,$AM17,COLUMNS($H$8:T17)),"")</f>
        <v>6315.78947368421</v>
      </c>
      <c r="U17" s="64">
        <f t="shared" si="6"/>
        <v>0</v>
      </c>
      <c r="V17" s="5">
        <f t="shared" si="7"/>
        <v>18</v>
      </c>
      <c r="X17" s="11">
        <v>25</v>
      </c>
      <c r="Y17" s="12">
        <v>1</v>
      </c>
      <c r="Z17" s="12">
        <v>14</v>
      </c>
      <c r="AA17" s="12">
        <f t="shared" si="8"/>
        <v>10</v>
      </c>
      <c r="AB17" s="12">
        <v>2</v>
      </c>
      <c r="AC17" s="12">
        <f t="shared" si="9"/>
        <v>8</v>
      </c>
      <c r="AD17" s="12">
        <f>$Z17-$AC17</f>
        <v>6</v>
      </c>
      <c r="AE17" s="12">
        <f t="shared" si="11"/>
        <v>13</v>
      </c>
      <c r="AF17" s="2">
        <f t="shared" si="12"/>
        <v>60</v>
      </c>
      <c r="AG17" s="2">
        <f>MIN($AD17,$AA17)/(2*(13*$X17-$AA17))*100</f>
        <v>0.95238095238095244</v>
      </c>
      <c r="AH17" s="2">
        <f t="shared" si="14"/>
        <v>0.4</v>
      </c>
      <c r="AI17" s="2">
        <f t="shared" si="15"/>
        <v>0.4</v>
      </c>
      <c r="AJ17" s="25">
        <f t="shared" si="2"/>
        <v>4160</v>
      </c>
      <c r="AK17" s="31">
        <f>ROWS($AK$8:AK17)</f>
        <v>10</v>
      </c>
      <c r="AL17" s="27" t="str">
        <f t="shared" si="3"/>
        <v/>
      </c>
      <c r="AM17" s="32">
        <f>IFERROR(SMALL($AL$8:$AL$1447,ROWS($AL$8:AL17)),"")</f>
        <v>365</v>
      </c>
    </row>
    <row r="18" spans="1:39" x14ac:dyDescent="0.25">
      <c r="A18" s="31">
        <v>12</v>
      </c>
      <c r="B18" s="68">
        <f t="shared" si="16"/>
        <v>0</v>
      </c>
      <c r="C18" s="69"/>
      <c r="D18" s="31">
        <f t="shared" si="0"/>
        <v>12</v>
      </c>
      <c r="E18" s="27">
        <f t="shared" si="1"/>
        <v>12</v>
      </c>
      <c r="F18" s="32" t="str">
        <f t="shared" si="5"/>
        <v/>
      </c>
      <c r="H18" s="11">
        <f>IFERROR(INDEX($X$8:$AJ$1447,$AM18,COLUMNS($H$8:H18)),"")</f>
        <v>19</v>
      </c>
      <c r="I18" s="12">
        <f>IFERROR(INDEX($X$8:$AJ$1447,$AM18,COLUMNS($H$8:I18)),"")</f>
        <v>1</v>
      </c>
      <c r="J18" s="12">
        <f>IFERROR(INDEX($X$8:$AJ$1447,$AM18,COLUMNS($H$8:J18)),"")</f>
        <v>15</v>
      </c>
      <c r="K18" s="12">
        <f>IFERROR(INDEX($X$8:$AJ$1447,$AM18,COLUMNS($H$8:K18)),"")</f>
        <v>3</v>
      </c>
      <c r="L18" s="12">
        <f>IFERROR(INDEX($X$8:$AJ$1447,$AM18,COLUMNS($H$8:L18)),"")</f>
        <v>2</v>
      </c>
      <c r="M18" s="12">
        <f>IFERROR(INDEX($X$8:$AJ$1447,$AM18,COLUMNS($H$8:M18)),"")</f>
        <v>8</v>
      </c>
      <c r="N18" s="12">
        <f>IFERROR(INDEX($X$8:$AJ$1447,$AM18,COLUMNS($H$8:N18)),"")</f>
        <v>7</v>
      </c>
      <c r="O18" s="12">
        <f>IFERROR(INDEX($X$8:$AJ$1447,$AM18,COLUMNS($H$8:O18)),"")</f>
        <v>14</v>
      </c>
      <c r="P18" s="2">
        <f>IFERROR(INDEX($X$8:$AJ$1447,$AM18,COLUMNS($H$8:P18)),"")</f>
        <v>84.210526315789465</v>
      </c>
      <c r="Q18" s="2">
        <f>IFERROR(INDEX($X$8:$AJ$1447,$AM18,COLUMNS($H$8:Q18)),"")</f>
        <v>0.61475409836065575</v>
      </c>
      <c r="R18" s="2">
        <f>IFERROR(INDEX($X$8:$AJ$1447,$AM18,COLUMNS($H$8:R18)),"")</f>
        <v>0.52631578947368418</v>
      </c>
      <c r="S18" s="2">
        <f>IFERROR(INDEX($X$8:$AJ$1447,$AM18,COLUMNS($H$8:S18)),"")</f>
        <v>0.52631578947368418</v>
      </c>
      <c r="T18" s="5">
        <f>IFERROR(INDEX($X$8:$AJ$1447,$AM18,COLUMNS($H$8:T18)),"")</f>
        <v>5894.7368421052633</v>
      </c>
      <c r="U18" s="64">
        <f t="shared" si="6"/>
        <v>0</v>
      </c>
      <c r="V18" s="5">
        <f t="shared" si="7"/>
        <v>18</v>
      </c>
      <c r="X18" s="11">
        <v>25</v>
      </c>
      <c r="Y18" s="12">
        <v>1</v>
      </c>
      <c r="Z18" s="12">
        <v>14</v>
      </c>
      <c r="AA18" s="12">
        <f t="shared" si="8"/>
        <v>10</v>
      </c>
      <c r="AB18" s="12">
        <v>3</v>
      </c>
      <c r="AC18" s="12">
        <f t="shared" si="9"/>
        <v>8</v>
      </c>
      <c r="AD18" s="12">
        <f t="shared" si="10"/>
        <v>6</v>
      </c>
      <c r="AE18" s="12">
        <f t="shared" si="11"/>
        <v>12</v>
      </c>
      <c r="AF18" s="2">
        <f t="shared" si="12"/>
        <v>60</v>
      </c>
      <c r="AG18" s="2">
        <f t="shared" si="13"/>
        <v>0.95238095238095244</v>
      </c>
      <c r="AH18" s="2">
        <f t="shared" si="14"/>
        <v>0.6</v>
      </c>
      <c r="AI18" s="2">
        <f t="shared" si="15"/>
        <v>0.6</v>
      </c>
      <c r="AJ18" s="25">
        <f t="shared" si="2"/>
        <v>3840.0000000000005</v>
      </c>
      <c r="AK18" s="31">
        <f>ROWS($AK$8:AK18)</f>
        <v>11</v>
      </c>
      <c r="AL18" s="27" t="str">
        <f t="shared" si="3"/>
        <v/>
      </c>
      <c r="AM18" s="32">
        <f>IFERROR(SMALL($AL$8:$AL$1447,ROWS($AL$8:AL18)),"")</f>
        <v>366</v>
      </c>
    </row>
    <row r="19" spans="1:39" x14ac:dyDescent="0.25">
      <c r="A19" s="31">
        <v>13</v>
      </c>
      <c r="B19" s="68">
        <f t="shared" si="16"/>
        <v>-1.538461538461533</v>
      </c>
      <c r="C19" s="69"/>
      <c r="D19" s="31">
        <f t="shared" si="0"/>
        <v>13</v>
      </c>
      <c r="E19" s="27" t="str">
        <f t="shared" si="1"/>
        <v/>
      </c>
      <c r="F19" s="32">
        <f t="shared" si="5"/>
        <v>13</v>
      </c>
      <c r="H19" s="11">
        <f>IFERROR(INDEX($X$8:$AJ$1447,$AM19,COLUMNS($H$8:H19)),"")</f>
        <v>19</v>
      </c>
      <c r="I19" s="12">
        <f>IFERROR(INDEX($X$8:$AJ$1447,$AM19,COLUMNS($H$8:I19)),"")</f>
        <v>1</v>
      </c>
      <c r="J19" s="12">
        <f>IFERROR(INDEX($X$8:$AJ$1447,$AM19,COLUMNS($H$8:J19)),"")</f>
        <v>14</v>
      </c>
      <c r="K19" s="12">
        <f>IFERROR(INDEX($X$8:$AJ$1447,$AM19,COLUMNS($H$8:K19)),"")</f>
        <v>4</v>
      </c>
      <c r="L19" s="12">
        <f>IFERROR(INDEX($X$8:$AJ$1447,$AM19,COLUMNS($H$8:L19)),"")</f>
        <v>1</v>
      </c>
      <c r="M19" s="12">
        <f>IFERROR(INDEX($X$8:$AJ$1447,$AM19,COLUMNS($H$8:M19)),"")</f>
        <v>8</v>
      </c>
      <c r="N19" s="12">
        <f>IFERROR(INDEX($X$8:$AJ$1447,$AM19,COLUMNS($H$8:N19)),"")</f>
        <v>6</v>
      </c>
      <c r="O19" s="12">
        <f>IFERROR(INDEX($X$8:$AJ$1447,$AM19,COLUMNS($H$8:O19)),"")</f>
        <v>14</v>
      </c>
      <c r="P19" s="2">
        <f>IFERROR(INDEX($X$8:$AJ$1447,$AM19,COLUMNS($H$8:P19)),"")</f>
        <v>78.94736842105263</v>
      </c>
      <c r="Q19" s="2">
        <f>IFERROR(INDEX($X$8:$AJ$1447,$AM19,COLUMNS($H$8:Q19)),"")</f>
        <v>0.82304526748971196</v>
      </c>
      <c r="R19" s="2">
        <f>IFERROR(INDEX($X$8:$AJ$1447,$AM19,COLUMNS($H$8:R19)),"")</f>
        <v>0.26315789473684209</v>
      </c>
      <c r="S19" s="2">
        <f>IFERROR(INDEX($X$8:$AJ$1447,$AM19,COLUMNS($H$8:S19)),"")</f>
        <v>0.26315789473684209</v>
      </c>
      <c r="T19" s="5">
        <f>IFERROR(INDEX($X$8:$AJ$1447,$AM19,COLUMNS($H$8:T19)),"")</f>
        <v>5894.7368421052633</v>
      </c>
      <c r="U19" s="64">
        <f t="shared" si="6"/>
        <v>0</v>
      </c>
      <c r="V19" s="5">
        <f t="shared" si="7"/>
        <v>18</v>
      </c>
      <c r="X19" s="11">
        <v>25</v>
      </c>
      <c r="Y19" s="12">
        <v>1</v>
      </c>
      <c r="Z19" s="12">
        <v>14</v>
      </c>
      <c r="AA19" s="12">
        <f t="shared" si="8"/>
        <v>10</v>
      </c>
      <c r="AB19" s="12">
        <v>4</v>
      </c>
      <c r="AC19" s="12">
        <f t="shared" si="9"/>
        <v>8</v>
      </c>
      <c r="AD19" s="12">
        <f t="shared" si="10"/>
        <v>6</v>
      </c>
      <c r="AE19" s="12">
        <f t="shared" si="11"/>
        <v>11</v>
      </c>
      <c r="AF19" s="2">
        <f t="shared" si="12"/>
        <v>60</v>
      </c>
      <c r="AG19" s="2">
        <f t="shared" si="13"/>
        <v>0.95238095238095244</v>
      </c>
      <c r="AH19" s="2">
        <f t="shared" si="14"/>
        <v>0.8</v>
      </c>
      <c r="AI19" s="2">
        <f t="shared" si="15"/>
        <v>0.8</v>
      </c>
      <c r="AJ19" s="25">
        <f t="shared" si="2"/>
        <v>3520</v>
      </c>
      <c r="AK19" s="31">
        <f>ROWS($AK$8:AK19)</f>
        <v>12</v>
      </c>
      <c r="AL19" s="27" t="str">
        <f t="shared" si="3"/>
        <v/>
      </c>
      <c r="AM19" s="32">
        <f>IFERROR(SMALL($AL$8:$AL$1447,ROWS($AL$8:AL19)),"")</f>
        <v>369</v>
      </c>
    </row>
    <row r="20" spans="1:39" x14ac:dyDescent="0.25">
      <c r="A20" s="31">
        <v>14</v>
      </c>
      <c r="B20" s="68">
        <f t="shared" si="16"/>
        <v>1.5873015873015817</v>
      </c>
      <c r="C20" s="69"/>
      <c r="D20" s="31" t="str">
        <f t="shared" si="0"/>
        <v/>
      </c>
      <c r="E20" s="27" t="str">
        <f t="shared" si="1"/>
        <v/>
      </c>
      <c r="F20" s="32" t="str">
        <f t="shared" si="5"/>
        <v/>
      </c>
      <c r="H20" s="11">
        <f>IFERROR(INDEX($X$8:$AJ$1447,$AM20,COLUMNS($H$8:H20)),"")</f>
        <v>16</v>
      </c>
      <c r="I20" s="12">
        <f>IFERROR(INDEX($X$8:$AJ$1447,$AM20,COLUMNS($H$8:I20)),"")</f>
        <v>1</v>
      </c>
      <c r="J20" s="12">
        <f>IFERROR(INDEX($X$8:$AJ$1447,$AM20,COLUMNS($H$8:J20)),"")</f>
        <v>14</v>
      </c>
      <c r="K20" s="12">
        <f>IFERROR(INDEX($X$8:$AJ$1447,$AM20,COLUMNS($H$8:K20)),"")</f>
        <v>1</v>
      </c>
      <c r="L20" s="12">
        <f>IFERROR(INDEX($X$8:$AJ$1447,$AM20,COLUMNS($H$8:L20)),"")</f>
        <v>1</v>
      </c>
      <c r="M20" s="12">
        <f>IFERROR(INDEX($X$8:$AJ$1447,$AM20,COLUMNS($H$8:M20)),"")</f>
        <v>8</v>
      </c>
      <c r="N20" s="12">
        <f>IFERROR(INDEX($X$8:$AJ$1447,$AM20,COLUMNS($H$8:N20)),"")</f>
        <v>6</v>
      </c>
      <c r="O20" s="12">
        <f>IFERROR(INDEX($X$8:$AJ$1447,$AM20,COLUMNS($H$8:O20)),"")</f>
        <v>14</v>
      </c>
      <c r="P20" s="2">
        <f>IFERROR(INDEX($X$8:$AJ$1447,$AM20,COLUMNS($H$8:P20)),"")</f>
        <v>93.75</v>
      </c>
      <c r="Q20" s="2">
        <f>IFERROR(INDEX($X$8:$AJ$1447,$AM20,COLUMNS($H$8:Q20)),"")</f>
        <v>0.24154589371980675</v>
      </c>
      <c r="R20" s="2">
        <f>IFERROR(INDEX($X$8:$AJ$1447,$AM20,COLUMNS($H$8:R20)),"")</f>
        <v>0.3125</v>
      </c>
      <c r="S20" s="2">
        <f>IFERROR(INDEX($X$8:$AJ$1447,$AM20,COLUMNS($H$8:S20)),"")</f>
        <v>0.24154589371980675</v>
      </c>
      <c r="T20" s="5">
        <f>IFERROR(INDEX($X$8:$AJ$1447,$AM20,COLUMNS($H$8:T20)),"")</f>
        <v>7000</v>
      </c>
      <c r="U20" s="64">
        <f>IF(ISNONTEXT($H20),IFERROR(MATCH($H20,$E$8:$E$31,0),0),0)</f>
        <v>15</v>
      </c>
      <c r="V20" s="5">
        <f t="shared" si="7"/>
        <v>0</v>
      </c>
      <c r="X20" s="11">
        <v>25</v>
      </c>
      <c r="Y20" s="12">
        <v>1</v>
      </c>
      <c r="Z20" s="12">
        <v>13</v>
      </c>
      <c r="AA20" s="12">
        <f t="shared" si="8"/>
        <v>11</v>
      </c>
      <c r="AB20" s="12">
        <v>1</v>
      </c>
      <c r="AC20" s="12">
        <f t="shared" si="9"/>
        <v>8</v>
      </c>
      <c r="AD20" s="12">
        <f t="shared" si="10"/>
        <v>5</v>
      </c>
      <c r="AE20" s="12">
        <f t="shared" si="11"/>
        <v>13</v>
      </c>
      <c r="AF20" s="2">
        <f t="shared" si="12"/>
        <v>56.000000000000007</v>
      </c>
      <c r="AG20" s="2">
        <f t="shared" si="13"/>
        <v>0.79617834394904463</v>
      </c>
      <c r="AH20" s="2">
        <f t="shared" si="14"/>
        <v>0.2</v>
      </c>
      <c r="AI20" s="2">
        <f t="shared" si="15"/>
        <v>0.2</v>
      </c>
      <c r="AJ20" s="25">
        <f t="shared" si="2"/>
        <v>4160</v>
      </c>
      <c r="AK20" s="31">
        <f>ROWS($AK$8:AK20)</f>
        <v>13</v>
      </c>
      <c r="AL20" s="27" t="str">
        <f t="shared" si="3"/>
        <v/>
      </c>
      <c r="AM20" s="32">
        <f>IFERROR(SMALL($AL$8:$AL$1447,ROWS($AL$8:AL20)),"")</f>
        <v>549</v>
      </c>
    </row>
    <row r="21" spans="1:39" x14ac:dyDescent="0.25">
      <c r="A21" s="31">
        <v>15</v>
      </c>
      <c r="B21" s="68">
        <f t="shared" si="16"/>
        <v>-1.538461538461533</v>
      </c>
      <c r="C21" s="69"/>
      <c r="D21" s="31">
        <f t="shared" si="0"/>
        <v>15</v>
      </c>
      <c r="E21" s="27" t="str">
        <f t="shared" si="1"/>
        <v/>
      </c>
      <c r="F21" s="32">
        <f t="shared" si="5"/>
        <v>15</v>
      </c>
      <c r="H21" s="11">
        <f>IFERROR(INDEX($X$8:$AJ$1447,$AM21,COLUMNS($H$8:H21)),"")</f>
        <v>16</v>
      </c>
      <c r="I21" s="12">
        <f>IFERROR(INDEX($X$8:$AJ$1447,$AM21,COLUMNS($H$8:I21)),"")</f>
        <v>1</v>
      </c>
      <c r="J21" s="12">
        <f>IFERROR(INDEX($X$8:$AJ$1447,$AM21,COLUMNS($H$8:J21)),"")</f>
        <v>14</v>
      </c>
      <c r="K21" s="12">
        <f>IFERROR(INDEX($X$8:$AJ$1447,$AM21,COLUMNS($H$8:K21)),"")</f>
        <v>1</v>
      </c>
      <c r="L21" s="12">
        <f>IFERROR(INDEX($X$8:$AJ$1447,$AM21,COLUMNS($H$8:L21)),"")</f>
        <v>2</v>
      </c>
      <c r="M21" s="12">
        <f>IFERROR(INDEX($X$8:$AJ$1447,$AM21,COLUMNS($H$8:M21)),"")</f>
        <v>8</v>
      </c>
      <c r="N21" s="12">
        <f>IFERROR(INDEX($X$8:$AJ$1447,$AM21,COLUMNS($H$8:N21)),"")</f>
        <v>6</v>
      </c>
      <c r="O21" s="12">
        <f>IFERROR(INDEX($X$8:$AJ$1447,$AM21,COLUMNS($H$8:O21)),"")</f>
        <v>13</v>
      </c>
      <c r="P21" s="2">
        <f>IFERROR(INDEX($X$8:$AJ$1447,$AM21,COLUMNS($H$8:P21)),"")</f>
        <v>93.75</v>
      </c>
      <c r="Q21" s="2">
        <f>IFERROR(INDEX($X$8:$AJ$1447,$AM21,COLUMNS($H$8:Q21)),"")</f>
        <v>0.24154589371980675</v>
      </c>
      <c r="R21" s="2">
        <f>IFERROR(INDEX($X$8:$AJ$1447,$AM21,COLUMNS($H$8:R21)),"")</f>
        <v>0.625</v>
      </c>
      <c r="S21" s="2">
        <f>IFERROR(INDEX($X$8:$AJ$1447,$AM21,COLUMNS($H$8:S21)),"")</f>
        <v>0.24154589371980675</v>
      </c>
      <c r="T21" s="5">
        <f>IFERROR(INDEX($X$8:$AJ$1447,$AM21,COLUMNS($H$8:T21)),"")</f>
        <v>6500</v>
      </c>
      <c r="U21" s="64">
        <f t="shared" si="6"/>
        <v>15</v>
      </c>
      <c r="V21" s="5">
        <f t="shared" si="7"/>
        <v>0</v>
      </c>
      <c r="X21" s="11">
        <v>25</v>
      </c>
      <c r="Y21" s="12">
        <v>1</v>
      </c>
      <c r="Z21" s="12">
        <v>13</v>
      </c>
      <c r="AA21" s="12">
        <f t="shared" si="8"/>
        <v>11</v>
      </c>
      <c r="AB21" s="12">
        <v>2</v>
      </c>
      <c r="AC21" s="12">
        <f t="shared" si="9"/>
        <v>8</v>
      </c>
      <c r="AD21" s="12">
        <f t="shared" si="10"/>
        <v>5</v>
      </c>
      <c r="AE21" s="12">
        <f t="shared" si="11"/>
        <v>12</v>
      </c>
      <c r="AF21" s="2">
        <f t="shared" si="12"/>
        <v>56.000000000000007</v>
      </c>
      <c r="AG21" s="2">
        <f t="shared" si="13"/>
        <v>0.79617834394904463</v>
      </c>
      <c r="AH21" s="2">
        <f t="shared" si="14"/>
        <v>0.4</v>
      </c>
      <c r="AI21" s="2">
        <f t="shared" si="15"/>
        <v>0.4</v>
      </c>
      <c r="AJ21" s="25">
        <f t="shared" si="2"/>
        <v>3840.0000000000005</v>
      </c>
      <c r="AK21" s="31">
        <f>ROWS($AK$8:AK21)</f>
        <v>14</v>
      </c>
      <c r="AL21" s="27" t="str">
        <f t="shared" si="3"/>
        <v/>
      </c>
      <c r="AM21" s="32">
        <f>IFERROR(SMALL($AL$8:$AL$1447,ROWS($AL$8:AL21)),"")</f>
        <v>550</v>
      </c>
    </row>
    <row r="22" spans="1:39" x14ac:dyDescent="0.25">
      <c r="A22" s="31">
        <v>16</v>
      </c>
      <c r="B22" s="68">
        <f t="shared" si="16"/>
        <v>0</v>
      </c>
      <c r="C22" s="69"/>
      <c r="D22" s="31">
        <f t="shared" si="0"/>
        <v>16</v>
      </c>
      <c r="E22" s="27">
        <f t="shared" si="1"/>
        <v>16</v>
      </c>
      <c r="F22" s="32" t="str">
        <f t="shared" si="5"/>
        <v/>
      </c>
      <c r="H22" s="11">
        <f>IFERROR(INDEX($X$8:$AJ$1447,$AM22,COLUMNS($H$8:H22)),"")</f>
        <v>16</v>
      </c>
      <c r="I22" s="12">
        <f>IFERROR(INDEX($X$8:$AJ$1447,$AM22,COLUMNS($H$8:I22)),"")</f>
        <v>1</v>
      </c>
      <c r="J22" s="12">
        <f>IFERROR(INDEX($X$8:$AJ$1447,$AM22,COLUMNS($H$8:J22)),"")</f>
        <v>14</v>
      </c>
      <c r="K22" s="12">
        <f>IFERROR(INDEX($X$8:$AJ$1447,$AM22,COLUMNS($H$8:K22)),"")</f>
        <v>1</v>
      </c>
      <c r="L22" s="12">
        <f>IFERROR(INDEX($X$8:$AJ$1447,$AM22,COLUMNS($H$8:L22)),"")</f>
        <v>3</v>
      </c>
      <c r="M22" s="12">
        <f>IFERROR(INDEX($X$8:$AJ$1447,$AM22,COLUMNS($H$8:M22)),"")</f>
        <v>8</v>
      </c>
      <c r="N22" s="12">
        <f>IFERROR(INDEX($X$8:$AJ$1447,$AM22,COLUMNS($H$8:N22)),"")</f>
        <v>6</v>
      </c>
      <c r="O22" s="12">
        <f>IFERROR(INDEX($X$8:$AJ$1447,$AM22,COLUMNS($H$8:O22)),"")</f>
        <v>12</v>
      </c>
      <c r="P22" s="2">
        <f>IFERROR(INDEX($X$8:$AJ$1447,$AM22,COLUMNS($H$8:P22)),"")</f>
        <v>93.75</v>
      </c>
      <c r="Q22" s="2">
        <f>IFERROR(INDEX($X$8:$AJ$1447,$AM22,COLUMNS($H$8:Q22)),"")</f>
        <v>0.24154589371980675</v>
      </c>
      <c r="R22" s="2">
        <f>IFERROR(INDEX($X$8:$AJ$1447,$AM22,COLUMNS($H$8:R22)),"")</f>
        <v>0.9375</v>
      </c>
      <c r="S22" s="2">
        <f>IFERROR(INDEX($X$8:$AJ$1447,$AM22,COLUMNS($H$8:S22)),"")</f>
        <v>0.24154589371980675</v>
      </c>
      <c r="T22" s="5">
        <f>IFERROR(INDEX($X$8:$AJ$1447,$AM22,COLUMNS($H$8:T22)),"")</f>
        <v>6000</v>
      </c>
      <c r="U22" s="64">
        <f t="shared" si="6"/>
        <v>15</v>
      </c>
      <c r="V22" s="5">
        <f t="shared" si="7"/>
        <v>0</v>
      </c>
      <c r="X22" s="11">
        <v>25</v>
      </c>
      <c r="Y22" s="12">
        <v>1</v>
      </c>
      <c r="Z22" s="12">
        <v>13</v>
      </c>
      <c r="AA22" s="12">
        <f t="shared" si="8"/>
        <v>11</v>
      </c>
      <c r="AB22" s="12">
        <v>3</v>
      </c>
      <c r="AC22" s="12">
        <f t="shared" si="9"/>
        <v>8</v>
      </c>
      <c r="AD22" s="12">
        <f t="shared" si="10"/>
        <v>5</v>
      </c>
      <c r="AE22" s="12">
        <f t="shared" si="11"/>
        <v>11</v>
      </c>
      <c r="AF22" s="2">
        <f t="shared" si="12"/>
        <v>56.000000000000007</v>
      </c>
      <c r="AG22" s="2">
        <f t="shared" si="13"/>
        <v>0.79617834394904463</v>
      </c>
      <c r="AH22" s="2">
        <f t="shared" si="14"/>
        <v>0.6</v>
      </c>
      <c r="AI22" s="2">
        <f t="shared" si="15"/>
        <v>0.6</v>
      </c>
      <c r="AJ22" s="25">
        <f t="shared" si="2"/>
        <v>3520</v>
      </c>
      <c r="AK22" s="31">
        <f>ROWS($AK$8:AK22)</f>
        <v>15</v>
      </c>
      <c r="AL22" s="27" t="str">
        <f t="shared" si="3"/>
        <v/>
      </c>
      <c r="AM22" s="32">
        <f>IFERROR(SMALL($AL$8:$AL$1447,ROWS($AL$8:AL22)),"")</f>
        <v>551</v>
      </c>
    </row>
    <row r="23" spans="1:39" x14ac:dyDescent="0.25">
      <c r="A23" s="31">
        <v>17</v>
      </c>
      <c r="B23" s="68">
        <f t="shared" si="16"/>
        <v>-1.7902813299232747</v>
      </c>
      <c r="C23" s="69"/>
      <c r="D23" s="31" t="str">
        <f t="shared" si="0"/>
        <v/>
      </c>
      <c r="E23" s="27" t="str">
        <f t="shared" si="1"/>
        <v/>
      </c>
      <c r="F23" s="32" t="str">
        <f t="shared" si="5"/>
        <v/>
      </c>
      <c r="H23" s="11">
        <f>IFERROR(INDEX($X$8:$AJ$1447,$AM23,COLUMNS($H$8:H23)),"")</f>
        <v>16</v>
      </c>
      <c r="I23" s="12">
        <f>IFERROR(INDEX($X$8:$AJ$1447,$AM23,COLUMNS($H$8:I23)),"")</f>
        <v>1</v>
      </c>
      <c r="J23" s="12">
        <f>IFERROR(INDEX($X$8:$AJ$1447,$AM23,COLUMNS($H$8:J23)),"")</f>
        <v>13</v>
      </c>
      <c r="K23" s="12">
        <f>IFERROR(INDEX($X$8:$AJ$1447,$AM23,COLUMNS($H$8:K23)),"")</f>
        <v>2</v>
      </c>
      <c r="L23" s="12">
        <f>IFERROR(INDEX($X$8:$AJ$1447,$AM23,COLUMNS($H$8:L23)),"")</f>
        <v>1</v>
      </c>
      <c r="M23" s="12">
        <f>IFERROR(INDEX($X$8:$AJ$1447,$AM23,COLUMNS($H$8:M23)),"")</f>
        <v>8</v>
      </c>
      <c r="N23" s="12">
        <f>IFERROR(INDEX($X$8:$AJ$1447,$AM23,COLUMNS($H$8:N23)),"")</f>
        <v>5</v>
      </c>
      <c r="O23" s="12">
        <f>IFERROR(INDEX($X$8:$AJ$1447,$AM23,COLUMNS($H$8:O23)),"")</f>
        <v>13</v>
      </c>
      <c r="P23" s="2">
        <f>IFERROR(INDEX($X$8:$AJ$1447,$AM23,COLUMNS($H$8:P23)),"")</f>
        <v>87.5</v>
      </c>
      <c r="Q23" s="2">
        <f>IFERROR(INDEX($X$8:$AJ$1447,$AM23,COLUMNS($H$8:Q23)),"")</f>
        <v>0.48543689320388345</v>
      </c>
      <c r="R23" s="2">
        <f>IFERROR(INDEX($X$8:$AJ$1447,$AM23,COLUMNS($H$8:R23)),"")</f>
        <v>0.3125</v>
      </c>
      <c r="S23" s="2">
        <f>IFERROR(INDEX($X$8:$AJ$1447,$AM23,COLUMNS($H$8:S23)),"")</f>
        <v>0.3125</v>
      </c>
      <c r="T23" s="5">
        <f>IFERROR(INDEX($X$8:$AJ$1447,$AM23,COLUMNS($H$8:T23)),"")</f>
        <v>6500</v>
      </c>
      <c r="U23" s="64">
        <f t="shared" si="6"/>
        <v>15</v>
      </c>
      <c r="V23" s="5">
        <f t="shared" si="7"/>
        <v>0</v>
      </c>
      <c r="X23" s="11">
        <v>25</v>
      </c>
      <c r="Y23" s="12">
        <v>1</v>
      </c>
      <c r="Z23" s="12">
        <v>13</v>
      </c>
      <c r="AA23" s="12">
        <f t="shared" si="8"/>
        <v>11</v>
      </c>
      <c r="AB23" s="12">
        <v>4</v>
      </c>
      <c r="AC23" s="12">
        <f t="shared" si="9"/>
        <v>8</v>
      </c>
      <c r="AD23" s="12">
        <f t="shared" si="10"/>
        <v>5</v>
      </c>
      <c r="AE23" s="12">
        <f t="shared" si="11"/>
        <v>10</v>
      </c>
      <c r="AF23" s="2">
        <f t="shared" si="12"/>
        <v>56.000000000000007</v>
      </c>
      <c r="AG23" s="2">
        <f t="shared" si="13"/>
        <v>0.79617834394904463</v>
      </c>
      <c r="AH23" s="2">
        <f t="shared" si="14"/>
        <v>0.8</v>
      </c>
      <c r="AI23" s="2">
        <f t="shared" si="15"/>
        <v>0.79617834394904463</v>
      </c>
      <c r="AJ23" s="25">
        <f t="shared" si="2"/>
        <v>3200</v>
      </c>
      <c r="AK23" s="31">
        <f>ROWS($AK$8:AK23)</f>
        <v>16</v>
      </c>
      <c r="AL23" s="27" t="str">
        <f t="shared" si="3"/>
        <v/>
      </c>
      <c r="AM23" s="32">
        <f>IFERROR(SMALL($AL$8:$AL$1447,ROWS($AL$8:AL23)),"")</f>
        <v>553</v>
      </c>
    </row>
    <row r="24" spans="1:39" x14ac:dyDescent="0.25">
      <c r="A24" s="31">
        <v>18</v>
      </c>
      <c r="B24" s="68">
        <f t="shared" si="16"/>
        <v>1.5873015873015817</v>
      </c>
      <c r="C24" s="69"/>
      <c r="D24" s="31" t="str">
        <f t="shared" si="0"/>
        <v/>
      </c>
      <c r="E24" s="27" t="str">
        <f t="shared" si="1"/>
        <v/>
      </c>
      <c r="F24" s="32" t="str">
        <f t="shared" si="5"/>
        <v/>
      </c>
      <c r="H24" s="11">
        <f>IFERROR(INDEX($X$8:$AJ$1447,$AM24,COLUMNS($H$8:H24)),"")</f>
        <v>16</v>
      </c>
      <c r="I24" s="12">
        <f>IFERROR(INDEX($X$8:$AJ$1447,$AM24,COLUMNS($H$8:I24)),"")</f>
        <v>1</v>
      </c>
      <c r="J24" s="12">
        <f>IFERROR(INDEX($X$8:$AJ$1447,$AM24,COLUMNS($H$8:J24)),"")</f>
        <v>13</v>
      </c>
      <c r="K24" s="12">
        <f>IFERROR(INDEX($X$8:$AJ$1447,$AM24,COLUMNS($H$8:K24)),"")</f>
        <v>2</v>
      </c>
      <c r="L24" s="12">
        <f>IFERROR(INDEX($X$8:$AJ$1447,$AM24,COLUMNS($H$8:L24)),"")</f>
        <v>2</v>
      </c>
      <c r="M24" s="12">
        <f>IFERROR(INDEX($X$8:$AJ$1447,$AM24,COLUMNS($H$8:M24)),"")</f>
        <v>8</v>
      </c>
      <c r="N24" s="12">
        <f>IFERROR(INDEX($X$8:$AJ$1447,$AM24,COLUMNS($H$8:N24)),"")</f>
        <v>5</v>
      </c>
      <c r="O24" s="12">
        <f>IFERROR(INDEX($X$8:$AJ$1447,$AM24,COLUMNS($H$8:O24)),"")</f>
        <v>12</v>
      </c>
      <c r="P24" s="2">
        <f>IFERROR(INDEX($X$8:$AJ$1447,$AM24,COLUMNS($H$8:P24)),"")</f>
        <v>87.5</v>
      </c>
      <c r="Q24" s="2">
        <f>IFERROR(INDEX($X$8:$AJ$1447,$AM24,COLUMNS($H$8:Q24)),"")</f>
        <v>0.48543689320388345</v>
      </c>
      <c r="R24" s="2">
        <f>IFERROR(INDEX($X$8:$AJ$1447,$AM24,COLUMNS($H$8:R24)),"")</f>
        <v>0.625</v>
      </c>
      <c r="S24" s="2">
        <f>IFERROR(INDEX($X$8:$AJ$1447,$AM24,COLUMNS($H$8:S24)),"")</f>
        <v>0.48543689320388345</v>
      </c>
      <c r="T24" s="5">
        <f>IFERROR(INDEX($X$8:$AJ$1447,$AM24,COLUMNS($H$8:T24)),"")</f>
        <v>6000</v>
      </c>
      <c r="U24" s="64">
        <f t="shared" si="6"/>
        <v>15</v>
      </c>
      <c r="V24" s="5">
        <f t="shared" si="7"/>
        <v>0</v>
      </c>
      <c r="X24" s="11">
        <v>25</v>
      </c>
      <c r="Y24" s="12">
        <v>1</v>
      </c>
      <c r="Z24" s="12">
        <v>12</v>
      </c>
      <c r="AA24" s="12">
        <f t="shared" si="8"/>
        <v>12</v>
      </c>
      <c r="AB24" s="12">
        <v>1</v>
      </c>
      <c r="AC24" s="12">
        <f t="shared" si="9"/>
        <v>8</v>
      </c>
      <c r="AD24" s="12">
        <f t="shared" si="10"/>
        <v>4</v>
      </c>
      <c r="AE24" s="12">
        <f t="shared" si="11"/>
        <v>12</v>
      </c>
      <c r="AF24" s="2">
        <f t="shared" si="12"/>
        <v>52</v>
      </c>
      <c r="AG24" s="2">
        <f t="shared" si="13"/>
        <v>0.63897763578274758</v>
      </c>
      <c r="AH24" s="2">
        <f t="shared" si="14"/>
        <v>0.2</v>
      </c>
      <c r="AI24" s="2">
        <f t="shared" si="15"/>
        <v>0.2</v>
      </c>
      <c r="AJ24" s="25">
        <f t="shared" si="2"/>
        <v>3840.0000000000005</v>
      </c>
      <c r="AK24" s="31">
        <f>ROWS($AK$8:AK24)</f>
        <v>17</v>
      </c>
      <c r="AL24" s="27" t="str">
        <f t="shared" si="3"/>
        <v/>
      </c>
      <c r="AM24" s="32">
        <f>IFERROR(SMALL($AL$8:$AL$1447,ROWS($AL$8:AL24)),"")</f>
        <v>554</v>
      </c>
    </row>
    <row r="25" spans="1:39" x14ac:dyDescent="0.25">
      <c r="A25" s="31">
        <v>19</v>
      </c>
      <c r="B25" s="68">
        <f t="shared" si="16"/>
        <v>1.0526315789473699</v>
      </c>
      <c r="C25" s="69"/>
      <c r="D25" s="31">
        <f t="shared" si="0"/>
        <v>19</v>
      </c>
      <c r="E25" s="27" t="str">
        <f t="shared" si="1"/>
        <v/>
      </c>
      <c r="F25" s="32">
        <f t="shared" si="5"/>
        <v>19</v>
      </c>
      <c r="H25" s="11">
        <f>IFERROR(INDEX($X$8:$AJ$1447,$AM25,COLUMNS($H$8:H25)),"")</f>
        <v>16</v>
      </c>
      <c r="I25" s="12">
        <f>IFERROR(INDEX($X$8:$AJ$1447,$AM25,COLUMNS($H$8:I25)),"")</f>
        <v>1</v>
      </c>
      <c r="J25" s="12">
        <f>IFERROR(INDEX($X$8:$AJ$1447,$AM25,COLUMNS($H$8:J25)),"")</f>
        <v>12</v>
      </c>
      <c r="K25" s="12">
        <f>IFERROR(INDEX($X$8:$AJ$1447,$AM25,COLUMNS($H$8:K25)),"")</f>
        <v>3</v>
      </c>
      <c r="L25" s="12">
        <f>IFERROR(INDEX($X$8:$AJ$1447,$AM25,COLUMNS($H$8:L25)),"")</f>
        <v>1</v>
      </c>
      <c r="M25" s="12">
        <f>IFERROR(INDEX($X$8:$AJ$1447,$AM25,COLUMNS($H$8:M25)),"")</f>
        <v>8</v>
      </c>
      <c r="N25" s="12">
        <f>IFERROR(INDEX($X$8:$AJ$1447,$AM25,COLUMNS($H$8:N25)),"")</f>
        <v>4</v>
      </c>
      <c r="O25" s="12">
        <f>IFERROR(INDEX($X$8:$AJ$1447,$AM25,COLUMNS($H$8:O25)),"")</f>
        <v>12</v>
      </c>
      <c r="P25" s="2">
        <f>IFERROR(INDEX($X$8:$AJ$1447,$AM25,COLUMNS($H$8:P25)),"")</f>
        <v>81.25</v>
      </c>
      <c r="Q25" s="2">
        <f>IFERROR(INDEX($X$8:$AJ$1447,$AM25,COLUMNS($H$8:Q25)),"")</f>
        <v>0.73170731707317083</v>
      </c>
      <c r="R25" s="2">
        <f>IFERROR(INDEX($X$8:$AJ$1447,$AM25,COLUMNS($H$8:R25)),"")</f>
        <v>0.3125</v>
      </c>
      <c r="S25" s="2">
        <f>IFERROR(INDEX($X$8:$AJ$1447,$AM25,COLUMNS($H$8:S25)),"")</f>
        <v>0.3125</v>
      </c>
      <c r="T25" s="5">
        <f>IFERROR(INDEX($X$8:$AJ$1447,$AM25,COLUMNS($H$8:T25)),"")</f>
        <v>6000</v>
      </c>
      <c r="U25" s="64">
        <f t="shared" si="6"/>
        <v>15</v>
      </c>
      <c r="V25" s="5">
        <f t="shared" si="7"/>
        <v>0</v>
      </c>
      <c r="X25" s="11">
        <v>25</v>
      </c>
      <c r="Y25" s="12">
        <v>1</v>
      </c>
      <c r="Z25" s="12">
        <v>12</v>
      </c>
      <c r="AA25" s="12">
        <f t="shared" si="8"/>
        <v>12</v>
      </c>
      <c r="AB25" s="12">
        <v>2</v>
      </c>
      <c r="AC25" s="12">
        <f t="shared" si="9"/>
        <v>8</v>
      </c>
      <c r="AD25" s="12">
        <f t="shared" si="10"/>
        <v>4</v>
      </c>
      <c r="AE25" s="12">
        <f t="shared" si="11"/>
        <v>11</v>
      </c>
      <c r="AF25" s="2">
        <f t="shared" si="12"/>
        <v>52</v>
      </c>
      <c r="AG25" s="2">
        <f t="shared" si="13"/>
        <v>0.63897763578274758</v>
      </c>
      <c r="AH25" s="2">
        <f t="shared" si="14"/>
        <v>0.4</v>
      </c>
      <c r="AI25" s="2">
        <f t="shared" si="15"/>
        <v>0.4</v>
      </c>
      <c r="AJ25" s="25">
        <f t="shared" si="2"/>
        <v>3520</v>
      </c>
      <c r="AK25" s="31">
        <f>ROWS($AK$8:AK25)</f>
        <v>18</v>
      </c>
      <c r="AL25" s="27" t="str">
        <f t="shared" si="3"/>
        <v/>
      </c>
      <c r="AM25" s="32">
        <f>IFERROR(SMALL($AL$8:$AL$1447,ROWS($AL$8:AL25)),"")</f>
        <v>557</v>
      </c>
    </row>
    <row r="26" spans="1:39" x14ac:dyDescent="0.25">
      <c r="A26" s="31">
        <v>20</v>
      </c>
      <c r="B26" s="68">
        <f t="shared" si="16"/>
        <v>1.0526315789473699</v>
      </c>
      <c r="C26" s="69"/>
      <c r="D26" s="31">
        <f t="shared" si="0"/>
        <v>20</v>
      </c>
      <c r="E26" s="27" t="str">
        <f t="shared" si="1"/>
        <v/>
      </c>
      <c r="F26" s="32">
        <f t="shared" si="5"/>
        <v>20</v>
      </c>
      <c r="H26" s="11">
        <f>IFERROR(INDEX($X$8:$AJ$1447,$AM26,COLUMNS($H$8:H26)),"")</f>
        <v>15</v>
      </c>
      <c r="I26" s="12">
        <f>IFERROR(INDEX($X$8:$AJ$1447,$AM26,COLUMNS($H$8:I26)),"")</f>
        <v>1</v>
      </c>
      <c r="J26" s="12">
        <f>IFERROR(INDEX($X$8:$AJ$1447,$AM26,COLUMNS($H$8:J26)),"")</f>
        <v>13</v>
      </c>
      <c r="K26" s="12">
        <f>IFERROR(INDEX($X$8:$AJ$1447,$AM26,COLUMNS($H$8:K26)),"")</f>
        <v>1</v>
      </c>
      <c r="L26" s="12">
        <f>IFERROR(INDEX($X$8:$AJ$1447,$AM26,COLUMNS($H$8:L26)),"")</f>
        <v>1</v>
      </c>
      <c r="M26" s="12">
        <f>IFERROR(INDEX($X$8:$AJ$1447,$AM26,COLUMNS($H$8:M26)),"")</f>
        <v>8</v>
      </c>
      <c r="N26" s="12">
        <f>IFERROR(INDEX($X$8:$AJ$1447,$AM26,COLUMNS($H$8:N26)),"")</f>
        <v>5</v>
      </c>
      <c r="O26" s="12">
        <f>IFERROR(INDEX($X$8:$AJ$1447,$AM26,COLUMNS($H$8:O26)),"")</f>
        <v>13</v>
      </c>
      <c r="P26" s="2">
        <f>IFERROR(INDEX($X$8:$AJ$1447,$AM26,COLUMNS($H$8:P26)),"")</f>
        <v>93.333333333333329</v>
      </c>
      <c r="Q26" s="2">
        <f>IFERROR(INDEX($X$8:$AJ$1447,$AM26,COLUMNS($H$8:Q26)),"")</f>
        <v>0.25773195876288657</v>
      </c>
      <c r="R26" s="2">
        <f>IFERROR(INDEX($X$8:$AJ$1447,$AM26,COLUMNS($H$8:R26)),"")</f>
        <v>0.33333333333333337</v>
      </c>
      <c r="S26" s="2">
        <f>IFERROR(INDEX($X$8:$AJ$1447,$AM26,COLUMNS($H$8:S26)),"")</f>
        <v>0.25773195876288657</v>
      </c>
      <c r="T26" s="5">
        <f>IFERROR(INDEX($X$8:$AJ$1447,$AM26,COLUMNS($H$8:T26)),"")</f>
        <v>6933.3333333333339</v>
      </c>
      <c r="U26" s="64">
        <f t="shared" si="6"/>
        <v>0</v>
      </c>
      <c r="V26" s="5">
        <f t="shared" si="7"/>
        <v>14</v>
      </c>
      <c r="X26" s="11">
        <v>25</v>
      </c>
      <c r="Y26" s="12">
        <v>1</v>
      </c>
      <c r="Z26" s="12">
        <v>12</v>
      </c>
      <c r="AA26" s="12">
        <f t="shared" si="8"/>
        <v>12</v>
      </c>
      <c r="AB26" s="12">
        <v>3</v>
      </c>
      <c r="AC26" s="12">
        <f t="shared" si="9"/>
        <v>8</v>
      </c>
      <c r="AD26" s="12">
        <f t="shared" si="10"/>
        <v>4</v>
      </c>
      <c r="AE26" s="12">
        <f t="shared" si="11"/>
        <v>10</v>
      </c>
      <c r="AF26" s="2">
        <f t="shared" si="12"/>
        <v>52</v>
      </c>
      <c r="AG26" s="2">
        <f t="shared" si="13"/>
        <v>0.63897763578274758</v>
      </c>
      <c r="AH26" s="2">
        <f t="shared" si="14"/>
        <v>0.6</v>
      </c>
      <c r="AI26" s="2">
        <f t="shared" si="15"/>
        <v>0.6</v>
      </c>
      <c r="AJ26" s="25">
        <f t="shared" si="2"/>
        <v>3200</v>
      </c>
      <c r="AK26" s="31">
        <f>ROWS($AK$8:AK26)</f>
        <v>19</v>
      </c>
      <c r="AL26" s="27" t="str">
        <f t="shared" si="3"/>
        <v/>
      </c>
      <c r="AM26" s="32">
        <f>IFERROR(SMALL($AL$8:$AL$1447,ROWS($AL$8:AL26)),"")</f>
        <v>613</v>
      </c>
    </row>
    <row r="27" spans="1:39" x14ac:dyDescent="0.25">
      <c r="A27" s="31">
        <v>21</v>
      </c>
      <c r="B27" s="68">
        <f t="shared" si="16"/>
        <v>1.5873015873015817</v>
      </c>
      <c r="C27" s="69"/>
      <c r="D27" s="31" t="str">
        <f t="shared" si="0"/>
        <v/>
      </c>
      <c r="E27" s="27" t="str">
        <f t="shared" si="1"/>
        <v/>
      </c>
      <c r="F27" s="32" t="str">
        <f t="shared" si="5"/>
        <v/>
      </c>
      <c r="H27" s="11">
        <f>IFERROR(INDEX($X$8:$AJ$1447,$AM27,COLUMNS($H$8:H27)),"")</f>
        <v>15</v>
      </c>
      <c r="I27" s="12">
        <f>IFERROR(INDEX($X$8:$AJ$1447,$AM27,COLUMNS($H$8:I27)),"")</f>
        <v>1</v>
      </c>
      <c r="J27" s="12">
        <f>IFERROR(INDEX($X$8:$AJ$1447,$AM27,COLUMNS($H$8:J27)),"")</f>
        <v>13</v>
      </c>
      <c r="K27" s="12">
        <f>IFERROR(INDEX($X$8:$AJ$1447,$AM27,COLUMNS($H$8:K27)),"")</f>
        <v>1</v>
      </c>
      <c r="L27" s="12">
        <f>IFERROR(INDEX($X$8:$AJ$1447,$AM27,COLUMNS($H$8:L27)),"")</f>
        <v>2</v>
      </c>
      <c r="M27" s="12">
        <f>IFERROR(INDEX($X$8:$AJ$1447,$AM27,COLUMNS($H$8:M27)),"")</f>
        <v>8</v>
      </c>
      <c r="N27" s="12">
        <f>IFERROR(INDEX($X$8:$AJ$1447,$AM27,COLUMNS($H$8:N27)),"")</f>
        <v>5</v>
      </c>
      <c r="O27" s="12">
        <f>IFERROR(INDEX($X$8:$AJ$1447,$AM27,COLUMNS($H$8:O27)),"")</f>
        <v>12</v>
      </c>
      <c r="P27" s="2">
        <f>IFERROR(INDEX($X$8:$AJ$1447,$AM27,COLUMNS($H$8:P27)),"")</f>
        <v>93.333333333333329</v>
      </c>
      <c r="Q27" s="2">
        <f>IFERROR(INDEX($X$8:$AJ$1447,$AM27,COLUMNS($H$8:Q27)),"")</f>
        <v>0.25773195876288657</v>
      </c>
      <c r="R27" s="2">
        <f>IFERROR(INDEX($X$8:$AJ$1447,$AM27,COLUMNS($H$8:R27)),"")</f>
        <v>0.66666666666666674</v>
      </c>
      <c r="S27" s="2">
        <f>IFERROR(INDEX($X$8:$AJ$1447,$AM27,COLUMNS($H$8:S27)),"")</f>
        <v>0.25773195876288657</v>
      </c>
      <c r="T27" s="5">
        <f>IFERROR(INDEX($X$8:$AJ$1447,$AM27,COLUMNS($H$8:T27)),"")</f>
        <v>6400</v>
      </c>
      <c r="U27" s="64">
        <f t="shared" si="6"/>
        <v>0</v>
      </c>
      <c r="V27" s="5">
        <f t="shared" si="7"/>
        <v>14</v>
      </c>
      <c r="X27" s="11">
        <v>25</v>
      </c>
      <c r="Y27" s="12">
        <v>1</v>
      </c>
      <c r="Z27" s="12">
        <v>12</v>
      </c>
      <c r="AA27" s="12">
        <f t="shared" si="8"/>
        <v>12</v>
      </c>
      <c r="AB27" s="12">
        <v>4</v>
      </c>
      <c r="AC27" s="12">
        <f t="shared" si="9"/>
        <v>8</v>
      </c>
      <c r="AD27" s="12">
        <f t="shared" si="10"/>
        <v>4</v>
      </c>
      <c r="AE27" s="12">
        <f t="shared" si="11"/>
        <v>9</v>
      </c>
      <c r="AF27" s="2">
        <f t="shared" si="12"/>
        <v>52</v>
      </c>
      <c r="AG27" s="2">
        <f t="shared" si="13"/>
        <v>0.63897763578274758</v>
      </c>
      <c r="AH27" s="2">
        <f t="shared" si="14"/>
        <v>0.8</v>
      </c>
      <c r="AI27" s="2">
        <f t="shared" si="15"/>
        <v>0.63897763578274758</v>
      </c>
      <c r="AJ27" s="25">
        <f t="shared" si="2"/>
        <v>2880</v>
      </c>
      <c r="AK27" s="31">
        <f>ROWS($AK$8:AK27)</f>
        <v>20</v>
      </c>
      <c r="AL27" s="27" t="str">
        <f t="shared" si="3"/>
        <v/>
      </c>
      <c r="AM27" s="32">
        <f>IFERROR(SMALL($AL$8:$AL$1447,ROWS($AL$8:AL27)),"")</f>
        <v>614</v>
      </c>
    </row>
    <row r="28" spans="1:39" x14ac:dyDescent="0.25">
      <c r="A28" s="31">
        <v>22</v>
      </c>
      <c r="B28" s="68">
        <f t="shared" si="16"/>
        <v>2.6737967914438343</v>
      </c>
      <c r="C28" s="69"/>
      <c r="D28" s="31" t="str">
        <f t="shared" si="0"/>
        <v/>
      </c>
      <c r="E28" s="27" t="str">
        <f t="shared" si="1"/>
        <v/>
      </c>
      <c r="F28" s="32" t="str">
        <f t="shared" si="5"/>
        <v/>
      </c>
      <c r="H28" s="11">
        <f>IFERROR(INDEX($X$8:$AJ$1447,$AM28,COLUMNS($H$8:H28)),"")</f>
        <v>15</v>
      </c>
      <c r="I28" s="12">
        <f>IFERROR(INDEX($X$8:$AJ$1447,$AM28,COLUMNS($H$8:I28)),"")</f>
        <v>1</v>
      </c>
      <c r="J28" s="12">
        <f>IFERROR(INDEX($X$8:$AJ$1447,$AM28,COLUMNS($H$8:J28)),"")</f>
        <v>13</v>
      </c>
      <c r="K28" s="12">
        <f>IFERROR(INDEX($X$8:$AJ$1447,$AM28,COLUMNS($H$8:K28)),"")</f>
        <v>1</v>
      </c>
      <c r="L28" s="12">
        <f>IFERROR(INDEX($X$8:$AJ$1447,$AM28,COLUMNS($H$8:L28)),"")</f>
        <v>3</v>
      </c>
      <c r="M28" s="12">
        <f>IFERROR(INDEX($X$8:$AJ$1447,$AM28,COLUMNS($H$8:M28)),"")</f>
        <v>8</v>
      </c>
      <c r="N28" s="12">
        <f>IFERROR(INDEX($X$8:$AJ$1447,$AM28,COLUMNS($H$8:N28)),"")</f>
        <v>5</v>
      </c>
      <c r="O28" s="12">
        <f>IFERROR(INDEX($X$8:$AJ$1447,$AM28,COLUMNS($H$8:O28)),"")</f>
        <v>11</v>
      </c>
      <c r="P28" s="2">
        <f>IFERROR(INDEX($X$8:$AJ$1447,$AM28,COLUMNS($H$8:P28)),"")</f>
        <v>93.333333333333329</v>
      </c>
      <c r="Q28" s="2">
        <f>IFERROR(INDEX($X$8:$AJ$1447,$AM28,COLUMNS($H$8:Q28)),"")</f>
        <v>0.25773195876288657</v>
      </c>
      <c r="R28" s="2">
        <f>IFERROR(INDEX($X$8:$AJ$1447,$AM28,COLUMNS($H$8:R28)),"")</f>
        <v>1</v>
      </c>
      <c r="S28" s="2">
        <f>IFERROR(INDEX($X$8:$AJ$1447,$AM28,COLUMNS($H$8:S28)),"")</f>
        <v>0.25773195876288657</v>
      </c>
      <c r="T28" s="5">
        <f>IFERROR(INDEX($X$8:$AJ$1447,$AM28,COLUMNS($H$8:T28)),"")</f>
        <v>5866.666666666667</v>
      </c>
      <c r="U28" s="64">
        <f t="shared" si="6"/>
        <v>0</v>
      </c>
      <c r="V28" s="5">
        <f t="shared" si="7"/>
        <v>14</v>
      </c>
      <c r="X28" s="11">
        <v>25</v>
      </c>
      <c r="Y28" s="12">
        <v>1</v>
      </c>
      <c r="Z28" s="12">
        <v>11</v>
      </c>
      <c r="AA28" s="12">
        <f t="shared" si="8"/>
        <v>13</v>
      </c>
      <c r="AB28" s="12">
        <v>1</v>
      </c>
      <c r="AC28" s="12">
        <f t="shared" si="9"/>
        <v>8</v>
      </c>
      <c r="AD28" s="12">
        <f t="shared" si="10"/>
        <v>3</v>
      </c>
      <c r="AE28" s="12">
        <f t="shared" si="11"/>
        <v>11</v>
      </c>
      <c r="AF28" s="2">
        <f t="shared" si="12"/>
        <v>48</v>
      </c>
      <c r="AG28" s="2">
        <f t="shared" si="13"/>
        <v>0.48076923076923078</v>
      </c>
      <c r="AH28" s="2">
        <f t="shared" si="14"/>
        <v>0.2</v>
      </c>
      <c r="AI28" s="2">
        <f t="shared" si="15"/>
        <v>0.2</v>
      </c>
      <c r="AJ28" s="25">
        <f t="shared" si="2"/>
        <v>3520</v>
      </c>
      <c r="AK28" s="31">
        <f>ROWS($AK$8:AK28)</f>
        <v>21</v>
      </c>
      <c r="AL28" s="27" t="str">
        <f t="shared" si="3"/>
        <v/>
      </c>
      <c r="AM28" s="32">
        <f>IFERROR(SMALL($AL$8:$AL$1447,ROWS($AL$8:AL28)),"")</f>
        <v>615</v>
      </c>
    </row>
    <row r="29" spans="1:39" x14ac:dyDescent="0.25">
      <c r="A29" s="31">
        <v>23</v>
      </c>
      <c r="B29" s="68">
        <f t="shared" si="16"/>
        <v>-1.7902813299232747</v>
      </c>
      <c r="C29" s="69"/>
      <c r="D29" s="31" t="str">
        <f t="shared" si="0"/>
        <v/>
      </c>
      <c r="E29" s="27" t="str">
        <f t="shared" si="1"/>
        <v/>
      </c>
      <c r="F29" s="32" t="str">
        <f t="shared" si="5"/>
        <v/>
      </c>
      <c r="H29" s="11">
        <f>IFERROR(INDEX($X$8:$AJ$1447,$AM29,COLUMNS($H$8:H29)),"")</f>
        <v>15</v>
      </c>
      <c r="I29" s="12">
        <f>IFERROR(INDEX($X$8:$AJ$1447,$AM29,COLUMNS($H$8:I29)),"")</f>
        <v>1</v>
      </c>
      <c r="J29" s="12">
        <f>IFERROR(INDEX($X$8:$AJ$1447,$AM29,COLUMNS($H$8:J29)),"")</f>
        <v>12</v>
      </c>
      <c r="K29" s="12">
        <f>IFERROR(INDEX($X$8:$AJ$1447,$AM29,COLUMNS($H$8:K29)),"")</f>
        <v>2</v>
      </c>
      <c r="L29" s="12">
        <f>IFERROR(INDEX($X$8:$AJ$1447,$AM29,COLUMNS($H$8:L29)),"")</f>
        <v>1</v>
      </c>
      <c r="M29" s="12">
        <f>IFERROR(INDEX($X$8:$AJ$1447,$AM29,COLUMNS($H$8:M29)),"")</f>
        <v>8</v>
      </c>
      <c r="N29" s="12">
        <f>IFERROR(INDEX($X$8:$AJ$1447,$AM29,COLUMNS($H$8:N29)),"")</f>
        <v>4</v>
      </c>
      <c r="O29" s="12">
        <f>IFERROR(INDEX($X$8:$AJ$1447,$AM29,COLUMNS($H$8:O29)),"")</f>
        <v>12</v>
      </c>
      <c r="P29" s="2">
        <f>IFERROR(INDEX($X$8:$AJ$1447,$AM29,COLUMNS($H$8:P29)),"")</f>
        <v>86.666666666666671</v>
      </c>
      <c r="Q29" s="2">
        <f>IFERROR(INDEX($X$8:$AJ$1447,$AM29,COLUMNS($H$8:Q29)),"")</f>
        <v>0.5181347150259068</v>
      </c>
      <c r="R29" s="2">
        <f>IFERROR(INDEX($X$8:$AJ$1447,$AM29,COLUMNS($H$8:R29)),"")</f>
        <v>0.33333333333333337</v>
      </c>
      <c r="S29" s="2">
        <f>IFERROR(INDEX($X$8:$AJ$1447,$AM29,COLUMNS($H$8:S29)),"")</f>
        <v>0.33333333333333337</v>
      </c>
      <c r="T29" s="5">
        <f>IFERROR(INDEX($X$8:$AJ$1447,$AM29,COLUMNS($H$8:T29)),"")</f>
        <v>6400</v>
      </c>
      <c r="U29" s="64">
        <f t="shared" si="6"/>
        <v>0</v>
      </c>
      <c r="V29" s="5">
        <f t="shared" si="7"/>
        <v>14</v>
      </c>
      <c r="X29" s="11">
        <v>25</v>
      </c>
      <c r="Y29" s="12">
        <v>1</v>
      </c>
      <c r="Z29" s="12">
        <v>11</v>
      </c>
      <c r="AA29" s="12">
        <f t="shared" si="8"/>
        <v>13</v>
      </c>
      <c r="AB29" s="12">
        <v>2</v>
      </c>
      <c r="AC29" s="12">
        <f t="shared" si="9"/>
        <v>8</v>
      </c>
      <c r="AD29" s="12">
        <f t="shared" si="10"/>
        <v>3</v>
      </c>
      <c r="AE29" s="12">
        <f t="shared" si="11"/>
        <v>10</v>
      </c>
      <c r="AF29" s="2">
        <f t="shared" si="12"/>
        <v>48</v>
      </c>
      <c r="AG29" s="2">
        <f t="shared" si="13"/>
        <v>0.48076923076923078</v>
      </c>
      <c r="AH29" s="2">
        <f t="shared" si="14"/>
        <v>0.4</v>
      </c>
      <c r="AI29" s="2">
        <f t="shared" si="15"/>
        <v>0.4</v>
      </c>
      <c r="AJ29" s="25">
        <f t="shared" si="2"/>
        <v>3200</v>
      </c>
      <c r="AK29" s="31">
        <f>ROWS($AK$8:AK29)</f>
        <v>22</v>
      </c>
      <c r="AL29" s="27" t="str">
        <f t="shared" si="3"/>
        <v/>
      </c>
      <c r="AM29" s="32">
        <f>IFERROR(SMALL($AL$8:$AL$1447,ROWS($AL$8:AL29)),"")</f>
        <v>617</v>
      </c>
    </row>
    <row r="30" spans="1:39" x14ac:dyDescent="0.25">
      <c r="A30" s="31">
        <v>24</v>
      </c>
      <c r="B30" s="68">
        <f t="shared" si="16"/>
        <v>0</v>
      </c>
      <c r="C30" s="69"/>
      <c r="D30" s="31">
        <f t="shared" si="0"/>
        <v>24</v>
      </c>
      <c r="E30" s="27">
        <f t="shared" si="1"/>
        <v>24</v>
      </c>
      <c r="F30" s="32" t="str">
        <f t="shared" si="5"/>
        <v/>
      </c>
      <c r="H30" s="11">
        <f>IFERROR(INDEX($X$8:$AJ$1447,$AM30,COLUMNS($H$8:H30)),"")</f>
        <v>15</v>
      </c>
      <c r="I30" s="12">
        <f>IFERROR(INDEX($X$8:$AJ$1447,$AM30,COLUMNS($H$8:I30)),"")</f>
        <v>1</v>
      </c>
      <c r="J30" s="12">
        <f>IFERROR(INDEX($X$8:$AJ$1447,$AM30,COLUMNS($H$8:J30)),"")</f>
        <v>12</v>
      </c>
      <c r="K30" s="12">
        <f>IFERROR(INDEX($X$8:$AJ$1447,$AM30,COLUMNS($H$8:K30)),"")</f>
        <v>2</v>
      </c>
      <c r="L30" s="12">
        <f>IFERROR(INDEX($X$8:$AJ$1447,$AM30,COLUMNS($H$8:L30)),"")</f>
        <v>2</v>
      </c>
      <c r="M30" s="12">
        <f>IFERROR(INDEX($X$8:$AJ$1447,$AM30,COLUMNS($H$8:M30)),"")</f>
        <v>8</v>
      </c>
      <c r="N30" s="12">
        <f>IFERROR(INDEX($X$8:$AJ$1447,$AM30,COLUMNS($H$8:N30)),"")</f>
        <v>4</v>
      </c>
      <c r="O30" s="12">
        <f>IFERROR(INDEX($X$8:$AJ$1447,$AM30,COLUMNS($H$8:O30)),"")</f>
        <v>11</v>
      </c>
      <c r="P30" s="2">
        <f>IFERROR(INDEX($X$8:$AJ$1447,$AM30,COLUMNS($H$8:P30)),"")</f>
        <v>86.666666666666671</v>
      </c>
      <c r="Q30" s="2">
        <f>IFERROR(INDEX($X$8:$AJ$1447,$AM30,COLUMNS($H$8:Q30)),"")</f>
        <v>0.5181347150259068</v>
      </c>
      <c r="R30" s="2">
        <f>IFERROR(INDEX($X$8:$AJ$1447,$AM30,COLUMNS($H$8:R30)),"")</f>
        <v>0.66666666666666674</v>
      </c>
      <c r="S30" s="2">
        <f>IFERROR(INDEX($X$8:$AJ$1447,$AM30,COLUMNS($H$8:S30)),"")</f>
        <v>0.5181347150259068</v>
      </c>
      <c r="T30" s="5">
        <f>IFERROR(INDEX($X$8:$AJ$1447,$AM30,COLUMNS($H$8:T30)),"")</f>
        <v>5866.666666666667</v>
      </c>
      <c r="U30" s="64">
        <f t="shared" si="6"/>
        <v>0</v>
      </c>
      <c r="V30" s="5">
        <f t="shared" si="7"/>
        <v>14</v>
      </c>
      <c r="X30" s="11">
        <v>25</v>
      </c>
      <c r="Y30" s="12">
        <v>1</v>
      </c>
      <c r="Z30" s="12">
        <v>11</v>
      </c>
      <c r="AA30" s="12">
        <f t="shared" si="8"/>
        <v>13</v>
      </c>
      <c r="AB30" s="12">
        <v>3</v>
      </c>
      <c r="AC30" s="12">
        <f t="shared" si="9"/>
        <v>8</v>
      </c>
      <c r="AD30" s="12">
        <f t="shared" si="10"/>
        <v>3</v>
      </c>
      <c r="AE30" s="12">
        <f t="shared" si="11"/>
        <v>9</v>
      </c>
      <c r="AF30" s="2">
        <f t="shared" si="12"/>
        <v>48</v>
      </c>
      <c r="AG30" s="2">
        <f t="shared" si="13"/>
        <v>0.48076923076923078</v>
      </c>
      <c r="AH30" s="2">
        <f t="shared" si="14"/>
        <v>0.6</v>
      </c>
      <c r="AI30" s="2">
        <f t="shared" si="15"/>
        <v>0.48076923076923078</v>
      </c>
      <c r="AJ30" s="25">
        <f t="shared" si="2"/>
        <v>2880</v>
      </c>
      <c r="AK30" s="31">
        <f>ROWS($AK$8:AK30)</f>
        <v>23</v>
      </c>
      <c r="AL30" s="27" t="str">
        <f t="shared" si="3"/>
        <v/>
      </c>
      <c r="AM30" s="32">
        <f>IFERROR(SMALL($AL$8:$AL$1447,ROWS($AL$8:AL30)),"")</f>
        <v>618</v>
      </c>
    </row>
    <row r="31" spans="1:39" ht="15.75" thickBot="1" x14ac:dyDescent="0.3">
      <c r="A31" s="33">
        <v>25</v>
      </c>
      <c r="B31" s="74">
        <f t="shared" si="16"/>
        <v>2.4000000000000057</v>
      </c>
      <c r="C31" s="75"/>
      <c r="D31" s="33" t="str">
        <f t="shared" si="0"/>
        <v/>
      </c>
      <c r="E31" s="34" t="str">
        <f t="shared" si="1"/>
        <v/>
      </c>
      <c r="F31" s="35" t="str">
        <f t="shared" si="5"/>
        <v/>
      </c>
      <c r="H31" s="11">
        <f>IFERROR(INDEX($X$8:$AJ$1447,$AM31,COLUMNS($H$8:H31)),"")</f>
        <v>15</v>
      </c>
      <c r="I31" s="12">
        <f>IFERROR(INDEX($X$8:$AJ$1447,$AM31,COLUMNS($H$8:I31)),"")</f>
        <v>1</v>
      </c>
      <c r="J31" s="12">
        <f>IFERROR(INDEX($X$8:$AJ$1447,$AM31,COLUMNS($H$8:J31)),"")</f>
        <v>11</v>
      </c>
      <c r="K31" s="12">
        <f>IFERROR(INDEX($X$8:$AJ$1447,$AM31,COLUMNS($H$8:K31)),"")</f>
        <v>3</v>
      </c>
      <c r="L31" s="12">
        <f>IFERROR(INDEX($X$8:$AJ$1447,$AM31,COLUMNS($H$8:L31)),"")</f>
        <v>1</v>
      </c>
      <c r="M31" s="12">
        <f>IFERROR(INDEX($X$8:$AJ$1447,$AM31,COLUMNS($H$8:M31)),"")</f>
        <v>8</v>
      </c>
      <c r="N31" s="12">
        <f>IFERROR(INDEX($X$8:$AJ$1447,$AM31,COLUMNS($H$8:N31)),"")</f>
        <v>3</v>
      </c>
      <c r="O31" s="12">
        <f>IFERROR(INDEX($X$8:$AJ$1447,$AM31,COLUMNS($H$8:O31)),"")</f>
        <v>11</v>
      </c>
      <c r="P31" s="2">
        <f>IFERROR(INDEX($X$8:$AJ$1447,$AM31,COLUMNS($H$8:P31)),"")</f>
        <v>80</v>
      </c>
      <c r="Q31" s="2">
        <f>IFERROR(INDEX($X$8:$AJ$1447,$AM31,COLUMNS($H$8:Q31)),"")</f>
        <v>0.78125</v>
      </c>
      <c r="R31" s="2">
        <f>IFERROR(INDEX($X$8:$AJ$1447,$AM31,COLUMNS($H$8:R31)),"")</f>
        <v>0.33333333333333337</v>
      </c>
      <c r="S31" s="2">
        <f>IFERROR(INDEX($X$8:$AJ$1447,$AM31,COLUMNS($H$8:S31)),"")</f>
        <v>0.33333333333333337</v>
      </c>
      <c r="T31" s="5">
        <f>IFERROR(INDEX($X$8:$AJ$1447,$AM31,COLUMNS($H$8:T31)),"")</f>
        <v>5866.666666666667</v>
      </c>
      <c r="U31" s="64">
        <f t="shared" si="6"/>
        <v>0</v>
      </c>
      <c r="V31" s="5">
        <f t="shared" si="7"/>
        <v>14</v>
      </c>
      <c r="X31" s="11">
        <v>25</v>
      </c>
      <c r="Y31" s="12">
        <v>1</v>
      </c>
      <c r="Z31" s="12">
        <v>11</v>
      </c>
      <c r="AA31" s="12">
        <f t="shared" si="8"/>
        <v>13</v>
      </c>
      <c r="AB31" s="12">
        <v>4</v>
      </c>
      <c r="AC31" s="12">
        <f t="shared" si="9"/>
        <v>7</v>
      </c>
      <c r="AD31" s="12">
        <f t="shared" si="10"/>
        <v>4</v>
      </c>
      <c r="AE31" s="12">
        <f t="shared" si="11"/>
        <v>8</v>
      </c>
      <c r="AF31" s="2">
        <f t="shared" si="12"/>
        <v>48</v>
      </c>
      <c r="AG31" s="2">
        <f t="shared" si="13"/>
        <v>0.64102564102564097</v>
      </c>
      <c r="AH31" s="2">
        <f t="shared" si="14"/>
        <v>0.8</v>
      </c>
      <c r="AI31" s="2">
        <f t="shared" si="15"/>
        <v>0.64102564102564097</v>
      </c>
      <c r="AJ31" s="25">
        <f t="shared" si="2"/>
        <v>2560</v>
      </c>
      <c r="AK31" s="31">
        <f>ROWS($AK$8:AK31)</f>
        <v>24</v>
      </c>
      <c r="AL31" s="27" t="str">
        <f t="shared" si="3"/>
        <v/>
      </c>
      <c r="AM31" s="32">
        <f>IFERROR(SMALL($AL$8:$AL$1447,ROWS($AL$8:AL31)),"")</f>
        <v>621</v>
      </c>
    </row>
    <row r="32" spans="1:39" x14ac:dyDescent="0.25">
      <c r="H32" s="11">
        <f>IFERROR(INDEX($X$8:$AJ$1447,$AM32,COLUMNS($H$8:H32)),"")</f>
        <v>13</v>
      </c>
      <c r="I32" s="12">
        <f>IFERROR(INDEX($X$8:$AJ$1447,$AM32,COLUMNS($H$8:I32)),"")</f>
        <v>1</v>
      </c>
      <c r="J32" s="12">
        <f>IFERROR(INDEX($X$8:$AJ$1447,$AM32,COLUMNS($H$8:J32)),"")</f>
        <v>11</v>
      </c>
      <c r="K32" s="12">
        <f>IFERROR(INDEX($X$8:$AJ$1447,$AM32,COLUMNS($H$8:K32)),"")</f>
        <v>1</v>
      </c>
      <c r="L32" s="12">
        <f>IFERROR(INDEX($X$8:$AJ$1447,$AM32,COLUMNS($H$8:L32)),"")</f>
        <v>1</v>
      </c>
      <c r="M32" s="12">
        <f>IFERROR(INDEX($X$8:$AJ$1447,$AM32,COLUMNS($H$8:M32)),"")</f>
        <v>8</v>
      </c>
      <c r="N32" s="12">
        <f>IFERROR(INDEX($X$8:$AJ$1447,$AM32,COLUMNS($H$8:N32)),"")</f>
        <v>3</v>
      </c>
      <c r="O32" s="12">
        <f>IFERROR(INDEX($X$8:$AJ$1447,$AM32,COLUMNS($H$8:O32)),"")</f>
        <v>11</v>
      </c>
      <c r="P32" s="2">
        <f>IFERROR(INDEX($X$8:$AJ$1447,$AM32,COLUMNS($H$8:P32)),"")</f>
        <v>92.307692307692307</v>
      </c>
      <c r="Q32" s="2">
        <f>IFERROR(INDEX($X$8:$AJ$1447,$AM32,COLUMNS($H$8:Q32)),"")</f>
        <v>0.29761904761904762</v>
      </c>
      <c r="R32" s="2">
        <f>IFERROR(INDEX($X$8:$AJ$1447,$AM32,COLUMNS($H$8:R32)),"")</f>
        <v>0.38461538461538464</v>
      </c>
      <c r="S32" s="2">
        <f>IFERROR(INDEX($X$8:$AJ$1447,$AM32,COLUMNS($H$8:S32)),"")</f>
        <v>0.29761904761904762</v>
      </c>
      <c r="T32" s="5">
        <f>IFERROR(INDEX($X$8:$AJ$1447,$AM32,COLUMNS($H$8:T32)),"")</f>
        <v>6769.2307692307695</v>
      </c>
      <c r="U32" s="64">
        <f t="shared" si="6"/>
        <v>0</v>
      </c>
      <c r="V32" s="5">
        <f t="shared" si="7"/>
        <v>12</v>
      </c>
      <c r="X32" s="11">
        <v>25</v>
      </c>
      <c r="Y32" s="12">
        <v>1</v>
      </c>
      <c r="Z32" s="12">
        <v>10</v>
      </c>
      <c r="AA32" s="12">
        <f t="shared" si="8"/>
        <v>14</v>
      </c>
      <c r="AB32" s="12">
        <v>1</v>
      </c>
      <c r="AC32" s="12">
        <f t="shared" si="9"/>
        <v>8</v>
      </c>
      <c r="AD32" s="12">
        <f t="shared" si="10"/>
        <v>2</v>
      </c>
      <c r="AE32" s="12">
        <f t="shared" si="11"/>
        <v>10</v>
      </c>
      <c r="AF32" s="2">
        <f t="shared" si="12"/>
        <v>44</v>
      </c>
      <c r="AG32" s="2">
        <f t="shared" si="13"/>
        <v>0.32154340836012862</v>
      </c>
      <c r="AH32" s="2">
        <f t="shared" si="14"/>
        <v>0.2</v>
      </c>
      <c r="AI32" s="2">
        <f t="shared" si="15"/>
        <v>0.2</v>
      </c>
      <c r="AJ32" s="25">
        <f t="shared" si="2"/>
        <v>3200</v>
      </c>
      <c r="AK32" s="31">
        <f>ROWS($AK$8:AK32)</f>
        <v>25</v>
      </c>
      <c r="AL32" s="27" t="str">
        <f t="shared" si="3"/>
        <v/>
      </c>
      <c r="AM32" s="32">
        <f>IFERROR(SMALL($AL$8:$AL$1447,ROWS($AL$8:AL32)),"")</f>
        <v>741</v>
      </c>
    </row>
    <row r="33" spans="8:39" x14ac:dyDescent="0.25">
      <c r="H33" s="11">
        <f>IFERROR(INDEX($X$8:$AJ$1447,$AM33,COLUMNS($H$8:H33)),"")</f>
        <v>13</v>
      </c>
      <c r="I33" s="12">
        <f>IFERROR(INDEX($X$8:$AJ$1447,$AM33,COLUMNS($H$8:I33)),"")</f>
        <v>1</v>
      </c>
      <c r="J33" s="12">
        <f>IFERROR(INDEX($X$8:$AJ$1447,$AM33,COLUMNS($H$8:J33)),"")</f>
        <v>11</v>
      </c>
      <c r="K33" s="12">
        <f>IFERROR(INDEX($X$8:$AJ$1447,$AM33,COLUMNS($H$8:K33)),"")</f>
        <v>1</v>
      </c>
      <c r="L33" s="12">
        <f>IFERROR(INDEX($X$8:$AJ$1447,$AM33,COLUMNS($H$8:L33)),"")</f>
        <v>2</v>
      </c>
      <c r="M33" s="12">
        <f>IFERROR(INDEX($X$8:$AJ$1447,$AM33,COLUMNS($H$8:M33)),"")</f>
        <v>8</v>
      </c>
      <c r="N33" s="12">
        <f>IFERROR(INDEX($X$8:$AJ$1447,$AM33,COLUMNS($H$8:N33)),"")</f>
        <v>3</v>
      </c>
      <c r="O33" s="12">
        <f>IFERROR(INDEX($X$8:$AJ$1447,$AM33,COLUMNS($H$8:O33)),"")</f>
        <v>10</v>
      </c>
      <c r="P33" s="2">
        <f>IFERROR(INDEX($X$8:$AJ$1447,$AM33,COLUMNS($H$8:P33)),"")</f>
        <v>92.307692307692307</v>
      </c>
      <c r="Q33" s="2">
        <f>IFERROR(INDEX($X$8:$AJ$1447,$AM33,COLUMNS($H$8:Q33)),"")</f>
        <v>0.29761904761904762</v>
      </c>
      <c r="R33" s="2">
        <f>IFERROR(INDEX($X$8:$AJ$1447,$AM33,COLUMNS($H$8:R33)),"")</f>
        <v>0.76923076923076927</v>
      </c>
      <c r="S33" s="2">
        <f>IFERROR(INDEX($X$8:$AJ$1447,$AM33,COLUMNS($H$8:S33)),"")</f>
        <v>0.29761904761904762</v>
      </c>
      <c r="T33" s="5">
        <f>IFERROR(INDEX($X$8:$AJ$1447,$AM33,COLUMNS($H$8:T33)),"")</f>
        <v>6153.8461538461543</v>
      </c>
      <c r="U33" s="64">
        <f t="shared" si="6"/>
        <v>0</v>
      </c>
      <c r="V33" s="5">
        <f t="shared" si="7"/>
        <v>12</v>
      </c>
      <c r="X33" s="11">
        <v>25</v>
      </c>
      <c r="Y33" s="12">
        <v>1</v>
      </c>
      <c r="Z33" s="12">
        <v>10</v>
      </c>
      <c r="AA33" s="12">
        <f t="shared" si="8"/>
        <v>14</v>
      </c>
      <c r="AB33" s="12">
        <v>2</v>
      </c>
      <c r="AC33" s="12">
        <f t="shared" si="9"/>
        <v>8</v>
      </c>
      <c r="AD33" s="12">
        <f t="shared" si="10"/>
        <v>2</v>
      </c>
      <c r="AE33" s="12">
        <f t="shared" si="11"/>
        <v>9</v>
      </c>
      <c r="AF33" s="2">
        <f t="shared" si="12"/>
        <v>44</v>
      </c>
      <c r="AG33" s="2">
        <f t="shared" si="13"/>
        <v>0.32154340836012862</v>
      </c>
      <c r="AH33" s="2">
        <f t="shared" si="14"/>
        <v>0.4</v>
      </c>
      <c r="AI33" s="2">
        <f t="shared" si="15"/>
        <v>0.32154340836012862</v>
      </c>
      <c r="AJ33" s="25">
        <f t="shared" si="2"/>
        <v>2880</v>
      </c>
      <c r="AK33" s="31">
        <f>ROWS($AK$8:AK33)</f>
        <v>26</v>
      </c>
      <c r="AL33" s="27" t="str">
        <f t="shared" si="3"/>
        <v/>
      </c>
      <c r="AM33" s="32">
        <f>IFERROR(SMALL($AL$8:$AL$1447,ROWS($AL$8:AL33)),"")</f>
        <v>742</v>
      </c>
    </row>
    <row r="34" spans="8:39" x14ac:dyDescent="0.25">
      <c r="H34" s="11">
        <f>IFERROR(INDEX($X$8:$AJ$1447,$AM34,COLUMNS($H$8:H34)),"")</f>
        <v>13</v>
      </c>
      <c r="I34" s="12">
        <f>IFERROR(INDEX($X$8:$AJ$1447,$AM34,COLUMNS($H$8:I34)),"")</f>
        <v>1</v>
      </c>
      <c r="J34" s="12">
        <f>IFERROR(INDEX($X$8:$AJ$1447,$AM34,COLUMNS($H$8:J34)),"")</f>
        <v>10</v>
      </c>
      <c r="K34" s="12">
        <f>IFERROR(INDEX($X$8:$AJ$1447,$AM34,COLUMNS($H$8:K34)),"")</f>
        <v>2</v>
      </c>
      <c r="L34" s="12">
        <f>IFERROR(INDEX($X$8:$AJ$1447,$AM34,COLUMNS($H$8:L34)),"")</f>
        <v>1</v>
      </c>
      <c r="M34" s="12">
        <f>IFERROR(INDEX($X$8:$AJ$1447,$AM34,COLUMNS($H$8:M34)),"")</f>
        <v>8</v>
      </c>
      <c r="N34" s="12">
        <f>IFERROR(INDEX($X$8:$AJ$1447,$AM34,COLUMNS($H$8:N34)),"")</f>
        <v>2</v>
      </c>
      <c r="O34" s="12">
        <f>IFERROR(INDEX($X$8:$AJ$1447,$AM34,COLUMNS($H$8:O34)),"")</f>
        <v>10</v>
      </c>
      <c r="P34" s="2">
        <f>IFERROR(INDEX($X$8:$AJ$1447,$AM34,COLUMNS($H$8:P34)),"")</f>
        <v>84.615384615384613</v>
      </c>
      <c r="Q34" s="2">
        <f>IFERROR(INDEX($X$8:$AJ$1447,$AM34,COLUMNS($H$8:Q34)),"")</f>
        <v>0.5988023952095809</v>
      </c>
      <c r="R34" s="2">
        <f>IFERROR(INDEX($X$8:$AJ$1447,$AM34,COLUMNS($H$8:R34)),"")</f>
        <v>0.38461538461538464</v>
      </c>
      <c r="S34" s="2">
        <f>IFERROR(INDEX($X$8:$AJ$1447,$AM34,COLUMNS($H$8:S34)),"")</f>
        <v>0.38461538461538464</v>
      </c>
      <c r="T34" s="5">
        <f>IFERROR(INDEX($X$8:$AJ$1447,$AM34,COLUMNS($H$8:T34)),"")</f>
        <v>6153.8461538461543</v>
      </c>
      <c r="U34" s="64">
        <f t="shared" si="6"/>
        <v>0</v>
      </c>
      <c r="V34" s="5">
        <f t="shared" si="7"/>
        <v>12</v>
      </c>
      <c r="X34" s="11">
        <v>25</v>
      </c>
      <c r="Y34" s="12">
        <v>1</v>
      </c>
      <c r="Z34" s="12">
        <v>10</v>
      </c>
      <c r="AA34" s="12">
        <f t="shared" si="8"/>
        <v>14</v>
      </c>
      <c r="AB34" s="12">
        <v>3</v>
      </c>
      <c r="AC34" s="12">
        <f t="shared" si="9"/>
        <v>7</v>
      </c>
      <c r="AD34" s="12">
        <f t="shared" si="10"/>
        <v>3</v>
      </c>
      <c r="AE34" s="12">
        <f t="shared" si="11"/>
        <v>8</v>
      </c>
      <c r="AF34" s="2">
        <f t="shared" si="12"/>
        <v>44</v>
      </c>
      <c r="AG34" s="2">
        <f t="shared" si="13"/>
        <v>0.48231511254019299</v>
      </c>
      <c r="AH34" s="2">
        <f t="shared" si="14"/>
        <v>0.6</v>
      </c>
      <c r="AI34" s="2">
        <f t="shared" si="15"/>
        <v>0.48231511254019299</v>
      </c>
      <c r="AJ34" s="25">
        <f t="shared" si="2"/>
        <v>2560</v>
      </c>
      <c r="AK34" s="31">
        <f>ROWS($AK$8:AK34)</f>
        <v>27</v>
      </c>
      <c r="AL34" s="27" t="str">
        <f t="shared" si="3"/>
        <v/>
      </c>
      <c r="AM34" s="32">
        <f>IFERROR(SMALL($AL$8:$AL$1447,ROWS($AL$8:AL34)),"")</f>
        <v>745</v>
      </c>
    </row>
    <row r="35" spans="8:39" x14ac:dyDescent="0.25">
      <c r="H35" s="11">
        <f>IFERROR(INDEX($X$8:$AJ$1447,$AM35,COLUMNS($H$8:H35)),"")</f>
        <v>12</v>
      </c>
      <c r="I35" s="12">
        <f>IFERROR(INDEX($X$8:$AJ$1447,$AM35,COLUMNS($H$8:I35)),"")</f>
        <v>1</v>
      </c>
      <c r="J35" s="12">
        <f>IFERROR(INDEX($X$8:$AJ$1447,$AM35,COLUMNS($H$8:J35)),"")</f>
        <v>10</v>
      </c>
      <c r="K35" s="12">
        <f>IFERROR(INDEX($X$8:$AJ$1447,$AM35,COLUMNS($H$8:K35)),"")</f>
        <v>1</v>
      </c>
      <c r="L35" s="12">
        <f>IFERROR(INDEX($X$8:$AJ$1447,$AM35,COLUMNS($H$8:L35)),"")</f>
        <v>1</v>
      </c>
      <c r="M35" s="12">
        <f>IFERROR(INDEX($X$8:$AJ$1447,$AM35,COLUMNS($H$8:M35)),"")</f>
        <v>8</v>
      </c>
      <c r="N35" s="12">
        <f>IFERROR(INDEX($X$8:$AJ$1447,$AM35,COLUMNS($H$8:N35)),"")</f>
        <v>2</v>
      </c>
      <c r="O35" s="12">
        <f>IFERROR(INDEX($X$8:$AJ$1447,$AM35,COLUMNS($H$8:O35)),"")</f>
        <v>10</v>
      </c>
      <c r="P35" s="2">
        <f>IFERROR(INDEX($X$8:$AJ$1447,$AM35,COLUMNS($H$8:P35)),"")</f>
        <v>91.666666666666657</v>
      </c>
      <c r="Q35" s="2">
        <f>IFERROR(INDEX($X$8:$AJ$1447,$AM35,COLUMNS($H$8:Q35)),"")</f>
        <v>0.32258064516129031</v>
      </c>
      <c r="R35" s="2">
        <f>IFERROR(INDEX($X$8:$AJ$1447,$AM35,COLUMNS($H$8:R35)),"")</f>
        <v>0.41666666666666669</v>
      </c>
      <c r="S35" s="2">
        <f>IFERROR(INDEX($X$8:$AJ$1447,$AM35,COLUMNS($H$8:S35)),"")</f>
        <v>0.32258064516129031</v>
      </c>
      <c r="T35" s="5">
        <f>IFERROR(INDEX($X$8:$AJ$1447,$AM35,COLUMNS($H$8:T35)),"")</f>
        <v>6666.666666666667</v>
      </c>
      <c r="U35" s="64">
        <f t="shared" si="6"/>
        <v>11</v>
      </c>
      <c r="V35" s="5">
        <f t="shared" si="7"/>
        <v>0</v>
      </c>
      <c r="X35" s="11">
        <v>25</v>
      </c>
      <c r="Y35" s="12">
        <v>1</v>
      </c>
      <c r="Z35" s="12">
        <v>10</v>
      </c>
      <c r="AA35" s="12">
        <f t="shared" si="8"/>
        <v>14</v>
      </c>
      <c r="AB35" s="12">
        <v>4</v>
      </c>
      <c r="AC35" s="12">
        <f t="shared" si="9"/>
        <v>6</v>
      </c>
      <c r="AD35" s="12">
        <f t="shared" si="10"/>
        <v>4</v>
      </c>
      <c r="AE35" s="12">
        <f t="shared" si="11"/>
        <v>7</v>
      </c>
      <c r="AF35" s="2">
        <f t="shared" si="12"/>
        <v>44</v>
      </c>
      <c r="AG35" s="2">
        <f t="shared" si="13"/>
        <v>0.64308681672025725</v>
      </c>
      <c r="AH35" s="2">
        <f t="shared" si="14"/>
        <v>0.8</v>
      </c>
      <c r="AI35" s="2">
        <f t="shared" si="15"/>
        <v>0.64308681672025725</v>
      </c>
      <c r="AJ35" s="25">
        <f t="shared" si="2"/>
        <v>2240</v>
      </c>
      <c r="AK35" s="31">
        <f>ROWS($AK$8:AK35)</f>
        <v>28</v>
      </c>
      <c r="AL35" s="27" t="str">
        <f t="shared" si="3"/>
        <v/>
      </c>
      <c r="AM35" s="32">
        <f>IFERROR(SMALL($AL$8:$AL$1447,ROWS($AL$8:AL35)),"")</f>
        <v>805</v>
      </c>
    </row>
    <row r="36" spans="8:39" x14ac:dyDescent="0.25">
      <c r="H36" s="11">
        <f>IFERROR(INDEX($X$8:$AJ$1447,$AM36,COLUMNS($H$8:H36)),"")</f>
        <v>12</v>
      </c>
      <c r="I36" s="12">
        <f>IFERROR(INDEX($X$8:$AJ$1447,$AM36,COLUMNS($H$8:I36)),"")</f>
        <v>1</v>
      </c>
      <c r="J36" s="12">
        <f>IFERROR(INDEX($X$8:$AJ$1447,$AM36,COLUMNS($H$8:J36)),"")</f>
        <v>10</v>
      </c>
      <c r="K36" s="12">
        <f>IFERROR(INDEX($X$8:$AJ$1447,$AM36,COLUMNS($H$8:K36)),"")</f>
        <v>1</v>
      </c>
      <c r="L36" s="12">
        <f>IFERROR(INDEX($X$8:$AJ$1447,$AM36,COLUMNS($H$8:L36)),"")</f>
        <v>2</v>
      </c>
      <c r="M36" s="12">
        <f>IFERROR(INDEX($X$8:$AJ$1447,$AM36,COLUMNS($H$8:M36)),"")</f>
        <v>8</v>
      </c>
      <c r="N36" s="12">
        <f>IFERROR(INDEX($X$8:$AJ$1447,$AM36,COLUMNS($H$8:N36)),"")</f>
        <v>2</v>
      </c>
      <c r="O36" s="12">
        <f>IFERROR(INDEX($X$8:$AJ$1447,$AM36,COLUMNS($H$8:O36)),"")</f>
        <v>9</v>
      </c>
      <c r="P36" s="2">
        <f>IFERROR(INDEX($X$8:$AJ$1447,$AM36,COLUMNS($H$8:P36)),"")</f>
        <v>91.666666666666657</v>
      </c>
      <c r="Q36" s="2">
        <f>IFERROR(INDEX($X$8:$AJ$1447,$AM36,COLUMNS($H$8:Q36)),"")</f>
        <v>0.32258064516129031</v>
      </c>
      <c r="R36" s="2">
        <f>IFERROR(INDEX($X$8:$AJ$1447,$AM36,COLUMNS($H$8:R36)),"")</f>
        <v>0.83333333333333337</v>
      </c>
      <c r="S36" s="2">
        <f>IFERROR(INDEX($X$8:$AJ$1447,$AM36,COLUMNS($H$8:S36)),"")</f>
        <v>0.32258064516129031</v>
      </c>
      <c r="T36" s="5">
        <f>IFERROR(INDEX($X$8:$AJ$1447,$AM36,COLUMNS($H$8:T36)),"")</f>
        <v>6000</v>
      </c>
      <c r="U36" s="64">
        <f t="shared" si="6"/>
        <v>11</v>
      </c>
      <c r="V36" s="5">
        <f t="shared" si="7"/>
        <v>0</v>
      </c>
      <c r="X36" s="11">
        <v>25</v>
      </c>
      <c r="Y36" s="12">
        <v>1</v>
      </c>
      <c r="Z36" s="12">
        <v>9</v>
      </c>
      <c r="AA36" s="12">
        <f t="shared" si="8"/>
        <v>15</v>
      </c>
      <c r="AB36" s="12">
        <v>1</v>
      </c>
      <c r="AC36" s="12">
        <f t="shared" si="9"/>
        <v>8</v>
      </c>
      <c r="AD36" s="12">
        <f t="shared" si="10"/>
        <v>1</v>
      </c>
      <c r="AE36" s="12">
        <f t="shared" si="11"/>
        <v>9</v>
      </c>
      <c r="AF36" s="2">
        <f t="shared" si="12"/>
        <v>40</v>
      </c>
      <c r="AG36" s="2">
        <f t="shared" si="13"/>
        <v>0.16129032258064516</v>
      </c>
      <c r="AH36" s="2">
        <f t="shared" si="14"/>
        <v>0.2</v>
      </c>
      <c r="AI36" s="2">
        <f t="shared" si="15"/>
        <v>0.16129032258064516</v>
      </c>
      <c r="AJ36" s="25">
        <f t="shared" si="2"/>
        <v>2880</v>
      </c>
      <c r="AK36" s="31">
        <f>ROWS($AK$8:AK36)</f>
        <v>29</v>
      </c>
      <c r="AL36" s="27" t="str">
        <f t="shared" si="3"/>
        <v/>
      </c>
      <c r="AM36" s="32">
        <f>IFERROR(SMALL($AL$8:$AL$1447,ROWS($AL$8:AL36)),"")</f>
        <v>806</v>
      </c>
    </row>
    <row r="37" spans="8:39" x14ac:dyDescent="0.25">
      <c r="H37" s="11">
        <f>IFERROR(INDEX($X$8:$AJ$1447,$AM37,COLUMNS($H$8:H37)),"")</f>
        <v>12</v>
      </c>
      <c r="I37" s="12">
        <f>IFERROR(INDEX($X$8:$AJ$1447,$AM37,COLUMNS($H$8:I37)),"")</f>
        <v>1</v>
      </c>
      <c r="J37" s="12">
        <f>IFERROR(INDEX($X$8:$AJ$1447,$AM37,COLUMNS($H$8:J37)),"")</f>
        <v>9</v>
      </c>
      <c r="K37" s="12">
        <f>IFERROR(INDEX($X$8:$AJ$1447,$AM37,COLUMNS($H$8:K37)),"")</f>
        <v>2</v>
      </c>
      <c r="L37" s="12">
        <f>IFERROR(INDEX($X$8:$AJ$1447,$AM37,COLUMNS($H$8:L37)),"")</f>
        <v>1</v>
      </c>
      <c r="M37" s="12">
        <f>IFERROR(INDEX($X$8:$AJ$1447,$AM37,COLUMNS($H$8:M37)),"")</f>
        <v>8</v>
      </c>
      <c r="N37" s="12">
        <f>IFERROR(INDEX($X$8:$AJ$1447,$AM37,COLUMNS($H$8:N37)),"")</f>
        <v>1</v>
      </c>
      <c r="O37" s="12">
        <f>IFERROR(INDEX($X$8:$AJ$1447,$AM37,COLUMNS($H$8:O37)),"")</f>
        <v>9</v>
      </c>
      <c r="P37" s="2">
        <f>IFERROR(INDEX($X$8:$AJ$1447,$AM37,COLUMNS($H$8:P37)),"")</f>
        <v>83.333333333333343</v>
      </c>
      <c r="Q37" s="2">
        <f>IFERROR(INDEX($X$8:$AJ$1447,$AM37,COLUMNS($H$8:Q37)),"")</f>
        <v>0.32467532467532467</v>
      </c>
      <c r="R37" s="2">
        <f>IFERROR(INDEX($X$8:$AJ$1447,$AM37,COLUMNS($H$8:R37)),"")</f>
        <v>0.41666666666666669</v>
      </c>
      <c r="S37" s="2">
        <f>IFERROR(INDEX($X$8:$AJ$1447,$AM37,COLUMNS($H$8:S37)),"")</f>
        <v>0.32467532467532467</v>
      </c>
      <c r="T37" s="5">
        <f>IFERROR(INDEX($X$8:$AJ$1447,$AM37,COLUMNS($H$8:T37)),"")</f>
        <v>6000</v>
      </c>
      <c r="U37" s="64">
        <f t="shared" si="6"/>
        <v>11</v>
      </c>
      <c r="V37" s="5">
        <f t="shared" si="7"/>
        <v>0</v>
      </c>
      <c r="X37" s="11">
        <v>25</v>
      </c>
      <c r="Y37" s="12">
        <v>1</v>
      </c>
      <c r="Z37" s="12">
        <v>9</v>
      </c>
      <c r="AA37" s="12">
        <f t="shared" si="8"/>
        <v>15</v>
      </c>
      <c r="AB37" s="12">
        <v>2</v>
      </c>
      <c r="AC37" s="12">
        <f t="shared" si="9"/>
        <v>7</v>
      </c>
      <c r="AD37" s="12">
        <f t="shared" si="10"/>
        <v>2</v>
      </c>
      <c r="AE37" s="12">
        <f t="shared" si="11"/>
        <v>8</v>
      </c>
      <c r="AF37" s="2">
        <f t="shared" si="12"/>
        <v>40</v>
      </c>
      <c r="AG37" s="2">
        <f t="shared" si="13"/>
        <v>0.32258064516129031</v>
      </c>
      <c r="AH37" s="2">
        <f t="shared" si="14"/>
        <v>0.4</v>
      </c>
      <c r="AI37" s="2">
        <f t="shared" si="15"/>
        <v>0.32258064516129031</v>
      </c>
      <c r="AJ37" s="25">
        <f t="shared" si="2"/>
        <v>2560</v>
      </c>
      <c r="AK37" s="31">
        <f>ROWS($AK$8:AK37)</f>
        <v>30</v>
      </c>
      <c r="AL37" s="27" t="str">
        <f t="shared" si="3"/>
        <v/>
      </c>
      <c r="AM37" s="32">
        <f>IFERROR(SMALL($AL$8:$AL$1447,ROWS($AL$8:AL37)),"")</f>
        <v>809</v>
      </c>
    </row>
    <row r="38" spans="8:39" x14ac:dyDescent="0.25">
      <c r="H38" s="11">
        <f>IFERROR(INDEX($X$8:$AJ$1447,$AM38,COLUMNS($H$8:H38)),"")</f>
        <v>11</v>
      </c>
      <c r="I38" s="12">
        <f>IFERROR(INDEX($X$8:$AJ$1447,$AM38,COLUMNS($H$8:I38)),"")</f>
        <v>1</v>
      </c>
      <c r="J38" s="12">
        <f>IFERROR(INDEX($X$8:$AJ$1447,$AM38,COLUMNS($H$8:J38)),"")</f>
        <v>9</v>
      </c>
      <c r="K38" s="12">
        <f>IFERROR(INDEX($X$8:$AJ$1447,$AM38,COLUMNS($H$8:K38)),"")</f>
        <v>1</v>
      </c>
      <c r="L38" s="12">
        <f>IFERROR(INDEX($X$8:$AJ$1447,$AM38,COLUMNS($H$8:L38)),"")</f>
        <v>1</v>
      </c>
      <c r="M38" s="12">
        <f>IFERROR(INDEX($X$8:$AJ$1447,$AM38,COLUMNS($H$8:M38)),"")</f>
        <v>8</v>
      </c>
      <c r="N38" s="12">
        <f>IFERROR(INDEX($X$8:$AJ$1447,$AM38,COLUMNS($H$8:N38)),"")</f>
        <v>1</v>
      </c>
      <c r="O38" s="12">
        <f>IFERROR(INDEX($X$8:$AJ$1447,$AM38,COLUMNS($H$8:O38)),"")</f>
        <v>9</v>
      </c>
      <c r="P38" s="2">
        <f>IFERROR(INDEX($X$8:$AJ$1447,$AM38,COLUMNS($H$8:P38)),"")</f>
        <v>90.909090909090907</v>
      </c>
      <c r="Q38" s="2">
        <f>IFERROR(INDEX($X$8:$AJ$1447,$AM38,COLUMNS($H$8:Q38)),"")</f>
        <v>0.35211267605633806</v>
      </c>
      <c r="R38" s="2">
        <f>IFERROR(INDEX($X$8:$AJ$1447,$AM38,COLUMNS($H$8:R38)),"")</f>
        <v>0.45454545454545453</v>
      </c>
      <c r="S38" s="2">
        <f>IFERROR(INDEX($X$8:$AJ$1447,$AM38,COLUMNS($H$8:S38)),"")</f>
        <v>0.35211267605633806</v>
      </c>
      <c r="T38" s="5">
        <f>IFERROR(INDEX($X$8:$AJ$1447,$AM38,COLUMNS($H$8:T38)),"")</f>
        <v>6545.454545454546</v>
      </c>
      <c r="U38" s="64">
        <f t="shared" si="6"/>
        <v>0</v>
      </c>
      <c r="V38" s="5">
        <f t="shared" si="7"/>
        <v>10</v>
      </c>
      <c r="X38" s="11">
        <v>25</v>
      </c>
      <c r="Y38" s="12">
        <v>1</v>
      </c>
      <c r="Z38" s="12">
        <v>9</v>
      </c>
      <c r="AA38" s="12">
        <f t="shared" si="8"/>
        <v>15</v>
      </c>
      <c r="AB38" s="12">
        <v>3</v>
      </c>
      <c r="AC38" s="12">
        <f t="shared" si="9"/>
        <v>6</v>
      </c>
      <c r="AD38" s="12">
        <f t="shared" si="10"/>
        <v>3</v>
      </c>
      <c r="AE38" s="12">
        <f t="shared" si="11"/>
        <v>7</v>
      </c>
      <c r="AF38" s="2">
        <f t="shared" si="12"/>
        <v>40</v>
      </c>
      <c r="AG38" s="2">
        <f t="shared" si="13"/>
        <v>0.4838709677419355</v>
      </c>
      <c r="AH38" s="2">
        <f t="shared" si="14"/>
        <v>0.6</v>
      </c>
      <c r="AI38" s="2">
        <f t="shared" si="15"/>
        <v>0.4838709677419355</v>
      </c>
      <c r="AJ38" s="25">
        <f t="shared" si="2"/>
        <v>2240</v>
      </c>
      <c r="AK38" s="31">
        <f>ROWS($AK$8:AK38)</f>
        <v>31</v>
      </c>
      <c r="AL38" s="27" t="str">
        <f t="shared" si="3"/>
        <v/>
      </c>
      <c r="AM38" s="32">
        <f>IFERROR(SMALL($AL$8:$AL$1447,ROWS($AL$8:AL38)),"")</f>
        <v>869</v>
      </c>
    </row>
    <row r="39" spans="8:39" x14ac:dyDescent="0.25">
      <c r="H39" s="11">
        <f>IFERROR(INDEX($X$8:$AJ$1447,$AM39,COLUMNS($H$8:H39)),"")</f>
        <v>11</v>
      </c>
      <c r="I39" s="12">
        <f>IFERROR(INDEX($X$8:$AJ$1447,$AM39,COLUMNS($H$8:I39)),"")</f>
        <v>1</v>
      </c>
      <c r="J39" s="12">
        <f>IFERROR(INDEX($X$8:$AJ$1447,$AM39,COLUMNS($H$8:J39)),"")</f>
        <v>9</v>
      </c>
      <c r="K39" s="12">
        <f>IFERROR(INDEX($X$8:$AJ$1447,$AM39,COLUMNS($H$8:K39)),"")</f>
        <v>1</v>
      </c>
      <c r="L39" s="12">
        <f>IFERROR(INDEX($X$8:$AJ$1447,$AM39,COLUMNS($H$8:L39)),"")</f>
        <v>2</v>
      </c>
      <c r="M39" s="12">
        <f>IFERROR(INDEX($X$8:$AJ$1447,$AM39,COLUMNS($H$8:M39)),"")</f>
        <v>7</v>
      </c>
      <c r="N39" s="12">
        <f>IFERROR(INDEX($X$8:$AJ$1447,$AM39,COLUMNS($H$8:N39)),"")</f>
        <v>2</v>
      </c>
      <c r="O39" s="12">
        <f>IFERROR(INDEX($X$8:$AJ$1447,$AM39,COLUMNS($H$8:O39)),"")</f>
        <v>8</v>
      </c>
      <c r="P39" s="2">
        <f>IFERROR(INDEX($X$8:$AJ$1447,$AM39,COLUMNS($H$8:P39)),"")</f>
        <v>90.909090909090907</v>
      </c>
      <c r="Q39" s="2">
        <f>IFERROR(INDEX($X$8:$AJ$1447,$AM39,COLUMNS($H$8:Q39)),"")</f>
        <v>0.35211267605633806</v>
      </c>
      <c r="R39" s="2">
        <f>IFERROR(INDEX($X$8:$AJ$1447,$AM39,COLUMNS($H$8:R39)),"")</f>
        <v>0.90909090909090906</v>
      </c>
      <c r="S39" s="2">
        <f>IFERROR(INDEX($X$8:$AJ$1447,$AM39,COLUMNS($H$8:S39)),"")</f>
        <v>0.35211267605633806</v>
      </c>
      <c r="T39" s="5">
        <f>IFERROR(INDEX($X$8:$AJ$1447,$AM39,COLUMNS($H$8:T39)),"")</f>
        <v>5818.1818181818189</v>
      </c>
      <c r="U39" s="64">
        <f t="shared" si="6"/>
        <v>0</v>
      </c>
      <c r="V39" s="5">
        <f t="shared" si="7"/>
        <v>10</v>
      </c>
      <c r="X39" s="11">
        <v>25</v>
      </c>
      <c r="Y39" s="12">
        <v>1</v>
      </c>
      <c r="Z39" s="12">
        <v>9</v>
      </c>
      <c r="AA39" s="12">
        <f t="shared" si="8"/>
        <v>15</v>
      </c>
      <c r="AB39" s="12">
        <v>4</v>
      </c>
      <c r="AC39" s="12">
        <f t="shared" si="9"/>
        <v>5</v>
      </c>
      <c r="AD39" s="12">
        <f t="shared" si="10"/>
        <v>4</v>
      </c>
      <c r="AE39" s="12">
        <f t="shared" si="11"/>
        <v>6</v>
      </c>
      <c r="AF39" s="2">
        <f t="shared" si="12"/>
        <v>40</v>
      </c>
      <c r="AG39" s="2">
        <f t="shared" si="13"/>
        <v>0.64516129032258063</v>
      </c>
      <c r="AH39" s="2">
        <f t="shared" si="14"/>
        <v>0.8</v>
      </c>
      <c r="AI39" s="2">
        <f t="shared" si="15"/>
        <v>0.64516129032258063</v>
      </c>
      <c r="AJ39" s="25">
        <f t="shared" si="2"/>
        <v>1920.0000000000002</v>
      </c>
      <c r="AK39" s="31">
        <f>ROWS($AK$8:AK39)</f>
        <v>32</v>
      </c>
      <c r="AL39" s="27" t="str">
        <f t="shared" si="3"/>
        <v/>
      </c>
      <c r="AM39" s="32">
        <f>IFERROR(SMALL($AL$8:$AL$1447,ROWS($AL$8:AL39)),"")</f>
        <v>870</v>
      </c>
    </row>
    <row r="40" spans="8:39" x14ac:dyDescent="0.25">
      <c r="H40" s="11">
        <f>IFERROR(INDEX($X$8:$AJ$1447,$AM40,COLUMNS($H$8:H40)),"")</f>
        <v>11</v>
      </c>
      <c r="I40" s="12">
        <f>IFERROR(INDEX($X$8:$AJ$1447,$AM40,COLUMNS($H$8:I40)),"")</f>
        <v>1</v>
      </c>
      <c r="J40" s="12">
        <f>IFERROR(INDEX($X$8:$AJ$1447,$AM40,COLUMNS($H$8:J40)),"")</f>
        <v>8</v>
      </c>
      <c r="K40" s="12">
        <f>IFERROR(INDEX($X$8:$AJ$1447,$AM40,COLUMNS($H$8:K40)),"")</f>
        <v>2</v>
      </c>
      <c r="L40" s="12">
        <f>IFERROR(INDEX($X$8:$AJ$1447,$AM40,COLUMNS($H$8:L40)),"")</f>
        <v>1</v>
      </c>
      <c r="M40" s="12">
        <f>IFERROR(INDEX($X$8:$AJ$1447,$AM40,COLUMNS($H$8:M40)),"")</f>
        <v>7</v>
      </c>
      <c r="N40" s="12">
        <f>IFERROR(INDEX($X$8:$AJ$1447,$AM40,COLUMNS($H$8:N40)),"")</f>
        <v>1</v>
      </c>
      <c r="O40" s="12">
        <f>IFERROR(INDEX($X$8:$AJ$1447,$AM40,COLUMNS($H$8:O40)),"")</f>
        <v>8</v>
      </c>
      <c r="P40" s="2">
        <f>IFERROR(INDEX($X$8:$AJ$1447,$AM40,COLUMNS($H$8:P40)),"")</f>
        <v>81.818181818181827</v>
      </c>
      <c r="Q40" s="2">
        <f>IFERROR(INDEX($X$8:$AJ$1447,$AM40,COLUMNS($H$8:Q40)),"")</f>
        <v>0.3546099290780142</v>
      </c>
      <c r="R40" s="2">
        <f>IFERROR(INDEX($X$8:$AJ$1447,$AM40,COLUMNS($H$8:R40)),"")</f>
        <v>0.45454545454545453</v>
      </c>
      <c r="S40" s="2">
        <f>IFERROR(INDEX($X$8:$AJ$1447,$AM40,COLUMNS($H$8:S40)),"")</f>
        <v>0.3546099290780142</v>
      </c>
      <c r="T40" s="5">
        <f>IFERROR(INDEX($X$8:$AJ$1447,$AM40,COLUMNS($H$8:T40)),"")</f>
        <v>5818.1818181818189</v>
      </c>
      <c r="U40" s="64">
        <f t="shared" si="6"/>
        <v>0</v>
      </c>
      <c r="V40" s="5">
        <f t="shared" si="7"/>
        <v>10</v>
      </c>
      <c r="X40" s="11">
        <v>25</v>
      </c>
      <c r="Y40" s="12">
        <v>1</v>
      </c>
      <c r="Z40" s="12">
        <v>8</v>
      </c>
      <c r="AA40" s="12">
        <f t="shared" si="8"/>
        <v>16</v>
      </c>
      <c r="AB40" s="12">
        <v>1</v>
      </c>
      <c r="AC40" s="12">
        <f t="shared" si="9"/>
        <v>7</v>
      </c>
      <c r="AD40" s="12">
        <f t="shared" si="10"/>
        <v>1</v>
      </c>
      <c r="AE40" s="12">
        <f t="shared" si="11"/>
        <v>8</v>
      </c>
      <c r="AF40" s="2">
        <f t="shared" si="12"/>
        <v>36</v>
      </c>
      <c r="AG40" s="2">
        <f t="shared" si="13"/>
        <v>0.16181229773462785</v>
      </c>
      <c r="AH40" s="2">
        <f t="shared" si="14"/>
        <v>0.2</v>
      </c>
      <c r="AI40" s="2">
        <f t="shared" si="15"/>
        <v>0.16181229773462785</v>
      </c>
      <c r="AJ40" s="25">
        <f t="shared" si="2"/>
        <v>2560</v>
      </c>
      <c r="AK40" s="31">
        <f>ROWS($AK$8:AK40)</f>
        <v>33</v>
      </c>
      <c r="AL40" s="27" t="str">
        <f t="shared" ref="AL40:AL71" si="17">IF(OR($AD40&lt;1,$AD40&gt;8,$AA40&lt;1,$AA40&gt;8,$AE40&lt;1,$AE40&gt;16,$X40&lt;=($AD40+$AA40),$X40&lt;=(2*$AB40),$AJ40&lt;$I$4,$AI40&lt;$I$5,COUNTIF($D$8:$D$31,$X40)=0),"",$AK40)</f>
        <v/>
      </c>
      <c r="AM40" s="32">
        <f>IFERROR(SMALL($AL$8:$AL$1447,ROWS($AL$8:AL40)),"")</f>
        <v>873</v>
      </c>
    </row>
    <row r="41" spans="8:39" x14ac:dyDescent="0.25">
      <c r="H41" s="11">
        <f>IFERROR(INDEX($X$8:$AJ$1447,$AM41,COLUMNS($H$8:H41)),"")</f>
        <v>10</v>
      </c>
      <c r="I41" s="12">
        <f>IFERROR(INDEX($X$8:$AJ$1447,$AM41,COLUMNS($H$8:I41)),"")</f>
        <v>1</v>
      </c>
      <c r="J41" s="12">
        <f>IFERROR(INDEX($X$8:$AJ$1447,$AM41,COLUMNS($H$8:J41)),"")</f>
        <v>8</v>
      </c>
      <c r="K41" s="12">
        <f>IFERROR(INDEX($X$8:$AJ$1447,$AM41,COLUMNS($H$8:K41)),"")</f>
        <v>1</v>
      </c>
      <c r="L41" s="12">
        <f>IFERROR(INDEX($X$8:$AJ$1447,$AM41,COLUMNS($H$8:L41)),"")</f>
        <v>1</v>
      </c>
      <c r="M41" s="12">
        <f>IFERROR(INDEX($X$8:$AJ$1447,$AM41,COLUMNS($H$8:M41)),"")</f>
        <v>7</v>
      </c>
      <c r="N41" s="12">
        <f>IFERROR(INDEX($X$8:$AJ$1447,$AM41,COLUMNS($H$8:N41)),"")</f>
        <v>1</v>
      </c>
      <c r="O41" s="12">
        <f>IFERROR(INDEX($X$8:$AJ$1447,$AM41,COLUMNS($H$8:O41)),"")</f>
        <v>8</v>
      </c>
      <c r="P41" s="2">
        <f>IFERROR(INDEX($X$8:$AJ$1447,$AM41,COLUMNS($H$8:P41)),"")</f>
        <v>90</v>
      </c>
      <c r="Q41" s="2">
        <f>IFERROR(INDEX($X$8:$AJ$1447,$AM41,COLUMNS($H$8:Q41)),"")</f>
        <v>0.38759689922480622</v>
      </c>
      <c r="R41" s="2">
        <f>IFERROR(INDEX($X$8:$AJ$1447,$AM41,COLUMNS($H$8:R41)),"")</f>
        <v>0.5</v>
      </c>
      <c r="S41" s="2">
        <f>IFERROR(INDEX($X$8:$AJ$1447,$AM41,COLUMNS($H$8:S41)),"")</f>
        <v>0.38759689922480622</v>
      </c>
      <c r="T41" s="5">
        <f>IFERROR(INDEX($X$8:$AJ$1447,$AM41,COLUMNS($H$8:T41)),"")</f>
        <v>6400</v>
      </c>
      <c r="U41" s="64">
        <f t="shared" si="6"/>
        <v>0</v>
      </c>
      <c r="V41" s="5">
        <f t="shared" si="7"/>
        <v>9</v>
      </c>
      <c r="X41" s="11">
        <v>25</v>
      </c>
      <c r="Y41" s="12">
        <v>1</v>
      </c>
      <c r="Z41" s="12">
        <v>8</v>
      </c>
      <c r="AA41" s="12">
        <f t="shared" si="8"/>
        <v>16</v>
      </c>
      <c r="AB41" s="12">
        <v>2</v>
      </c>
      <c r="AC41" s="12">
        <f t="shared" si="9"/>
        <v>6</v>
      </c>
      <c r="AD41" s="12">
        <f t="shared" si="10"/>
        <v>2</v>
      </c>
      <c r="AE41" s="12">
        <f t="shared" si="11"/>
        <v>7</v>
      </c>
      <c r="AF41" s="2">
        <f t="shared" si="12"/>
        <v>36</v>
      </c>
      <c r="AG41" s="2">
        <f t="shared" si="13"/>
        <v>0.3236245954692557</v>
      </c>
      <c r="AH41" s="2">
        <f t="shared" si="14"/>
        <v>0.4</v>
      </c>
      <c r="AI41" s="2">
        <f t="shared" si="15"/>
        <v>0.3236245954692557</v>
      </c>
      <c r="AJ41" s="25">
        <f t="shared" si="2"/>
        <v>2240</v>
      </c>
      <c r="AK41" s="31">
        <f>ROWS($AK$8:AK41)</f>
        <v>34</v>
      </c>
      <c r="AL41" s="27" t="str">
        <f t="shared" si="17"/>
        <v/>
      </c>
      <c r="AM41" s="32">
        <f>IFERROR(SMALL($AL$8:$AL$1447,ROWS($AL$8:AL41)),"")</f>
        <v>933</v>
      </c>
    </row>
    <row r="42" spans="8:39" x14ac:dyDescent="0.25">
      <c r="H42" s="11">
        <f>IFERROR(INDEX($X$8:$AJ$1447,$AM42,COLUMNS($H$8:H42)),"")</f>
        <v>10</v>
      </c>
      <c r="I42" s="12">
        <f>IFERROR(INDEX($X$8:$AJ$1447,$AM42,COLUMNS($H$8:I42)),"")</f>
        <v>1</v>
      </c>
      <c r="J42" s="12">
        <f>IFERROR(INDEX($X$8:$AJ$1447,$AM42,COLUMNS($H$8:J42)),"")</f>
        <v>8</v>
      </c>
      <c r="K42" s="12">
        <f>IFERROR(INDEX($X$8:$AJ$1447,$AM42,COLUMNS($H$8:K42)),"")</f>
        <v>1</v>
      </c>
      <c r="L42" s="12">
        <f>IFERROR(INDEX($X$8:$AJ$1447,$AM42,COLUMNS($H$8:L42)),"")</f>
        <v>2</v>
      </c>
      <c r="M42" s="12">
        <f>IFERROR(INDEX($X$8:$AJ$1447,$AM42,COLUMNS($H$8:M42)),"")</f>
        <v>6</v>
      </c>
      <c r="N42" s="12">
        <f>IFERROR(INDEX($X$8:$AJ$1447,$AM42,COLUMNS($H$8:N42)),"")</f>
        <v>2</v>
      </c>
      <c r="O42" s="12">
        <f>IFERROR(INDEX($X$8:$AJ$1447,$AM42,COLUMNS($H$8:O42)),"")</f>
        <v>7</v>
      </c>
      <c r="P42" s="2">
        <f>IFERROR(INDEX($X$8:$AJ$1447,$AM42,COLUMNS($H$8:P42)),"")</f>
        <v>90</v>
      </c>
      <c r="Q42" s="2">
        <f>IFERROR(INDEX($X$8:$AJ$1447,$AM42,COLUMNS($H$8:Q42)),"")</f>
        <v>0.38759689922480622</v>
      </c>
      <c r="R42" s="2">
        <f>IFERROR(INDEX($X$8:$AJ$1447,$AM42,COLUMNS($H$8:R42)),"")</f>
        <v>1</v>
      </c>
      <c r="S42" s="2">
        <f>IFERROR(INDEX($X$8:$AJ$1447,$AM42,COLUMNS($H$8:S42)),"")</f>
        <v>0.38759689922480622</v>
      </c>
      <c r="T42" s="5">
        <f>IFERROR(INDEX($X$8:$AJ$1447,$AM42,COLUMNS($H$8:T42)),"")</f>
        <v>5600</v>
      </c>
      <c r="U42" s="64">
        <f t="shared" si="6"/>
        <v>0</v>
      </c>
      <c r="V42" s="5">
        <f t="shared" si="7"/>
        <v>9</v>
      </c>
      <c r="X42" s="11">
        <v>25</v>
      </c>
      <c r="Y42" s="12">
        <v>1</v>
      </c>
      <c r="Z42" s="12">
        <v>8</v>
      </c>
      <c r="AA42" s="12">
        <f t="shared" si="8"/>
        <v>16</v>
      </c>
      <c r="AB42" s="12">
        <v>3</v>
      </c>
      <c r="AC42" s="12">
        <f t="shared" si="9"/>
        <v>5</v>
      </c>
      <c r="AD42" s="12">
        <f t="shared" si="10"/>
        <v>3</v>
      </c>
      <c r="AE42" s="12">
        <f t="shared" si="11"/>
        <v>6</v>
      </c>
      <c r="AF42" s="2">
        <f t="shared" si="12"/>
        <v>36</v>
      </c>
      <c r="AG42" s="2">
        <f t="shared" si="13"/>
        <v>0.48543689320388345</v>
      </c>
      <c r="AH42" s="2">
        <f t="shared" si="14"/>
        <v>0.6</v>
      </c>
      <c r="AI42" s="2">
        <f t="shared" si="15"/>
        <v>0.48543689320388345</v>
      </c>
      <c r="AJ42" s="25">
        <f t="shared" si="2"/>
        <v>1920.0000000000002</v>
      </c>
      <c r="AK42" s="31">
        <f>ROWS($AK$8:AK42)</f>
        <v>35</v>
      </c>
      <c r="AL42" s="27" t="str">
        <f t="shared" si="17"/>
        <v/>
      </c>
      <c r="AM42" s="32">
        <f>IFERROR(SMALL($AL$8:$AL$1447,ROWS($AL$8:AL42)),"")</f>
        <v>934</v>
      </c>
    </row>
    <row r="43" spans="8:39" x14ac:dyDescent="0.25">
      <c r="H43" s="11">
        <f>IFERROR(INDEX($X$8:$AJ$1447,$AM43,COLUMNS($H$8:H43)),"")</f>
        <v>10</v>
      </c>
      <c r="I43" s="12">
        <f>IFERROR(INDEX($X$8:$AJ$1447,$AM43,COLUMNS($H$8:I43)),"")</f>
        <v>1</v>
      </c>
      <c r="J43" s="12">
        <f>IFERROR(INDEX($X$8:$AJ$1447,$AM43,COLUMNS($H$8:J43)),"")</f>
        <v>7</v>
      </c>
      <c r="K43" s="12">
        <f>IFERROR(INDEX($X$8:$AJ$1447,$AM43,COLUMNS($H$8:K43)),"")</f>
        <v>2</v>
      </c>
      <c r="L43" s="12">
        <f>IFERROR(INDEX($X$8:$AJ$1447,$AM43,COLUMNS($H$8:L43)),"")</f>
        <v>1</v>
      </c>
      <c r="M43" s="12">
        <f>IFERROR(INDEX($X$8:$AJ$1447,$AM43,COLUMNS($H$8:M43)),"")</f>
        <v>6</v>
      </c>
      <c r="N43" s="12">
        <f>IFERROR(INDEX($X$8:$AJ$1447,$AM43,COLUMNS($H$8:N43)),"")</f>
        <v>1</v>
      </c>
      <c r="O43" s="12">
        <f>IFERROR(INDEX($X$8:$AJ$1447,$AM43,COLUMNS($H$8:O43)),"")</f>
        <v>7</v>
      </c>
      <c r="P43" s="2">
        <f>IFERROR(INDEX($X$8:$AJ$1447,$AM43,COLUMNS($H$8:P43)),"")</f>
        <v>80</v>
      </c>
      <c r="Q43" s="2">
        <f>IFERROR(INDEX($X$8:$AJ$1447,$AM43,COLUMNS($H$8:Q43)),"")</f>
        <v>0.390625</v>
      </c>
      <c r="R43" s="2">
        <f>IFERROR(INDEX($X$8:$AJ$1447,$AM43,COLUMNS($H$8:R43)),"")</f>
        <v>0.5</v>
      </c>
      <c r="S43" s="2">
        <f>IFERROR(INDEX($X$8:$AJ$1447,$AM43,COLUMNS($H$8:S43)),"")</f>
        <v>0.390625</v>
      </c>
      <c r="T43" s="5">
        <f>IFERROR(INDEX($X$8:$AJ$1447,$AM43,COLUMNS($H$8:T43)),"")</f>
        <v>5600</v>
      </c>
      <c r="U43" s="64">
        <f t="shared" si="6"/>
        <v>0</v>
      </c>
      <c r="V43" s="5">
        <f t="shared" si="7"/>
        <v>9</v>
      </c>
      <c r="X43" s="11">
        <v>25</v>
      </c>
      <c r="Y43" s="12">
        <v>1</v>
      </c>
      <c r="Z43" s="12">
        <v>8</v>
      </c>
      <c r="AA43" s="12">
        <f t="shared" si="8"/>
        <v>16</v>
      </c>
      <c r="AB43" s="12">
        <v>4</v>
      </c>
      <c r="AC43" s="12">
        <f t="shared" si="9"/>
        <v>4</v>
      </c>
      <c r="AD43" s="12">
        <f t="shared" si="10"/>
        <v>4</v>
      </c>
      <c r="AE43" s="12">
        <f t="shared" si="11"/>
        <v>5</v>
      </c>
      <c r="AF43" s="2">
        <f t="shared" si="12"/>
        <v>36</v>
      </c>
      <c r="AG43" s="2">
        <f t="shared" si="13"/>
        <v>0.64724919093851141</v>
      </c>
      <c r="AH43" s="2">
        <f t="shared" si="14"/>
        <v>0.8</v>
      </c>
      <c r="AI43" s="2">
        <f t="shared" si="15"/>
        <v>0.64724919093851141</v>
      </c>
      <c r="AJ43" s="25">
        <f t="shared" si="2"/>
        <v>1600</v>
      </c>
      <c r="AK43" s="31">
        <f>ROWS($AK$8:AK43)</f>
        <v>36</v>
      </c>
      <c r="AL43" s="27" t="str">
        <f t="shared" si="17"/>
        <v/>
      </c>
      <c r="AM43" s="32">
        <f>IFERROR(SMALL($AL$8:$AL$1447,ROWS($AL$8:AL43)),"")</f>
        <v>937</v>
      </c>
    </row>
    <row r="44" spans="8:39" x14ac:dyDescent="0.25">
      <c r="H44" s="11">
        <f>IFERROR(INDEX($X$8:$AJ$1447,$AM44,COLUMNS($H$8:H44)),"")</f>
        <v>9</v>
      </c>
      <c r="I44" s="12">
        <f>IFERROR(INDEX($X$8:$AJ$1447,$AM44,COLUMNS($H$8:I44)),"")</f>
        <v>1</v>
      </c>
      <c r="J44" s="12">
        <f>IFERROR(INDEX($X$8:$AJ$1447,$AM44,COLUMNS($H$8:J44)),"")</f>
        <v>7</v>
      </c>
      <c r="K44" s="12">
        <f>IFERROR(INDEX($X$8:$AJ$1447,$AM44,COLUMNS($H$8:K44)),"")</f>
        <v>1</v>
      </c>
      <c r="L44" s="12">
        <f>IFERROR(INDEX($X$8:$AJ$1447,$AM44,COLUMNS($H$8:L44)),"")</f>
        <v>1</v>
      </c>
      <c r="M44" s="12">
        <f>IFERROR(INDEX($X$8:$AJ$1447,$AM44,COLUMNS($H$8:M44)),"")</f>
        <v>6</v>
      </c>
      <c r="N44" s="12">
        <f>IFERROR(INDEX($X$8:$AJ$1447,$AM44,COLUMNS($H$8:N44)),"")</f>
        <v>1</v>
      </c>
      <c r="O44" s="12">
        <f>IFERROR(INDEX($X$8:$AJ$1447,$AM44,COLUMNS($H$8:O44)),"")</f>
        <v>7</v>
      </c>
      <c r="P44" s="2">
        <f>IFERROR(INDEX($X$8:$AJ$1447,$AM44,COLUMNS($H$8:P44)),"")</f>
        <v>88.888888888888886</v>
      </c>
      <c r="Q44" s="2">
        <f>IFERROR(INDEX($X$8:$AJ$1447,$AM44,COLUMNS($H$8:Q44)),"")</f>
        <v>0.43103448275862066</v>
      </c>
      <c r="R44" s="2">
        <f>IFERROR(INDEX($X$8:$AJ$1447,$AM44,COLUMNS($H$8:R44)),"")</f>
        <v>0.55555555555555558</v>
      </c>
      <c r="S44" s="2">
        <f>IFERROR(INDEX($X$8:$AJ$1447,$AM44,COLUMNS($H$8:S44)),"")</f>
        <v>0.43103448275862066</v>
      </c>
      <c r="T44" s="5">
        <f>IFERROR(INDEX($X$8:$AJ$1447,$AM44,COLUMNS($H$8:T44)),"")</f>
        <v>6222.2222222222226</v>
      </c>
      <c r="U44" s="64">
        <f t="shared" si="6"/>
        <v>0</v>
      </c>
      <c r="V44" s="5">
        <f t="shared" si="7"/>
        <v>8</v>
      </c>
      <c r="X44" s="11">
        <v>25</v>
      </c>
      <c r="Y44" s="12">
        <v>1</v>
      </c>
      <c r="Z44" s="12">
        <v>7</v>
      </c>
      <c r="AA44" s="12">
        <f t="shared" si="8"/>
        <v>17</v>
      </c>
      <c r="AB44" s="12">
        <v>1</v>
      </c>
      <c r="AC44" s="12">
        <f t="shared" si="9"/>
        <v>6</v>
      </c>
      <c r="AD44" s="12">
        <f t="shared" si="10"/>
        <v>1</v>
      </c>
      <c r="AE44" s="12">
        <f t="shared" si="11"/>
        <v>7</v>
      </c>
      <c r="AF44" s="2">
        <f t="shared" si="12"/>
        <v>32</v>
      </c>
      <c r="AG44" s="2">
        <f t="shared" si="13"/>
        <v>0.16233766233766234</v>
      </c>
      <c r="AH44" s="2">
        <f t="shared" si="14"/>
        <v>0.2</v>
      </c>
      <c r="AI44" s="2">
        <f t="shared" si="15"/>
        <v>0.16233766233766234</v>
      </c>
      <c r="AJ44" s="25">
        <f t="shared" si="2"/>
        <v>2240</v>
      </c>
      <c r="AK44" s="31">
        <f>ROWS($AK$8:AK44)</f>
        <v>37</v>
      </c>
      <c r="AL44" s="27" t="str">
        <f t="shared" si="17"/>
        <v/>
      </c>
      <c r="AM44" s="32">
        <f>IFERROR(SMALL($AL$8:$AL$1447,ROWS($AL$8:AL44)),"")</f>
        <v>997</v>
      </c>
    </row>
    <row r="45" spans="8:39" x14ac:dyDescent="0.25">
      <c r="H45" s="11">
        <f>IFERROR(INDEX($X$8:$AJ$1447,$AM45,COLUMNS($H$8:H45)),"")</f>
        <v>8</v>
      </c>
      <c r="I45" s="12">
        <f>IFERROR(INDEX($X$8:$AJ$1447,$AM45,COLUMNS($H$8:I45)),"")</f>
        <v>1</v>
      </c>
      <c r="J45" s="12">
        <f>IFERROR(INDEX($X$8:$AJ$1447,$AM45,COLUMNS($H$8:J45)),"")</f>
        <v>6</v>
      </c>
      <c r="K45" s="12">
        <f>IFERROR(INDEX($X$8:$AJ$1447,$AM45,COLUMNS($H$8:K45)),"")</f>
        <v>1</v>
      </c>
      <c r="L45" s="12">
        <f>IFERROR(INDEX($X$8:$AJ$1447,$AM45,COLUMNS($H$8:L45)),"")</f>
        <v>1</v>
      </c>
      <c r="M45" s="12">
        <f>IFERROR(INDEX($X$8:$AJ$1447,$AM45,COLUMNS($H$8:M45)),"")</f>
        <v>5</v>
      </c>
      <c r="N45" s="12">
        <f>IFERROR(INDEX($X$8:$AJ$1447,$AM45,COLUMNS($H$8:N45)),"")</f>
        <v>1</v>
      </c>
      <c r="O45" s="12">
        <f>IFERROR(INDEX($X$8:$AJ$1447,$AM45,COLUMNS($H$8:O45)),"")</f>
        <v>6</v>
      </c>
      <c r="P45" s="2">
        <f>IFERROR(INDEX($X$8:$AJ$1447,$AM45,COLUMNS($H$8:P45)),"")</f>
        <v>87.5</v>
      </c>
      <c r="Q45" s="2">
        <f>IFERROR(INDEX($X$8:$AJ$1447,$AM45,COLUMNS($H$8:Q45)),"")</f>
        <v>0.48543689320388345</v>
      </c>
      <c r="R45" s="2">
        <f>IFERROR(INDEX($X$8:$AJ$1447,$AM45,COLUMNS($H$8:R45)),"")</f>
        <v>0.625</v>
      </c>
      <c r="S45" s="2">
        <f>IFERROR(INDEX($X$8:$AJ$1447,$AM45,COLUMNS($H$8:S45)),"")</f>
        <v>0.48543689320388345</v>
      </c>
      <c r="T45" s="5">
        <f>IFERROR(INDEX($X$8:$AJ$1447,$AM45,COLUMNS($H$8:T45)),"")</f>
        <v>6000</v>
      </c>
      <c r="U45" s="64">
        <f t="shared" si="6"/>
        <v>7</v>
      </c>
      <c r="V45" s="5">
        <f t="shared" si="7"/>
        <v>0</v>
      </c>
      <c r="X45" s="11">
        <v>25</v>
      </c>
      <c r="Y45" s="12">
        <v>1</v>
      </c>
      <c r="Z45" s="12">
        <v>7</v>
      </c>
      <c r="AA45" s="12">
        <f t="shared" si="8"/>
        <v>17</v>
      </c>
      <c r="AB45" s="12">
        <v>2</v>
      </c>
      <c r="AC45" s="12">
        <f t="shared" si="9"/>
        <v>5</v>
      </c>
      <c r="AD45" s="12">
        <f t="shared" si="10"/>
        <v>2</v>
      </c>
      <c r="AE45" s="12">
        <f t="shared" si="11"/>
        <v>6</v>
      </c>
      <c r="AF45" s="2">
        <f t="shared" si="12"/>
        <v>32</v>
      </c>
      <c r="AG45" s="2">
        <f t="shared" si="13"/>
        <v>0.32467532467532467</v>
      </c>
      <c r="AH45" s="2">
        <f t="shared" si="14"/>
        <v>0.4</v>
      </c>
      <c r="AI45" s="2">
        <f t="shared" si="15"/>
        <v>0.32467532467532467</v>
      </c>
      <c r="AJ45" s="25">
        <f t="shared" si="2"/>
        <v>1920.0000000000002</v>
      </c>
      <c r="AK45" s="31">
        <f>ROWS($AK$8:AK45)</f>
        <v>38</v>
      </c>
      <c r="AL45" s="27" t="str">
        <f t="shared" si="17"/>
        <v/>
      </c>
      <c r="AM45" s="32">
        <f>IFERROR(SMALL($AL$8:$AL$1447,ROWS($AL$8:AL45)),"")</f>
        <v>1061</v>
      </c>
    </row>
    <row r="46" spans="8:39" x14ac:dyDescent="0.25">
      <c r="H46" s="11">
        <f>IFERROR(INDEX($X$8:$AJ$1447,$AM46,COLUMNS($H$8:H46)),"")</f>
        <v>7</v>
      </c>
      <c r="I46" s="12">
        <f>IFERROR(INDEX($X$8:$AJ$1447,$AM46,COLUMNS($H$8:I46)),"")</f>
        <v>1</v>
      </c>
      <c r="J46" s="12">
        <f>IFERROR(INDEX($X$8:$AJ$1447,$AM46,COLUMNS($H$8:J46)),"")</f>
        <v>5</v>
      </c>
      <c r="K46" s="12">
        <f>IFERROR(INDEX($X$8:$AJ$1447,$AM46,COLUMNS($H$8:K46)),"")</f>
        <v>1</v>
      </c>
      <c r="L46" s="12">
        <f>IFERROR(INDEX($X$8:$AJ$1447,$AM46,COLUMNS($H$8:L46)),"")</f>
        <v>1</v>
      </c>
      <c r="M46" s="12">
        <f>IFERROR(INDEX($X$8:$AJ$1447,$AM46,COLUMNS($H$8:M46)),"")</f>
        <v>4</v>
      </c>
      <c r="N46" s="12">
        <f>IFERROR(INDEX($X$8:$AJ$1447,$AM46,COLUMNS($H$8:N46)),"")</f>
        <v>1</v>
      </c>
      <c r="O46" s="12">
        <f>IFERROR(INDEX($X$8:$AJ$1447,$AM46,COLUMNS($H$8:O46)),"")</f>
        <v>5</v>
      </c>
      <c r="P46" s="2">
        <f>IFERROR(INDEX($X$8:$AJ$1447,$AM46,COLUMNS($H$8:P46)),"")</f>
        <v>85.714285714285708</v>
      </c>
      <c r="Q46" s="2">
        <f>IFERROR(INDEX($X$8:$AJ$1447,$AM46,COLUMNS($H$8:Q46)),"")</f>
        <v>0.55555555555555558</v>
      </c>
      <c r="R46" s="2">
        <f>IFERROR(INDEX($X$8:$AJ$1447,$AM46,COLUMNS($H$8:R46)),"")</f>
        <v>0.7142857142857143</v>
      </c>
      <c r="S46" s="2">
        <f>IFERROR(INDEX($X$8:$AJ$1447,$AM46,COLUMNS($H$8:S46)),"")</f>
        <v>0.55555555555555558</v>
      </c>
      <c r="T46" s="5">
        <f>IFERROR(INDEX($X$8:$AJ$1447,$AM46,COLUMNS($H$8:T46)),"")</f>
        <v>5714.2857142857138</v>
      </c>
      <c r="U46" s="64">
        <f t="shared" si="6"/>
        <v>0</v>
      </c>
      <c r="V46" s="5">
        <f t="shared" si="7"/>
        <v>6</v>
      </c>
      <c r="X46" s="11">
        <v>25</v>
      </c>
      <c r="Y46" s="12">
        <v>1</v>
      </c>
      <c r="Z46" s="12">
        <v>7</v>
      </c>
      <c r="AA46" s="12">
        <f t="shared" si="8"/>
        <v>17</v>
      </c>
      <c r="AB46" s="12">
        <v>3</v>
      </c>
      <c r="AC46" s="12">
        <f t="shared" si="9"/>
        <v>4</v>
      </c>
      <c r="AD46" s="12">
        <f t="shared" si="10"/>
        <v>3</v>
      </c>
      <c r="AE46" s="12">
        <f t="shared" si="11"/>
        <v>5</v>
      </c>
      <c r="AF46" s="2">
        <f t="shared" si="12"/>
        <v>32</v>
      </c>
      <c r="AG46" s="2">
        <f t="shared" si="13"/>
        <v>0.48701298701298701</v>
      </c>
      <c r="AH46" s="2">
        <f t="shared" si="14"/>
        <v>0.6</v>
      </c>
      <c r="AI46" s="2">
        <f t="shared" si="15"/>
        <v>0.48701298701298701</v>
      </c>
      <c r="AJ46" s="25">
        <f t="shared" si="2"/>
        <v>1600</v>
      </c>
      <c r="AK46" s="31">
        <f>ROWS($AK$8:AK46)</f>
        <v>39</v>
      </c>
      <c r="AL46" s="27" t="str">
        <f t="shared" si="17"/>
        <v/>
      </c>
      <c r="AM46" s="32">
        <f>IFERROR(SMALL($AL$8:$AL$1447,ROWS($AL$8:AL46)),"")</f>
        <v>1125</v>
      </c>
    </row>
    <row r="47" spans="8:39" x14ac:dyDescent="0.25">
      <c r="H47" s="11" t="str">
        <f>IFERROR(INDEX($X$8:$AJ$1447,$AM47,COLUMNS($H$8:H47)),"")</f>
        <v/>
      </c>
      <c r="I47" s="12" t="str">
        <f>IFERROR(INDEX($X$8:$AJ$1447,$AM47,COLUMNS($H$8:I47)),"")</f>
        <v/>
      </c>
      <c r="J47" s="12" t="str">
        <f>IFERROR(INDEX($X$8:$AJ$1447,$AM47,COLUMNS($H$8:J47)),"")</f>
        <v/>
      </c>
      <c r="K47" s="12" t="str">
        <f>IFERROR(INDEX($X$8:$AJ$1447,$AM47,COLUMNS($H$8:K47)),"")</f>
        <v/>
      </c>
      <c r="L47" s="12" t="str">
        <f>IFERROR(INDEX($X$8:$AJ$1447,$AM47,COLUMNS($H$8:L47)),"")</f>
        <v/>
      </c>
      <c r="M47" s="12" t="str">
        <f>IFERROR(INDEX($X$8:$AJ$1447,$AM47,COLUMNS($H$8:M47)),"")</f>
        <v/>
      </c>
      <c r="N47" s="12" t="str">
        <f>IFERROR(INDEX($X$8:$AJ$1447,$AM47,COLUMNS($H$8:N47)),"")</f>
        <v/>
      </c>
      <c r="O47" s="12" t="str">
        <f>IFERROR(INDEX($X$8:$AJ$1447,$AM47,COLUMNS($H$8:O47)),"")</f>
        <v/>
      </c>
      <c r="P47" s="2" t="str">
        <f>IFERROR(INDEX($X$8:$AJ$1447,$AM47,COLUMNS($H$8:P47)),"")</f>
        <v/>
      </c>
      <c r="Q47" s="2" t="str">
        <f>IFERROR(INDEX($X$8:$AJ$1447,$AM47,COLUMNS($H$8:Q47)),"")</f>
        <v/>
      </c>
      <c r="R47" s="2" t="str">
        <f>IFERROR(INDEX($X$8:$AJ$1447,$AM47,COLUMNS($H$8:R47)),"")</f>
        <v/>
      </c>
      <c r="S47" s="2" t="str">
        <f>IFERROR(INDEX($X$8:$AJ$1447,$AM47,COLUMNS($H$8:S47)),"")</f>
        <v/>
      </c>
      <c r="T47" s="5" t="str">
        <f>IFERROR(INDEX($X$8:$AJ$1447,$AM47,COLUMNS($H$8:T47)),"")</f>
        <v/>
      </c>
      <c r="U47" s="64">
        <f t="shared" si="6"/>
        <v>0</v>
      </c>
      <c r="V47" s="5">
        <f t="shared" si="7"/>
        <v>0</v>
      </c>
      <c r="X47" s="11">
        <v>25</v>
      </c>
      <c r="Y47" s="12">
        <v>1</v>
      </c>
      <c r="Z47" s="12">
        <v>7</v>
      </c>
      <c r="AA47" s="12">
        <f t="shared" si="8"/>
        <v>17</v>
      </c>
      <c r="AB47" s="12">
        <v>4</v>
      </c>
      <c r="AC47" s="12">
        <f t="shared" si="9"/>
        <v>3</v>
      </c>
      <c r="AD47" s="12">
        <f t="shared" si="10"/>
        <v>4</v>
      </c>
      <c r="AE47" s="12">
        <f t="shared" si="11"/>
        <v>4</v>
      </c>
      <c r="AF47" s="2">
        <f t="shared" si="12"/>
        <v>32</v>
      </c>
      <c r="AG47" s="2">
        <f t="shared" si="13"/>
        <v>0.64935064935064934</v>
      </c>
      <c r="AH47" s="2">
        <f t="shared" si="14"/>
        <v>0.8</v>
      </c>
      <c r="AI47" s="2">
        <f t="shared" si="15"/>
        <v>0.64935064935064934</v>
      </c>
      <c r="AJ47" s="25">
        <f t="shared" si="2"/>
        <v>1280</v>
      </c>
      <c r="AK47" s="31">
        <f>ROWS($AK$8:AK47)</f>
        <v>40</v>
      </c>
      <c r="AL47" s="27" t="str">
        <f t="shared" si="17"/>
        <v/>
      </c>
      <c r="AM47" s="32" t="str">
        <f>IFERROR(SMALL($AL$8:$AL$1447,ROWS($AL$8:AL47)),"")</f>
        <v/>
      </c>
    </row>
    <row r="48" spans="8:39" x14ac:dyDescent="0.25">
      <c r="H48" s="11" t="str">
        <f>IFERROR(INDEX($X$8:$AJ$1447,$AM48,COLUMNS($H$8:H48)),"")</f>
        <v/>
      </c>
      <c r="I48" s="12" t="str">
        <f>IFERROR(INDEX($X$8:$AJ$1447,$AM48,COLUMNS($H$8:I48)),"")</f>
        <v/>
      </c>
      <c r="J48" s="12" t="str">
        <f>IFERROR(INDEX($X$8:$AJ$1447,$AM48,COLUMNS($H$8:J48)),"")</f>
        <v/>
      </c>
      <c r="K48" s="12" t="str">
        <f>IFERROR(INDEX($X$8:$AJ$1447,$AM48,COLUMNS($H$8:K48)),"")</f>
        <v/>
      </c>
      <c r="L48" s="12" t="str">
        <f>IFERROR(INDEX($X$8:$AJ$1447,$AM48,COLUMNS($H$8:L48)),"")</f>
        <v/>
      </c>
      <c r="M48" s="12" t="str">
        <f>IFERROR(INDEX($X$8:$AJ$1447,$AM48,COLUMNS($H$8:M48)),"")</f>
        <v/>
      </c>
      <c r="N48" s="12" t="str">
        <f>IFERROR(INDEX($X$8:$AJ$1447,$AM48,COLUMNS($H$8:N48)),"")</f>
        <v/>
      </c>
      <c r="O48" s="12" t="str">
        <f>IFERROR(INDEX($X$8:$AJ$1447,$AM48,COLUMNS($H$8:O48)),"")</f>
        <v/>
      </c>
      <c r="P48" s="2" t="str">
        <f>IFERROR(INDEX($X$8:$AJ$1447,$AM48,COLUMNS($H$8:P48)),"")</f>
        <v/>
      </c>
      <c r="Q48" s="2" t="str">
        <f>IFERROR(INDEX($X$8:$AJ$1447,$AM48,COLUMNS($H$8:Q48)),"")</f>
        <v/>
      </c>
      <c r="R48" s="2" t="str">
        <f>IFERROR(INDEX($X$8:$AJ$1447,$AM48,COLUMNS($H$8:R48)),"")</f>
        <v/>
      </c>
      <c r="S48" s="2" t="str">
        <f>IFERROR(INDEX($X$8:$AJ$1447,$AM48,COLUMNS($H$8:S48)),"")</f>
        <v/>
      </c>
      <c r="T48" s="5" t="str">
        <f>IFERROR(INDEX($X$8:$AJ$1447,$AM48,COLUMNS($H$8:T48)),"")</f>
        <v/>
      </c>
      <c r="U48" s="64">
        <f t="shared" si="6"/>
        <v>0</v>
      </c>
      <c r="V48" s="5">
        <f t="shared" si="7"/>
        <v>0</v>
      </c>
      <c r="X48" s="11">
        <v>25</v>
      </c>
      <c r="Y48" s="12">
        <v>1</v>
      </c>
      <c r="Z48" s="12">
        <v>6</v>
      </c>
      <c r="AA48" s="12">
        <f t="shared" si="8"/>
        <v>18</v>
      </c>
      <c r="AB48" s="12">
        <v>1</v>
      </c>
      <c r="AC48" s="12">
        <f t="shared" si="9"/>
        <v>5</v>
      </c>
      <c r="AD48" s="12">
        <f t="shared" si="10"/>
        <v>1</v>
      </c>
      <c r="AE48" s="12">
        <f t="shared" si="11"/>
        <v>6</v>
      </c>
      <c r="AF48" s="2">
        <f t="shared" si="12"/>
        <v>28.000000000000004</v>
      </c>
      <c r="AG48" s="2">
        <f t="shared" si="13"/>
        <v>0.16286644951140067</v>
      </c>
      <c r="AH48" s="2">
        <f t="shared" si="14"/>
        <v>0.2</v>
      </c>
      <c r="AI48" s="2">
        <f t="shared" si="15"/>
        <v>0.16286644951140067</v>
      </c>
      <c r="AJ48" s="25">
        <f t="shared" si="2"/>
        <v>1920.0000000000002</v>
      </c>
      <c r="AK48" s="31">
        <f>ROWS($AK$8:AK48)</f>
        <v>41</v>
      </c>
      <c r="AL48" s="27" t="str">
        <f t="shared" si="17"/>
        <v/>
      </c>
      <c r="AM48" s="32" t="str">
        <f>IFERROR(SMALL($AL$8:$AL$1447,ROWS($AL$8:AL48)),"")</f>
        <v/>
      </c>
    </row>
    <row r="49" spans="8:39" x14ac:dyDescent="0.25">
      <c r="H49" s="11" t="str">
        <f>IFERROR(INDEX($X$8:$AJ$1447,$AM49,COLUMNS($H$8:H49)),"")</f>
        <v/>
      </c>
      <c r="I49" s="12" t="str">
        <f>IFERROR(INDEX($X$8:$AJ$1447,$AM49,COLUMNS($H$8:I49)),"")</f>
        <v/>
      </c>
      <c r="J49" s="12" t="str">
        <f>IFERROR(INDEX($X$8:$AJ$1447,$AM49,COLUMNS($H$8:J49)),"")</f>
        <v/>
      </c>
      <c r="K49" s="12" t="str">
        <f>IFERROR(INDEX($X$8:$AJ$1447,$AM49,COLUMNS($H$8:K49)),"")</f>
        <v/>
      </c>
      <c r="L49" s="12" t="str">
        <f>IFERROR(INDEX($X$8:$AJ$1447,$AM49,COLUMNS($H$8:L49)),"")</f>
        <v/>
      </c>
      <c r="M49" s="12" t="str">
        <f>IFERROR(INDEX($X$8:$AJ$1447,$AM49,COLUMNS($H$8:M49)),"")</f>
        <v/>
      </c>
      <c r="N49" s="12" t="str">
        <f>IFERROR(INDEX($X$8:$AJ$1447,$AM49,COLUMNS($H$8:N49)),"")</f>
        <v/>
      </c>
      <c r="O49" s="12" t="str">
        <f>IFERROR(INDEX($X$8:$AJ$1447,$AM49,COLUMNS($H$8:O49)),"")</f>
        <v/>
      </c>
      <c r="P49" s="2" t="str">
        <f>IFERROR(INDEX($X$8:$AJ$1447,$AM49,COLUMNS($H$8:P49)),"")</f>
        <v/>
      </c>
      <c r="Q49" s="2" t="str">
        <f>IFERROR(INDEX($X$8:$AJ$1447,$AM49,COLUMNS($H$8:Q49)),"")</f>
        <v/>
      </c>
      <c r="R49" s="2" t="str">
        <f>IFERROR(INDEX($X$8:$AJ$1447,$AM49,COLUMNS($H$8:R49)),"")</f>
        <v/>
      </c>
      <c r="S49" s="2" t="str">
        <f>IFERROR(INDEX($X$8:$AJ$1447,$AM49,COLUMNS($H$8:S49)),"")</f>
        <v/>
      </c>
      <c r="T49" s="5" t="str">
        <f>IFERROR(INDEX($X$8:$AJ$1447,$AM49,COLUMNS($H$8:T49)),"")</f>
        <v/>
      </c>
      <c r="U49" s="64">
        <f t="shared" si="6"/>
        <v>0</v>
      </c>
      <c r="V49" s="5">
        <f t="shared" si="7"/>
        <v>0</v>
      </c>
      <c r="X49" s="11">
        <v>25</v>
      </c>
      <c r="Y49" s="12">
        <v>1</v>
      </c>
      <c r="Z49" s="12">
        <v>6</v>
      </c>
      <c r="AA49" s="12">
        <f t="shared" si="8"/>
        <v>18</v>
      </c>
      <c r="AB49" s="12">
        <v>2</v>
      </c>
      <c r="AC49" s="12">
        <f t="shared" si="9"/>
        <v>4</v>
      </c>
      <c r="AD49" s="12">
        <f t="shared" si="10"/>
        <v>2</v>
      </c>
      <c r="AE49" s="12">
        <f t="shared" si="11"/>
        <v>5</v>
      </c>
      <c r="AF49" s="2">
        <f t="shared" si="12"/>
        <v>28.000000000000004</v>
      </c>
      <c r="AG49" s="2">
        <f t="shared" si="13"/>
        <v>0.32573289902280134</v>
      </c>
      <c r="AH49" s="2">
        <f t="shared" si="14"/>
        <v>0.4</v>
      </c>
      <c r="AI49" s="2">
        <f t="shared" si="15"/>
        <v>0.32573289902280134</v>
      </c>
      <c r="AJ49" s="25">
        <f t="shared" si="2"/>
        <v>1600</v>
      </c>
      <c r="AK49" s="31">
        <f>ROWS($AK$8:AK49)</f>
        <v>42</v>
      </c>
      <c r="AL49" s="27" t="str">
        <f t="shared" si="17"/>
        <v/>
      </c>
      <c r="AM49" s="32" t="str">
        <f>IFERROR(SMALL($AL$8:$AL$1447,ROWS($AL$8:AL49)),"")</f>
        <v/>
      </c>
    </row>
    <row r="50" spans="8:39" x14ac:dyDescent="0.25">
      <c r="H50" s="11" t="str">
        <f>IFERROR(INDEX($X$8:$AJ$1447,$AM50,COLUMNS($H$8:H50)),"")</f>
        <v/>
      </c>
      <c r="I50" s="12" t="str">
        <f>IFERROR(INDEX($X$8:$AJ$1447,$AM50,COLUMNS($H$8:I50)),"")</f>
        <v/>
      </c>
      <c r="J50" s="12" t="str">
        <f>IFERROR(INDEX($X$8:$AJ$1447,$AM50,COLUMNS($H$8:J50)),"")</f>
        <v/>
      </c>
      <c r="K50" s="12" t="str">
        <f>IFERROR(INDEX($X$8:$AJ$1447,$AM50,COLUMNS($H$8:K50)),"")</f>
        <v/>
      </c>
      <c r="L50" s="12" t="str">
        <f>IFERROR(INDEX($X$8:$AJ$1447,$AM50,COLUMNS($H$8:L50)),"")</f>
        <v/>
      </c>
      <c r="M50" s="12" t="str">
        <f>IFERROR(INDEX($X$8:$AJ$1447,$AM50,COLUMNS($H$8:M50)),"")</f>
        <v/>
      </c>
      <c r="N50" s="12" t="str">
        <f>IFERROR(INDEX($X$8:$AJ$1447,$AM50,COLUMNS($H$8:N50)),"")</f>
        <v/>
      </c>
      <c r="O50" s="12" t="str">
        <f>IFERROR(INDEX($X$8:$AJ$1447,$AM50,COLUMNS($H$8:O50)),"")</f>
        <v/>
      </c>
      <c r="P50" s="2" t="str">
        <f>IFERROR(INDEX($X$8:$AJ$1447,$AM50,COLUMNS($H$8:P50)),"")</f>
        <v/>
      </c>
      <c r="Q50" s="2" t="str">
        <f>IFERROR(INDEX($X$8:$AJ$1447,$AM50,COLUMNS($H$8:Q50)),"")</f>
        <v/>
      </c>
      <c r="R50" s="2" t="str">
        <f>IFERROR(INDEX($X$8:$AJ$1447,$AM50,COLUMNS($H$8:R50)),"")</f>
        <v/>
      </c>
      <c r="S50" s="2" t="str">
        <f>IFERROR(INDEX($X$8:$AJ$1447,$AM50,COLUMNS($H$8:S50)),"")</f>
        <v/>
      </c>
      <c r="T50" s="5" t="str">
        <f>IFERROR(INDEX($X$8:$AJ$1447,$AM50,COLUMNS($H$8:T50)),"")</f>
        <v/>
      </c>
      <c r="U50" s="64">
        <f t="shared" si="6"/>
        <v>0</v>
      </c>
      <c r="V50" s="5">
        <f t="shared" si="7"/>
        <v>0</v>
      </c>
      <c r="X50" s="11">
        <v>25</v>
      </c>
      <c r="Y50" s="12">
        <v>1</v>
      </c>
      <c r="Z50" s="12">
        <v>6</v>
      </c>
      <c r="AA50" s="12">
        <f t="shared" si="8"/>
        <v>18</v>
      </c>
      <c r="AB50" s="12">
        <v>3</v>
      </c>
      <c r="AC50" s="12">
        <f t="shared" si="9"/>
        <v>3</v>
      </c>
      <c r="AD50" s="12">
        <f t="shared" si="10"/>
        <v>3</v>
      </c>
      <c r="AE50" s="12">
        <f t="shared" si="11"/>
        <v>4</v>
      </c>
      <c r="AF50" s="2">
        <f t="shared" si="12"/>
        <v>28.000000000000004</v>
      </c>
      <c r="AG50" s="2">
        <f t="shared" si="13"/>
        <v>0.48859934853420189</v>
      </c>
      <c r="AH50" s="2">
        <f t="shared" si="14"/>
        <v>0.6</v>
      </c>
      <c r="AI50" s="2">
        <f t="shared" si="15"/>
        <v>0.48859934853420189</v>
      </c>
      <c r="AJ50" s="25">
        <f t="shared" si="2"/>
        <v>1280</v>
      </c>
      <c r="AK50" s="31">
        <f>ROWS($AK$8:AK50)</f>
        <v>43</v>
      </c>
      <c r="AL50" s="27" t="str">
        <f t="shared" si="17"/>
        <v/>
      </c>
      <c r="AM50" s="32" t="str">
        <f>IFERROR(SMALL($AL$8:$AL$1447,ROWS($AL$8:AL50)),"")</f>
        <v/>
      </c>
    </row>
    <row r="51" spans="8:39" x14ac:dyDescent="0.25">
      <c r="H51" s="11" t="str">
        <f>IFERROR(INDEX($X$8:$AJ$1447,$AM51,COLUMNS($H$8:H51)),"")</f>
        <v/>
      </c>
      <c r="I51" s="12" t="str">
        <f>IFERROR(INDEX($X$8:$AJ$1447,$AM51,COLUMNS($H$8:I51)),"")</f>
        <v/>
      </c>
      <c r="J51" s="12" t="str">
        <f>IFERROR(INDEX($X$8:$AJ$1447,$AM51,COLUMNS($H$8:J51)),"")</f>
        <v/>
      </c>
      <c r="K51" s="12" t="str">
        <f>IFERROR(INDEX($X$8:$AJ$1447,$AM51,COLUMNS($H$8:K51)),"")</f>
        <v/>
      </c>
      <c r="L51" s="12" t="str">
        <f>IFERROR(INDEX($X$8:$AJ$1447,$AM51,COLUMNS($H$8:L51)),"")</f>
        <v/>
      </c>
      <c r="M51" s="12" t="str">
        <f>IFERROR(INDEX($X$8:$AJ$1447,$AM51,COLUMNS($H$8:M51)),"")</f>
        <v/>
      </c>
      <c r="N51" s="12" t="str">
        <f>IFERROR(INDEX($X$8:$AJ$1447,$AM51,COLUMNS($H$8:N51)),"")</f>
        <v/>
      </c>
      <c r="O51" s="12" t="str">
        <f>IFERROR(INDEX($X$8:$AJ$1447,$AM51,COLUMNS($H$8:O51)),"")</f>
        <v/>
      </c>
      <c r="P51" s="2" t="str">
        <f>IFERROR(INDEX($X$8:$AJ$1447,$AM51,COLUMNS($H$8:P51)),"")</f>
        <v/>
      </c>
      <c r="Q51" s="2" t="str">
        <f>IFERROR(INDEX($X$8:$AJ$1447,$AM51,COLUMNS($H$8:Q51)),"")</f>
        <v/>
      </c>
      <c r="R51" s="2" t="str">
        <f>IFERROR(INDEX($X$8:$AJ$1447,$AM51,COLUMNS($H$8:R51)),"")</f>
        <v/>
      </c>
      <c r="S51" s="2" t="str">
        <f>IFERROR(INDEX($X$8:$AJ$1447,$AM51,COLUMNS($H$8:S51)),"")</f>
        <v/>
      </c>
      <c r="T51" s="5" t="str">
        <f>IFERROR(INDEX($X$8:$AJ$1447,$AM51,COLUMNS($H$8:T51)),"")</f>
        <v/>
      </c>
      <c r="U51" s="64">
        <f t="shared" si="6"/>
        <v>0</v>
      </c>
      <c r="V51" s="5">
        <f t="shared" si="7"/>
        <v>0</v>
      </c>
      <c r="X51" s="11">
        <v>25</v>
      </c>
      <c r="Y51" s="12">
        <v>1</v>
      </c>
      <c r="Z51" s="12">
        <v>6</v>
      </c>
      <c r="AA51" s="12">
        <f t="shared" si="8"/>
        <v>18</v>
      </c>
      <c r="AB51" s="12">
        <v>4</v>
      </c>
      <c r="AC51" s="12">
        <f t="shared" si="9"/>
        <v>2</v>
      </c>
      <c r="AD51" s="12">
        <f t="shared" si="10"/>
        <v>4</v>
      </c>
      <c r="AE51" s="12">
        <f t="shared" si="11"/>
        <v>3</v>
      </c>
      <c r="AF51" s="2">
        <f t="shared" si="12"/>
        <v>28.000000000000004</v>
      </c>
      <c r="AG51" s="2">
        <f t="shared" si="13"/>
        <v>0.65146579804560267</v>
      </c>
      <c r="AH51" s="2">
        <f t="shared" si="14"/>
        <v>0.8</v>
      </c>
      <c r="AI51" s="2">
        <f t="shared" si="15"/>
        <v>0.65146579804560267</v>
      </c>
      <c r="AJ51" s="25">
        <f t="shared" si="2"/>
        <v>960.00000000000011</v>
      </c>
      <c r="AK51" s="31">
        <f>ROWS($AK$8:AK51)</f>
        <v>44</v>
      </c>
      <c r="AL51" s="27" t="str">
        <f t="shared" si="17"/>
        <v/>
      </c>
      <c r="AM51" s="32" t="str">
        <f>IFERROR(SMALL($AL$8:$AL$1447,ROWS($AL$8:AL51)),"")</f>
        <v/>
      </c>
    </row>
    <row r="52" spans="8:39" x14ac:dyDescent="0.25">
      <c r="H52" s="11" t="str">
        <f>IFERROR(INDEX($X$8:$AJ$1447,$AM52,COLUMNS($H$8:H52)),"")</f>
        <v/>
      </c>
      <c r="I52" s="12" t="str">
        <f>IFERROR(INDEX($X$8:$AJ$1447,$AM52,COLUMNS($H$8:I52)),"")</f>
        <v/>
      </c>
      <c r="J52" s="12" t="str">
        <f>IFERROR(INDEX($X$8:$AJ$1447,$AM52,COLUMNS($H$8:J52)),"")</f>
        <v/>
      </c>
      <c r="K52" s="12" t="str">
        <f>IFERROR(INDEX($X$8:$AJ$1447,$AM52,COLUMNS($H$8:K52)),"")</f>
        <v/>
      </c>
      <c r="L52" s="12" t="str">
        <f>IFERROR(INDEX($X$8:$AJ$1447,$AM52,COLUMNS($H$8:L52)),"")</f>
        <v/>
      </c>
      <c r="M52" s="12" t="str">
        <f>IFERROR(INDEX($X$8:$AJ$1447,$AM52,COLUMNS($H$8:M52)),"")</f>
        <v/>
      </c>
      <c r="N52" s="12" t="str">
        <f>IFERROR(INDEX($X$8:$AJ$1447,$AM52,COLUMNS($H$8:N52)),"")</f>
        <v/>
      </c>
      <c r="O52" s="12" t="str">
        <f>IFERROR(INDEX($X$8:$AJ$1447,$AM52,COLUMNS($H$8:O52)),"")</f>
        <v/>
      </c>
      <c r="P52" s="2" t="str">
        <f>IFERROR(INDEX($X$8:$AJ$1447,$AM52,COLUMNS($H$8:P52)),"")</f>
        <v/>
      </c>
      <c r="Q52" s="2" t="str">
        <f>IFERROR(INDEX($X$8:$AJ$1447,$AM52,COLUMNS($H$8:Q52)),"")</f>
        <v/>
      </c>
      <c r="R52" s="2" t="str">
        <f>IFERROR(INDEX($X$8:$AJ$1447,$AM52,COLUMNS($H$8:R52)),"")</f>
        <v/>
      </c>
      <c r="S52" s="2" t="str">
        <f>IFERROR(INDEX($X$8:$AJ$1447,$AM52,COLUMNS($H$8:S52)),"")</f>
        <v/>
      </c>
      <c r="T52" s="5" t="str">
        <f>IFERROR(INDEX($X$8:$AJ$1447,$AM52,COLUMNS($H$8:T52)),"")</f>
        <v/>
      </c>
      <c r="U52" s="64">
        <f t="shared" si="6"/>
        <v>0</v>
      </c>
      <c r="V52" s="5">
        <f t="shared" si="7"/>
        <v>0</v>
      </c>
      <c r="X52" s="11">
        <v>25</v>
      </c>
      <c r="Y52" s="12">
        <v>1</v>
      </c>
      <c r="Z52" s="12">
        <v>5</v>
      </c>
      <c r="AA52" s="12">
        <f t="shared" si="8"/>
        <v>19</v>
      </c>
      <c r="AB52" s="12">
        <v>1</v>
      </c>
      <c r="AC52" s="12">
        <f t="shared" si="9"/>
        <v>4</v>
      </c>
      <c r="AD52" s="12">
        <f t="shared" si="10"/>
        <v>1</v>
      </c>
      <c r="AE52" s="12">
        <f t="shared" si="11"/>
        <v>5</v>
      </c>
      <c r="AF52" s="2">
        <f t="shared" si="12"/>
        <v>24</v>
      </c>
      <c r="AG52" s="2">
        <f t="shared" si="13"/>
        <v>0.16339869281045752</v>
      </c>
      <c r="AH52" s="2">
        <f t="shared" si="14"/>
        <v>0.2</v>
      </c>
      <c r="AI52" s="2">
        <f t="shared" si="15"/>
        <v>0.16339869281045752</v>
      </c>
      <c r="AJ52" s="25">
        <f t="shared" si="2"/>
        <v>1600</v>
      </c>
      <c r="AK52" s="31">
        <f>ROWS($AK$8:AK52)</f>
        <v>45</v>
      </c>
      <c r="AL52" s="27" t="str">
        <f t="shared" si="17"/>
        <v/>
      </c>
      <c r="AM52" s="32" t="str">
        <f>IFERROR(SMALL($AL$8:$AL$1447,ROWS($AL$8:AL52)),"")</f>
        <v/>
      </c>
    </row>
    <row r="53" spans="8:39" x14ac:dyDescent="0.25">
      <c r="H53" s="11" t="str">
        <f>IFERROR(INDEX($X$8:$AJ$1447,$AM53,COLUMNS($H$8:H53)),"")</f>
        <v/>
      </c>
      <c r="I53" s="12" t="str">
        <f>IFERROR(INDEX($X$8:$AJ$1447,$AM53,COLUMNS($H$8:I53)),"")</f>
        <v/>
      </c>
      <c r="J53" s="12" t="str">
        <f>IFERROR(INDEX($X$8:$AJ$1447,$AM53,COLUMNS($H$8:J53)),"")</f>
        <v/>
      </c>
      <c r="K53" s="12" t="str">
        <f>IFERROR(INDEX($X$8:$AJ$1447,$AM53,COLUMNS($H$8:K53)),"")</f>
        <v/>
      </c>
      <c r="L53" s="12" t="str">
        <f>IFERROR(INDEX($X$8:$AJ$1447,$AM53,COLUMNS($H$8:L53)),"")</f>
        <v/>
      </c>
      <c r="M53" s="12" t="str">
        <f>IFERROR(INDEX($X$8:$AJ$1447,$AM53,COLUMNS($H$8:M53)),"")</f>
        <v/>
      </c>
      <c r="N53" s="12" t="str">
        <f>IFERROR(INDEX($X$8:$AJ$1447,$AM53,COLUMNS($H$8:N53)),"")</f>
        <v/>
      </c>
      <c r="O53" s="12" t="str">
        <f>IFERROR(INDEX($X$8:$AJ$1447,$AM53,COLUMNS($H$8:O53)),"")</f>
        <v/>
      </c>
      <c r="P53" s="2" t="str">
        <f>IFERROR(INDEX($X$8:$AJ$1447,$AM53,COLUMNS($H$8:P53)),"")</f>
        <v/>
      </c>
      <c r="Q53" s="2" t="str">
        <f>IFERROR(INDEX($X$8:$AJ$1447,$AM53,COLUMNS($H$8:Q53)),"")</f>
        <v/>
      </c>
      <c r="R53" s="2" t="str">
        <f>IFERROR(INDEX($X$8:$AJ$1447,$AM53,COLUMNS($H$8:R53)),"")</f>
        <v/>
      </c>
      <c r="S53" s="2" t="str">
        <f>IFERROR(INDEX($X$8:$AJ$1447,$AM53,COLUMNS($H$8:S53)),"")</f>
        <v/>
      </c>
      <c r="T53" s="5" t="str">
        <f>IFERROR(INDEX($X$8:$AJ$1447,$AM53,COLUMNS($H$8:T53)),"")</f>
        <v/>
      </c>
      <c r="U53" s="64">
        <f t="shared" si="6"/>
        <v>0</v>
      </c>
      <c r="V53" s="5">
        <f t="shared" si="7"/>
        <v>0</v>
      </c>
      <c r="X53" s="11">
        <v>25</v>
      </c>
      <c r="Y53" s="12">
        <v>1</v>
      </c>
      <c r="Z53" s="12">
        <v>5</v>
      </c>
      <c r="AA53" s="12">
        <f t="shared" si="8"/>
        <v>19</v>
      </c>
      <c r="AB53" s="12">
        <v>2</v>
      </c>
      <c r="AC53" s="12">
        <f t="shared" si="9"/>
        <v>3</v>
      </c>
      <c r="AD53" s="12">
        <f t="shared" si="10"/>
        <v>2</v>
      </c>
      <c r="AE53" s="12">
        <f t="shared" si="11"/>
        <v>4</v>
      </c>
      <c r="AF53" s="2">
        <f t="shared" si="12"/>
        <v>24</v>
      </c>
      <c r="AG53" s="2">
        <f t="shared" si="13"/>
        <v>0.32679738562091504</v>
      </c>
      <c r="AH53" s="2">
        <f t="shared" si="14"/>
        <v>0.4</v>
      </c>
      <c r="AI53" s="2">
        <f t="shared" si="15"/>
        <v>0.32679738562091504</v>
      </c>
      <c r="AJ53" s="25">
        <f t="shared" si="2"/>
        <v>1280</v>
      </c>
      <c r="AK53" s="31">
        <f>ROWS($AK$8:AK53)</f>
        <v>46</v>
      </c>
      <c r="AL53" s="27" t="str">
        <f t="shared" si="17"/>
        <v/>
      </c>
      <c r="AM53" s="32" t="str">
        <f>IFERROR(SMALL($AL$8:$AL$1447,ROWS($AL$8:AL53)),"")</f>
        <v/>
      </c>
    </row>
    <row r="54" spans="8:39" x14ac:dyDescent="0.25">
      <c r="H54" s="11" t="str">
        <f>IFERROR(INDEX($X$8:$AJ$1447,$AM54,COLUMNS($H$8:H54)),"")</f>
        <v/>
      </c>
      <c r="I54" s="12" t="str">
        <f>IFERROR(INDEX($X$8:$AJ$1447,$AM54,COLUMNS($H$8:I54)),"")</f>
        <v/>
      </c>
      <c r="J54" s="12" t="str">
        <f>IFERROR(INDEX($X$8:$AJ$1447,$AM54,COLUMNS($H$8:J54)),"")</f>
        <v/>
      </c>
      <c r="K54" s="12" t="str">
        <f>IFERROR(INDEX($X$8:$AJ$1447,$AM54,COLUMNS($H$8:K54)),"")</f>
        <v/>
      </c>
      <c r="L54" s="12" t="str">
        <f>IFERROR(INDEX($X$8:$AJ$1447,$AM54,COLUMNS($H$8:L54)),"")</f>
        <v/>
      </c>
      <c r="M54" s="12" t="str">
        <f>IFERROR(INDEX($X$8:$AJ$1447,$AM54,COLUMNS($H$8:M54)),"")</f>
        <v/>
      </c>
      <c r="N54" s="12" t="str">
        <f>IFERROR(INDEX($X$8:$AJ$1447,$AM54,COLUMNS($H$8:N54)),"")</f>
        <v/>
      </c>
      <c r="O54" s="12" t="str">
        <f>IFERROR(INDEX($X$8:$AJ$1447,$AM54,COLUMNS($H$8:O54)),"")</f>
        <v/>
      </c>
      <c r="P54" s="2" t="str">
        <f>IFERROR(INDEX($X$8:$AJ$1447,$AM54,COLUMNS($H$8:P54)),"")</f>
        <v/>
      </c>
      <c r="Q54" s="2" t="str">
        <f>IFERROR(INDEX($X$8:$AJ$1447,$AM54,COLUMNS($H$8:Q54)),"")</f>
        <v/>
      </c>
      <c r="R54" s="2" t="str">
        <f>IFERROR(INDEX($X$8:$AJ$1447,$AM54,COLUMNS($H$8:R54)),"")</f>
        <v/>
      </c>
      <c r="S54" s="2" t="str">
        <f>IFERROR(INDEX($X$8:$AJ$1447,$AM54,COLUMNS($H$8:S54)),"")</f>
        <v/>
      </c>
      <c r="T54" s="5" t="str">
        <f>IFERROR(INDEX($X$8:$AJ$1447,$AM54,COLUMNS($H$8:T54)),"")</f>
        <v/>
      </c>
      <c r="U54" s="64">
        <f t="shared" si="6"/>
        <v>0</v>
      </c>
      <c r="V54" s="5">
        <f t="shared" si="7"/>
        <v>0</v>
      </c>
      <c r="X54" s="11">
        <v>25</v>
      </c>
      <c r="Y54" s="12">
        <v>1</v>
      </c>
      <c r="Z54" s="12">
        <v>5</v>
      </c>
      <c r="AA54" s="12">
        <f t="shared" si="8"/>
        <v>19</v>
      </c>
      <c r="AB54" s="12">
        <v>3</v>
      </c>
      <c r="AC54" s="12">
        <f t="shared" si="9"/>
        <v>2</v>
      </c>
      <c r="AD54" s="12">
        <f t="shared" si="10"/>
        <v>3</v>
      </c>
      <c r="AE54" s="12">
        <f t="shared" si="11"/>
        <v>3</v>
      </c>
      <c r="AF54" s="2">
        <f t="shared" si="12"/>
        <v>24</v>
      </c>
      <c r="AG54" s="2">
        <f t="shared" si="13"/>
        <v>0.49019607843137253</v>
      </c>
      <c r="AH54" s="2">
        <f t="shared" si="14"/>
        <v>0.6</v>
      </c>
      <c r="AI54" s="2">
        <f t="shared" si="15"/>
        <v>0.49019607843137253</v>
      </c>
      <c r="AJ54" s="25">
        <f t="shared" si="2"/>
        <v>960.00000000000011</v>
      </c>
      <c r="AK54" s="31">
        <f>ROWS($AK$8:AK54)</f>
        <v>47</v>
      </c>
      <c r="AL54" s="27" t="str">
        <f t="shared" si="17"/>
        <v/>
      </c>
      <c r="AM54" s="32" t="str">
        <f>IFERROR(SMALL($AL$8:$AL$1447,ROWS($AL$8:AL54)),"")</f>
        <v/>
      </c>
    </row>
    <row r="55" spans="8:39" x14ac:dyDescent="0.25">
      <c r="H55" s="11" t="str">
        <f>IFERROR(INDEX($X$8:$AJ$1447,$AM55,COLUMNS($H$8:H55)),"")</f>
        <v/>
      </c>
      <c r="I55" s="12" t="str">
        <f>IFERROR(INDEX($X$8:$AJ$1447,$AM55,COLUMNS($H$8:I55)),"")</f>
        <v/>
      </c>
      <c r="J55" s="12" t="str">
        <f>IFERROR(INDEX($X$8:$AJ$1447,$AM55,COLUMNS($H$8:J55)),"")</f>
        <v/>
      </c>
      <c r="K55" s="12" t="str">
        <f>IFERROR(INDEX($X$8:$AJ$1447,$AM55,COLUMNS($H$8:K55)),"")</f>
        <v/>
      </c>
      <c r="L55" s="12" t="str">
        <f>IFERROR(INDEX($X$8:$AJ$1447,$AM55,COLUMNS($H$8:L55)),"")</f>
        <v/>
      </c>
      <c r="M55" s="12" t="str">
        <f>IFERROR(INDEX($X$8:$AJ$1447,$AM55,COLUMNS($H$8:M55)),"")</f>
        <v/>
      </c>
      <c r="N55" s="12" t="str">
        <f>IFERROR(INDEX($X$8:$AJ$1447,$AM55,COLUMNS($H$8:N55)),"")</f>
        <v/>
      </c>
      <c r="O55" s="12" t="str">
        <f>IFERROR(INDEX($X$8:$AJ$1447,$AM55,COLUMNS($H$8:O55)),"")</f>
        <v/>
      </c>
      <c r="P55" s="2" t="str">
        <f>IFERROR(INDEX($X$8:$AJ$1447,$AM55,COLUMNS($H$8:P55)),"")</f>
        <v/>
      </c>
      <c r="Q55" s="2" t="str">
        <f>IFERROR(INDEX($X$8:$AJ$1447,$AM55,COLUMNS($H$8:Q55)),"")</f>
        <v/>
      </c>
      <c r="R55" s="2" t="str">
        <f>IFERROR(INDEX($X$8:$AJ$1447,$AM55,COLUMNS($H$8:R55)),"")</f>
        <v/>
      </c>
      <c r="S55" s="2" t="str">
        <f>IFERROR(INDEX($X$8:$AJ$1447,$AM55,COLUMNS($H$8:S55)),"")</f>
        <v/>
      </c>
      <c r="T55" s="5" t="str">
        <f>IFERROR(INDEX($X$8:$AJ$1447,$AM55,COLUMNS($H$8:T55)),"")</f>
        <v/>
      </c>
      <c r="U55" s="64">
        <f t="shared" si="6"/>
        <v>0</v>
      </c>
      <c r="V55" s="5">
        <f t="shared" si="7"/>
        <v>0</v>
      </c>
      <c r="X55" s="11">
        <v>25</v>
      </c>
      <c r="Y55" s="12">
        <v>1</v>
      </c>
      <c r="Z55" s="12">
        <v>5</v>
      </c>
      <c r="AA55" s="12">
        <f t="shared" si="8"/>
        <v>19</v>
      </c>
      <c r="AB55" s="12">
        <v>4</v>
      </c>
      <c r="AC55" s="12">
        <f t="shared" si="9"/>
        <v>1</v>
      </c>
      <c r="AD55" s="12">
        <f t="shared" si="10"/>
        <v>4</v>
      </c>
      <c r="AE55" s="12">
        <f t="shared" si="11"/>
        <v>2</v>
      </c>
      <c r="AF55" s="2">
        <f t="shared" si="12"/>
        <v>24</v>
      </c>
      <c r="AG55" s="2">
        <f t="shared" si="13"/>
        <v>0.65359477124183007</v>
      </c>
      <c r="AH55" s="2">
        <f t="shared" si="14"/>
        <v>0.8</v>
      </c>
      <c r="AI55" s="2">
        <f t="shared" si="15"/>
        <v>0.65359477124183007</v>
      </c>
      <c r="AJ55" s="25">
        <f t="shared" si="2"/>
        <v>640</v>
      </c>
      <c r="AK55" s="31">
        <f>ROWS($AK$8:AK55)</f>
        <v>48</v>
      </c>
      <c r="AL55" s="27" t="str">
        <f t="shared" si="17"/>
        <v/>
      </c>
      <c r="AM55" s="32" t="str">
        <f>IFERROR(SMALL($AL$8:$AL$1447,ROWS($AL$8:AL55)),"")</f>
        <v/>
      </c>
    </row>
    <row r="56" spans="8:39" x14ac:dyDescent="0.25">
      <c r="H56" s="11" t="str">
        <f>IFERROR(INDEX($X$8:$AJ$1447,$AM56,COLUMNS($H$8:H56)),"")</f>
        <v/>
      </c>
      <c r="I56" s="12" t="str">
        <f>IFERROR(INDEX($X$8:$AJ$1447,$AM56,COLUMNS($H$8:I56)),"")</f>
        <v/>
      </c>
      <c r="J56" s="12" t="str">
        <f>IFERROR(INDEX($X$8:$AJ$1447,$AM56,COLUMNS($H$8:J56)),"")</f>
        <v/>
      </c>
      <c r="K56" s="12" t="str">
        <f>IFERROR(INDEX($X$8:$AJ$1447,$AM56,COLUMNS($H$8:K56)),"")</f>
        <v/>
      </c>
      <c r="L56" s="12" t="str">
        <f>IFERROR(INDEX($X$8:$AJ$1447,$AM56,COLUMNS($H$8:L56)),"")</f>
        <v/>
      </c>
      <c r="M56" s="12" t="str">
        <f>IFERROR(INDEX($X$8:$AJ$1447,$AM56,COLUMNS($H$8:M56)),"")</f>
        <v/>
      </c>
      <c r="N56" s="12" t="str">
        <f>IFERROR(INDEX($X$8:$AJ$1447,$AM56,COLUMNS($H$8:N56)),"")</f>
        <v/>
      </c>
      <c r="O56" s="12" t="str">
        <f>IFERROR(INDEX($X$8:$AJ$1447,$AM56,COLUMNS($H$8:O56)),"")</f>
        <v/>
      </c>
      <c r="P56" s="2" t="str">
        <f>IFERROR(INDEX($X$8:$AJ$1447,$AM56,COLUMNS($H$8:P56)),"")</f>
        <v/>
      </c>
      <c r="Q56" s="2" t="str">
        <f>IFERROR(INDEX($X$8:$AJ$1447,$AM56,COLUMNS($H$8:Q56)),"")</f>
        <v/>
      </c>
      <c r="R56" s="2" t="str">
        <f>IFERROR(INDEX($X$8:$AJ$1447,$AM56,COLUMNS($H$8:R56)),"")</f>
        <v/>
      </c>
      <c r="S56" s="2" t="str">
        <f>IFERROR(INDEX($X$8:$AJ$1447,$AM56,COLUMNS($H$8:S56)),"")</f>
        <v/>
      </c>
      <c r="T56" s="5" t="str">
        <f>IFERROR(INDEX($X$8:$AJ$1447,$AM56,COLUMNS($H$8:T56)),"")</f>
        <v/>
      </c>
      <c r="U56" s="64">
        <f t="shared" si="6"/>
        <v>0</v>
      </c>
      <c r="V56" s="5">
        <f t="shared" si="7"/>
        <v>0</v>
      </c>
      <c r="X56" s="11">
        <v>25</v>
      </c>
      <c r="Y56" s="12">
        <v>1</v>
      </c>
      <c r="Z56" s="12">
        <v>4</v>
      </c>
      <c r="AA56" s="12">
        <f t="shared" si="8"/>
        <v>20</v>
      </c>
      <c r="AB56" s="12">
        <v>1</v>
      </c>
      <c r="AC56" s="12">
        <f t="shared" si="9"/>
        <v>3</v>
      </c>
      <c r="AD56" s="12">
        <f t="shared" si="10"/>
        <v>1</v>
      </c>
      <c r="AE56" s="12">
        <f t="shared" si="11"/>
        <v>4</v>
      </c>
      <c r="AF56" s="2">
        <f t="shared" si="12"/>
        <v>20</v>
      </c>
      <c r="AG56" s="2">
        <f t="shared" si="13"/>
        <v>0.16393442622950818</v>
      </c>
      <c r="AH56" s="2">
        <f t="shared" si="14"/>
        <v>0.2</v>
      </c>
      <c r="AI56" s="2">
        <f t="shared" si="15"/>
        <v>0.16393442622950818</v>
      </c>
      <c r="AJ56" s="25">
        <f t="shared" si="2"/>
        <v>1280</v>
      </c>
      <c r="AK56" s="31">
        <f>ROWS($AK$8:AK56)</f>
        <v>49</v>
      </c>
      <c r="AL56" s="27" t="str">
        <f t="shared" si="17"/>
        <v/>
      </c>
      <c r="AM56" s="32" t="str">
        <f>IFERROR(SMALL($AL$8:$AL$1447,ROWS($AL$8:AL56)),"")</f>
        <v/>
      </c>
    </row>
    <row r="57" spans="8:39" x14ac:dyDescent="0.25">
      <c r="H57" s="11" t="str">
        <f>IFERROR(INDEX($X$8:$AJ$1447,$AM57,COLUMNS($H$8:H57)),"")</f>
        <v/>
      </c>
      <c r="I57" s="12" t="str">
        <f>IFERROR(INDEX($X$8:$AJ$1447,$AM57,COLUMNS($H$8:I57)),"")</f>
        <v/>
      </c>
      <c r="J57" s="12" t="str">
        <f>IFERROR(INDEX($X$8:$AJ$1447,$AM57,COLUMNS($H$8:J57)),"")</f>
        <v/>
      </c>
      <c r="K57" s="12" t="str">
        <f>IFERROR(INDEX($X$8:$AJ$1447,$AM57,COLUMNS($H$8:K57)),"")</f>
        <v/>
      </c>
      <c r="L57" s="12" t="str">
        <f>IFERROR(INDEX($X$8:$AJ$1447,$AM57,COLUMNS($H$8:L57)),"")</f>
        <v/>
      </c>
      <c r="M57" s="12" t="str">
        <f>IFERROR(INDEX($X$8:$AJ$1447,$AM57,COLUMNS($H$8:M57)),"")</f>
        <v/>
      </c>
      <c r="N57" s="12" t="str">
        <f>IFERROR(INDEX($X$8:$AJ$1447,$AM57,COLUMNS($H$8:N57)),"")</f>
        <v/>
      </c>
      <c r="O57" s="12" t="str">
        <f>IFERROR(INDEX($X$8:$AJ$1447,$AM57,COLUMNS($H$8:O57)),"")</f>
        <v/>
      </c>
      <c r="P57" s="2" t="str">
        <f>IFERROR(INDEX($X$8:$AJ$1447,$AM57,COLUMNS($H$8:P57)),"")</f>
        <v/>
      </c>
      <c r="Q57" s="2" t="str">
        <f>IFERROR(INDEX($X$8:$AJ$1447,$AM57,COLUMNS($H$8:Q57)),"")</f>
        <v/>
      </c>
      <c r="R57" s="2" t="str">
        <f>IFERROR(INDEX($X$8:$AJ$1447,$AM57,COLUMNS($H$8:R57)),"")</f>
        <v/>
      </c>
      <c r="S57" s="2" t="str">
        <f>IFERROR(INDEX($X$8:$AJ$1447,$AM57,COLUMNS($H$8:S57)),"")</f>
        <v/>
      </c>
      <c r="T57" s="5" t="str">
        <f>IFERROR(INDEX($X$8:$AJ$1447,$AM57,COLUMNS($H$8:T57)),"")</f>
        <v/>
      </c>
      <c r="U57" s="64">
        <f t="shared" si="6"/>
        <v>0</v>
      </c>
      <c r="V57" s="5">
        <f t="shared" si="7"/>
        <v>0</v>
      </c>
      <c r="X57" s="11">
        <v>25</v>
      </c>
      <c r="Y57" s="12">
        <v>1</v>
      </c>
      <c r="Z57" s="12">
        <v>4</v>
      </c>
      <c r="AA57" s="12">
        <f t="shared" si="8"/>
        <v>20</v>
      </c>
      <c r="AB57" s="12">
        <v>2</v>
      </c>
      <c r="AC57" s="12">
        <f t="shared" si="9"/>
        <v>2</v>
      </c>
      <c r="AD57" s="12">
        <f t="shared" si="10"/>
        <v>2</v>
      </c>
      <c r="AE57" s="12">
        <f t="shared" si="11"/>
        <v>3</v>
      </c>
      <c r="AF57" s="2">
        <f t="shared" si="12"/>
        <v>20</v>
      </c>
      <c r="AG57" s="2">
        <f t="shared" si="13"/>
        <v>0.32786885245901637</v>
      </c>
      <c r="AH57" s="2">
        <f t="shared" si="14"/>
        <v>0.4</v>
      </c>
      <c r="AI57" s="2">
        <f t="shared" si="15"/>
        <v>0.32786885245901637</v>
      </c>
      <c r="AJ57" s="25">
        <f t="shared" si="2"/>
        <v>960.00000000000011</v>
      </c>
      <c r="AK57" s="31">
        <f>ROWS($AK$8:AK57)</f>
        <v>50</v>
      </c>
      <c r="AL57" s="27" t="str">
        <f t="shared" si="17"/>
        <v/>
      </c>
      <c r="AM57" s="32" t="str">
        <f>IFERROR(SMALL($AL$8:$AL$1447,ROWS($AL$8:AL57)),"")</f>
        <v/>
      </c>
    </row>
    <row r="58" spans="8:39" x14ac:dyDescent="0.25">
      <c r="H58" s="11" t="str">
        <f>IFERROR(INDEX($X$8:$AJ$1447,$AM58,COLUMNS($H$8:H58)),"")</f>
        <v/>
      </c>
      <c r="I58" s="12" t="str">
        <f>IFERROR(INDEX($X$8:$AJ$1447,$AM58,COLUMNS($H$8:I58)),"")</f>
        <v/>
      </c>
      <c r="J58" s="12" t="str">
        <f>IFERROR(INDEX($X$8:$AJ$1447,$AM58,COLUMNS($H$8:J58)),"")</f>
        <v/>
      </c>
      <c r="K58" s="12" t="str">
        <f>IFERROR(INDEX($X$8:$AJ$1447,$AM58,COLUMNS($H$8:K58)),"")</f>
        <v/>
      </c>
      <c r="L58" s="12" t="str">
        <f>IFERROR(INDEX($X$8:$AJ$1447,$AM58,COLUMNS($H$8:L58)),"")</f>
        <v/>
      </c>
      <c r="M58" s="12" t="str">
        <f>IFERROR(INDEX($X$8:$AJ$1447,$AM58,COLUMNS($H$8:M58)),"")</f>
        <v/>
      </c>
      <c r="N58" s="12" t="str">
        <f>IFERROR(INDEX($X$8:$AJ$1447,$AM58,COLUMNS($H$8:N58)),"")</f>
        <v/>
      </c>
      <c r="O58" s="12" t="str">
        <f>IFERROR(INDEX($X$8:$AJ$1447,$AM58,COLUMNS($H$8:O58)),"")</f>
        <v/>
      </c>
      <c r="P58" s="2" t="str">
        <f>IFERROR(INDEX($X$8:$AJ$1447,$AM58,COLUMNS($H$8:P58)),"")</f>
        <v/>
      </c>
      <c r="Q58" s="2" t="str">
        <f>IFERROR(INDEX($X$8:$AJ$1447,$AM58,COLUMNS($H$8:Q58)),"")</f>
        <v/>
      </c>
      <c r="R58" s="2" t="str">
        <f>IFERROR(INDEX($X$8:$AJ$1447,$AM58,COLUMNS($H$8:R58)),"")</f>
        <v/>
      </c>
      <c r="S58" s="2" t="str">
        <f>IFERROR(INDEX($X$8:$AJ$1447,$AM58,COLUMNS($H$8:S58)),"")</f>
        <v/>
      </c>
      <c r="T58" s="5" t="str">
        <f>IFERROR(INDEX($X$8:$AJ$1447,$AM58,COLUMNS($H$8:T58)),"")</f>
        <v/>
      </c>
      <c r="U58" s="64">
        <f t="shared" si="6"/>
        <v>0</v>
      </c>
      <c r="V58" s="5">
        <f t="shared" si="7"/>
        <v>0</v>
      </c>
      <c r="X58" s="11">
        <v>25</v>
      </c>
      <c r="Y58" s="12">
        <v>1</v>
      </c>
      <c r="Z58" s="12">
        <v>4</v>
      </c>
      <c r="AA58" s="12">
        <f t="shared" si="8"/>
        <v>20</v>
      </c>
      <c r="AB58" s="12">
        <v>3</v>
      </c>
      <c r="AC58" s="12">
        <f t="shared" si="9"/>
        <v>1</v>
      </c>
      <c r="AD58" s="12">
        <f t="shared" si="10"/>
        <v>3</v>
      </c>
      <c r="AE58" s="12">
        <f t="shared" si="11"/>
        <v>2</v>
      </c>
      <c r="AF58" s="2">
        <f t="shared" si="12"/>
        <v>20</v>
      </c>
      <c r="AG58" s="2">
        <f t="shared" si="13"/>
        <v>0.49180327868852464</v>
      </c>
      <c r="AH58" s="2">
        <f t="shared" si="14"/>
        <v>0.6</v>
      </c>
      <c r="AI58" s="2">
        <f t="shared" si="15"/>
        <v>0.49180327868852464</v>
      </c>
      <c r="AJ58" s="25">
        <f t="shared" si="2"/>
        <v>640</v>
      </c>
      <c r="AK58" s="31">
        <f>ROWS($AK$8:AK58)</f>
        <v>51</v>
      </c>
      <c r="AL58" s="27" t="str">
        <f t="shared" si="17"/>
        <v/>
      </c>
      <c r="AM58" s="32" t="str">
        <f>IFERROR(SMALL($AL$8:$AL$1447,ROWS($AL$8:AL58)),"")</f>
        <v/>
      </c>
    </row>
    <row r="59" spans="8:39" x14ac:dyDescent="0.25">
      <c r="H59" s="11" t="str">
        <f>IFERROR(INDEX($X$8:$AJ$1447,$AM59,COLUMNS($H$8:H59)),"")</f>
        <v/>
      </c>
      <c r="I59" s="12" t="str">
        <f>IFERROR(INDEX($X$8:$AJ$1447,$AM59,COLUMNS($H$8:I59)),"")</f>
        <v/>
      </c>
      <c r="J59" s="12" t="str">
        <f>IFERROR(INDEX($X$8:$AJ$1447,$AM59,COLUMNS($H$8:J59)),"")</f>
        <v/>
      </c>
      <c r="K59" s="12" t="str">
        <f>IFERROR(INDEX($X$8:$AJ$1447,$AM59,COLUMNS($H$8:K59)),"")</f>
        <v/>
      </c>
      <c r="L59" s="12" t="str">
        <f>IFERROR(INDEX($X$8:$AJ$1447,$AM59,COLUMNS($H$8:L59)),"")</f>
        <v/>
      </c>
      <c r="M59" s="12" t="str">
        <f>IFERROR(INDEX($X$8:$AJ$1447,$AM59,COLUMNS($H$8:M59)),"")</f>
        <v/>
      </c>
      <c r="N59" s="12" t="str">
        <f>IFERROR(INDEX($X$8:$AJ$1447,$AM59,COLUMNS($H$8:N59)),"")</f>
        <v/>
      </c>
      <c r="O59" s="12" t="str">
        <f>IFERROR(INDEX($X$8:$AJ$1447,$AM59,COLUMNS($H$8:O59)),"")</f>
        <v/>
      </c>
      <c r="P59" s="2" t="str">
        <f>IFERROR(INDEX($X$8:$AJ$1447,$AM59,COLUMNS($H$8:P59)),"")</f>
        <v/>
      </c>
      <c r="Q59" s="2" t="str">
        <f>IFERROR(INDEX($X$8:$AJ$1447,$AM59,COLUMNS($H$8:Q59)),"")</f>
        <v/>
      </c>
      <c r="R59" s="2" t="str">
        <f>IFERROR(INDEX($X$8:$AJ$1447,$AM59,COLUMNS($H$8:R59)),"")</f>
        <v/>
      </c>
      <c r="S59" s="2" t="str">
        <f>IFERROR(INDEX($X$8:$AJ$1447,$AM59,COLUMNS($H$8:S59)),"")</f>
        <v/>
      </c>
      <c r="T59" s="5" t="str">
        <f>IFERROR(INDEX($X$8:$AJ$1447,$AM59,COLUMNS($H$8:T59)),"")</f>
        <v/>
      </c>
      <c r="U59" s="64">
        <f t="shared" si="6"/>
        <v>0</v>
      </c>
      <c r="V59" s="5">
        <f t="shared" si="7"/>
        <v>0</v>
      </c>
      <c r="X59" s="11">
        <v>25</v>
      </c>
      <c r="Y59" s="12">
        <v>1</v>
      </c>
      <c r="Z59" s="12">
        <v>4</v>
      </c>
      <c r="AA59" s="12">
        <f t="shared" si="8"/>
        <v>20</v>
      </c>
      <c r="AB59" s="12">
        <v>4</v>
      </c>
      <c r="AC59" s="12">
        <f t="shared" si="9"/>
        <v>0</v>
      </c>
      <c r="AD59" s="12">
        <f t="shared" si="10"/>
        <v>4</v>
      </c>
      <c r="AE59" s="12">
        <f t="shared" si="11"/>
        <v>1</v>
      </c>
      <c r="AF59" s="2">
        <f t="shared" si="12"/>
        <v>20</v>
      </c>
      <c r="AG59" s="2">
        <f t="shared" si="13"/>
        <v>0.65573770491803274</v>
      </c>
      <c r="AH59" s="2">
        <f t="shared" si="14"/>
        <v>0.8</v>
      </c>
      <c r="AI59" s="2">
        <f t="shared" si="15"/>
        <v>0.65573770491803274</v>
      </c>
      <c r="AJ59" s="25">
        <f t="shared" si="2"/>
        <v>320</v>
      </c>
      <c r="AK59" s="31">
        <f>ROWS($AK$8:AK59)</f>
        <v>52</v>
      </c>
      <c r="AL59" s="27" t="str">
        <f t="shared" si="17"/>
        <v/>
      </c>
      <c r="AM59" s="32" t="str">
        <f>IFERROR(SMALL($AL$8:$AL$1447,ROWS($AL$8:AL59)),"")</f>
        <v/>
      </c>
    </row>
    <row r="60" spans="8:39" x14ac:dyDescent="0.25">
      <c r="H60" s="11" t="str">
        <f>IFERROR(INDEX($X$8:$AJ$1447,$AM60,COLUMNS($H$8:H60)),"")</f>
        <v/>
      </c>
      <c r="I60" s="12" t="str">
        <f>IFERROR(INDEX($X$8:$AJ$1447,$AM60,COLUMNS($H$8:I60)),"")</f>
        <v/>
      </c>
      <c r="J60" s="12" t="str">
        <f>IFERROR(INDEX($X$8:$AJ$1447,$AM60,COLUMNS($H$8:J60)),"")</f>
        <v/>
      </c>
      <c r="K60" s="12" t="str">
        <f>IFERROR(INDEX($X$8:$AJ$1447,$AM60,COLUMNS($H$8:K60)),"")</f>
        <v/>
      </c>
      <c r="L60" s="12" t="str">
        <f>IFERROR(INDEX($X$8:$AJ$1447,$AM60,COLUMNS($H$8:L60)),"")</f>
        <v/>
      </c>
      <c r="M60" s="12" t="str">
        <f>IFERROR(INDEX($X$8:$AJ$1447,$AM60,COLUMNS($H$8:M60)),"")</f>
        <v/>
      </c>
      <c r="N60" s="12" t="str">
        <f>IFERROR(INDEX($X$8:$AJ$1447,$AM60,COLUMNS($H$8:N60)),"")</f>
        <v/>
      </c>
      <c r="O60" s="12" t="str">
        <f>IFERROR(INDEX($X$8:$AJ$1447,$AM60,COLUMNS($H$8:O60)),"")</f>
        <v/>
      </c>
      <c r="P60" s="2" t="str">
        <f>IFERROR(INDEX($X$8:$AJ$1447,$AM60,COLUMNS($H$8:P60)),"")</f>
        <v/>
      </c>
      <c r="Q60" s="2" t="str">
        <f>IFERROR(INDEX($X$8:$AJ$1447,$AM60,COLUMNS($H$8:Q60)),"")</f>
        <v/>
      </c>
      <c r="R60" s="2" t="str">
        <f>IFERROR(INDEX($X$8:$AJ$1447,$AM60,COLUMNS($H$8:R60)),"")</f>
        <v/>
      </c>
      <c r="S60" s="2" t="str">
        <f>IFERROR(INDEX($X$8:$AJ$1447,$AM60,COLUMNS($H$8:S60)),"")</f>
        <v/>
      </c>
      <c r="T60" s="5" t="str">
        <f>IFERROR(INDEX($X$8:$AJ$1447,$AM60,COLUMNS($H$8:T60)),"")</f>
        <v/>
      </c>
      <c r="U60" s="64">
        <f t="shared" si="6"/>
        <v>0</v>
      </c>
      <c r="V60" s="5">
        <f t="shared" si="7"/>
        <v>0</v>
      </c>
      <c r="X60" s="11">
        <v>25</v>
      </c>
      <c r="Y60" s="12">
        <v>1</v>
      </c>
      <c r="Z60" s="12">
        <v>3</v>
      </c>
      <c r="AA60" s="12">
        <f t="shared" si="8"/>
        <v>21</v>
      </c>
      <c r="AB60" s="12">
        <v>1</v>
      </c>
      <c r="AC60" s="12">
        <f t="shared" si="9"/>
        <v>2</v>
      </c>
      <c r="AD60" s="12">
        <f t="shared" si="10"/>
        <v>1</v>
      </c>
      <c r="AE60" s="12">
        <f t="shared" si="11"/>
        <v>3</v>
      </c>
      <c r="AF60" s="2">
        <f t="shared" si="12"/>
        <v>16</v>
      </c>
      <c r="AG60" s="2">
        <f t="shared" si="13"/>
        <v>0.1644736842105263</v>
      </c>
      <c r="AH60" s="2">
        <f t="shared" si="14"/>
        <v>0.2</v>
      </c>
      <c r="AI60" s="2">
        <f t="shared" si="15"/>
        <v>0.1644736842105263</v>
      </c>
      <c r="AJ60" s="25">
        <f t="shared" si="2"/>
        <v>960.00000000000011</v>
      </c>
      <c r="AK60" s="31">
        <f>ROWS($AK$8:AK60)</f>
        <v>53</v>
      </c>
      <c r="AL60" s="27" t="str">
        <f t="shared" si="17"/>
        <v/>
      </c>
      <c r="AM60" s="32" t="str">
        <f>IFERROR(SMALL($AL$8:$AL$1447,ROWS($AL$8:AL60)),"")</f>
        <v/>
      </c>
    </row>
    <row r="61" spans="8:39" x14ac:dyDescent="0.25">
      <c r="H61" s="11" t="str">
        <f>IFERROR(INDEX($X$8:$AJ$1447,$AM61,COLUMNS($H$8:H61)),"")</f>
        <v/>
      </c>
      <c r="I61" s="12" t="str">
        <f>IFERROR(INDEX($X$8:$AJ$1447,$AM61,COLUMNS($H$8:I61)),"")</f>
        <v/>
      </c>
      <c r="J61" s="12" t="str">
        <f>IFERROR(INDEX($X$8:$AJ$1447,$AM61,COLUMNS($H$8:J61)),"")</f>
        <v/>
      </c>
      <c r="K61" s="12" t="str">
        <f>IFERROR(INDEX($X$8:$AJ$1447,$AM61,COLUMNS($H$8:K61)),"")</f>
        <v/>
      </c>
      <c r="L61" s="12" t="str">
        <f>IFERROR(INDEX($X$8:$AJ$1447,$AM61,COLUMNS($H$8:L61)),"")</f>
        <v/>
      </c>
      <c r="M61" s="12" t="str">
        <f>IFERROR(INDEX($X$8:$AJ$1447,$AM61,COLUMNS($H$8:M61)),"")</f>
        <v/>
      </c>
      <c r="N61" s="12" t="str">
        <f>IFERROR(INDEX($X$8:$AJ$1447,$AM61,COLUMNS($H$8:N61)),"")</f>
        <v/>
      </c>
      <c r="O61" s="12" t="str">
        <f>IFERROR(INDEX($X$8:$AJ$1447,$AM61,COLUMNS($H$8:O61)),"")</f>
        <v/>
      </c>
      <c r="P61" s="2" t="str">
        <f>IFERROR(INDEX($X$8:$AJ$1447,$AM61,COLUMNS($H$8:P61)),"")</f>
        <v/>
      </c>
      <c r="Q61" s="2" t="str">
        <f>IFERROR(INDEX($X$8:$AJ$1447,$AM61,COLUMNS($H$8:Q61)),"")</f>
        <v/>
      </c>
      <c r="R61" s="2" t="str">
        <f>IFERROR(INDEX($X$8:$AJ$1447,$AM61,COLUMNS($H$8:R61)),"")</f>
        <v/>
      </c>
      <c r="S61" s="2" t="str">
        <f>IFERROR(INDEX($X$8:$AJ$1447,$AM61,COLUMNS($H$8:S61)),"")</f>
        <v/>
      </c>
      <c r="T61" s="5" t="str">
        <f>IFERROR(INDEX($X$8:$AJ$1447,$AM61,COLUMNS($H$8:T61)),"")</f>
        <v/>
      </c>
      <c r="U61" s="64">
        <f t="shared" si="6"/>
        <v>0</v>
      </c>
      <c r="V61" s="5">
        <f t="shared" si="7"/>
        <v>0</v>
      </c>
      <c r="X61" s="11">
        <v>25</v>
      </c>
      <c r="Y61" s="12">
        <v>1</v>
      </c>
      <c r="Z61" s="12">
        <v>3</v>
      </c>
      <c r="AA61" s="12">
        <f t="shared" si="8"/>
        <v>21</v>
      </c>
      <c r="AB61" s="12">
        <v>2</v>
      </c>
      <c r="AC61" s="12">
        <f t="shared" si="9"/>
        <v>1</v>
      </c>
      <c r="AD61" s="12">
        <f t="shared" si="10"/>
        <v>2</v>
      </c>
      <c r="AE61" s="12">
        <f t="shared" si="11"/>
        <v>2</v>
      </c>
      <c r="AF61" s="2">
        <f t="shared" si="12"/>
        <v>16</v>
      </c>
      <c r="AG61" s="2">
        <f t="shared" si="13"/>
        <v>0.3289473684210526</v>
      </c>
      <c r="AH61" s="2">
        <f t="shared" si="14"/>
        <v>0.4</v>
      </c>
      <c r="AI61" s="2">
        <f t="shared" si="15"/>
        <v>0.3289473684210526</v>
      </c>
      <c r="AJ61" s="25">
        <f t="shared" si="2"/>
        <v>640</v>
      </c>
      <c r="AK61" s="31">
        <f>ROWS($AK$8:AK61)</f>
        <v>54</v>
      </c>
      <c r="AL61" s="27" t="str">
        <f t="shared" si="17"/>
        <v/>
      </c>
      <c r="AM61" s="32" t="str">
        <f>IFERROR(SMALL($AL$8:$AL$1447,ROWS($AL$8:AL61)),"")</f>
        <v/>
      </c>
    </row>
    <row r="62" spans="8:39" x14ac:dyDescent="0.25">
      <c r="H62" s="11" t="str">
        <f>IFERROR(INDEX($X$8:$AJ$1447,$AM62,COLUMNS($H$8:H62)),"")</f>
        <v/>
      </c>
      <c r="I62" s="12" t="str">
        <f>IFERROR(INDEX($X$8:$AJ$1447,$AM62,COLUMNS($H$8:I62)),"")</f>
        <v/>
      </c>
      <c r="J62" s="12" t="str">
        <f>IFERROR(INDEX($X$8:$AJ$1447,$AM62,COLUMNS($H$8:J62)),"")</f>
        <v/>
      </c>
      <c r="K62" s="12" t="str">
        <f>IFERROR(INDEX($X$8:$AJ$1447,$AM62,COLUMNS($H$8:K62)),"")</f>
        <v/>
      </c>
      <c r="L62" s="12" t="str">
        <f>IFERROR(INDEX($X$8:$AJ$1447,$AM62,COLUMNS($H$8:L62)),"")</f>
        <v/>
      </c>
      <c r="M62" s="12" t="str">
        <f>IFERROR(INDEX($X$8:$AJ$1447,$AM62,COLUMNS($H$8:M62)),"")</f>
        <v/>
      </c>
      <c r="N62" s="12" t="str">
        <f>IFERROR(INDEX($X$8:$AJ$1447,$AM62,COLUMNS($H$8:N62)),"")</f>
        <v/>
      </c>
      <c r="O62" s="12" t="str">
        <f>IFERROR(INDEX($X$8:$AJ$1447,$AM62,COLUMNS($H$8:O62)),"")</f>
        <v/>
      </c>
      <c r="P62" s="2" t="str">
        <f>IFERROR(INDEX($X$8:$AJ$1447,$AM62,COLUMNS($H$8:P62)),"")</f>
        <v/>
      </c>
      <c r="Q62" s="2" t="str">
        <f>IFERROR(INDEX($X$8:$AJ$1447,$AM62,COLUMNS($H$8:Q62)),"")</f>
        <v/>
      </c>
      <c r="R62" s="2" t="str">
        <f>IFERROR(INDEX($X$8:$AJ$1447,$AM62,COLUMNS($H$8:R62)),"")</f>
        <v/>
      </c>
      <c r="S62" s="2" t="str">
        <f>IFERROR(INDEX($X$8:$AJ$1447,$AM62,COLUMNS($H$8:S62)),"")</f>
        <v/>
      </c>
      <c r="T62" s="5" t="str">
        <f>IFERROR(INDEX($X$8:$AJ$1447,$AM62,COLUMNS($H$8:T62)),"")</f>
        <v/>
      </c>
      <c r="U62" s="64">
        <f t="shared" si="6"/>
        <v>0</v>
      </c>
      <c r="V62" s="5">
        <f t="shared" si="7"/>
        <v>0</v>
      </c>
      <c r="X62" s="11">
        <v>25</v>
      </c>
      <c r="Y62" s="12">
        <v>1</v>
      </c>
      <c r="Z62" s="12">
        <v>3</v>
      </c>
      <c r="AA62" s="12">
        <f t="shared" si="8"/>
        <v>21</v>
      </c>
      <c r="AB62" s="12">
        <v>3</v>
      </c>
      <c r="AC62" s="12">
        <f t="shared" si="9"/>
        <v>0</v>
      </c>
      <c r="AD62" s="12">
        <f t="shared" si="10"/>
        <v>3</v>
      </c>
      <c r="AE62" s="12">
        <f t="shared" si="11"/>
        <v>1</v>
      </c>
      <c r="AF62" s="2">
        <f t="shared" si="12"/>
        <v>16</v>
      </c>
      <c r="AG62" s="2">
        <f t="shared" si="13"/>
        <v>0.49342105263157893</v>
      </c>
      <c r="AH62" s="2">
        <f t="shared" si="14"/>
        <v>0.6</v>
      </c>
      <c r="AI62" s="2">
        <f t="shared" si="15"/>
        <v>0.49342105263157893</v>
      </c>
      <c r="AJ62" s="25">
        <f t="shared" si="2"/>
        <v>320</v>
      </c>
      <c r="AK62" s="31">
        <f>ROWS($AK$8:AK62)</f>
        <v>55</v>
      </c>
      <c r="AL62" s="27" t="str">
        <f t="shared" si="17"/>
        <v/>
      </c>
      <c r="AM62" s="32" t="str">
        <f>IFERROR(SMALL($AL$8:$AL$1447,ROWS($AL$8:AL62)),"")</f>
        <v/>
      </c>
    </row>
    <row r="63" spans="8:39" x14ac:dyDescent="0.25">
      <c r="H63" s="11" t="str">
        <f>IFERROR(INDEX($X$8:$AJ$1447,$AM63,COLUMNS($H$8:H63)),"")</f>
        <v/>
      </c>
      <c r="I63" s="12" t="str">
        <f>IFERROR(INDEX($X$8:$AJ$1447,$AM63,COLUMNS($H$8:I63)),"")</f>
        <v/>
      </c>
      <c r="J63" s="12" t="str">
        <f>IFERROR(INDEX($X$8:$AJ$1447,$AM63,COLUMNS($H$8:J63)),"")</f>
        <v/>
      </c>
      <c r="K63" s="12" t="str">
        <f>IFERROR(INDEX($X$8:$AJ$1447,$AM63,COLUMNS($H$8:K63)),"")</f>
        <v/>
      </c>
      <c r="L63" s="12" t="str">
        <f>IFERROR(INDEX($X$8:$AJ$1447,$AM63,COLUMNS($H$8:L63)),"")</f>
        <v/>
      </c>
      <c r="M63" s="12" t="str">
        <f>IFERROR(INDEX($X$8:$AJ$1447,$AM63,COLUMNS($H$8:M63)),"")</f>
        <v/>
      </c>
      <c r="N63" s="12" t="str">
        <f>IFERROR(INDEX($X$8:$AJ$1447,$AM63,COLUMNS($H$8:N63)),"")</f>
        <v/>
      </c>
      <c r="O63" s="12" t="str">
        <f>IFERROR(INDEX($X$8:$AJ$1447,$AM63,COLUMNS($H$8:O63)),"")</f>
        <v/>
      </c>
      <c r="P63" s="2" t="str">
        <f>IFERROR(INDEX($X$8:$AJ$1447,$AM63,COLUMNS($H$8:P63)),"")</f>
        <v/>
      </c>
      <c r="Q63" s="2" t="str">
        <f>IFERROR(INDEX($X$8:$AJ$1447,$AM63,COLUMNS($H$8:Q63)),"")</f>
        <v/>
      </c>
      <c r="R63" s="2" t="str">
        <f>IFERROR(INDEX($X$8:$AJ$1447,$AM63,COLUMNS($H$8:R63)),"")</f>
        <v/>
      </c>
      <c r="S63" s="2" t="str">
        <f>IFERROR(INDEX($X$8:$AJ$1447,$AM63,COLUMNS($H$8:S63)),"")</f>
        <v/>
      </c>
      <c r="T63" s="5" t="str">
        <f>IFERROR(INDEX($X$8:$AJ$1447,$AM63,COLUMNS($H$8:T63)),"")</f>
        <v/>
      </c>
      <c r="U63" s="64">
        <f t="shared" si="6"/>
        <v>0</v>
      </c>
      <c r="V63" s="5">
        <f t="shared" si="7"/>
        <v>0</v>
      </c>
      <c r="X63" s="11">
        <v>25</v>
      </c>
      <c r="Y63" s="12">
        <v>1</v>
      </c>
      <c r="Z63" s="12">
        <v>3</v>
      </c>
      <c r="AA63" s="12">
        <f t="shared" si="8"/>
        <v>21</v>
      </c>
      <c r="AB63" s="12">
        <v>4</v>
      </c>
      <c r="AC63" s="12">
        <f t="shared" si="9"/>
        <v>-1</v>
      </c>
      <c r="AD63" s="12">
        <f t="shared" si="10"/>
        <v>4</v>
      </c>
      <c r="AE63" s="12">
        <f t="shared" si="11"/>
        <v>0</v>
      </c>
      <c r="AF63" s="2">
        <f t="shared" si="12"/>
        <v>16</v>
      </c>
      <c r="AG63" s="2">
        <f t="shared" si="13"/>
        <v>0.6578947368421052</v>
      </c>
      <c r="AH63" s="2">
        <f t="shared" si="14"/>
        <v>0.8</v>
      </c>
      <c r="AI63" s="2">
        <f t="shared" si="15"/>
        <v>0.6578947368421052</v>
      </c>
      <c r="AJ63" s="25">
        <f t="shared" si="2"/>
        <v>0</v>
      </c>
      <c r="AK63" s="31">
        <f>ROWS($AK$8:AK63)</f>
        <v>56</v>
      </c>
      <c r="AL63" s="27" t="str">
        <f t="shared" si="17"/>
        <v/>
      </c>
      <c r="AM63" s="32" t="str">
        <f>IFERROR(SMALL($AL$8:$AL$1447,ROWS($AL$8:AL63)),"")</f>
        <v/>
      </c>
    </row>
    <row r="64" spans="8:39" x14ac:dyDescent="0.25">
      <c r="H64" s="11" t="str">
        <f>IFERROR(INDEX($X$8:$AJ$1447,$AM64,COLUMNS($H$8:H64)),"")</f>
        <v/>
      </c>
      <c r="I64" s="12" t="str">
        <f>IFERROR(INDEX($X$8:$AJ$1447,$AM64,COLUMNS($H$8:I64)),"")</f>
        <v/>
      </c>
      <c r="J64" s="12" t="str">
        <f>IFERROR(INDEX($X$8:$AJ$1447,$AM64,COLUMNS($H$8:J64)),"")</f>
        <v/>
      </c>
      <c r="K64" s="12" t="str">
        <f>IFERROR(INDEX($X$8:$AJ$1447,$AM64,COLUMNS($H$8:K64)),"")</f>
        <v/>
      </c>
      <c r="L64" s="12" t="str">
        <f>IFERROR(INDEX($X$8:$AJ$1447,$AM64,COLUMNS($H$8:L64)),"")</f>
        <v/>
      </c>
      <c r="M64" s="12" t="str">
        <f>IFERROR(INDEX($X$8:$AJ$1447,$AM64,COLUMNS($H$8:M64)),"")</f>
        <v/>
      </c>
      <c r="N64" s="12" t="str">
        <f>IFERROR(INDEX($X$8:$AJ$1447,$AM64,COLUMNS($H$8:N64)),"")</f>
        <v/>
      </c>
      <c r="O64" s="12" t="str">
        <f>IFERROR(INDEX($X$8:$AJ$1447,$AM64,COLUMNS($H$8:O64)),"")</f>
        <v/>
      </c>
      <c r="P64" s="2" t="str">
        <f>IFERROR(INDEX($X$8:$AJ$1447,$AM64,COLUMNS($H$8:P64)),"")</f>
        <v/>
      </c>
      <c r="Q64" s="2" t="str">
        <f>IFERROR(INDEX($X$8:$AJ$1447,$AM64,COLUMNS($H$8:Q64)),"")</f>
        <v/>
      </c>
      <c r="R64" s="2" t="str">
        <f>IFERROR(INDEX($X$8:$AJ$1447,$AM64,COLUMNS($H$8:R64)),"")</f>
        <v/>
      </c>
      <c r="S64" s="2" t="str">
        <f>IFERROR(INDEX($X$8:$AJ$1447,$AM64,COLUMNS($H$8:S64)),"")</f>
        <v/>
      </c>
      <c r="T64" s="5" t="str">
        <f>IFERROR(INDEX($X$8:$AJ$1447,$AM64,COLUMNS($H$8:T64)),"")</f>
        <v/>
      </c>
      <c r="U64" s="64">
        <f t="shared" si="6"/>
        <v>0</v>
      </c>
      <c r="V64" s="5">
        <f t="shared" si="7"/>
        <v>0</v>
      </c>
      <c r="X64" s="11">
        <v>25</v>
      </c>
      <c r="Y64" s="12">
        <v>1</v>
      </c>
      <c r="Z64" s="12">
        <v>2</v>
      </c>
      <c r="AA64" s="12">
        <f t="shared" si="8"/>
        <v>22</v>
      </c>
      <c r="AB64" s="12">
        <v>1</v>
      </c>
      <c r="AC64" s="12">
        <f t="shared" si="9"/>
        <v>1</v>
      </c>
      <c r="AD64" s="12">
        <f t="shared" si="10"/>
        <v>1</v>
      </c>
      <c r="AE64" s="12">
        <f t="shared" si="11"/>
        <v>2</v>
      </c>
      <c r="AF64" s="2">
        <f t="shared" si="12"/>
        <v>12</v>
      </c>
      <c r="AG64" s="2">
        <f t="shared" si="13"/>
        <v>0.16501650165016502</v>
      </c>
      <c r="AH64" s="2">
        <f t="shared" si="14"/>
        <v>0.2</v>
      </c>
      <c r="AI64" s="2">
        <f t="shared" si="15"/>
        <v>0.16501650165016502</v>
      </c>
      <c r="AJ64" s="25">
        <f t="shared" si="2"/>
        <v>640</v>
      </c>
      <c r="AK64" s="31">
        <f>ROWS($AK$8:AK64)</f>
        <v>57</v>
      </c>
      <c r="AL64" s="27" t="str">
        <f t="shared" si="17"/>
        <v/>
      </c>
      <c r="AM64" s="32" t="str">
        <f>IFERROR(SMALL($AL$8:$AL$1447,ROWS($AL$8:AL64)),"")</f>
        <v/>
      </c>
    </row>
    <row r="65" spans="8:39" x14ac:dyDescent="0.25">
      <c r="H65" s="11" t="str">
        <f>IFERROR(INDEX($X$8:$AJ$1447,$AM65,COLUMNS($H$8:H65)),"")</f>
        <v/>
      </c>
      <c r="I65" s="12" t="str">
        <f>IFERROR(INDEX($X$8:$AJ$1447,$AM65,COLUMNS($H$8:I65)),"")</f>
        <v/>
      </c>
      <c r="J65" s="12" t="str">
        <f>IFERROR(INDEX($X$8:$AJ$1447,$AM65,COLUMNS($H$8:J65)),"")</f>
        <v/>
      </c>
      <c r="K65" s="12" t="str">
        <f>IFERROR(INDEX($X$8:$AJ$1447,$AM65,COLUMNS($H$8:K65)),"")</f>
        <v/>
      </c>
      <c r="L65" s="12" t="str">
        <f>IFERROR(INDEX($X$8:$AJ$1447,$AM65,COLUMNS($H$8:L65)),"")</f>
        <v/>
      </c>
      <c r="M65" s="12" t="str">
        <f>IFERROR(INDEX($X$8:$AJ$1447,$AM65,COLUMNS($H$8:M65)),"")</f>
        <v/>
      </c>
      <c r="N65" s="12" t="str">
        <f>IFERROR(INDEX($X$8:$AJ$1447,$AM65,COLUMNS($H$8:N65)),"")</f>
        <v/>
      </c>
      <c r="O65" s="12" t="str">
        <f>IFERROR(INDEX($X$8:$AJ$1447,$AM65,COLUMNS($H$8:O65)),"")</f>
        <v/>
      </c>
      <c r="P65" s="2" t="str">
        <f>IFERROR(INDEX($X$8:$AJ$1447,$AM65,COLUMNS($H$8:P65)),"")</f>
        <v/>
      </c>
      <c r="Q65" s="2" t="str">
        <f>IFERROR(INDEX($X$8:$AJ$1447,$AM65,COLUMNS($H$8:Q65)),"")</f>
        <v/>
      </c>
      <c r="R65" s="2" t="str">
        <f>IFERROR(INDEX($X$8:$AJ$1447,$AM65,COLUMNS($H$8:R65)),"")</f>
        <v/>
      </c>
      <c r="S65" s="2" t="str">
        <f>IFERROR(INDEX($X$8:$AJ$1447,$AM65,COLUMNS($H$8:S65)),"")</f>
        <v/>
      </c>
      <c r="T65" s="5" t="str">
        <f>IFERROR(INDEX($X$8:$AJ$1447,$AM65,COLUMNS($H$8:T65)),"")</f>
        <v/>
      </c>
      <c r="U65" s="64">
        <f t="shared" si="6"/>
        <v>0</v>
      </c>
      <c r="V65" s="5">
        <f t="shared" si="7"/>
        <v>0</v>
      </c>
      <c r="X65" s="11">
        <v>25</v>
      </c>
      <c r="Y65" s="12">
        <v>1</v>
      </c>
      <c r="Z65" s="12">
        <v>2</v>
      </c>
      <c r="AA65" s="12">
        <f t="shared" si="8"/>
        <v>22</v>
      </c>
      <c r="AB65" s="12">
        <v>2</v>
      </c>
      <c r="AC65" s="12">
        <f t="shared" si="9"/>
        <v>0</v>
      </c>
      <c r="AD65" s="12">
        <f t="shared" si="10"/>
        <v>2</v>
      </c>
      <c r="AE65" s="12">
        <f t="shared" si="11"/>
        <v>1</v>
      </c>
      <c r="AF65" s="2">
        <f t="shared" si="12"/>
        <v>12</v>
      </c>
      <c r="AG65" s="2">
        <f t="shared" si="13"/>
        <v>0.33003300330033003</v>
      </c>
      <c r="AH65" s="2">
        <f t="shared" si="14"/>
        <v>0.4</v>
      </c>
      <c r="AI65" s="2">
        <f t="shared" si="15"/>
        <v>0.33003300330033003</v>
      </c>
      <c r="AJ65" s="25">
        <f t="shared" si="2"/>
        <v>320</v>
      </c>
      <c r="AK65" s="31">
        <f>ROWS($AK$8:AK65)</f>
        <v>58</v>
      </c>
      <c r="AL65" s="27" t="str">
        <f t="shared" si="17"/>
        <v/>
      </c>
      <c r="AM65" s="32" t="str">
        <f>IFERROR(SMALL($AL$8:$AL$1447,ROWS($AL$8:AL65)),"")</f>
        <v/>
      </c>
    </row>
    <row r="66" spans="8:39" x14ac:dyDescent="0.25">
      <c r="H66" s="11" t="str">
        <f>IFERROR(INDEX($X$8:$AJ$1447,$AM66,COLUMNS($H$8:H66)),"")</f>
        <v/>
      </c>
      <c r="I66" s="12" t="str">
        <f>IFERROR(INDEX($X$8:$AJ$1447,$AM66,COLUMNS($H$8:I66)),"")</f>
        <v/>
      </c>
      <c r="J66" s="12" t="str">
        <f>IFERROR(INDEX($X$8:$AJ$1447,$AM66,COLUMNS($H$8:J66)),"")</f>
        <v/>
      </c>
      <c r="K66" s="12" t="str">
        <f>IFERROR(INDEX($X$8:$AJ$1447,$AM66,COLUMNS($H$8:K66)),"")</f>
        <v/>
      </c>
      <c r="L66" s="12" t="str">
        <f>IFERROR(INDEX($X$8:$AJ$1447,$AM66,COLUMNS($H$8:L66)),"")</f>
        <v/>
      </c>
      <c r="M66" s="12" t="str">
        <f>IFERROR(INDEX($X$8:$AJ$1447,$AM66,COLUMNS($H$8:M66)),"")</f>
        <v/>
      </c>
      <c r="N66" s="12" t="str">
        <f>IFERROR(INDEX($X$8:$AJ$1447,$AM66,COLUMNS($H$8:N66)),"")</f>
        <v/>
      </c>
      <c r="O66" s="12" t="str">
        <f>IFERROR(INDEX($X$8:$AJ$1447,$AM66,COLUMNS($H$8:O66)),"")</f>
        <v/>
      </c>
      <c r="P66" s="2" t="str">
        <f>IFERROR(INDEX($X$8:$AJ$1447,$AM66,COLUMNS($H$8:P66)),"")</f>
        <v/>
      </c>
      <c r="Q66" s="2" t="str">
        <f>IFERROR(INDEX($X$8:$AJ$1447,$AM66,COLUMNS($H$8:Q66)),"")</f>
        <v/>
      </c>
      <c r="R66" s="2" t="str">
        <f>IFERROR(INDEX($X$8:$AJ$1447,$AM66,COLUMNS($H$8:R66)),"")</f>
        <v/>
      </c>
      <c r="S66" s="2" t="str">
        <f>IFERROR(INDEX($X$8:$AJ$1447,$AM66,COLUMNS($H$8:S66)),"")</f>
        <v/>
      </c>
      <c r="T66" s="5" t="str">
        <f>IFERROR(INDEX($X$8:$AJ$1447,$AM66,COLUMNS($H$8:T66)),"")</f>
        <v/>
      </c>
      <c r="U66" s="64">
        <f t="shared" si="6"/>
        <v>0</v>
      </c>
      <c r="V66" s="5">
        <f t="shared" si="7"/>
        <v>0</v>
      </c>
      <c r="X66" s="11">
        <v>25</v>
      </c>
      <c r="Y66" s="12">
        <v>1</v>
      </c>
      <c r="Z66" s="12">
        <v>2</v>
      </c>
      <c r="AA66" s="12">
        <f t="shared" si="8"/>
        <v>22</v>
      </c>
      <c r="AB66" s="12">
        <v>3</v>
      </c>
      <c r="AC66" s="12">
        <f t="shared" si="9"/>
        <v>-1</v>
      </c>
      <c r="AD66" s="12">
        <f t="shared" si="10"/>
        <v>3</v>
      </c>
      <c r="AE66" s="12">
        <f t="shared" si="11"/>
        <v>0</v>
      </c>
      <c r="AF66" s="2">
        <f t="shared" si="12"/>
        <v>12</v>
      </c>
      <c r="AG66" s="2">
        <f t="shared" si="13"/>
        <v>0.49504950495049505</v>
      </c>
      <c r="AH66" s="2">
        <f t="shared" si="14"/>
        <v>0.6</v>
      </c>
      <c r="AI66" s="2">
        <f t="shared" si="15"/>
        <v>0.49504950495049505</v>
      </c>
      <c r="AJ66" s="25">
        <f t="shared" si="2"/>
        <v>0</v>
      </c>
      <c r="AK66" s="31">
        <f>ROWS($AK$8:AK66)</f>
        <v>59</v>
      </c>
      <c r="AL66" s="27" t="str">
        <f t="shared" si="17"/>
        <v/>
      </c>
      <c r="AM66" s="32" t="str">
        <f>IFERROR(SMALL($AL$8:$AL$1447,ROWS($AL$8:AL66)),"")</f>
        <v/>
      </c>
    </row>
    <row r="67" spans="8:39" x14ac:dyDescent="0.25">
      <c r="H67" s="11" t="str">
        <f>IFERROR(INDEX($X$8:$AJ$1447,$AM67,COLUMNS($H$8:H67)),"")</f>
        <v/>
      </c>
      <c r="I67" s="12" t="str">
        <f>IFERROR(INDEX($X$8:$AJ$1447,$AM67,COLUMNS($H$8:I67)),"")</f>
        <v/>
      </c>
      <c r="J67" s="12" t="str">
        <f>IFERROR(INDEX($X$8:$AJ$1447,$AM67,COLUMNS($H$8:J67)),"")</f>
        <v/>
      </c>
      <c r="K67" s="12" t="str">
        <f>IFERROR(INDEX($X$8:$AJ$1447,$AM67,COLUMNS($H$8:K67)),"")</f>
        <v/>
      </c>
      <c r="L67" s="12" t="str">
        <f>IFERROR(INDEX($X$8:$AJ$1447,$AM67,COLUMNS($H$8:L67)),"")</f>
        <v/>
      </c>
      <c r="M67" s="12" t="str">
        <f>IFERROR(INDEX($X$8:$AJ$1447,$AM67,COLUMNS($H$8:M67)),"")</f>
        <v/>
      </c>
      <c r="N67" s="12" t="str">
        <f>IFERROR(INDEX($X$8:$AJ$1447,$AM67,COLUMNS($H$8:N67)),"")</f>
        <v/>
      </c>
      <c r="O67" s="12" t="str">
        <f>IFERROR(INDEX($X$8:$AJ$1447,$AM67,COLUMNS($H$8:O67)),"")</f>
        <v/>
      </c>
      <c r="P67" s="2" t="str">
        <f>IFERROR(INDEX($X$8:$AJ$1447,$AM67,COLUMNS($H$8:P67)),"")</f>
        <v/>
      </c>
      <c r="Q67" s="2" t="str">
        <f>IFERROR(INDEX($X$8:$AJ$1447,$AM67,COLUMNS($H$8:Q67)),"")</f>
        <v/>
      </c>
      <c r="R67" s="2" t="str">
        <f>IFERROR(INDEX($X$8:$AJ$1447,$AM67,COLUMNS($H$8:R67)),"")</f>
        <v/>
      </c>
      <c r="S67" s="2" t="str">
        <f>IFERROR(INDEX($X$8:$AJ$1447,$AM67,COLUMNS($H$8:S67)),"")</f>
        <v/>
      </c>
      <c r="T67" s="5" t="str">
        <f>IFERROR(INDEX($X$8:$AJ$1447,$AM67,COLUMNS($H$8:T67)),"")</f>
        <v/>
      </c>
      <c r="U67" s="64">
        <f t="shared" si="6"/>
        <v>0</v>
      </c>
      <c r="V67" s="5">
        <f t="shared" si="7"/>
        <v>0</v>
      </c>
      <c r="X67" s="11">
        <v>25</v>
      </c>
      <c r="Y67" s="12">
        <v>1</v>
      </c>
      <c r="Z67" s="12">
        <v>2</v>
      </c>
      <c r="AA67" s="12">
        <f t="shared" si="8"/>
        <v>22</v>
      </c>
      <c r="AB67" s="12">
        <v>4</v>
      </c>
      <c r="AC67" s="12">
        <f t="shared" si="9"/>
        <v>-2</v>
      </c>
      <c r="AD67" s="12">
        <f t="shared" si="10"/>
        <v>4</v>
      </c>
      <c r="AE67" s="12">
        <f t="shared" si="11"/>
        <v>-1</v>
      </c>
      <c r="AF67" s="2">
        <f t="shared" si="12"/>
        <v>12</v>
      </c>
      <c r="AG67" s="2">
        <f t="shared" si="13"/>
        <v>0.66006600660066006</v>
      </c>
      <c r="AH67" s="2">
        <f t="shared" si="14"/>
        <v>0.8</v>
      </c>
      <c r="AI67" s="2">
        <f t="shared" si="15"/>
        <v>0.66006600660066006</v>
      </c>
      <c r="AJ67" s="25">
        <f t="shared" si="2"/>
        <v>-320</v>
      </c>
      <c r="AK67" s="31">
        <f>ROWS($AK$8:AK67)</f>
        <v>60</v>
      </c>
      <c r="AL67" s="27" t="str">
        <f t="shared" si="17"/>
        <v/>
      </c>
      <c r="AM67" s="32" t="str">
        <f>IFERROR(SMALL($AL$8:$AL$1447,ROWS($AL$8:AL67)),"")</f>
        <v/>
      </c>
    </row>
    <row r="68" spans="8:39" x14ac:dyDescent="0.25">
      <c r="H68" s="11" t="str">
        <f>IFERROR(INDEX($X$8:$AJ$1447,$AM68,COLUMNS($H$8:H68)),"")</f>
        <v/>
      </c>
      <c r="I68" s="12" t="str">
        <f>IFERROR(INDEX($X$8:$AJ$1447,$AM68,COLUMNS($H$8:I68)),"")</f>
        <v/>
      </c>
      <c r="J68" s="12" t="str">
        <f>IFERROR(INDEX($X$8:$AJ$1447,$AM68,COLUMNS($H$8:J68)),"")</f>
        <v/>
      </c>
      <c r="K68" s="12" t="str">
        <f>IFERROR(INDEX($X$8:$AJ$1447,$AM68,COLUMNS($H$8:K68)),"")</f>
        <v/>
      </c>
      <c r="L68" s="12" t="str">
        <f>IFERROR(INDEX($X$8:$AJ$1447,$AM68,COLUMNS($H$8:L68)),"")</f>
        <v/>
      </c>
      <c r="M68" s="12" t="str">
        <f>IFERROR(INDEX($X$8:$AJ$1447,$AM68,COLUMNS($H$8:M68)),"")</f>
        <v/>
      </c>
      <c r="N68" s="12" t="str">
        <f>IFERROR(INDEX($X$8:$AJ$1447,$AM68,COLUMNS($H$8:N68)),"")</f>
        <v/>
      </c>
      <c r="O68" s="12" t="str">
        <f>IFERROR(INDEX($X$8:$AJ$1447,$AM68,COLUMNS($H$8:O68)),"")</f>
        <v/>
      </c>
      <c r="P68" s="2" t="str">
        <f>IFERROR(INDEX($X$8:$AJ$1447,$AM68,COLUMNS($H$8:P68)),"")</f>
        <v/>
      </c>
      <c r="Q68" s="2" t="str">
        <f>IFERROR(INDEX($X$8:$AJ$1447,$AM68,COLUMNS($H$8:Q68)),"")</f>
        <v/>
      </c>
      <c r="R68" s="2" t="str">
        <f>IFERROR(INDEX($X$8:$AJ$1447,$AM68,COLUMNS($H$8:R68)),"")</f>
        <v/>
      </c>
      <c r="S68" s="2" t="str">
        <f>IFERROR(INDEX($X$8:$AJ$1447,$AM68,COLUMNS($H$8:S68)),"")</f>
        <v/>
      </c>
      <c r="T68" s="5" t="str">
        <f>IFERROR(INDEX($X$8:$AJ$1447,$AM68,COLUMNS($H$8:T68)),"")</f>
        <v/>
      </c>
      <c r="U68" s="64">
        <f t="shared" si="6"/>
        <v>0</v>
      </c>
      <c r="V68" s="5">
        <f t="shared" si="7"/>
        <v>0</v>
      </c>
      <c r="X68" s="11">
        <v>24</v>
      </c>
      <c r="Y68" s="12">
        <v>1</v>
      </c>
      <c r="Z68" s="12">
        <v>16</v>
      </c>
      <c r="AA68" s="12">
        <f t="shared" si="8"/>
        <v>7</v>
      </c>
      <c r="AB68" s="12">
        <v>1</v>
      </c>
      <c r="AC68" s="12">
        <f t="shared" si="9"/>
        <v>8</v>
      </c>
      <c r="AD68" s="12">
        <f t="shared" si="10"/>
        <v>8</v>
      </c>
      <c r="AE68" s="12">
        <f t="shared" si="11"/>
        <v>16</v>
      </c>
      <c r="AF68" s="2">
        <f t="shared" si="12"/>
        <v>70.833333333333343</v>
      </c>
      <c r="AG68" s="2">
        <f t="shared" si="13"/>
        <v>1.1475409836065573</v>
      </c>
      <c r="AH68" s="2">
        <f t="shared" si="14"/>
        <v>0.20833333333333334</v>
      </c>
      <c r="AI68" s="2">
        <f t="shared" si="15"/>
        <v>0.20833333333333334</v>
      </c>
      <c r="AJ68" s="25">
        <f t="shared" si="2"/>
        <v>5333.3333333333339</v>
      </c>
      <c r="AK68" s="31">
        <f>ROWS($AK$8:AK68)</f>
        <v>61</v>
      </c>
      <c r="AL68" s="27" t="str">
        <f t="shared" si="17"/>
        <v/>
      </c>
      <c r="AM68" s="32" t="str">
        <f>IFERROR(SMALL($AL$8:$AL$1447,ROWS($AL$8:AL68)),"")</f>
        <v/>
      </c>
    </row>
    <row r="69" spans="8:39" x14ac:dyDescent="0.25">
      <c r="H69" s="11" t="str">
        <f>IFERROR(INDEX($X$8:$AJ$1447,$AM69,COLUMNS($H$8:H69)),"")</f>
        <v/>
      </c>
      <c r="I69" s="12" t="str">
        <f>IFERROR(INDEX($X$8:$AJ$1447,$AM69,COLUMNS($H$8:I69)),"")</f>
        <v/>
      </c>
      <c r="J69" s="12" t="str">
        <f>IFERROR(INDEX($X$8:$AJ$1447,$AM69,COLUMNS($H$8:J69)),"")</f>
        <v/>
      </c>
      <c r="K69" s="12" t="str">
        <f>IFERROR(INDEX($X$8:$AJ$1447,$AM69,COLUMNS($H$8:K69)),"")</f>
        <v/>
      </c>
      <c r="L69" s="12" t="str">
        <f>IFERROR(INDEX($X$8:$AJ$1447,$AM69,COLUMNS($H$8:L69)),"")</f>
        <v/>
      </c>
      <c r="M69" s="12" t="str">
        <f>IFERROR(INDEX($X$8:$AJ$1447,$AM69,COLUMNS($H$8:M69)),"")</f>
        <v/>
      </c>
      <c r="N69" s="12" t="str">
        <f>IFERROR(INDEX($X$8:$AJ$1447,$AM69,COLUMNS($H$8:N69)),"")</f>
        <v/>
      </c>
      <c r="O69" s="12" t="str">
        <f>IFERROR(INDEX($X$8:$AJ$1447,$AM69,COLUMNS($H$8:O69)),"")</f>
        <v/>
      </c>
      <c r="P69" s="2" t="str">
        <f>IFERROR(INDEX($X$8:$AJ$1447,$AM69,COLUMNS($H$8:P69)),"")</f>
        <v/>
      </c>
      <c r="Q69" s="2" t="str">
        <f>IFERROR(INDEX($X$8:$AJ$1447,$AM69,COLUMNS($H$8:Q69)),"")</f>
        <v/>
      </c>
      <c r="R69" s="2" t="str">
        <f>IFERROR(INDEX($X$8:$AJ$1447,$AM69,COLUMNS($H$8:R69)),"")</f>
        <v/>
      </c>
      <c r="S69" s="2" t="str">
        <f>IFERROR(INDEX($X$8:$AJ$1447,$AM69,COLUMNS($H$8:S69)),"")</f>
        <v/>
      </c>
      <c r="T69" s="5" t="str">
        <f>IFERROR(INDEX($X$8:$AJ$1447,$AM69,COLUMNS($H$8:T69)),"")</f>
        <v/>
      </c>
      <c r="U69" s="64">
        <f t="shared" si="6"/>
        <v>0</v>
      </c>
      <c r="V69" s="5">
        <f t="shared" si="7"/>
        <v>0</v>
      </c>
      <c r="X69" s="11">
        <v>24</v>
      </c>
      <c r="Y69" s="12">
        <v>1</v>
      </c>
      <c r="Z69" s="12">
        <v>16</v>
      </c>
      <c r="AA69" s="12">
        <f t="shared" si="8"/>
        <v>7</v>
      </c>
      <c r="AB69" s="12">
        <v>2</v>
      </c>
      <c r="AC69" s="12">
        <f t="shared" si="9"/>
        <v>8</v>
      </c>
      <c r="AD69" s="12">
        <f t="shared" si="10"/>
        <v>8</v>
      </c>
      <c r="AE69" s="12">
        <f t="shared" si="11"/>
        <v>15</v>
      </c>
      <c r="AF69" s="2">
        <f t="shared" si="12"/>
        <v>70.833333333333343</v>
      </c>
      <c r="AG69" s="2">
        <f t="shared" si="13"/>
        <v>1.1475409836065573</v>
      </c>
      <c r="AH69" s="2">
        <f t="shared" si="14"/>
        <v>0.41666666666666669</v>
      </c>
      <c r="AI69" s="2">
        <f t="shared" si="15"/>
        <v>0.41666666666666669</v>
      </c>
      <c r="AJ69" s="25">
        <f t="shared" si="2"/>
        <v>5000</v>
      </c>
      <c r="AK69" s="31">
        <f>ROWS($AK$8:AK69)</f>
        <v>62</v>
      </c>
      <c r="AL69" s="27" t="str">
        <f t="shared" si="17"/>
        <v/>
      </c>
      <c r="AM69" s="32" t="str">
        <f>IFERROR(SMALL($AL$8:$AL$1447,ROWS($AL$8:AL69)),"")</f>
        <v/>
      </c>
    </row>
    <row r="70" spans="8:39" x14ac:dyDescent="0.25">
      <c r="H70" s="11" t="str">
        <f>IFERROR(INDEX($X$8:$AJ$1447,$AM70,COLUMNS($H$8:H70)),"")</f>
        <v/>
      </c>
      <c r="I70" s="12" t="str">
        <f>IFERROR(INDEX($X$8:$AJ$1447,$AM70,COLUMNS($H$8:I70)),"")</f>
        <v/>
      </c>
      <c r="J70" s="12" t="str">
        <f>IFERROR(INDEX($X$8:$AJ$1447,$AM70,COLUMNS($H$8:J70)),"")</f>
        <v/>
      </c>
      <c r="K70" s="12" t="str">
        <f>IFERROR(INDEX($X$8:$AJ$1447,$AM70,COLUMNS($H$8:K70)),"")</f>
        <v/>
      </c>
      <c r="L70" s="12" t="str">
        <f>IFERROR(INDEX($X$8:$AJ$1447,$AM70,COLUMNS($H$8:L70)),"")</f>
        <v/>
      </c>
      <c r="M70" s="12" t="str">
        <f>IFERROR(INDEX($X$8:$AJ$1447,$AM70,COLUMNS($H$8:M70)),"")</f>
        <v/>
      </c>
      <c r="N70" s="12" t="str">
        <f>IFERROR(INDEX($X$8:$AJ$1447,$AM70,COLUMNS($H$8:N70)),"")</f>
        <v/>
      </c>
      <c r="O70" s="12" t="str">
        <f>IFERROR(INDEX($X$8:$AJ$1447,$AM70,COLUMNS($H$8:O70)),"")</f>
        <v/>
      </c>
      <c r="P70" s="2" t="str">
        <f>IFERROR(INDEX($X$8:$AJ$1447,$AM70,COLUMNS($H$8:P70)),"")</f>
        <v/>
      </c>
      <c r="Q70" s="2" t="str">
        <f>IFERROR(INDEX($X$8:$AJ$1447,$AM70,COLUMNS($H$8:Q70)),"")</f>
        <v/>
      </c>
      <c r="R70" s="2" t="str">
        <f>IFERROR(INDEX($X$8:$AJ$1447,$AM70,COLUMNS($H$8:R70)),"")</f>
        <v/>
      </c>
      <c r="S70" s="2" t="str">
        <f>IFERROR(INDEX($X$8:$AJ$1447,$AM70,COLUMNS($H$8:S70)),"")</f>
        <v/>
      </c>
      <c r="T70" s="5" t="str">
        <f>IFERROR(INDEX($X$8:$AJ$1447,$AM70,COLUMNS($H$8:T70)),"")</f>
        <v/>
      </c>
      <c r="U70" s="64">
        <f t="shared" si="6"/>
        <v>0</v>
      </c>
      <c r="V70" s="5">
        <f t="shared" si="7"/>
        <v>0</v>
      </c>
      <c r="X70" s="11">
        <v>24</v>
      </c>
      <c r="Y70" s="12">
        <v>1</v>
      </c>
      <c r="Z70" s="12">
        <v>16</v>
      </c>
      <c r="AA70" s="12">
        <f t="shared" si="8"/>
        <v>7</v>
      </c>
      <c r="AB70" s="12">
        <v>3</v>
      </c>
      <c r="AC70" s="12">
        <f t="shared" si="9"/>
        <v>8</v>
      </c>
      <c r="AD70" s="12">
        <f t="shared" si="10"/>
        <v>8</v>
      </c>
      <c r="AE70" s="12">
        <f t="shared" si="11"/>
        <v>14</v>
      </c>
      <c r="AF70" s="2">
        <f t="shared" si="12"/>
        <v>70.833333333333343</v>
      </c>
      <c r="AG70" s="2">
        <f t="shared" si="13"/>
        <v>1.1475409836065573</v>
      </c>
      <c r="AH70" s="2">
        <f t="shared" si="14"/>
        <v>0.625</v>
      </c>
      <c r="AI70" s="2">
        <f t="shared" si="15"/>
        <v>0.625</v>
      </c>
      <c r="AJ70" s="25">
        <f t="shared" si="2"/>
        <v>4666.666666666667</v>
      </c>
      <c r="AK70" s="31">
        <f>ROWS($AK$8:AK70)</f>
        <v>63</v>
      </c>
      <c r="AL70" s="27" t="str">
        <f t="shared" si="17"/>
        <v/>
      </c>
      <c r="AM70" s="32" t="str">
        <f>IFERROR(SMALL($AL$8:$AL$1447,ROWS($AL$8:AL70)),"")</f>
        <v/>
      </c>
    </row>
    <row r="71" spans="8:39" x14ac:dyDescent="0.25">
      <c r="H71" s="11" t="str">
        <f>IFERROR(INDEX($X$8:$AJ$1447,$AM71,COLUMNS($H$8:H71)),"")</f>
        <v/>
      </c>
      <c r="I71" s="12" t="str">
        <f>IFERROR(INDEX($X$8:$AJ$1447,$AM71,COLUMNS($H$8:I71)),"")</f>
        <v/>
      </c>
      <c r="J71" s="12" t="str">
        <f>IFERROR(INDEX($X$8:$AJ$1447,$AM71,COLUMNS($H$8:J71)),"")</f>
        <v/>
      </c>
      <c r="K71" s="12" t="str">
        <f>IFERROR(INDEX($X$8:$AJ$1447,$AM71,COLUMNS($H$8:K71)),"")</f>
        <v/>
      </c>
      <c r="L71" s="12" t="str">
        <f>IFERROR(INDEX($X$8:$AJ$1447,$AM71,COLUMNS($H$8:L71)),"")</f>
        <v/>
      </c>
      <c r="M71" s="12" t="str">
        <f>IFERROR(INDEX($X$8:$AJ$1447,$AM71,COLUMNS($H$8:M71)),"")</f>
        <v/>
      </c>
      <c r="N71" s="12" t="str">
        <f>IFERROR(INDEX($X$8:$AJ$1447,$AM71,COLUMNS($H$8:N71)),"")</f>
        <v/>
      </c>
      <c r="O71" s="12" t="str">
        <f>IFERROR(INDEX($X$8:$AJ$1447,$AM71,COLUMNS($H$8:O71)),"")</f>
        <v/>
      </c>
      <c r="P71" s="2" t="str">
        <f>IFERROR(INDEX($X$8:$AJ$1447,$AM71,COLUMNS($H$8:P71)),"")</f>
        <v/>
      </c>
      <c r="Q71" s="2" t="str">
        <f>IFERROR(INDEX($X$8:$AJ$1447,$AM71,COLUMNS($H$8:Q71)),"")</f>
        <v/>
      </c>
      <c r="R71" s="2" t="str">
        <f>IFERROR(INDEX($X$8:$AJ$1447,$AM71,COLUMNS($H$8:R71)),"")</f>
        <v/>
      </c>
      <c r="S71" s="2" t="str">
        <f>IFERROR(INDEX($X$8:$AJ$1447,$AM71,COLUMNS($H$8:S71)),"")</f>
        <v/>
      </c>
      <c r="T71" s="5" t="str">
        <f>IFERROR(INDEX($X$8:$AJ$1447,$AM71,COLUMNS($H$8:T71)),"")</f>
        <v/>
      </c>
      <c r="U71" s="64">
        <f t="shared" si="6"/>
        <v>0</v>
      </c>
      <c r="V71" s="5">
        <f t="shared" si="7"/>
        <v>0</v>
      </c>
      <c r="X71" s="11">
        <v>24</v>
      </c>
      <c r="Y71" s="12">
        <v>1</v>
      </c>
      <c r="Z71" s="12">
        <v>16</v>
      </c>
      <c r="AA71" s="12">
        <f t="shared" si="8"/>
        <v>7</v>
      </c>
      <c r="AB71" s="12">
        <v>4</v>
      </c>
      <c r="AC71" s="12">
        <f t="shared" si="9"/>
        <v>8</v>
      </c>
      <c r="AD71" s="12">
        <f t="shared" si="10"/>
        <v>8</v>
      </c>
      <c r="AE71" s="12">
        <f t="shared" si="11"/>
        <v>13</v>
      </c>
      <c r="AF71" s="2">
        <f t="shared" si="12"/>
        <v>70.833333333333343</v>
      </c>
      <c r="AG71" s="2">
        <f t="shared" si="13"/>
        <v>1.1475409836065573</v>
      </c>
      <c r="AH71" s="2">
        <f t="shared" si="14"/>
        <v>0.83333333333333337</v>
      </c>
      <c r="AI71" s="2">
        <f t="shared" si="15"/>
        <v>0.83333333333333337</v>
      </c>
      <c r="AJ71" s="25">
        <f t="shared" si="2"/>
        <v>4333.3333333333339</v>
      </c>
      <c r="AK71" s="31">
        <f>ROWS($AK$8:AK71)</f>
        <v>64</v>
      </c>
      <c r="AL71" s="27" t="str">
        <f t="shared" si="17"/>
        <v/>
      </c>
      <c r="AM71" s="32" t="str">
        <f>IFERROR(SMALL($AL$8:$AL$1447,ROWS($AL$8:AL71)),"")</f>
        <v/>
      </c>
    </row>
    <row r="72" spans="8:39" x14ac:dyDescent="0.25">
      <c r="H72" s="11" t="str">
        <f>IFERROR(INDEX($X$8:$AJ$1447,$AM72,COLUMNS($H$8:H72)),"")</f>
        <v/>
      </c>
      <c r="I72" s="12" t="str">
        <f>IFERROR(INDEX($X$8:$AJ$1447,$AM72,COLUMNS($H$8:I72)),"")</f>
        <v/>
      </c>
      <c r="J72" s="12" t="str">
        <f>IFERROR(INDEX($X$8:$AJ$1447,$AM72,COLUMNS($H$8:J72)),"")</f>
        <v/>
      </c>
      <c r="K72" s="12" t="str">
        <f>IFERROR(INDEX($X$8:$AJ$1447,$AM72,COLUMNS($H$8:K72)),"")</f>
        <v/>
      </c>
      <c r="L72" s="12" t="str">
        <f>IFERROR(INDEX($X$8:$AJ$1447,$AM72,COLUMNS($H$8:L72)),"")</f>
        <v/>
      </c>
      <c r="M72" s="12" t="str">
        <f>IFERROR(INDEX($X$8:$AJ$1447,$AM72,COLUMNS($H$8:M72)),"")</f>
        <v/>
      </c>
      <c r="N72" s="12" t="str">
        <f>IFERROR(INDEX($X$8:$AJ$1447,$AM72,COLUMNS($H$8:N72)),"")</f>
        <v/>
      </c>
      <c r="O72" s="12" t="str">
        <f>IFERROR(INDEX($X$8:$AJ$1447,$AM72,COLUMNS($H$8:O72)),"")</f>
        <v/>
      </c>
      <c r="P72" s="2" t="str">
        <f>IFERROR(INDEX($X$8:$AJ$1447,$AM72,COLUMNS($H$8:P72)),"")</f>
        <v/>
      </c>
      <c r="Q72" s="2" t="str">
        <f>IFERROR(INDEX($X$8:$AJ$1447,$AM72,COLUMNS($H$8:Q72)),"")</f>
        <v/>
      </c>
      <c r="R72" s="2" t="str">
        <f>IFERROR(INDEX($X$8:$AJ$1447,$AM72,COLUMNS($H$8:R72)),"")</f>
        <v/>
      </c>
      <c r="S72" s="2" t="str">
        <f>IFERROR(INDEX($X$8:$AJ$1447,$AM72,COLUMNS($H$8:S72)),"")</f>
        <v/>
      </c>
      <c r="T72" s="5" t="str">
        <f>IFERROR(INDEX($X$8:$AJ$1447,$AM72,COLUMNS($H$8:T72)),"")</f>
        <v/>
      </c>
      <c r="U72" s="64">
        <f t="shared" si="6"/>
        <v>0</v>
      </c>
      <c r="V72" s="5">
        <f t="shared" si="7"/>
        <v>0</v>
      </c>
      <c r="X72" s="11">
        <v>24</v>
      </c>
      <c r="Y72" s="12">
        <v>1</v>
      </c>
      <c r="Z72" s="12">
        <v>15</v>
      </c>
      <c r="AA72" s="12">
        <f t="shared" si="8"/>
        <v>8</v>
      </c>
      <c r="AB72" s="12">
        <v>1</v>
      </c>
      <c r="AC72" s="12">
        <f t="shared" si="9"/>
        <v>8</v>
      </c>
      <c r="AD72" s="12">
        <f t="shared" si="10"/>
        <v>7</v>
      </c>
      <c r="AE72" s="12">
        <f t="shared" si="11"/>
        <v>15</v>
      </c>
      <c r="AF72" s="2">
        <f t="shared" si="12"/>
        <v>66.666666666666657</v>
      </c>
      <c r="AG72" s="2">
        <f t="shared" si="13"/>
        <v>1.1513157894736841</v>
      </c>
      <c r="AH72" s="2">
        <f t="shared" si="14"/>
        <v>0.20833333333333334</v>
      </c>
      <c r="AI72" s="2">
        <f t="shared" si="15"/>
        <v>0.20833333333333334</v>
      </c>
      <c r="AJ72" s="25">
        <f t="shared" ref="AJ72:AJ135" si="18">(1/($C$2*$X72))*$AE72*1000000000</f>
        <v>5000</v>
      </c>
      <c r="AK72" s="31">
        <f>ROWS($AK$8:AK72)</f>
        <v>65</v>
      </c>
      <c r="AL72" s="27" t="str">
        <f t="shared" ref="AL72:AL135" si="19">IF(OR($AD72&lt;1,$AD72&gt;8,$AA72&lt;1,$AA72&gt;8,$AE72&lt;1,$AE72&gt;16,$X72&lt;=($AD72+$AA72),$X72&lt;=(2*$AB72),$AJ72&lt;$I$4,$AI72&lt;$I$5,COUNTIF($D$8:$D$31,$X72)=0),"",$AK72)</f>
        <v/>
      </c>
      <c r="AM72" s="32" t="str">
        <f>IFERROR(SMALL($AL$8:$AL$1447,ROWS($AL$8:AL72)),"")</f>
        <v/>
      </c>
    </row>
    <row r="73" spans="8:39" x14ac:dyDescent="0.25">
      <c r="H73" s="11" t="str">
        <f>IFERROR(INDEX($X$8:$AJ$1447,$AM73,COLUMNS($H$8:H73)),"")</f>
        <v/>
      </c>
      <c r="I73" s="12" t="str">
        <f>IFERROR(INDEX($X$8:$AJ$1447,$AM73,COLUMNS($H$8:I73)),"")</f>
        <v/>
      </c>
      <c r="J73" s="12" t="str">
        <f>IFERROR(INDEX($X$8:$AJ$1447,$AM73,COLUMNS($H$8:J73)),"")</f>
        <v/>
      </c>
      <c r="K73" s="12" t="str">
        <f>IFERROR(INDEX($X$8:$AJ$1447,$AM73,COLUMNS($H$8:K73)),"")</f>
        <v/>
      </c>
      <c r="L73" s="12" t="str">
        <f>IFERROR(INDEX($X$8:$AJ$1447,$AM73,COLUMNS($H$8:L73)),"")</f>
        <v/>
      </c>
      <c r="M73" s="12" t="str">
        <f>IFERROR(INDEX($X$8:$AJ$1447,$AM73,COLUMNS($H$8:M73)),"")</f>
        <v/>
      </c>
      <c r="N73" s="12" t="str">
        <f>IFERROR(INDEX($X$8:$AJ$1447,$AM73,COLUMNS($H$8:N73)),"")</f>
        <v/>
      </c>
      <c r="O73" s="12" t="str">
        <f>IFERROR(INDEX($X$8:$AJ$1447,$AM73,COLUMNS($H$8:O73)),"")</f>
        <v/>
      </c>
      <c r="P73" s="2" t="str">
        <f>IFERROR(INDEX($X$8:$AJ$1447,$AM73,COLUMNS($H$8:P73)),"")</f>
        <v/>
      </c>
      <c r="Q73" s="2" t="str">
        <f>IFERROR(INDEX($X$8:$AJ$1447,$AM73,COLUMNS($H$8:Q73)),"")</f>
        <v/>
      </c>
      <c r="R73" s="2" t="str">
        <f>IFERROR(INDEX($X$8:$AJ$1447,$AM73,COLUMNS($H$8:R73)),"")</f>
        <v/>
      </c>
      <c r="S73" s="2" t="str">
        <f>IFERROR(INDEX($X$8:$AJ$1447,$AM73,COLUMNS($H$8:S73)),"")</f>
        <v/>
      </c>
      <c r="T73" s="5" t="str">
        <f>IFERROR(INDEX($X$8:$AJ$1447,$AM73,COLUMNS($H$8:T73)),"")</f>
        <v/>
      </c>
      <c r="U73" s="64">
        <f t="shared" ref="U73:U136" si="20">IF(ISNONTEXT($H73),IFERROR(MATCH($H73,$E$8:$E$31,0),0),0)</f>
        <v>0</v>
      </c>
      <c r="V73" s="5">
        <f t="shared" ref="V73:V136" si="21">IF(ISNONTEXT($H73),IFERROR(MATCH($H73,$F$8:$F$31,0),0),0)</f>
        <v>0</v>
      </c>
      <c r="X73" s="11">
        <v>24</v>
      </c>
      <c r="Y73" s="12">
        <v>1</v>
      </c>
      <c r="Z73" s="12">
        <v>15</v>
      </c>
      <c r="AA73" s="12">
        <f t="shared" ref="AA73:AA136" si="22">$X73-$Z73-$Y73</f>
        <v>8</v>
      </c>
      <c r="AB73" s="12">
        <v>2</v>
      </c>
      <c r="AC73" s="12">
        <f t="shared" ref="AC73:AC136" si="23">IF($Z73-$AB73&gt;8,8,$Z73-$AB73)</f>
        <v>8</v>
      </c>
      <c r="AD73" s="12">
        <f t="shared" ref="AD73:AD136" si="24">$Z73-$AC73</f>
        <v>7</v>
      </c>
      <c r="AE73" s="12">
        <f t="shared" ref="AE73:AE136" si="25">$Y73+$Z73-$AB73</f>
        <v>14</v>
      </c>
      <c r="AF73" s="2">
        <f t="shared" ref="AF73:AF136" si="26">(($Y73+$Z73)/$X73)*100</f>
        <v>66.666666666666657</v>
      </c>
      <c r="AG73" s="2">
        <f t="shared" ref="AG73:AG136" si="27">MIN($AD73,$AA73)/(2*(13*$X73-$AA73))*100</f>
        <v>1.1513157894736841</v>
      </c>
      <c r="AH73" s="2">
        <f t="shared" ref="AH73:AH136" si="28">$AB73/(20*$X73)*100</f>
        <v>0.41666666666666669</v>
      </c>
      <c r="AI73" s="2">
        <f t="shared" ref="AI73:AI136" si="29">MIN($AG73,$AH73)</f>
        <v>0.41666666666666669</v>
      </c>
      <c r="AJ73" s="25">
        <f t="shared" si="18"/>
        <v>4666.666666666667</v>
      </c>
      <c r="AK73" s="31">
        <f>ROWS($AK$8:AK73)</f>
        <v>66</v>
      </c>
      <c r="AL73" s="27" t="str">
        <f t="shared" si="19"/>
        <v/>
      </c>
      <c r="AM73" s="32" t="str">
        <f>IFERROR(SMALL($AL$8:$AL$1447,ROWS($AL$8:AL73)),"")</f>
        <v/>
      </c>
    </row>
    <row r="74" spans="8:39" x14ac:dyDescent="0.25">
      <c r="H74" s="11" t="str">
        <f>IFERROR(INDEX($X$8:$AJ$1447,$AM74,COLUMNS($H$8:H74)),"")</f>
        <v/>
      </c>
      <c r="I74" s="12" t="str">
        <f>IFERROR(INDEX($X$8:$AJ$1447,$AM74,COLUMNS($H$8:I74)),"")</f>
        <v/>
      </c>
      <c r="J74" s="12" t="str">
        <f>IFERROR(INDEX($X$8:$AJ$1447,$AM74,COLUMNS($H$8:J74)),"")</f>
        <v/>
      </c>
      <c r="K74" s="12" t="str">
        <f>IFERROR(INDEX($X$8:$AJ$1447,$AM74,COLUMNS($H$8:K74)),"")</f>
        <v/>
      </c>
      <c r="L74" s="12" t="str">
        <f>IFERROR(INDEX($X$8:$AJ$1447,$AM74,COLUMNS($H$8:L74)),"")</f>
        <v/>
      </c>
      <c r="M74" s="12" t="str">
        <f>IFERROR(INDEX($X$8:$AJ$1447,$AM74,COLUMNS($H$8:M74)),"")</f>
        <v/>
      </c>
      <c r="N74" s="12" t="str">
        <f>IFERROR(INDEX($X$8:$AJ$1447,$AM74,COLUMNS($H$8:N74)),"")</f>
        <v/>
      </c>
      <c r="O74" s="12" t="str">
        <f>IFERROR(INDEX($X$8:$AJ$1447,$AM74,COLUMNS($H$8:O74)),"")</f>
        <v/>
      </c>
      <c r="P74" s="2" t="str">
        <f>IFERROR(INDEX($X$8:$AJ$1447,$AM74,COLUMNS($H$8:P74)),"")</f>
        <v/>
      </c>
      <c r="Q74" s="2" t="str">
        <f>IFERROR(INDEX($X$8:$AJ$1447,$AM74,COLUMNS($H$8:Q74)),"")</f>
        <v/>
      </c>
      <c r="R74" s="2" t="str">
        <f>IFERROR(INDEX($X$8:$AJ$1447,$AM74,COLUMNS($H$8:R74)),"")</f>
        <v/>
      </c>
      <c r="S74" s="2" t="str">
        <f>IFERROR(INDEX($X$8:$AJ$1447,$AM74,COLUMNS($H$8:S74)),"")</f>
        <v/>
      </c>
      <c r="T74" s="5" t="str">
        <f>IFERROR(INDEX($X$8:$AJ$1447,$AM74,COLUMNS($H$8:T74)),"")</f>
        <v/>
      </c>
      <c r="U74" s="64">
        <f t="shared" si="20"/>
        <v>0</v>
      </c>
      <c r="V74" s="5">
        <f t="shared" si="21"/>
        <v>0</v>
      </c>
      <c r="X74" s="11">
        <v>24</v>
      </c>
      <c r="Y74" s="12">
        <v>1</v>
      </c>
      <c r="Z74" s="12">
        <v>15</v>
      </c>
      <c r="AA74" s="12">
        <f t="shared" si="22"/>
        <v>8</v>
      </c>
      <c r="AB74" s="12">
        <v>3</v>
      </c>
      <c r="AC74" s="12">
        <f t="shared" si="23"/>
        <v>8</v>
      </c>
      <c r="AD74" s="12">
        <f t="shared" si="24"/>
        <v>7</v>
      </c>
      <c r="AE74" s="12">
        <f t="shared" si="25"/>
        <v>13</v>
      </c>
      <c r="AF74" s="2">
        <f t="shared" si="26"/>
        <v>66.666666666666657</v>
      </c>
      <c r="AG74" s="2">
        <f t="shared" si="27"/>
        <v>1.1513157894736841</v>
      </c>
      <c r="AH74" s="2">
        <f t="shared" si="28"/>
        <v>0.625</v>
      </c>
      <c r="AI74" s="2">
        <f t="shared" si="29"/>
        <v>0.625</v>
      </c>
      <c r="AJ74" s="25">
        <f t="shared" si="18"/>
        <v>4333.3333333333339</v>
      </c>
      <c r="AK74" s="31">
        <f>ROWS($AK$8:AK74)</f>
        <v>67</v>
      </c>
      <c r="AL74" s="27" t="str">
        <f t="shared" si="19"/>
        <v/>
      </c>
      <c r="AM74" s="32" t="str">
        <f>IFERROR(SMALL($AL$8:$AL$1447,ROWS($AL$8:AL74)),"")</f>
        <v/>
      </c>
    </row>
    <row r="75" spans="8:39" x14ac:dyDescent="0.25">
      <c r="H75" s="11" t="str">
        <f>IFERROR(INDEX($X$8:$AJ$1447,$AM75,COLUMNS($H$8:H75)),"")</f>
        <v/>
      </c>
      <c r="I75" s="12" t="str">
        <f>IFERROR(INDEX($X$8:$AJ$1447,$AM75,COLUMNS($H$8:I75)),"")</f>
        <v/>
      </c>
      <c r="J75" s="12" t="str">
        <f>IFERROR(INDEX($X$8:$AJ$1447,$AM75,COLUMNS($H$8:J75)),"")</f>
        <v/>
      </c>
      <c r="K75" s="12" t="str">
        <f>IFERROR(INDEX($X$8:$AJ$1447,$AM75,COLUMNS($H$8:K75)),"")</f>
        <v/>
      </c>
      <c r="L75" s="12" t="str">
        <f>IFERROR(INDEX($X$8:$AJ$1447,$AM75,COLUMNS($H$8:L75)),"")</f>
        <v/>
      </c>
      <c r="M75" s="12" t="str">
        <f>IFERROR(INDEX($X$8:$AJ$1447,$AM75,COLUMNS($H$8:M75)),"")</f>
        <v/>
      </c>
      <c r="N75" s="12" t="str">
        <f>IFERROR(INDEX($X$8:$AJ$1447,$AM75,COLUMNS($H$8:N75)),"")</f>
        <v/>
      </c>
      <c r="O75" s="12" t="str">
        <f>IFERROR(INDEX($X$8:$AJ$1447,$AM75,COLUMNS($H$8:O75)),"")</f>
        <v/>
      </c>
      <c r="P75" s="2" t="str">
        <f>IFERROR(INDEX($X$8:$AJ$1447,$AM75,COLUMNS($H$8:P75)),"")</f>
        <v/>
      </c>
      <c r="Q75" s="2" t="str">
        <f>IFERROR(INDEX($X$8:$AJ$1447,$AM75,COLUMNS($H$8:Q75)),"")</f>
        <v/>
      </c>
      <c r="R75" s="2" t="str">
        <f>IFERROR(INDEX($X$8:$AJ$1447,$AM75,COLUMNS($H$8:R75)),"")</f>
        <v/>
      </c>
      <c r="S75" s="2" t="str">
        <f>IFERROR(INDEX($X$8:$AJ$1447,$AM75,COLUMNS($H$8:S75)),"")</f>
        <v/>
      </c>
      <c r="T75" s="5" t="str">
        <f>IFERROR(INDEX($X$8:$AJ$1447,$AM75,COLUMNS($H$8:T75)),"")</f>
        <v/>
      </c>
      <c r="U75" s="64">
        <f t="shared" si="20"/>
        <v>0</v>
      </c>
      <c r="V75" s="5">
        <f t="shared" si="21"/>
        <v>0</v>
      </c>
      <c r="X75" s="11">
        <v>24</v>
      </c>
      <c r="Y75" s="12">
        <v>1</v>
      </c>
      <c r="Z75" s="12">
        <v>15</v>
      </c>
      <c r="AA75" s="12">
        <f t="shared" si="22"/>
        <v>8</v>
      </c>
      <c r="AB75" s="12">
        <v>4</v>
      </c>
      <c r="AC75" s="12">
        <f t="shared" si="23"/>
        <v>8</v>
      </c>
      <c r="AD75" s="12">
        <f t="shared" si="24"/>
        <v>7</v>
      </c>
      <c r="AE75" s="12">
        <f t="shared" si="25"/>
        <v>12</v>
      </c>
      <c r="AF75" s="2">
        <f t="shared" si="26"/>
        <v>66.666666666666657</v>
      </c>
      <c r="AG75" s="2">
        <f t="shared" si="27"/>
        <v>1.1513157894736841</v>
      </c>
      <c r="AH75" s="2">
        <f t="shared" si="28"/>
        <v>0.83333333333333337</v>
      </c>
      <c r="AI75" s="2">
        <f t="shared" si="29"/>
        <v>0.83333333333333337</v>
      </c>
      <c r="AJ75" s="25">
        <f t="shared" si="18"/>
        <v>4000.0000000000005</v>
      </c>
      <c r="AK75" s="31">
        <f>ROWS($AK$8:AK75)</f>
        <v>68</v>
      </c>
      <c r="AL75" s="27" t="str">
        <f t="shared" si="19"/>
        <v/>
      </c>
      <c r="AM75" s="32" t="str">
        <f>IFERROR(SMALL($AL$8:$AL$1447,ROWS($AL$8:AL75)),"")</f>
        <v/>
      </c>
    </row>
    <row r="76" spans="8:39" x14ac:dyDescent="0.25">
      <c r="H76" s="11" t="str">
        <f>IFERROR(INDEX($X$8:$AJ$1447,$AM76,COLUMNS($H$8:H76)),"")</f>
        <v/>
      </c>
      <c r="I76" s="12" t="str">
        <f>IFERROR(INDEX($X$8:$AJ$1447,$AM76,COLUMNS($H$8:I76)),"")</f>
        <v/>
      </c>
      <c r="J76" s="12" t="str">
        <f>IFERROR(INDEX($X$8:$AJ$1447,$AM76,COLUMNS($H$8:J76)),"")</f>
        <v/>
      </c>
      <c r="K76" s="12" t="str">
        <f>IFERROR(INDEX($X$8:$AJ$1447,$AM76,COLUMNS($H$8:K76)),"")</f>
        <v/>
      </c>
      <c r="L76" s="12" t="str">
        <f>IFERROR(INDEX($X$8:$AJ$1447,$AM76,COLUMNS($H$8:L76)),"")</f>
        <v/>
      </c>
      <c r="M76" s="12" t="str">
        <f>IFERROR(INDEX($X$8:$AJ$1447,$AM76,COLUMNS($H$8:M76)),"")</f>
        <v/>
      </c>
      <c r="N76" s="12" t="str">
        <f>IFERROR(INDEX($X$8:$AJ$1447,$AM76,COLUMNS($H$8:N76)),"")</f>
        <v/>
      </c>
      <c r="O76" s="12" t="str">
        <f>IFERROR(INDEX($X$8:$AJ$1447,$AM76,COLUMNS($H$8:O76)),"")</f>
        <v/>
      </c>
      <c r="P76" s="2" t="str">
        <f>IFERROR(INDEX($X$8:$AJ$1447,$AM76,COLUMNS($H$8:P76)),"")</f>
        <v/>
      </c>
      <c r="Q76" s="2" t="str">
        <f>IFERROR(INDEX($X$8:$AJ$1447,$AM76,COLUMNS($H$8:Q76)),"")</f>
        <v/>
      </c>
      <c r="R76" s="2" t="str">
        <f>IFERROR(INDEX($X$8:$AJ$1447,$AM76,COLUMNS($H$8:R76)),"")</f>
        <v/>
      </c>
      <c r="S76" s="2" t="str">
        <f>IFERROR(INDEX($X$8:$AJ$1447,$AM76,COLUMNS($H$8:S76)),"")</f>
        <v/>
      </c>
      <c r="T76" s="5" t="str">
        <f>IFERROR(INDEX($X$8:$AJ$1447,$AM76,COLUMNS($H$8:T76)),"")</f>
        <v/>
      </c>
      <c r="U76" s="64">
        <f t="shared" si="20"/>
        <v>0</v>
      </c>
      <c r="V76" s="5">
        <f t="shared" si="21"/>
        <v>0</v>
      </c>
      <c r="X76" s="11">
        <v>24</v>
      </c>
      <c r="Y76" s="12">
        <v>1</v>
      </c>
      <c r="Z76" s="12">
        <v>14</v>
      </c>
      <c r="AA76" s="12">
        <f t="shared" si="22"/>
        <v>9</v>
      </c>
      <c r="AB76" s="12">
        <v>1</v>
      </c>
      <c r="AC76" s="12">
        <f t="shared" si="23"/>
        <v>8</v>
      </c>
      <c r="AD76" s="12">
        <f t="shared" si="24"/>
        <v>6</v>
      </c>
      <c r="AE76" s="12">
        <f t="shared" si="25"/>
        <v>14</v>
      </c>
      <c r="AF76" s="2">
        <f t="shared" si="26"/>
        <v>62.5</v>
      </c>
      <c r="AG76" s="2">
        <f t="shared" si="27"/>
        <v>0.99009900990099009</v>
      </c>
      <c r="AH76" s="2">
        <f t="shared" si="28"/>
        <v>0.20833333333333334</v>
      </c>
      <c r="AI76" s="2">
        <f t="shared" si="29"/>
        <v>0.20833333333333334</v>
      </c>
      <c r="AJ76" s="25">
        <f t="shared" si="18"/>
        <v>4666.666666666667</v>
      </c>
      <c r="AK76" s="31">
        <f>ROWS($AK$8:AK76)</f>
        <v>69</v>
      </c>
      <c r="AL76" s="27" t="str">
        <f t="shared" si="19"/>
        <v/>
      </c>
      <c r="AM76" s="32" t="str">
        <f>IFERROR(SMALL($AL$8:$AL$1447,ROWS($AL$8:AL76)),"")</f>
        <v/>
      </c>
    </row>
    <row r="77" spans="8:39" x14ac:dyDescent="0.25">
      <c r="H77" s="11" t="str">
        <f>IFERROR(INDEX($X$8:$AJ$1447,$AM77,COLUMNS($H$8:H77)),"")</f>
        <v/>
      </c>
      <c r="I77" s="12" t="str">
        <f>IFERROR(INDEX($X$8:$AJ$1447,$AM77,COLUMNS($H$8:I77)),"")</f>
        <v/>
      </c>
      <c r="J77" s="12" t="str">
        <f>IFERROR(INDEX($X$8:$AJ$1447,$AM77,COLUMNS($H$8:J77)),"")</f>
        <v/>
      </c>
      <c r="K77" s="12" t="str">
        <f>IFERROR(INDEX($X$8:$AJ$1447,$AM77,COLUMNS($H$8:K77)),"")</f>
        <v/>
      </c>
      <c r="L77" s="12" t="str">
        <f>IFERROR(INDEX($X$8:$AJ$1447,$AM77,COLUMNS($H$8:L77)),"")</f>
        <v/>
      </c>
      <c r="M77" s="12" t="str">
        <f>IFERROR(INDEX($X$8:$AJ$1447,$AM77,COLUMNS($H$8:M77)),"")</f>
        <v/>
      </c>
      <c r="N77" s="12" t="str">
        <f>IFERROR(INDEX($X$8:$AJ$1447,$AM77,COLUMNS($H$8:N77)),"")</f>
        <v/>
      </c>
      <c r="O77" s="12" t="str">
        <f>IFERROR(INDEX($X$8:$AJ$1447,$AM77,COLUMNS($H$8:O77)),"")</f>
        <v/>
      </c>
      <c r="P77" s="2" t="str">
        <f>IFERROR(INDEX($X$8:$AJ$1447,$AM77,COLUMNS($H$8:P77)),"")</f>
        <v/>
      </c>
      <c r="Q77" s="2" t="str">
        <f>IFERROR(INDEX($X$8:$AJ$1447,$AM77,COLUMNS($H$8:Q77)),"")</f>
        <v/>
      </c>
      <c r="R77" s="2" t="str">
        <f>IFERROR(INDEX($X$8:$AJ$1447,$AM77,COLUMNS($H$8:R77)),"")</f>
        <v/>
      </c>
      <c r="S77" s="2" t="str">
        <f>IFERROR(INDEX($X$8:$AJ$1447,$AM77,COLUMNS($H$8:S77)),"")</f>
        <v/>
      </c>
      <c r="T77" s="5" t="str">
        <f>IFERROR(INDEX($X$8:$AJ$1447,$AM77,COLUMNS($H$8:T77)),"")</f>
        <v/>
      </c>
      <c r="U77" s="64">
        <f t="shared" si="20"/>
        <v>0</v>
      </c>
      <c r="V77" s="5">
        <f t="shared" si="21"/>
        <v>0</v>
      </c>
      <c r="X77" s="11">
        <v>24</v>
      </c>
      <c r="Y77" s="12">
        <v>1</v>
      </c>
      <c r="Z77" s="12">
        <v>14</v>
      </c>
      <c r="AA77" s="12">
        <f t="shared" si="22"/>
        <v>9</v>
      </c>
      <c r="AB77" s="12">
        <v>2</v>
      </c>
      <c r="AC77" s="12">
        <f t="shared" si="23"/>
        <v>8</v>
      </c>
      <c r="AD77" s="12">
        <f t="shared" si="24"/>
        <v>6</v>
      </c>
      <c r="AE77" s="12">
        <f t="shared" si="25"/>
        <v>13</v>
      </c>
      <c r="AF77" s="2">
        <f t="shared" si="26"/>
        <v>62.5</v>
      </c>
      <c r="AG77" s="2">
        <f t="shared" si="27"/>
        <v>0.99009900990099009</v>
      </c>
      <c r="AH77" s="2">
        <f t="shared" si="28"/>
        <v>0.41666666666666669</v>
      </c>
      <c r="AI77" s="2">
        <f t="shared" si="29"/>
        <v>0.41666666666666669</v>
      </c>
      <c r="AJ77" s="25">
        <f t="shared" si="18"/>
        <v>4333.3333333333339</v>
      </c>
      <c r="AK77" s="31">
        <f>ROWS($AK$8:AK77)</f>
        <v>70</v>
      </c>
      <c r="AL77" s="27" t="str">
        <f t="shared" si="19"/>
        <v/>
      </c>
      <c r="AM77" s="32" t="str">
        <f>IFERROR(SMALL($AL$8:$AL$1447,ROWS($AL$8:AL77)),"")</f>
        <v/>
      </c>
    </row>
    <row r="78" spans="8:39" x14ac:dyDescent="0.25">
      <c r="H78" s="11" t="str">
        <f>IFERROR(INDEX($X$8:$AJ$1447,$AM78,COLUMNS($H$8:H78)),"")</f>
        <v/>
      </c>
      <c r="I78" s="12" t="str">
        <f>IFERROR(INDEX($X$8:$AJ$1447,$AM78,COLUMNS($H$8:I78)),"")</f>
        <v/>
      </c>
      <c r="J78" s="12" t="str">
        <f>IFERROR(INDEX($X$8:$AJ$1447,$AM78,COLUMNS($H$8:J78)),"")</f>
        <v/>
      </c>
      <c r="K78" s="12" t="str">
        <f>IFERROR(INDEX($X$8:$AJ$1447,$AM78,COLUMNS($H$8:K78)),"")</f>
        <v/>
      </c>
      <c r="L78" s="12" t="str">
        <f>IFERROR(INDEX($X$8:$AJ$1447,$AM78,COLUMNS($H$8:L78)),"")</f>
        <v/>
      </c>
      <c r="M78" s="12" t="str">
        <f>IFERROR(INDEX($X$8:$AJ$1447,$AM78,COLUMNS($H$8:M78)),"")</f>
        <v/>
      </c>
      <c r="N78" s="12" t="str">
        <f>IFERROR(INDEX($X$8:$AJ$1447,$AM78,COLUMNS($H$8:N78)),"")</f>
        <v/>
      </c>
      <c r="O78" s="12" t="str">
        <f>IFERROR(INDEX($X$8:$AJ$1447,$AM78,COLUMNS($H$8:O78)),"")</f>
        <v/>
      </c>
      <c r="P78" s="2" t="str">
        <f>IFERROR(INDEX($X$8:$AJ$1447,$AM78,COLUMNS($H$8:P78)),"")</f>
        <v/>
      </c>
      <c r="Q78" s="2" t="str">
        <f>IFERROR(INDEX($X$8:$AJ$1447,$AM78,COLUMNS($H$8:Q78)),"")</f>
        <v/>
      </c>
      <c r="R78" s="2" t="str">
        <f>IFERROR(INDEX($X$8:$AJ$1447,$AM78,COLUMNS($H$8:R78)),"")</f>
        <v/>
      </c>
      <c r="S78" s="2" t="str">
        <f>IFERROR(INDEX($X$8:$AJ$1447,$AM78,COLUMNS($H$8:S78)),"")</f>
        <v/>
      </c>
      <c r="T78" s="5" t="str">
        <f>IFERROR(INDEX($X$8:$AJ$1447,$AM78,COLUMNS($H$8:T78)),"")</f>
        <v/>
      </c>
      <c r="U78" s="64">
        <f t="shared" si="20"/>
        <v>0</v>
      </c>
      <c r="V78" s="5">
        <f t="shared" si="21"/>
        <v>0</v>
      </c>
      <c r="X78" s="11">
        <v>24</v>
      </c>
      <c r="Y78" s="12">
        <v>1</v>
      </c>
      <c r="Z78" s="12">
        <v>14</v>
      </c>
      <c r="AA78" s="12">
        <f t="shared" si="22"/>
        <v>9</v>
      </c>
      <c r="AB78" s="12">
        <v>3</v>
      </c>
      <c r="AC78" s="12">
        <f t="shared" si="23"/>
        <v>8</v>
      </c>
      <c r="AD78" s="12">
        <f t="shared" si="24"/>
        <v>6</v>
      </c>
      <c r="AE78" s="12">
        <f t="shared" si="25"/>
        <v>12</v>
      </c>
      <c r="AF78" s="2">
        <f t="shared" si="26"/>
        <v>62.5</v>
      </c>
      <c r="AG78" s="2">
        <f t="shared" si="27"/>
        <v>0.99009900990099009</v>
      </c>
      <c r="AH78" s="2">
        <f t="shared" si="28"/>
        <v>0.625</v>
      </c>
      <c r="AI78" s="2">
        <f t="shared" si="29"/>
        <v>0.625</v>
      </c>
      <c r="AJ78" s="25">
        <f t="shared" si="18"/>
        <v>4000.0000000000005</v>
      </c>
      <c r="AK78" s="31">
        <f>ROWS($AK$8:AK78)</f>
        <v>71</v>
      </c>
      <c r="AL78" s="27" t="str">
        <f t="shared" si="19"/>
        <v/>
      </c>
      <c r="AM78" s="32" t="str">
        <f>IFERROR(SMALL($AL$8:$AL$1447,ROWS($AL$8:AL78)),"")</f>
        <v/>
      </c>
    </row>
    <row r="79" spans="8:39" x14ac:dyDescent="0.25">
      <c r="H79" s="11" t="str">
        <f>IFERROR(INDEX($X$8:$AJ$1447,$AM79,COLUMNS($H$8:H79)),"")</f>
        <v/>
      </c>
      <c r="I79" s="12" t="str">
        <f>IFERROR(INDEX($X$8:$AJ$1447,$AM79,COLUMNS($H$8:I79)),"")</f>
        <v/>
      </c>
      <c r="J79" s="12" t="str">
        <f>IFERROR(INDEX($X$8:$AJ$1447,$AM79,COLUMNS($H$8:J79)),"")</f>
        <v/>
      </c>
      <c r="K79" s="12" t="str">
        <f>IFERROR(INDEX($X$8:$AJ$1447,$AM79,COLUMNS($H$8:K79)),"")</f>
        <v/>
      </c>
      <c r="L79" s="12" t="str">
        <f>IFERROR(INDEX($X$8:$AJ$1447,$AM79,COLUMNS($H$8:L79)),"")</f>
        <v/>
      </c>
      <c r="M79" s="12" t="str">
        <f>IFERROR(INDEX($X$8:$AJ$1447,$AM79,COLUMNS($H$8:M79)),"")</f>
        <v/>
      </c>
      <c r="N79" s="12" t="str">
        <f>IFERROR(INDEX($X$8:$AJ$1447,$AM79,COLUMNS($H$8:N79)),"")</f>
        <v/>
      </c>
      <c r="O79" s="12" t="str">
        <f>IFERROR(INDEX($X$8:$AJ$1447,$AM79,COLUMNS($H$8:O79)),"")</f>
        <v/>
      </c>
      <c r="P79" s="2" t="str">
        <f>IFERROR(INDEX($X$8:$AJ$1447,$AM79,COLUMNS($H$8:P79)),"")</f>
        <v/>
      </c>
      <c r="Q79" s="2" t="str">
        <f>IFERROR(INDEX($X$8:$AJ$1447,$AM79,COLUMNS($H$8:Q79)),"")</f>
        <v/>
      </c>
      <c r="R79" s="2" t="str">
        <f>IFERROR(INDEX($X$8:$AJ$1447,$AM79,COLUMNS($H$8:R79)),"")</f>
        <v/>
      </c>
      <c r="S79" s="2" t="str">
        <f>IFERROR(INDEX($X$8:$AJ$1447,$AM79,COLUMNS($H$8:S79)),"")</f>
        <v/>
      </c>
      <c r="T79" s="5" t="str">
        <f>IFERROR(INDEX($X$8:$AJ$1447,$AM79,COLUMNS($H$8:T79)),"")</f>
        <v/>
      </c>
      <c r="U79" s="64">
        <f t="shared" si="20"/>
        <v>0</v>
      </c>
      <c r="V79" s="5">
        <f t="shared" si="21"/>
        <v>0</v>
      </c>
      <c r="X79" s="11">
        <v>24</v>
      </c>
      <c r="Y79" s="12">
        <v>1</v>
      </c>
      <c r="Z79" s="12">
        <v>14</v>
      </c>
      <c r="AA79" s="12">
        <f t="shared" si="22"/>
        <v>9</v>
      </c>
      <c r="AB79" s="12">
        <v>4</v>
      </c>
      <c r="AC79" s="12">
        <f t="shared" si="23"/>
        <v>8</v>
      </c>
      <c r="AD79" s="12">
        <f t="shared" si="24"/>
        <v>6</v>
      </c>
      <c r="AE79" s="12">
        <f t="shared" si="25"/>
        <v>11</v>
      </c>
      <c r="AF79" s="2">
        <f t="shared" si="26"/>
        <v>62.5</v>
      </c>
      <c r="AG79" s="2">
        <f t="shared" si="27"/>
        <v>0.99009900990099009</v>
      </c>
      <c r="AH79" s="2">
        <f t="shared" si="28"/>
        <v>0.83333333333333337</v>
      </c>
      <c r="AI79" s="2">
        <f t="shared" si="29"/>
        <v>0.83333333333333337</v>
      </c>
      <c r="AJ79" s="25">
        <f t="shared" si="18"/>
        <v>3666.666666666667</v>
      </c>
      <c r="AK79" s="31">
        <f>ROWS($AK$8:AK79)</f>
        <v>72</v>
      </c>
      <c r="AL79" s="27" t="str">
        <f t="shared" si="19"/>
        <v/>
      </c>
      <c r="AM79" s="32" t="str">
        <f>IFERROR(SMALL($AL$8:$AL$1447,ROWS($AL$8:AL79)),"")</f>
        <v/>
      </c>
    </row>
    <row r="80" spans="8:39" x14ac:dyDescent="0.25">
      <c r="H80" s="11" t="str">
        <f>IFERROR(INDEX($X$8:$AJ$1447,$AM80,COLUMNS($H$8:H80)),"")</f>
        <v/>
      </c>
      <c r="I80" s="12" t="str">
        <f>IFERROR(INDEX($X$8:$AJ$1447,$AM80,COLUMNS($H$8:I80)),"")</f>
        <v/>
      </c>
      <c r="J80" s="12" t="str">
        <f>IFERROR(INDEX($X$8:$AJ$1447,$AM80,COLUMNS($H$8:J80)),"")</f>
        <v/>
      </c>
      <c r="K80" s="12" t="str">
        <f>IFERROR(INDEX($X$8:$AJ$1447,$AM80,COLUMNS($H$8:K80)),"")</f>
        <v/>
      </c>
      <c r="L80" s="12" t="str">
        <f>IFERROR(INDEX($X$8:$AJ$1447,$AM80,COLUMNS($H$8:L80)),"")</f>
        <v/>
      </c>
      <c r="M80" s="12" t="str">
        <f>IFERROR(INDEX($X$8:$AJ$1447,$AM80,COLUMNS($H$8:M80)),"")</f>
        <v/>
      </c>
      <c r="N80" s="12" t="str">
        <f>IFERROR(INDEX($X$8:$AJ$1447,$AM80,COLUMNS($H$8:N80)),"")</f>
        <v/>
      </c>
      <c r="O80" s="12" t="str">
        <f>IFERROR(INDEX($X$8:$AJ$1447,$AM80,COLUMNS($H$8:O80)),"")</f>
        <v/>
      </c>
      <c r="P80" s="2" t="str">
        <f>IFERROR(INDEX($X$8:$AJ$1447,$AM80,COLUMNS($H$8:P80)),"")</f>
        <v/>
      </c>
      <c r="Q80" s="2" t="str">
        <f>IFERROR(INDEX($X$8:$AJ$1447,$AM80,COLUMNS($H$8:Q80)),"")</f>
        <v/>
      </c>
      <c r="R80" s="2" t="str">
        <f>IFERROR(INDEX($X$8:$AJ$1447,$AM80,COLUMNS($H$8:R80)),"")</f>
        <v/>
      </c>
      <c r="S80" s="2" t="str">
        <f>IFERROR(INDEX($X$8:$AJ$1447,$AM80,COLUMNS($H$8:S80)),"")</f>
        <v/>
      </c>
      <c r="T80" s="5" t="str">
        <f>IFERROR(INDEX($X$8:$AJ$1447,$AM80,COLUMNS($H$8:T80)),"")</f>
        <v/>
      </c>
      <c r="U80" s="64">
        <f t="shared" si="20"/>
        <v>0</v>
      </c>
      <c r="V80" s="5">
        <f t="shared" si="21"/>
        <v>0</v>
      </c>
      <c r="X80" s="11">
        <v>24</v>
      </c>
      <c r="Y80" s="12">
        <v>1</v>
      </c>
      <c r="Z80" s="12">
        <v>13</v>
      </c>
      <c r="AA80" s="12">
        <f t="shared" si="22"/>
        <v>10</v>
      </c>
      <c r="AB80" s="12">
        <v>1</v>
      </c>
      <c r="AC80" s="12">
        <f t="shared" si="23"/>
        <v>8</v>
      </c>
      <c r="AD80" s="12">
        <f t="shared" si="24"/>
        <v>5</v>
      </c>
      <c r="AE80" s="12">
        <f t="shared" si="25"/>
        <v>13</v>
      </c>
      <c r="AF80" s="2">
        <f t="shared" si="26"/>
        <v>58.333333333333336</v>
      </c>
      <c r="AG80" s="2">
        <f t="shared" si="27"/>
        <v>0.82781456953642385</v>
      </c>
      <c r="AH80" s="2">
        <f t="shared" si="28"/>
        <v>0.20833333333333334</v>
      </c>
      <c r="AI80" s="2">
        <f t="shared" si="29"/>
        <v>0.20833333333333334</v>
      </c>
      <c r="AJ80" s="25">
        <f t="shared" si="18"/>
        <v>4333.3333333333339</v>
      </c>
      <c r="AK80" s="31">
        <f>ROWS($AK$8:AK80)</f>
        <v>73</v>
      </c>
      <c r="AL80" s="27" t="str">
        <f t="shared" si="19"/>
        <v/>
      </c>
      <c r="AM80" s="32" t="str">
        <f>IFERROR(SMALL($AL$8:$AL$1447,ROWS($AL$8:AL80)),"")</f>
        <v/>
      </c>
    </row>
    <row r="81" spans="8:39" x14ac:dyDescent="0.25">
      <c r="H81" s="11" t="str">
        <f>IFERROR(INDEX($X$8:$AJ$1447,$AM81,COLUMNS($H$8:H81)),"")</f>
        <v/>
      </c>
      <c r="I81" s="12" t="str">
        <f>IFERROR(INDEX($X$8:$AJ$1447,$AM81,COLUMNS($H$8:I81)),"")</f>
        <v/>
      </c>
      <c r="J81" s="12" t="str">
        <f>IFERROR(INDEX($X$8:$AJ$1447,$AM81,COLUMNS($H$8:J81)),"")</f>
        <v/>
      </c>
      <c r="K81" s="12" t="str">
        <f>IFERROR(INDEX($X$8:$AJ$1447,$AM81,COLUMNS($H$8:K81)),"")</f>
        <v/>
      </c>
      <c r="L81" s="12" t="str">
        <f>IFERROR(INDEX($X$8:$AJ$1447,$AM81,COLUMNS($H$8:L81)),"")</f>
        <v/>
      </c>
      <c r="M81" s="12" t="str">
        <f>IFERROR(INDEX($X$8:$AJ$1447,$AM81,COLUMNS($H$8:M81)),"")</f>
        <v/>
      </c>
      <c r="N81" s="12" t="str">
        <f>IFERROR(INDEX($X$8:$AJ$1447,$AM81,COLUMNS($H$8:N81)),"")</f>
        <v/>
      </c>
      <c r="O81" s="12" t="str">
        <f>IFERROR(INDEX($X$8:$AJ$1447,$AM81,COLUMNS($H$8:O81)),"")</f>
        <v/>
      </c>
      <c r="P81" s="2" t="str">
        <f>IFERROR(INDEX($X$8:$AJ$1447,$AM81,COLUMNS($H$8:P81)),"")</f>
        <v/>
      </c>
      <c r="Q81" s="2" t="str">
        <f>IFERROR(INDEX($X$8:$AJ$1447,$AM81,COLUMNS($H$8:Q81)),"")</f>
        <v/>
      </c>
      <c r="R81" s="2" t="str">
        <f>IFERROR(INDEX($X$8:$AJ$1447,$AM81,COLUMNS($H$8:R81)),"")</f>
        <v/>
      </c>
      <c r="S81" s="2" t="str">
        <f>IFERROR(INDEX($X$8:$AJ$1447,$AM81,COLUMNS($H$8:S81)),"")</f>
        <v/>
      </c>
      <c r="T81" s="5" t="str">
        <f>IFERROR(INDEX($X$8:$AJ$1447,$AM81,COLUMNS($H$8:T81)),"")</f>
        <v/>
      </c>
      <c r="U81" s="64">
        <f t="shared" si="20"/>
        <v>0</v>
      </c>
      <c r="V81" s="5">
        <f t="shared" si="21"/>
        <v>0</v>
      </c>
      <c r="X81" s="11">
        <v>24</v>
      </c>
      <c r="Y81" s="12">
        <v>1</v>
      </c>
      <c r="Z81" s="12">
        <v>13</v>
      </c>
      <c r="AA81" s="12">
        <f t="shared" si="22"/>
        <v>10</v>
      </c>
      <c r="AB81" s="12">
        <v>2</v>
      </c>
      <c r="AC81" s="12">
        <f t="shared" si="23"/>
        <v>8</v>
      </c>
      <c r="AD81" s="12">
        <f t="shared" si="24"/>
        <v>5</v>
      </c>
      <c r="AE81" s="12">
        <f t="shared" si="25"/>
        <v>12</v>
      </c>
      <c r="AF81" s="2">
        <f t="shared" si="26"/>
        <v>58.333333333333336</v>
      </c>
      <c r="AG81" s="2">
        <f t="shared" si="27"/>
        <v>0.82781456953642385</v>
      </c>
      <c r="AH81" s="2">
        <f t="shared" si="28"/>
        <v>0.41666666666666669</v>
      </c>
      <c r="AI81" s="2">
        <f t="shared" si="29"/>
        <v>0.41666666666666669</v>
      </c>
      <c r="AJ81" s="25">
        <f t="shared" si="18"/>
        <v>4000.0000000000005</v>
      </c>
      <c r="AK81" s="31">
        <f>ROWS($AK$8:AK81)</f>
        <v>74</v>
      </c>
      <c r="AL81" s="27" t="str">
        <f t="shared" si="19"/>
        <v/>
      </c>
      <c r="AM81" s="32" t="str">
        <f>IFERROR(SMALL($AL$8:$AL$1447,ROWS($AL$8:AL81)),"")</f>
        <v/>
      </c>
    </row>
    <row r="82" spans="8:39" x14ac:dyDescent="0.25">
      <c r="H82" s="11" t="str">
        <f>IFERROR(INDEX($X$8:$AJ$1447,$AM82,COLUMNS($H$8:H82)),"")</f>
        <v/>
      </c>
      <c r="I82" s="12" t="str">
        <f>IFERROR(INDEX($X$8:$AJ$1447,$AM82,COLUMNS($H$8:I82)),"")</f>
        <v/>
      </c>
      <c r="J82" s="12" t="str">
        <f>IFERROR(INDEX($X$8:$AJ$1447,$AM82,COLUMNS($H$8:J82)),"")</f>
        <v/>
      </c>
      <c r="K82" s="12" t="str">
        <f>IFERROR(INDEX($X$8:$AJ$1447,$AM82,COLUMNS($H$8:K82)),"")</f>
        <v/>
      </c>
      <c r="L82" s="12" t="str">
        <f>IFERROR(INDEX($X$8:$AJ$1447,$AM82,COLUMNS($H$8:L82)),"")</f>
        <v/>
      </c>
      <c r="M82" s="12" t="str">
        <f>IFERROR(INDEX($X$8:$AJ$1447,$AM82,COLUMNS($H$8:M82)),"")</f>
        <v/>
      </c>
      <c r="N82" s="12" t="str">
        <f>IFERROR(INDEX($X$8:$AJ$1447,$AM82,COLUMNS($H$8:N82)),"")</f>
        <v/>
      </c>
      <c r="O82" s="12" t="str">
        <f>IFERROR(INDEX($X$8:$AJ$1447,$AM82,COLUMNS($H$8:O82)),"")</f>
        <v/>
      </c>
      <c r="P82" s="2" t="str">
        <f>IFERROR(INDEX($X$8:$AJ$1447,$AM82,COLUMNS($H$8:P82)),"")</f>
        <v/>
      </c>
      <c r="Q82" s="2" t="str">
        <f>IFERROR(INDEX($X$8:$AJ$1447,$AM82,COLUMNS($H$8:Q82)),"")</f>
        <v/>
      </c>
      <c r="R82" s="2" t="str">
        <f>IFERROR(INDEX($X$8:$AJ$1447,$AM82,COLUMNS($H$8:R82)),"")</f>
        <v/>
      </c>
      <c r="S82" s="2" t="str">
        <f>IFERROR(INDEX($X$8:$AJ$1447,$AM82,COLUMNS($H$8:S82)),"")</f>
        <v/>
      </c>
      <c r="T82" s="5" t="str">
        <f>IFERROR(INDEX($X$8:$AJ$1447,$AM82,COLUMNS($H$8:T82)),"")</f>
        <v/>
      </c>
      <c r="U82" s="64">
        <f t="shared" si="20"/>
        <v>0</v>
      </c>
      <c r="V82" s="5">
        <f t="shared" si="21"/>
        <v>0</v>
      </c>
      <c r="X82" s="11">
        <v>24</v>
      </c>
      <c r="Y82" s="12">
        <v>1</v>
      </c>
      <c r="Z82" s="12">
        <v>13</v>
      </c>
      <c r="AA82" s="12">
        <f t="shared" si="22"/>
        <v>10</v>
      </c>
      <c r="AB82" s="12">
        <v>3</v>
      </c>
      <c r="AC82" s="12">
        <f t="shared" si="23"/>
        <v>8</v>
      </c>
      <c r="AD82" s="12">
        <f t="shared" si="24"/>
        <v>5</v>
      </c>
      <c r="AE82" s="12">
        <f t="shared" si="25"/>
        <v>11</v>
      </c>
      <c r="AF82" s="2">
        <f t="shared" si="26"/>
        <v>58.333333333333336</v>
      </c>
      <c r="AG82" s="2">
        <f t="shared" si="27"/>
        <v>0.82781456953642385</v>
      </c>
      <c r="AH82" s="2">
        <f t="shared" si="28"/>
        <v>0.625</v>
      </c>
      <c r="AI82" s="2">
        <f t="shared" si="29"/>
        <v>0.625</v>
      </c>
      <c r="AJ82" s="25">
        <f t="shared" si="18"/>
        <v>3666.666666666667</v>
      </c>
      <c r="AK82" s="31">
        <f>ROWS($AK$8:AK82)</f>
        <v>75</v>
      </c>
      <c r="AL82" s="27" t="str">
        <f t="shared" si="19"/>
        <v/>
      </c>
      <c r="AM82" s="32" t="str">
        <f>IFERROR(SMALL($AL$8:$AL$1447,ROWS($AL$8:AL82)),"")</f>
        <v/>
      </c>
    </row>
    <row r="83" spans="8:39" x14ac:dyDescent="0.25">
      <c r="H83" s="11" t="str">
        <f>IFERROR(INDEX($X$8:$AJ$1447,$AM83,COLUMNS($H$8:H83)),"")</f>
        <v/>
      </c>
      <c r="I83" s="12" t="str">
        <f>IFERROR(INDEX($X$8:$AJ$1447,$AM83,COLUMNS($H$8:I83)),"")</f>
        <v/>
      </c>
      <c r="J83" s="12" t="str">
        <f>IFERROR(INDEX($X$8:$AJ$1447,$AM83,COLUMNS($H$8:J83)),"")</f>
        <v/>
      </c>
      <c r="K83" s="12" t="str">
        <f>IFERROR(INDEX($X$8:$AJ$1447,$AM83,COLUMNS($H$8:K83)),"")</f>
        <v/>
      </c>
      <c r="L83" s="12" t="str">
        <f>IFERROR(INDEX($X$8:$AJ$1447,$AM83,COLUMNS($H$8:L83)),"")</f>
        <v/>
      </c>
      <c r="M83" s="12" t="str">
        <f>IFERROR(INDEX($X$8:$AJ$1447,$AM83,COLUMNS($H$8:M83)),"")</f>
        <v/>
      </c>
      <c r="N83" s="12" t="str">
        <f>IFERROR(INDEX($X$8:$AJ$1447,$AM83,COLUMNS($H$8:N83)),"")</f>
        <v/>
      </c>
      <c r="O83" s="12" t="str">
        <f>IFERROR(INDEX($X$8:$AJ$1447,$AM83,COLUMNS($H$8:O83)),"")</f>
        <v/>
      </c>
      <c r="P83" s="2" t="str">
        <f>IFERROR(INDEX($X$8:$AJ$1447,$AM83,COLUMNS($H$8:P83)),"")</f>
        <v/>
      </c>
      <c r="Q83" s="2" t="str">
        <f>IFERROR(INDEX($X$8:$AJ$1447,$AM83,COLUMNS($H$8:Q83)),"")</f>
        <v/>
      </c>
      <c r="R83" s="2" t="str">
        <f>IFERROR(INDEX($X$8:$AJ$1447,$AM83,COLUMNS($H$8:R83)),"")</f>
        <v/>
      </c>
      <c r="S83" s="2" t="str">
        <f>IFERROR(INDEX($X$8:$AJ$1447,$AM83,COLUMNS($H$8:S83)),"")</f>
        <v/>
      </c>
      <c r="T83" s="5" t="str">
        <f>IFERROR(INDEX($X$8:$AJ$1447,$AM83,COLUMNS($H$8:T83)),"")</f>
        <v/>
      </c>
      <c r="U83" s="64">
        <f t="shared" si="20"/>
        <v>0</v>
      </c>
      <c r="V83" s="5">
        <f t="shared" si="21"/>
        <v>0</v>
      </c>
      <c r="X83" s="11">
        <v>24</v>
      </c>
      <c r="Y83" s="12">
        <v>1</v>
      </c>
      <c r="Z83" s="12">
        <v>13</v>
      </c>
      <c r="AA83" s="12">
        <f t="shared" si="22"/>
        <v>10</v>
      </c>
      <c r="AB83" s="12">
        <v>4</v>
      </c>
      <c r="AC83" s="12">
        <f t="shared" si="23"/>
        <v>8</v>
      </c>
      <c r="AD83" s="12">
        <f t="shared" si="24"/>
        <v>5</v>
      </c>
      <c r="AE83" s="12">
        <f t="shared" si="25"/>
        <v>10</v>
      </c>
      <c r="AF83" s="2">
        <f t="shared" si="26"/>
        <v>58.333333333333336</v>
      </c>
      <c r="AG83" s="2">
        <f t="shared" si="27"/>
        <v>0.82781456953642385</v>
      </c>
      <c r="AH83" s="2">
        <f t="shared" si="28"/>
        <v>0.83333333333333337</v>
      </c>
      <c r="AI83" s="2">
        <f t="shared" si="29"/>
        <v>0.82781456953642385</v>
      </c>
      <c r="AJ83" s="25">
        <f t="shared" si="18"/>
        <v>3333.3333333333335</v>
      </c>
      <c r="AK83" s="31">
        <f>ROWS($AK$8:AK83)</f>
        <v>76</v>
      </c>
      <c r="AL83" s="27" t="str">
        <f t="shared" si="19"/>
        <v/>
      </c>
      <c r="AM83" s="32" t="str">
        <f>IFERROR(SMALL($AL$8:$AL$1447,ROWS($AL$8:AL83)),"")</f>
        <v/>
      </c>
    </row>
    <row r="84" spans="8:39" x14ac:dyDescent="0.25">
      <c r="H84" s="11" t="str">
        <f>IFERROR(INDEX($X$8:$AJ$1447,$AM84,COLUMNS($H$8:H84)),"")</f>
        <v/>
      </c>
      <c r="I84" s="12" t="str">
        <f>IFERROR(INDEX($X$8:$AJ$1447,$AM84,COLUMNS($H$8:I84)),"")</f>
        <v/>
      </c>
      <c r="J84" s="12" t="str">
        <f>IFERROR(INDEX($X$8:$AJ$1447,$AM84,COLUMNS($H$8:J84)),"")</f>
        <v/>
      </c>
      <c r="K84" s="12" t="str">
        <f>IFERROR(INDEX($X$8:$AJ$1447,$AM84,COLUMNS($H$8:K84)),"")</f>
        <v/>
      </c>
      <c r="L84" s="12" t="str">
        <f>IFERROR(INDEX($X$8:$AJ$1447,$AM84,COLUMNS($H$8:L84)),"")</f>
        <v/>
      </c>
      <c r="M84" s="12" t="str">
        <f>IFERROR(INDEX($X$8:$AJ$1447,$AM84,COLUMNS($H$8:M84)),"")</f>
        <v/>
      </c>
      <c r="N84" s="12" t="str">
        <f>IFERROR(INDEX($X$8:$AJ$1447,$AM84,COLUMNS($H$8:N84)),"")</f>
        <v/>
      </c>
      <c r="O84" s="12" t="str">
        <f>IFERROR(INDEX($X$8:$AJ$1447,$AM84,COLUMNS($H$8:O84)),"")</f>
        <v/>
      </c>
      <c r="P84" s="2" t="str">
        <f>IFERROR(INDEX($X$8:$AJ$1447,$AM84,COLUMNS($H$8:P84)),"")</f>
        <v/>
      </c>
      <c r="Q84" s="2" t="str">
        <f>IFERROR(INDEX($X$8:$AJ$1447,$AM84,COLUMNS($H$8:Q84)),"")</f>
        <v/>
      </c>
      <c r="R84" s="2" t="str">
        <f>IFERROR(INDEX($X$8:$AJ$1447,$AM84,COLUMNS($H$8:R84)),"")</f>
        <v/>
      </c>
      <c r="S84" s="2" t="str">
        <f>IFERROR(INDEX($X$8:$AJ$1447,$AM84,COLUMNS($H$8:S84)),"")</f>
        <v/>
      </c>
      <c r="T84" s="5" t="str">
        <f>IFERROR(INDEX($X$8:$AJ$1447,$AM84,COLUMNS($H$8:T84)),"")</f>
        <v/>
      </c>
      <c r="U84" s="64">
        <f t="shared" si="20"/>
        <v>0</v>
      </c>
      <c r="V84" s="5">
        <f t="shared" si="21"/>
        <v>0</v>
      </c>
      <c r="X84" s="11">
        <v>24</v>
      </c>
      <c r="Y84" s="12">
        <v>1</v>
      </c>
      <c r="Z84" s="12">
        <v>12</v>
      </c>
      <c r="AA84" s="12">
        <f t="shared" si="22"/>
        <v>11</v>
      </c>
      <c r="AB84" s="12">
        <v>1</v>
      </c>
      <c r="AC84" s="12">
        <f t="shared" si="23"/>
        <v>8</v>
      </c>
      <c r="AD84" s="12">
        <f t="shared" si="24"/>
        <v>4</v>
      </c>
      <c r="AE84" s="12">
        <f t="shared" si="25"/>
        <v>12</v>
      </c>
      <c r="AF84" s="2">
        <f t="shared" si="26"/>
        <v>54.166666666666664</v>
      </c>
      <c r="AG84" s="2">
        <f t="shared" si="27"/>
        <v>0.66445182724252494</v>
      </c>
      <c r="AH84" s="2">
        <f t="shared" si="28"/>
        <v>0.20833333333333334</v>
      </c>
      <c r="AI84" s="2">
        <f t="shared" si="29"/>
        <v>0.20833333333333334</v>
      </c>
      <c r="AJ84" s="25">
        <f t="shared" si="18"/>
        <v>4000.0000000000005</v>
      </c>
      <c r="AK84" s="31">
        <f>ROWS($AK$8:AK84)</f>
        <v>77</v>
      </c>
      <c r="AL84" s="27" t="str">
        <f t="shared" si="19"/>
        <v/>
      </c>
      <c r="AM84" s="32" t="str">
        <f>IFERROR(SMALL($AL$8:$AL$1447,ROWS($AL$8:AL84)),"")</f>
        <v/>
      </c>
    </row>
    <row r="85" spans="8:39" x14ac:dyDescent="0.25">
      <c r="H85" s="11" t="str">
        <f>IFERROR(INDEX($X$8:$AJ$1447,$AM85,COLUMNS($H$8:H85)),"")</f>
        <v/>
      </c>
      <c r="I85" s="12" t="str">
        <f>IFERROR(INDEX($X$8:$AJ$1447,$AM85,COLUMNS($H$8:I85)),"")</f>
        <v/>
      </c>
      <c r="J85" s="12" t="str">
        <f>IFERROR(INDEX($X$8:$AJ$1447,$AM85,COLUMNS($H$8:J85)),"")</f>
        <v/>
      </c>
      <c r="K85" s="12" t="str">
        <f>IFERROR(INDEX($X$8:$AJ$1447,$AM85,COLUMNS($H$8:K85)),"")</f>
        <v/>
      </c>
      <c r="L85" s="12" t="str">
        <f>IFERROR(INDEX($X$8:$AJ$1447,$AM85,COLUMNS($H$8:L85)),"")</f>
        <v/>
      </c>
      <c r="M85" s="12" t="str">
        <f>IFERROR(INDEX($X$8:$AJ$1447,$AM85,COLUMNS($H$8:M85)),"")</f>
        <v/>
      </c>
      <c r="N85" s="12" t="str">
        <f>IFERROR(INDEX($X$8:$AJ$1447,$AM85,COLUMNS($H$8:N85)),"")</f>
        <v/>
      </c>
      <c r="O85" s="12" t="str">
        <f>IFERROR(INDEX($X$8:$AJ$1447,$AM85,COLUMNS($H$8:O85)),"")</f>
        <v/>
      </c>
      <c r="P85" s="2" t="str">
        <f>IFERROR(INDEX($X$8:$AJ$1447,$AM85,COLUMNS($H$8:P85)),"")</f>
        <v/>
      </c>
      <c r="Q85" s="2" t="str">
        <f>IFERROR(INDEX($X$8:$AJ$1447,$AM85,COLUMNS($H$8:Q85)),"")</f>
        <v/>
      </c>
      <c r="R85" s="2" t="str">
        <f>IFERROR(INDEX($X$8:$AJ$1447,$AM85,COLUMNS($H$8:R85)),"")</f>
        <v/>
      </c>
      <c r="S85" s="2" t="str">
        <f>IFERROR(INDEX($X$8:$AJ$1447,$AM85,COLUMNS($H$8:S85)),"")</f>
        <v/>
      </c>
      <c r="T85" s="5" t="str">
        <f>IFERROR(INDEX($X$8:$AJ$1447,$AM85,COLUMNS($H$8:T85)),"")</f>
        <v/>
      </c>
      <c r="U85" s="64">
        <f t="shared" si="20"/>
        <v>0</v>
      </c>
      <c r="V85" s="5">
        <f t="shared" si="21"/>
        <v>0</v>
      </c>
      <c r="X85" s="11">
        <v>24</v>
      </c>
      <c r="Y85" s="12">
        <v>1</v>
      </c>
      <c r="Z85" s="12">
        <v>12</v>
      </c>
      <c r="AA85" s="12">
        <f t="shared" si="22"/>
        <v>11</v>
      </c>
      <c r="AB85" s="12">
        <v>2</v>
      </c>
      <c r="AC85" s="12">
        <f t="shared" si="23"/>
        <v>8</v>
      </c>
      <c r="AD85" s="12">
        <f t="shared" si="24"/>
        <v>4</v>
      </c>
      <c r="AE85" s="12">
        <f t="shared" si="25"/>
        <v>11</v>
      </c>
      <c r="AF85" s="2">
        <f t="shared" si="26"/>
        <v>54.166666666666664</v>
      </c>
      <c r="AG85" s="2">
        <f t="shared" si="27"/>
        <v>0.66445182724252494</v>
      </c>
      <c r="AH85" s="2">
        <f t="shared" si="28"/>
        <v>0.41666666666666669</v>
      </c>
      <c r="AI85" s="2">
        <f t="shared" si="29"/>
        <v>0.41666666666666669</v>
      </c>
      <c r="AJ85" s="25">
        <f t="shared" si="18"/>
        <v>3666.666666666667</v>
      </c>
      <c r="AK85" s="31">
        <f>ROWS($AK$8:AK85)</f>
        <v>78</v>
      </c>
      <c r="AL85" s="27" t="str">
        <f t="shared" si="19"/>
        <v/>
      </c>
      <c r="AM85" s="32" t="str">
        <f>IFERROR(SMALL($AL$8:$AL$1447,ROWS($AL$8:AL85)),"")</f>
        <v/>
      </c>
    </row>
    <row r="86" spans="8:39" x14ac:dyDescent="0.25">
      <c r="H86" s="11" t="str">
        <f>IFERROR(INDEX($X$8:$AJ$1447,$AM86,COLUMNS($H$8:H86)),"")</f>
        <v/>
      </c>
      <c r="I86" s="12" t="str">
        <f>IFERROR(INDEX($X$8:$AJ$1447,$AM86,COLUMNS($H$8:I86)),"")</f>
        <v/>
      </c>
      <c r="J86" s="12" t="str">
        <f>IFERROR(INDEX($X$8:$AJ$1447,$AM86,COLUMNS($H$8:J86)),"")</f>
        <v/>
      </c>
      <c r="K86" s="12" t="str">
        <f>IFERROR(INDEX($X$8:$AJ$1447,$AM86,COLUMNS($H$8:K86)),"")</f>
        <v/>
      </c>
      <c r="L86" s="12" t="str">
        <f>IFERROR(INDEX($X$8:$AJ$1447,$AM86,COLUMNS($H$8:L86)),"")</f>
        <v/>
      </c>
      <c r="M86" s="12" t="str">
        <f>IFERROR(INDEX($X$8:$AJ$1447,$AM86,COLUMNS($H$8:M86)),"")</f>
        <v/>
      </c>
      <c r="N86" s="12" t="str">
        <f>IFERROR(INDEX($X$8:$AJ$1447,$AM86,COLUMNS($H$8:N86)),"")</f>
        <v/>
      </c>
      <c r="O86" s="12" t="str">
        <f>IFERROR(INDEX($X$8:$AJ$1447,$AM86,COLUMNS($H$8:O86)),"")</f>
        <v/>
      </c>
      <c r="P86" s="2" t="str">
        <f>IFERROR(INDEX($X$8:$AJ$1447,$AM86,COLUMNS($H$8:P86)),"")</f>
        <v/>
      </c>
      <c r="Q86" s="2" t="str">
        <f>IFERROR(INDEX($X$8:$AJ$1447,$AM86,COLUMNS($H$8:Q86)),"")</f>
        <v/>
      </c>
      <c r="R86" s="2" t="str">
        <f>IFERROR(INDEX($X$8:$AJ$1447,$AM86,COLUMNS($H$8:R86)),"")</f>
        <v/>
      </c>
      <c r="S86" s="2" t="str">
        <f>IFERROR(INDEX($X$8:$AJ$1447,$AM86,COLUMNS($H$8:S86)),"")</f>
        <v/>
      </c>
      <c r="T86" s="5" t="str">
        <f>IFERROR(INDEX($X$8:$AJ$1447,$AM86,COLUMNS($H$8:T86)),"")</f>
        <v/>
      </c>
      <c r="U86" s="64">
        <f t="shared" si="20"/>
        <v>0</v>
      </c>
      <c r="V86" s="5">
        <f t="shared" si="21"/>
        <v>0</v>
      </c>
      <c r="X86" s="11">
        <v>24</v>
      </c>
      <c r="Y86" s="12">
        <v>1</v>
      </c>
      <c r="Z86" s="12">
        <v>12</v>
      </c>
      <c r="AA86" s="12">
        <f t="shared" si="22"/>
        <v>11</v>
      </c>
      <c r="AB86" s="12">
        <v>3</v>
      </c>
      <c r="AC86" s="12">
        <f t="shared" si="23"/>
        <v>8</v>
      </c>
      <c r="AD86" s="12">
        <f t="shared" si="24"/>
        <v>4</v>
      </c>
      <c r="AE86" s="12">
        <f t="shared" si="25"/>
        <v>10</v>
      </c>
      <c r="AF86" s="2">
        <f t="shared" si="26"/>
        <v>54.166666666666664</v>
      </c>
      <c r="AG86" s="2">
        <f t="shared" si="27"/>
        <v>0.66445182724252494</v>
      </c>
      <c r="AH86" s="2">
        <f t="shared" si="28"/>
        <v>0.625</v>
      </c>
      <c r="AI86" s="2">
        <f t="shared" si="29"/>
        <v>0.625</v>
      </c>
      <c r="AJ86" s="25">
        <f t="shared" si="18"/>
        <v>3333.3333333333335</v>
      </c>
      <c r="AK86" s="31">
        <f>ROWS($AK$8:AK86)</f>
        <v>79</v>
      </c>
      <c r="AL86" s="27" t="str">
        <f t="shared" si="19"/>
        <v/>
      </c>
      <c r="AM86" s="32" t="str">
        <f>IFERROR(SMALL($AL$8:$AL$1447,ROWS($AL$8:AL86)),"")</f>
        <v/>
      </c>
    </row>
    <row r="87" spans="8:39" x14ac:dyDescent="0.25">
      <c r="H87" s="11" t="str">
        <f>IFERROR(INDEX($X$8:$AJ$1447,$AM87,COLUMNS($H$8:H87)),"")</f>
        <v/>
      </c>
      <c r="I87" s="12" t="str">
        <f>IFERROR(INDEX($X$8:$AJ$1447,$AM87,COLUMNS($H$8:I87)),"")</f>
        <v/>
      </c>
      <c r="J87" s="12" t="str">
        <f>IFERROR(INDEX($X$8:$AJ$1447,$AM87,COLUMNS($H$8:J87)),"")</f>
        <v/>
      </c>
      <c r="K87" s="12" t="str">
        <f>IFERROR(INDEX($X$8:$AJ$1447,$AM87,COLUMNS($H$8:K87)),"")</f>
        <v/>
      </c>
      <c r="L87" s="12" t="str">
        <f>IFERROR(INDEX($X$8:$AJ$1447,$AM87,COLUMNS($H$8:L87)),"")</f>
        <v/>
      </c>
      <c r="M87" s="12" t="str">
        <f>IFERROR(INDEX($X$8:$AJ$1447,$AM87,COLUMNS($H$8:M87)),"")</f>
        <v/>
      </c>
      <c r="N87" s="12" t="str">
        <f>IFERROR(INDEX($X$8:$AJ$1447,$AM87,COLUMNS($H$8:N87)),"")</f>
        <v/>
      </c>
      <c r="O87" s="12" t="str">
        <f>IFERROR(INDEX($X$8:$AJ$1447,$AM87,COLUMNS($H$8:O87)),"")</f>
        <v/>
      </c>
      <c r="P87" s="2" t="str">
        <f>IFERROR(INDEX($X$8:$AJ$1447,$AM87,COLUMNS($H$8:P87)),"")</f>
        <v/>
      </c>
      <c r="Q87" s="2" t="str">
        <f>IFERROR(INDEX($X$8:$AJ$1447,$AM87,COLUMNS($H$8:Q87)),"")</f>
        <v/>
      </c>
      <c r="R87" s="2" t="str">
        <f>IFERROR(INDEX($X$8:$AJ$1447,$AM87,COLUMNS($H$8:R87)),"")</f>
        <v/>
      </c>
      <c r="S87" s="2" t="str">
        <f>IFERROR(INDEX($X$8:$AJ$1447,$AM87,COLUMNS($H$8:S87)),"")</f>
        <v/>
      </c>
      <c r="T87" s="5" t="str">
        <f>IFERROR(INDEX($X$8:$AJ$1447,$AM87,COLUMNS($H$8:T87)),"")</f>
        <v/>
      </c>
      <c r="U87" s="64">
        <f t="shared" si="20"/>
        <v>0</v>
      </c>
      <c r="V87" s="5">
        <f t="shared" si="21"/>
        <v>0</v>
      </c>
      <c r="X87" s="11">
        <v>24</v>
      </c>
      <c r="Y87" s="12">
        <v>1</v>
      </c>
      <c r="Z87" s="12">
        <v>12</v>
      </c>
      <c r="AA87" s="12">
        <f t="shared" si="22"/>
        <v>11</v>
      </c>
      <c r="AB87" s="12">
        <v>4</v>
      </c>
      <c r="AC87" s="12">
        <f t="shared" si="23"/>
        <v>8</v>
      </c>
      <c r="AD87" s="12">
        <f t="shared" si="24"/>
        <v>4</v>
      </c>
      <c r="AE87" s="12">
        <f t="shared" si="25"/>
        <v>9</v>
      </c>
      <c r="AF87" s="2">
        <f t="shared" si="26"/>
        <v>54.166666666666664</v>
      </c>
      <c r="AG87" s="2">
        <f t="shared" si="27"/>
        <v>0.66445182724252494</v>
      </c>
      <c r="AH87" s="2">
        <f t="shared" si="28"/>
        <v>0.83333333333333337</v>
      </c>
      <c r="AI87" s="2">
        <f t="shared" si="29"/>
        <v>0.66445182724252494</v>
      </c>
      <c r="AJ87" s="25">
        <f t="shared" si="18"/>
        <v>3000</v>
      </c>
      <c r="AK87" s="31">
        <f>ROWS($AK$8:AK87)</f>
        <v>80</v>
      </c>
      <c r="AL87" s="27" t="str">
        <f t="shared" si="19"/>
        <v/>
      </c>
      <c r="AM87" s="32" t="str">
        <f>IFERROR(SMALL($AL$8:$AL$1447,ROWS($AL$8:AL87)),"")</f>
        <v/>
      </c>
    </row>
    <row r="88" spans="8:39" x14ac:dyDescent="0.25">
      <c r="H88" s="11" t="str">
        <f>IFERROR(INDEX($X$8:$AJ$1447,$AM88,COLUMNS($H$8:H88)),"")</f>
        <v/>
      </c>
      <c r="I88" s="12" t="str">
        <f>IFERROR(INDEX($X$8:$AJ$1447,$AM88,COLUMNS($H$8:I88)),"")</f>
        <v/>
      </c>
      <c r="J88" s="12" t="str">
        <f>IFERROR(INDEX($X$8:$AJ$1447,$AM88,COLUMNS($H$8:J88)),"")</f>
        <v/>
      </c>
      <c r="K88" s="12" t="str">
        <f>IFERROR(INDEX($X$8:$AJ$1447,$AM88,COLUMNS($H$8:K88)),"")</f>
        <v/>
      </c>
      <c r="L88" s="12" t="str">
        <f>IFERROR(INDEX($X$8:$AJ$1447,$AM88,COLUMNS($H$8:L88)),"")</f>
        <v/>
      </c>
      <c r="M88" s="12" t="str">
        <f>IFERROR(INDEX($X$8:$AJ$1447,$AM88,COLUMNS($H$8:M88)),"")</f>
        <v/>
      </c>
      <c r="N88" s="12" t="str">
        <f>IFERROR(INDEX($X$8:$AJ$1447,$AM88,COLUMNS($H$8:N88)),"")</f>
        <v/>
      </c>
      <c r="O88" s="12" t="str">
        <f>IFERROR(INDEX($X$8:$AJ$1447,$AM88,COLUMNS($H$8:O88)),"")</f>
        <v/>
      </c>
      <c r="P88" s="2" t="str">
        <f>IFERROR(INDEX($X$8:$AJ$1447,$AM88,COLUMNS($H$8:P88)),"")</f>
        <v/>
      </c>
      <c r="Q88" s="2" t="str">
        <f>IFERROR(INDEX($X$8:$AJ$1447,$AM88,COLUMNS($H$8:Q88)),"")</f>
        <v/>
      </c>
      <c r="R88" s="2" t="str">
        <f>IFERROR(INDEX($X$8:$AJ$1447,$AM88,COLUMNS($H$8:R88)),"")</f>
        <v/>
      </c>
      <c r="S88" s="2" t="str">
        <f>IFERROR(INDEX($X$8:$AJ$1447,$AM88,COLUMNS($H$8:S88)),"")</f>
        <v/>
      </c>
      <c r="T88" s="5" t="str">
        <f>IFERROR(INDEX($X$8:$AJ$1447,$AM88,COLUMNS($H$8:T88)),"")</f>
        <v/>
      </c>
      <c r="U88" s="64">
        <f t="shared" si="20"/>
        <v>0</v>
      </c>
      <c r="V88" s="5">
        <f t="shared" si="21"/>
        <v>0</v>
      </c>
      <c r="X88" s="11">
        <v>24</v>
      </c>
      <c r="Y88" s="12">
        <v>1</v>
      </c>
      <c r="Z88" s="12">
        <v>11</v>
      </c>
      <c r="AA88" s="12">
        <f t="shared" si="22"/>
        <v>12</v>
      </c>
      <c r="AB88" s="12">
        <v>1</v>
      </c>
      <c r="AC88" s="12">
        <f t="shared" si="23"/>
        <v>8</v>
      </c>
      <c r="AD88" s="12">
        <f t="shared" si="24"/>
        <v>3</v>
      </c>
      <c r="AE88" s="12">
        <f t="shared" si="25"/>
        <v>11</v>
      </c>
      <c r="AF88" s="2">
        <f t="shared" si="26"/>
        <v>50</v>
      </c>
      <c r="AG88" s="2">
        <f t="shared" si="27"/>
        <v>0.5</v>
      </c>
      <c r="AH88" s="2">
        <f t="shared" si="28"/>
        <v>0.20833333333333334</v>
      </c>
      <c r="AI88" s="2">
        <f t="shared" si="29"/>
        <v>0.20833333333333334</v>
      </c>
      <c r="AJ88" s="25">
        <f t="shared" si="18"/>
        <v>3666.666666666667</v>
      </c>
      <c r="AK88" s="31">
        <f>ROWS($AK$8:AK88)</f>
        <v>81</v>
      </c>
      <c r="AL88" s="27" t="str">
        <f t="shared" si="19"/>
        <v/>
      </c>
      <c r="AM88" s="32" t="str">
        <f>IFERROR(SMALL($AL$8:$AL$1447,ROWS($AL$8:AL88)),"")</f>
        <v/>
      </c>
    </row>
    <row r="89" spans="8:39" x14ac:dyDescent="0.25">
      <c r="H89" s="11" t="str">
        <f>IFERROR(INDEX($X$8:$AJ$1447,$AM89,COLUMNS($H$8:H89)),"")</f>
        <v/>
      </c>
      <c r="I89" s="12" t="str">
        <f>IFERROR(INDEX($X$8:$AJ$1447,$AM89,COLUMNS($H$8:I89)),"")</f>
        <v/>
      </c>
      <c r="J89" s="12" t="str">
        <f>IFERROR(INDEX($X$8:$AJ$1447,$AM89,COLUMNS($H$8:J89)),"")</f>
        <v/>
      </c>
      <c r="K89" s="12" t="str">
        <f>IFERROR(INDEX($X$8:$AJ$1447,$AM89,COLUMNS($H$8:K89)),"")</f>
        <v/>
      </c>
      <c r="L89" s="12" t="str">
        <f>IFERROR(INDEX($X$8:$AJ$1447,$AM89,COLUMNS($H$8:L89)),"")</f>
        <v/>
      </c>
      <c r="M89" s="12" t="str">
        <f>IFERROR(INDEX($X$8:$AJ$1447,$AM89,COLUMNS($H$8:M89)),"")</f>
        <v/>
      </c>
      <c r="N89" s="12" t="str">
        <f>IFERROR(INDEX($X$8:$AJ$1447,$AM89,COLUMNS($H$8:N89)),"")</f>
        <v/>
      </c>
      <c r="O89" s="12" t="str">
        <f>IFERROR(INDEX($X$8:$AJ$1447,$AM89,COLUMNS($H$8:O89)),"")</f>
        <v/>
      </c>
      <c r="P89" s="2" t="str">
        <f>IFERROR(INDEX($X$8:$AJ$1447,$AM89,COLUMNS($H$8:P89)),"")</f>
        <v/>
      </c>
      <c r="Q89" s="2" t="str">
        <f>IFERROR(INDEX($X$8:$AJ$1447,$AM89,COLUMNS($H$8:Q89)),"")</f>
        <v/>
      </c>
      <c r="R89" s="2" t="str">
        <f>IFERROR(INDEX($X$8:$AJ$1447,$AM89,COLUMNS($H$8:R89)),"")</f>
        <v/>
      </c>
      <c r="S89" s="2" t="str">
        <f>IFERROR(INDEX($X$8:$AJ$1447,$AM89,COLUMNS($H$8:S89)),"")</f>
        <v/>
      </c>
      <c r="T89" s="5" t="str">
        <f>IFERROR(INDEX($X$8:$AJ$1447,$AM89,COLUMNS($H$8:T89)),"")</f>
        <v/>
      </c>
      <c r="U89" s="64">
        <f t="shared" si="20"/>
        <v>0</v>
      </c>
      <c r="V89" s="5">
        <f t="shared" si="21"/>
        <v>0</v>
      </c>
      <c r="X89" s="11">
        <v>24</v>
      </c>
      <c r="Y89" s="12">
        <v>1</v>
      </c>
      <c r="Z89" s="12">
        <v>11</v>
      </c>
      <c r="AA89" s="12">
        <f t="shared" si="22"/>
        <v>12</v>
      </c>
      <c r="AB89" s="12">
        <v>2</v>
      </c>
      <c r="AC89" s="12">
        <f t="shared" si="23"/>
        <v>8</v>
      </c>
      <c r="AD89" s="12">
        <f t="shared" si="24"/>
        <v>3</v>
      </c>
      <c r="AE89" s="12">
        <f t="shared" si="25"/>
        <v>10</v>
      </c>
      <c r="AF89" s="2">
        <f t="shared" si="26"/>
        <v>50</v>
      </c>
      <c r="AG89" s="2">
        <f t="shared" si="27"/>
        <v>0.5</v>
      </c>
      <c r="AH89" s="2">
        <f t="shared" si="28"/>
        <v>0.41666666666666669</v>
      </c>
      <c r="AI89" s="2">
        <f t="shared" si="29"/>
        <v>0.41666666666666669</v>
      </c>
      <c r="AJ89" s="25">
        <f t="shared" si="18"/>
        <v>3333.3333333333335</v>
      </c>
      <c r="AK89" s="31">
        <f>ROWS($AK$8:AK89)</f>
        <v>82</v>
      </c>
      <c r="AL89" s="27" t="str">
        <f t="shared" si="19"/>
        <v/>
      </c>
      <c r="AM89" s="32" t="str">
        <f>IFERROR(SMALL($AL$8:$AL$1447,ROWS($AL$8:AL89)),"")</f>
        <v/>
      </c>
    </row>
    <row r="90" spans="8:39" x14ac:dyDescent="0.25">
      <c r="H90" s="11" t="str">
        <f>IFERROR(INDEX($X$8:$AJ$1447,$AM90,COLUMNS($H$8:H90)),"")</f>
        <v/>
      </c>
      <c r="I90" s="12" t="str">
        <f>IFERROR(INDEX($X$8:$AJ$1447,$AM90,COLUMNS($H$8:I90)),"")</f>
        <v/>
      </c>
      <c r="J90" s="12" t="str">
        <f>IFERROR(INDEX($X$8:$AJ$1447,$AM90,COLUMNS($H$8:J90)),"")</f>
        <v/>
      </c>
      <c r="K90" s="12" t="str">
        <f>IFERROR(INDEX($X$8:$AJ$1447,$AM90,COLUMNS($H$8:K90)),"")</f>
        <v/>
      </c>
      <c r="L90" s="12" t="str">
        <f>IFERROR(INDEX($X$8:$AJ$1447,$AM90,COLUMNS($H$8:L90)),"")</f>
        <v/>
      </c>
      <c r="M90" s="12" t="str">
        <f>IFERROR(INDEX($X$8:$AJ$1447,$AM90,COLUMNS($H$8:M90)),"")</f>
        <v/>
      </c>
      <c r="N90" s="12" t="str">
        <f>IFERROR(INDEX($X$8:$AJ$1447,$AM90,COLUMNS($H$8:N90)),"")</f>
        <v/>
      </c>
      <c r="O90" s="12" t="str">
        <f>IFERROR(INDEX($X$8:$AJ$1447,$AM90,COLUMNS($H$8:O90)),"")</f>
        <v/>
      </c>
      <c r="P90" s="2" t="str">
        <f>IFERROR(INDEX($X$8:$AJ$1447,$AM90,COLUMNS($H$8:P90)),"")</f>
        <v/>
      </c>
      <c r="Q90" s="2" t="str">
        <f>IFERROR(INDEX($X$8:$AJ$1447,$AM90,COLUMNS($H$8:Q90)),"")</f>
        <v/>
      </c>
      <c r="R90" s="2" t="str">
        <f>IFERROR(INDEX($X$8:$AJ$1447,$AM90,COLUMNS($H$8:R90)),"")</f>
        <v/>
      </c>
      <c r="S90" s="2" t="str">
        <f>IFERROR(INDEX($X$8:$AJ$1447,$AM90,COLUMNS($H$8:S90)),"")</f>
        <v/>
      </c>
      <c r="T90" s="5" t="str">
        <f>IFERROR(INDEX($X$8:$AJ$1447,$AM90,COLUMNS($H$8:T90)),"")</f>
        <v/>
      </c>
      <c r="U90" s="64">
        <f t="shared" si="20"/>
        <v>0</v>
      </c>
      <c r="V90" s="5">
        <f t="shared" si="21"/>
        <v>0</v>
      </c>
      <c r="X90" s="11">
        <v>24</v>
      </c>
      <c r="Y90" s="12">
        <v>1</v>
      </c>
      <c r="Z90" s="12">
        <v>11</v>
      </c>
      <c r="AA90" s="12">
        <f t="shared" si="22"/>
        <v>12</v>
      </c>
      <c r="AB90" s="12">
        <v>3</v>
      </c>
      <c r="AC90" s="12">
        <f t="shared" si="23"/>
        <v>8</v>
      </c>
      <c r="AD90" s="12">
        <f t="shared" si="24"/>
        <v>3</v>
      </c>
      <c r="AE90" s="12">
        <f t="shared" si="25"/>
        <v>9</v>
      </c>
      <c r="AF90" s="2">
        <f t="shared" si="26"/>
        <v>50</v>
      </c>
      <c r="AG90" s="2">
        <f t="shared" si="27"/>
        <v>0.5</v>
      </c>
      <c r="AH90" s="2">
        <f t="shared" si="28"/>
        <v>0.625</v>
      </c>
      <c r="AI90" s="2">
        <f t="shared" si="29"/>
        <v>0.5</v>
      </c>
      <c r="AJ90" s="25">
        <f t="shared" si="18"/>
        <v>3000</v>
      </c>
      <c r="AK90" s="31">
        <f>ROWS($AK$8:AK90)</f>
        <v>83</v>
      </c>
      <c r="AL90" s="27" t="str">
        <f t="shared" si="19"/>
        <v/>
      </c>
      <c r="AM90" s="32" t="str">
        <f>IFERROR(SMALL($AL$8:$AL$1447,ROWS($AL$8:AL90)),"")</f>
        <v/>
      </c>
    </row>
    <row r="91" spans="8:39" x14ac:dyDescent="0.25">
      <c r="H91" s="11" t="str">
        <f>IFERROR(INDEX($X$8:$AJ$1447,$AM91,COLUMNS($H$8:H91)),"")</f>
        <v/>
      </c>
      <c r="I91" s="12" t="str">
        <f>IFERROR(INDEX($X$8:$AJ$1447,$AM91,COLUMNS($H$8:I91)),"")</f>
        <v/>
      </c>
      <c r="J91" s="12" t="str">
        <f>IFERROR(INDEX($X$8:$AJ$1447,$AM91,COLUMNS($H$8:J91)),"")</f>
        <v/>
      </c>
      <c r="K91" s="12" t="str">
        <f>IFERROR(INDEX($X$8:$AJ$1447,$AM91,COLUMNS($H$8:K91)),"")</f>
        <v/>
      </c>
      <c r="L91" s="12" t="str">
        <f>IFERROR(INDEX($X$8:$AJ$1447,$AM91,COLUMNS($H$8:L91)),"")</f>
        <v/>
      </c>
      <c r="M91" s="12" t="str">
        <f>IFERROR(INDEX($X$8:$AJ$1447,$AM91,COLUMNS($H$8:M91)),"")</f>
        <v/>
      </c>
      <c r="N91" s="12" t="str">
        <f>IFERROR(INDEX($X$8:$AJ$1447,$AM91,COLUMNS($H$8:N91)),"")</f>
        <v/>
      </c>
      <c r="O91" s="12" t="str">
        <f>IFERROR(INDEX($X$8:$AJ$1447,$AM91,COLUMNS($H$8:O91)),"")</f>
        <v/>
      </c>
      <c r="P91" s="2" t="str">
        <f>IFERROR(INDEX($X$8:$AJ$1447,$AM91,COLUMNS($H$8:P91)),"")</f>
        <v/>
      </c>
      <c r="Q91" s="2" t="str">
        <f>IFERROR(INDEX($X$8:$AJ$1447,$AM91,COLUMNS($H$8:Q91)),"")</f>
        <v/>
      </c>
      <c r="R91" s="2" t="str">
        <f>IFERROR(INDEX($X$8:$AJ$1447,$AM91,COLUMNS($H$8:R91)),"")</f>
        <v/>
      </c>
      <c r="S91" s="2" t="str">
        <f>IFERROR(INDEX($X$8:$AJ$1447,$AM91,COLUMNS($H$8:S91)),"")</f>
        <v/>
      </c>
      <c r="T91" s="5" t="str">
        <f>IFERROR(INDEX($X$8:$AJ$1447,$AM91,COLUMNS($H$8:T91)),"")</f>
        <v/>
      </c>
      <c r="U91" s="64">
        <f t="shared" si="20"/>
        <v>0</v>
      </c>
      <c r="V91" s="5">
        <f t="shared" si="21"/>
        <v>0</v>
      </c>
      <c r="X91" s="11">
        <v>24</v>
      </c>
      <c r="Y91" s="12">
        <v>1</v>
      </c>
      <c r="Z91" s="12">
        <v>11</v>
      </c>
      <c r="AA91" s="12">
        <f t="shared" si="22"/>
        <v>12</v>
      </c>
      <c r="AB91" s="12">
        <v>4</v>
      </c>
      <c r="AC91" s="12">
        <f t="shared" si="23"/>
        <v>7</v>
      </c>
      <c r="AD91" s="12">
        <f t="shared" si="24"/>
        <v>4</v>
      </c>
      <c r="AE91" s="12">
        <f t="shared" si="25"/>
        <v>8</v>
      </c>
      <c r="AF91" s="2">
        <f t="shared" si="26"/>
        <v>50</v>
      </c>
      <c r="AG91" s="2">
        <f t="shared" si="27"/>
        <v>0.66666666666666674</v>
      </c>
      <c r="AH91" s="2">
        <f t="shared" si="28"/>
        <v>0.83333333333333337</v>
      </c>
      <c r="AI91" s="2">
        <f t="shared" si="29"/>
        <v>0.66666666666666674</v>
      </c>
      <c r="AJ91" s="25">
        <f t="shared" si="18"/>
        <v>2666.666666666667</v>
      </c>
      <c r="AK91" s="31">
        <f>ROWS($AK$8:AK91)</f>
        <v>84</v>
      </c>
      <c r="AL91" s="27" t="str">
        <f t="shared" si="19"/>
        <v/>
      </c>
      <c r="AM91" s="32" t="str">
        <f>IFERROR(SMALL($AL$8:$AL$1447,ROWS($AL$8:AL91)),"")</f>
        <v/>
      </c>
    </row>
    <row r="92" spans="8:39" x14ac:dyDescent="0.25">
      <c r="H92" s="11" t="str">
        <f>IFERROR(INDEX($X$8:$AJ$1447,$AM92,COLUMNS($H$8:H92)),"")</f>
        <v/>
      </c>
      <c r="I92" s="12" t="str">
        <f>IFERROR(INDEX($X$8:$AJ$1447,$AM92,COLUMNS($H$8:I92)),"")</f>
        <v/>
      </c>
      <c r="J92" s="12" t="str">
        <f>IFERROR(INDEX($X$8:$AJ$1447,$AM92,COLUMNS($H$8:J92)),"")</f>
        <v/>
      </c>
      <c r="K92" s="12" t="str">
        <f>IFERROR(INDEX($X$8:$AJ$1447,$AM92,COLUMNS($H$8:K92)),"")</f>
        <v/>
      </c>
      <c r="L92" s="12" t="str">
        <f>IFERROR(INDEX($X$8:$AJ$1447,$AM92,COLUMNS($H$8:L92)),"")</f>
        <v/>
      </c>
      <c r="M92" s="12" t="str">
        <f>IFERROR(INDEX($X$8:$AJ$1447,$AM92,COLUMNS($H$8:M92)),"")</f>
        <v/>
      </c>
      <c r="N92" s="12" t="str">
        <f>IFERROR(INDEX($X$8:$AJ$1447,$AM92,COLUMNS($H$8:N92)),"")</f>
        <v/>
      </c>
      <c r="O92" s="12" t="str">
        <f>IFERROR(INDEX($X$8:$AJ$1447,$AM92,COLUMNS($H$8:O92)),"")</f>
        <v/>
      </c>
      <c r="P92" s="2" t="str">
        <f>IFERROR(INDEX($X$8:$AJ$1447,$AM92,COLUMNS($H$8:P92)),"")</f>
        <v/>
      </c>
      <c r="Q92" s="2" t="str">
        <f>IFERROR(INDEX($X$8:$AJ$1447,$AM92,COLUMNS($H$8:Q92)),"")</f>
        <v/>
      </c>
      <c r="R92" s="2" t="str">
        <f>IFERROR(INDEX($X$8:$AJ$1447,$AM92,COLUMNS($H$8:R92)),"")</f>
        <v/>
      </c>
      <c r="S92" s="2" t="str">
        <f>IFERROR(INDEX($X$8:$AJ$1447,$AM92,COLUMNS($H$8:S92)),"")</f>
        <v/>
      </c>
      <c r="T92" s="5" t="str">
        <f>IFERROR(INDEX($X$8:$AJ$1447,$AM92,COLUMNS($H$8:T92)),"")</f>
        <v/>
      </c>
      <c r="U92" s="64">
        <f t="shared" si="20"/>
        <v>0</v>
      </c>
      <c r="V92" s="5">
        <f t="shared" si="21"/>
        <v>0</v>
      </c>
      <c r="X92" s="11">
        <v>24</v>
      </c>
      <c r="Y92" s="12">
        <v>1</v>
      </c>
      <c r="Z92" s="12">
        <v>10</v>
      </c>
      <c r="AA92" s="12">
        <f t="shared" si="22"/>
        <v>13</v>
      </c>
      <c r="AB92" s="12">
        <v>1</v>
      </c>
      <c r="AC92" s="12">
        <f t="shared" si="23"/>
        <v>8</v>
      </c>
      <c r="AD92" s="12">
        <f t="shared" si="24"/>
        <v>2</v>
      </c>
      <c r="AE92" s="12">
        <f t="shared" si="25"/>
        <v>10</v>
      </c>
      <c r="AF92" s="2">
        <f t="shared" si="26"/>
        <v>45.833333333333329</v>
      </c>
      <c r="AG92" s="2">
        <f t="shared" si="27"/>
        <v>0.33444816053511706</v>
      </c>
      <c r="AH92" s="2">
        <f t="shared" si="28"/>
        <v>0.20833333333333334</v>
      </c>
      <c r="AI92" s="2">
        <f t="shared" si="29"/>
        <v>0.20833333333333334</v>
      </c>
      <c r="AJ92" s="25">
        <f t="shared" si="18"/>
        <v>3333.3333333333335</v>
      </c>
      <c r="AK92" s="31">
        <f>ROWS($AK$8:AK92)</f>
        <v>85</v>
      </c>
      <c r="AL92" s="27" t="str">
        <f t="shared" si="19"/>
        <v/>
      </c>
      <c r="AM92" s="32" t="str">
        <f>IFERROR(SMALL($AL$8:$AL$1447,ROWS($AL$8:AL92)),"")</f>
        <v/>
      </c>
    </row>
    <row r="93" spans="8:39" x14ac:dyDescent="0.25">
      <c r="H93" s="11" t="str">
        <f>IFERROR(INDEX($X$8:$AJ$1447,$AM93,COLUMNS($H$8:H93)),"")</f>
        <v/>
      </c>
      <c r="I93" s="12" t="str">
        <f>IFERROR(INDEX($X$8:$AJ$1447,$AM93,COLUMNS($H$8:I93)),"")</f>
        <v/>
      </c>
      <c r="J93" s="12" t="str">
        <f>IFERROR(INDEX($X$8:$AJ$1447,$AM93,COLUMNS($H$8:J93)),"")</f>
        <v/>
      </c>
      <c r="K93" s="12" t="str">
        <f>IFERROR(INDEX($X$8:$AJ$1447,$AM93,COLUMNS($H$8:K93)),"")</f>
        <v/>
      </c>
      <c r="L93" s="12" t="str">
        <f>IFERROR(INDEX($X$8:$AJ$1447,$AM93,COLUMNS($H$8:L93)),"")</f>
        <v/>
      </c>
      <c r="M93" s="12" t="str">
        <f>IFERROR(INDEX($X$8:$AJ$1447,$AM93,COLUMNS($H$8:M93)),"")</f>
        <v/>
      </c>
      <c r="N93" s="12" t="str">
        <f>IFERROR(INDEX($X$8:$AJ$1447,$AM93,COLUMNS($H$8:N93)),"")</f>
        <v/>
      </c>
      <c r="O93" s="12" t="str">
        <f>IFERROR(INDEX($X$8:$AJ$1447,$AM93,COLUMNS($H$8:O93)),"")</f>
        <v/>
      </c>
      <c r="P93" s="2" t="str">
        <f>IFERROR(INDEX($X$8:$AJ$1447,$AM93,COLUMNS($H$8:P93)),"")</f>
        <v/>
      </c>
      <c r="Q93" s="2" t="str">
        <f>IFERROR(INDEX($X$8:$AJ$1447,$AM93,COLUMNS($H$8:Q93)),"")</f>
        <v/>
      </c>
      <c r="R93" s="2" t="str">
        <f>IFERROR(INDEX($X$8:$AJ$1447,$AM93,COLUMNS($H$8:R93)),"")</f>
        <v/>
      </c>
      <c r="S93" s="2" t="str">
        <f>IFERROR(INDEX($X$8:$AJ$1447,$AM93,COLUMNS($H$8:S93)),"")</f>
        <v/>
      </c>
      <c r="T93" s="5" t="str">
        <f>IFERROR(INDEX($X$8:$AJ$1447,$AM93,COLUMNS($H$8:T93)),"")</f>
        <v/>
      </c>
      <c r="U93" s="64">
        <f t="shared" si="20"/>
        <v>0</v>
      </c>
      <c r="V93" s="5">
        <f t="shared" si="21"/>
        <v>0</v>
      </c>
      <c r="X93" s="11">
        <v>24</v>
      </c>
      <c r="Y93" s="12">
        <v>1</v>
      </c>
      <c r="Z93" s="12">
        <v>10</v>
      </c>
      <c r="AA93" s="12">
        <f t="shared" si="22"/>
        <v>13</v>
      </c>
      <c r="AB93" s="12">
        <v>2</v>
      </c>
      <c r="AC93" s="12">
        <f t="shared" si="23"/>
        <v>8</v>
      </c>
      <c r="AD93" s="12">
        <f t="shared" si="24"/>
        <v>2</v>
      </c>
      <c r="AE93" s="12">
        <f t="shared" si="25"/>
        <v>9</v>
      </c>
      <c r="AF93" s="2">
        <f t="shared" si="26"/>
        <v>45.833333333333329</v>
      </c>
      <c r="AG93" s="2">
        <f t="shared" si="27"/>
        <v>0.33444816053511706</v>
      </c>
      <c r="AH93" s="2">
        <f t="shared" si="28"/>
        <v>0.41666666666666669</v>
      </c>
      <c r="AI93" s="2">
        <f t="shared" si="29"/>
        <v>0.33444816053511706</v>
      </c>
      <c r="AJ93" s="25">
        <f t="shared" si="18"/>
        <v>3000</v>
      </c>
      <c r="AK93" s="31">
        <f>ROWS($AK$8:AK93)</f>
        <v>86</v>
      </c>
      <c r="AL93" s="27" t="str">
        <f t="shared" si="19"/>
        <v/>
      </c>
      <c r="AM93" s="32" t="str">
        <f>IFERROR(SMALL($AL$8:$AL$1447,ROWS($AL$8:AL93)),"")</f>
        <v/>
      </c>
    </row>
    <row r="94" spans="8:39" x14ac:dyDescent="0.25">
      <c r="H94" s="11" t="str">
        <f>IFERROR(INDEX($X$8:$AJ$1447,$AM94,COLUMNS($H$8:H94)),"")</f>
        <v/>
      </c>
      <c r="I94" s="12" t="str">
        <f>IFERROR(INDEX($X$8:$AJ$1447,$AM94,COLUMNS($H$8:I94)),"")</f>
        <v/>
      </c>
      <c r="J94" s="12" t="str">
        <f>IFERROR(INDEX($X$8:$AJ$1447,$AM94,COLUMNS($H$8:J94)),"")</f>
        <v/>
      </c>
      <c r="K94" s="12" t="str">
        <f>IFERROR(INDEX($X$8:$AJ$1447,$AM94,COLUMNS($H$8:K94)),"")</f>
        <v/>
      </c>
      <c r="L94" s="12" t="str">
        <f>IFERROR(INDEX($X$8:$AJ$1447,$AM94,COLUMNS($H$8:L94)),"")</f>
        <v/>
      </c>
      <c r="M94" s="12" t="str">
        <f>IFERROR(INDEX($X$8:$AJ$1447,$AM94,COLUMNS($H$8:M94)),"")</f>
        <v/>
      </c>
      <c r="N94" s="12" t="str">
        <f>IFERROR(INDEX($X$8:$AJ$1447,$AM94,COLUMNS($H$8:N94)),"")</f>
        <v/>
      </c>
      <c r="O94" s="12" t="str">
        <f>IFERROR(INDEX($X$8:$AJ$1447,$AM94,COLUMNS($H$8:O94)),"")</f>
        <v/>
      </c>
      <c r="P94" s="2" t="str">
        <f>IFERROR(INDEX($X$8:$AJ$1447,$AM94,COLUMNS($H$8:P94)),"")</f>
        <v/>
      </c>
      <c r="Q94" s="2" t="str">
        <f>IFERROR(INDEX($X$8:$AJ$1447,$AM94,COLUMNS($H$8:Q94)),"")</f>
        <v/>
      </c>
      <c r="R94" s="2" t="str">
        <f>IFERROR(INDEX($X$8:$AJ$1447,$AM94,COLUMNS($H$8:R94)),"")</f>
        <v/>
      </c>
      <c r="S94" s="2" t="str">
        <f>IFERROR(INDEX($X$8:$AJ$1447,$AM94,COLUMNS($H$8:S94)),"")</f>
        <v/>
      </c>
      <c r="T94" s="5" t="str">
        <f>IFERROR(INDEX($X$8:$AJ$1447,$AM94,COLUMNS($H$8:T94)),"")</f>
        <v/>
      </c>
      <c r="U94" s="64">
        <f t="shared" si="20"/>
        <v>0</v>
      </c>
      <c r="V94" s="5">
        <f t="shared" si="21"/>
        <v>0</v>
      </c>
      <c r="X94" s="11">
        <v>24</v>
      </c>
      <c r="Y94" s="12">
        <v>1</v>
      </c>
      <c r="Z94" s="12">
        <v>10</v>
      </c>
      <c r="AA94" s="12">
        <f t="shared" si="22"/>
        <v>13</v>
      </c>
      <c r="AB94" s="12">
        <v>3</v>
      </c>
      <c r="AC94" s="12">
        <f t="shared" si="23"/>
        <v>7</v>
      </c>
      <c r="AD94" s="12">
        <f t="shared" si="24"/>
        <v>3</v>
      </c>
      <c r="AE94" s="12">
        <f t="shared" si="25"/>
        <v>8</v>
      </c>
      <c r="AF94" s="2">
        <f t="shared" si="26"/>
        <v>45.833333333333329</v>
      </c>
      <c r="AG94" s="2">
        <f t="shared" si="27"/>
        <v>0.50167224080267558</v>
      </c>
      <c r="AH94" s="2">
        <f t="shared" si="28"/>
        <v>0.625</v>
      </c>
      <c r="AI94" s="2">
        <f t="shared" si="29"/>
        <v>0.50167224080267558</v>
      </c>
      <c r="AJ94" s="25">
        <f t="shared" si="18"/>
        <v>2666.666666666667</v>
      </c>
      <c r="AK94" s="31">
        <f>ROWS($AK$8:AK94)</f>
        <v>87</v>
      </c>
      <c r="AL94" s="27" t="str">
        <f t="shared" si="19"/>
        <v/>
      </c>
      <c r="AM94" s="32" t="str">
        <f>IFERROR(SMALL($AL$8:$AL$1447,ROWS($AL$8:AL94)),"")</f>
        <v/>
      </c>
    </row>
    <row r="95" spans="8:39" x14ac:dyDescent="0.25">
      <c r="H95" s="11" t="str">
        <f>IFERROR(INDEX($X$8:$AJ$1447,$AM95,COLUMNS($H$8:H95)),"")</f>
        <v/>
      </c>
      <c r="I95" s="12" t="str">
        <f>IFERROR(INDEX($X$8:$AJ$1447,$AM95,COLUMNS($H$8:I95)),"")</f>
        <v/>
      </c>
      <c r="J95" s="12" t="str">
        <f>IFERROR(INDEX($X$8:$AJ$1447,$AM95,COLUMNS($H$8:J95)),"")</f>
        <v/>
      </c>
      <c r="K95" s="12" t="str">
        <f>IFERROR(INDEX($X$8:$AJ$1447,$AM95,COLUMNS($H$8:K95)),"")</f>
        <v/>
      </c>
      <c r="L95" s="12" t="str">
        <f>IFERROR(INDEX($X$8:$AJ$1447,$AM95,COLUMNS($H$8:L95)),"")</f>
        <v/>
      </c>
      <c r="M95" s="12" t="str">
        <f>IFERROR(INDEX($X$8:$AJ$1447,$AM95,COLUMNS($H$8:M95)),"")</f>
        <v/>
      </c>
      <c r="N95" s="12" t="str">
        <f>IFERROR(INDEX($X$8:$AJ$1447,$AM95,COLUMNS($H$8:N95)),"")</f>
        <v/>
      </c>
      <c r="O95" s="12" t="str">
        <f>IFERROR(INDEX($X$8:$AJ$1447,$AM95,COLUMNS($H$8:O95)),"")</f>
        <v/>
      </c>
      <c r="P95" s="2" t="str">
        <f>IFERROR(INDEX($X$8:$AJ$1447,$AM95,COLUMNS($H$8:P95)),"")</f>
        <v/>
      </c>
      <c r="Q95" s="2" t="str">
        <f>IFERROR(INDEX($X$8:$AJ$1447,$AM95,COLUMNS($H$8:Q95)),"")</f>
        <v/>
      </c>
      <c r="R95" s="2" t="str">
        <f>IFERROR(INDEX($X$8:$AJ$1447,$AM95,COLUMNS($H$8:R95)),"")</f>
        <v/>
      </c>
      <c r="S95" s="2" t="str">
        <f>IFERROR(INDEX($X$8:$AJ$1447,$AM95,COLUMNS($H$8:S95)),"")</f>
        <v/>
      </c>
      <c r="T95" s="5" t="str">
        <f>IFERROR(INDEX($X$8:$AJ$1447,$AM95,COLUMNS($H$8:T95)),"")</f>
        <v/>
      </c>
      <c r="U95" s="64">
        <f t="shared" si="20"/>
        <v>0</v>
      </c>
      <c r="V95" s="5">
        <f t="shared" si="21"/>
        <v>0</v>
      </c>
      <c r="X95" s="11">
        <v>24</v>
      </c>
      <c r="Y95" s="12">
        <v>1</v>
      </c>
      <c r="Z95" s="12">
        <v>10</v>
      </c>
      <c r="AA95" s="12">
        <f t="shared" si="22"/>
        <v>13</v>
      </c>
      <c r="AB95" s="12">
        <v>4</v>
      </c>
      <c r="AC95" s="12">
        <f t="shared" si="23"/>
        <v>6</v>
      </c>
      <c r="AD95" s="12">
        <f t="shared" si="24"/>
        <v>4</v>
      </c>
      <c r="AE95" s="12">
        <f t="shared" si="25"/>
        <v>7</v>
      </c>
      <c r="AF95" s="2">
        <f t="shared" si="26"/>
        <v>45.833333333333329</v>
      </c>
      <c r="AG95" s="2">
        <f t="shared" si="27"/>
        <v>0.66889632107023411</v>
      </c>
      <c r="AH95" s="2">
        <f t="shared" si="28"/>
        <v>0.83333333333333337</v>
      </c>
      <c r="AI95" s="2">
        <f t="shared" si="29"/>
        <v>0.66889632107023411</v>
      </c>
      <c r="AJ95" s="25">
        <f t="shared" si="18"/>
        <v>2333.3333333333335</v>
      </c>
      <c r="AK95" s="31">
        <f>ROWS($AK$8:AK95)</f>
        <v>88</v>
      </c>
      <c r="AL95" s="27" t="str">
        <f t="shared" si="19"/>
        <v/>
      </c>
      <c r="AM95" s="32" t="str">
        <f>IFERROR(SMALL($AL$8:$AL$1447,ROWS($AL$8:AL95)),"")</f>
        <v/>
      </c>
    </row>
    <row r="96" spans="8:39" x14ac:dyDescent="0.25">
      <c r="H96" s="11" t="str">
        <f>IFERROR(INDEX($X$8:$AJ$1447,$AM96,COLUMNS($H$8:H96)),"")</f>
        <v/>
      </c>
      <c r="I96" s="12" t="str">
        <f>IFERROR(INDEX($X$8:$AJ$1447,$AM96,COLUMNS($H$8:I96)),"")</f>
        <v/>
      </c>
      <c r="J96" s="12" t="str">
        <f>IFERROR(INDEX($X$8:$AJ$1447,$AM96,COLUMNS($H$8:J96)),"")</f>
        <v/>
      </c>
      <c r="K96" s="12" t="str">
        <f>IFERROR(INDEX($X$8:$AJ$1447,$AM96,COLUMNS($H$8:K96)),"")</f>
        <v/>
      </c>
      <c r="L96" s="12" t="str">
        <f>IFERROR(INDEX($X$8:$AJ$1447,$AM96,COLUMNS($H$8:L96)),"")</f>
        <v/>
      </c>
      <c r="M96" s="12" t="str">
        <f>IFERROR(INDEX($X$8:$AJ$1447,$AM96,COLUMNS($H$8:M96)),"")</f>
        <v/>
      </c>
      <c r="N96" s="12" t="str">
        <f>IFERROR(INDEX($X$8:$AJ$1447,$AM96,COLUMNS($H$8:N96)),"")</f>
        <v/>
      </c>
      <c r="O96" s="12" t="str">
        <f>IFERROR(INDEX($X$8:$AJ$1447,$AM96,COLUMNS($H$8:O96)),"")</f>
        <v/>
      </c>
      <c r="P96" s="2" t="str">
        <f>IFERROR(INDEX($X$8:$AJ$1447,$AM96,COLUMNS($H$8:P96)),"")</f>
        <v/>
      </c>
      <c r="Q96" s="2" t="str">
        <f>IFERROR(INDEX($X$8:$AJ$1447,$AM96,COLUMNS($H$8:Q96)),"")</f>
        <v/>
      </c>
      <c r="R96" s="2" t="str">
        <f>IFERROR(INDEX($X$8:$AJ$1447,$AM96,COLUMNS($H$8:R96)),"")</f>
        <v/>
      </c>
      <c r="S96" s="2" t="str">
        <f>IFERROR(INDEX($X$8:$AJ$1447,$AM96,COLUMNS($H$8:S96)),"")</f>
        <v/>
      </c>
      <c r="T96" s="5" t="str">
        <f>IFERROR(INDEX($X$8:$AJ$1447,$AM96,COLUMNS($H$8:T96)),"")</f>
        <v/>
      </c>
      <c r="U96" s="64">
        <f t="shared" si="20"/>
        <v>0</v>
      </c>
      <c r="V96" s="5">
        <f t="shared" si="21"/>
        <v>0</v>
      </c>
      <c r="X96" s="11">
        <v>24</v>
      </c>
      <c r="Y96" s="12">
        <v>1</v>
      </c>
      <c r="Z96" s="12">
        <v>9</v>
      </c>
      <c r="AA96" s="12">
        <f t="shared" si="22"/>
        <v>14</v>
      </c>
      <c r="AB96" s="12">
        <v>1</v>
      </c>
      <c r="AC96" s="12">
        <f t="shared" si="23"/>
        <v>8</v>
      </c>
      <c r="AD96" s="12">
        <f t="shared" si="24"/>
        <v>1</v>
      </c>
      <c r="AE96" s="12">
        <f t="shared" si="25"/>
        <v>9</v>
      </c>
      <c r="AF96" s="2">
        <f t="shared" si="26"/>
        <v>41.666666666666671</v>
      </c>
      <c r="AG96" s="2">
        <f t="shared" si="27"/>
        <v>0.16778523489932887</v>
      </c>
      <c r="AH96" s="2">
        <f t="shared" si="28"/>
        <v>0.20833333333333334</v>
      </c>
      <c r="AI96" s="2">
        <f t="shared" si="29"/>
        <v>0.16778523489932887</v>
      </c>
      <c r="AJ96" s="25">
        <f t="shared" si="18"/>
        <v>3000</v>
      </c>
      <c r="AK96" s="31">
        <f>ROWS($AK$8:AK96)</f>
        <v>89</v>
      </c>
      <c r="AL96" s="27" t="str">
        <f t="shared" si="19"/>
        <v/>
      </c>
      <c r="AM96" s="32" t="str">
        <f>IFERROR(SMALL($AL$8:$AL$1447,ROWS($AL$8:AL96)),"")</f>
        <v/>
      </c>
    </row>
    <row r="97" spans="8:39" x14ac:dyDescent="0.25">
      <c r="H97" s="11" t="str">
        <f>IFERROR(INDEX($X$8:$AJ$1447,$AM97,COLUMNS($H$8:H97)),"")</f>
        <v/>
      </c>
      <c r="I97" s="12" t="str">
        <f>IFERROR(INDEX($X$8:$AJ$1447,$AM97,COLUMNS($H$8:I97)),"")</f>
        <v/>
      </c>
      <c r="J97" s="12" t="str">
        <f>IFERROR(INDEX($X$8:$AJ$1447,$AM97,COLUMNS($H$8:J97)),"")</f>
        <v/>
      </c>
      <c r="K97" s="12" t="str">
        <f>IFERROR(INDEX($X$8:$AJ$1447,$AM97,COLUMNS($H$8:K97)),"")</f>
        <v/>
      </c>
      <c r="L97" s="12" t="str">
        <f>IFERROR(INDEX($X$8:$AJ$1447,$AM97,COLUMNS($H$8:L97)),"")</f>
        <v/>
      </c>
      <c r="M97" s="12" t="str">
        <f>IFERROR(INDEX($X$8:$AJ$1447,$AM97,COLUMNS($H$8:M97)),"")</f>
        <v/>
      </c>
      <c r="N97" s="12" t="str">
        <f>IFERROR(INDEX($X$8:$AJ$1447,$AM97,COLUMNS($H$8:N97)),"")</f>
        <v/>
      </c>
      <c r="O97" s="12" t="str">
        <f>IFERROR(INDEX($X$8:$AJ$1447,$AM97,COLUMNS($H$8:O97)),"")</f>
        <v/>
      </c>
      <c r="P97" s="2" t="str">
        <f>IFERROR(INDEX($X$8:$AJ$1447,$AM97,COLUMNS($H$8:P97)),"")</f>
        <v/>
      </c>
      <c r="Q97" s="2" t="str">
        <f>IFERROR(INDEX($X$8:$AJ$1447,$AM97,COLUMNS($H$8:Q97)),"")</f>
        <v/>
      </c>
      <c r="R97" s="2" t="str">
        <f>IFERROR(INDEX($X$8:$AJ$1447,$AM97,COLUMNS($H$8:R97)),"")</f>
        <v/>
      </c>
      <c r="S97" s="2" t="str">
        <f>IFERROR(INDEX($X$8:$AJ$1447,$AM97,COLUMNS($H$8:S97)),"")</f>
        <v/>
      </c>
      <c r="T97" s="5" t="str">
        <f>IFERROR(INDEX($X$8:$AJ$1447,$AM97,COLUMNS($H$8:T97)),"")</f>
        <v/>
      </c>
      <c r="U97" s="64">
        <f t="shared" si="20"/>
        <v>0</v>
      </c>
      <c r="V97" s="5">
        <f t="shared" si="21"/>
        <v>0</v>
      </c>
      <c r="X97" s="11">
        <v>24</v>
      </c>
      <c r="Y97" s="12">
        <v>1</v>
      </c>
      <c r="Z97" s="12">
        <v>9</v>
      </c>
      <c r="AA97" s="12">
        <f t="shared" si="22"/>
        <v>14</v>
      </c>
      <c r="AB97" s="12">
        <v>2</v>
      </c>
      <c r="AC97" s="12">
        <f t="shared" si="23"/>
        <v>7</v>
      </c>
      <c r="AD97" s="12">
        <f t="shared" si="24"/>
        <v>2</v>
      </c>
      <c r="AE97" s="12">
        <f t="shared" si="25"/>
        <v>8</v>
      </c>
      <c r="AF97" s="2">
        <f t="shared" si="26"/>
        <v>41.666666666666671</v>
      </c>
      <c r="AG97" s="2">
        <f t="shared" si="27"/>
        <v>0.33557046979865773</v>
      </c>
      <c r="AH97" s="2">
        <f t="shared" si="28"/>
        <v>0.41666666666666669</v>
      </c>
      <c r="AI97" s="2">
        <f t="shared" si="29"/>
        <v>0.33557046979865773</v>
      </c>
      <c r="AJ97" s="25">
        <f t="shared" si="18"/>
        <v>2666.666666666667</v>
      </c>
      <c r="AK97" s="31">
        <f>ROWS($AK$8:AK97)</f>
        <v>90</v>
      </c>
      <c r="AL97" s="27" t="str">
        <f t="shared" si="19"/>
        <v/>
      </c>
      <c r="AM97" s="32" t="str">
        <f>IFERROR(SMALL($AL$8:$AL$1447,ROWS($AL$8:AL97)),"")</f>
        <v/>
      </c>
    </row>
    <row r="98" spans="8:39" x14ac:dyDescent="0.25">
      <c r="H98" s="11" t="str">
        <f>IFERROR(INDEX($X$8:$AJ$1447,$AM98,COLUMNS($H$8:H98)),"")</f>
        <v/>
      </c>
      <c r="I98" s="12" t="str">
        <f>IFERROR(INDEX($X$8:$AJ$1447,$AM98,COLUMNS($H$8:I98)),"")</f>
        <v/>
      </c>
      <c r="J98" s="12" t="str">
        <f>IFERROR(INDEX($X$8:$AJ$1447,$AM98,COLUMNS($H$8:J98)),"")</f>
        <v/>
      </c>
      <c r="K98" s="12" t="str">
        <f>IFERROR(INDEX($X$8:$AJ$1447,$AM98,COLUMNS($H$8:K98)),"")</f>
        <v/>
      </c>
      <c r="L98" s="12" t="str">
        <f>IFERROR(INDEX($X$8:$AJ$1447,$AM98,COLUMNS($H$8:L98)),"")</f>
        <v/>
      </c>
      <c r="M98" s="12" t="str">
        <f>IFERROR(INDEX($X$8:$AJ$1447,$AM98,COLUMNS($H$8:M98)),"")</f>
        <v/>
      </c>
      <c r="N98" s="12" t="str">
        <f>IFERROR(INDEX($X$8:$AJ$1447,$AM98,COLUMNS($H$8:N98)),"")</f>
        <v/>
      </c>
      <c r="O98" s="12" t="str">
        <f>IFERROR(INDEX($X$8:$AJ$1447,$AM98,COLUMNS($H$8:O98)),"")</f>
        <v/>
      </c>
      <c r="P98" s="2" t="str">
        <f>IFERROR(INDEX($X$8:$AJ$1447,$AM98,COLUMNS($H$8:P98)),"")</f>
        <v/>
      </c>
      <c r="Q98" s="2" t="str">
        <f>IFERROR(INDEX($X$8:$AJ$1447,$AM98,COLUMNS($H$8:Q98)),"")</f>
        <v/>
      </c>
      <c r="R98" s="2" t="str">
        <f>IFERROR(INDEX($X$8:$AJ$1447,$AM98,COLUMNS($H$8:R98)),"")</f>
        <v/>
      </c>
      <c r="S98" s="2" t="str">
        <f>IFERROR(INDEX($X$8:$AJ$1447,$AM98,COLUMNS($H$8:S98)),"")</f>
        <v/>
      </c>
      <c r="T98" s="5" t="str">
        <f>IFERROR(INDEX($X$8:$AJ$1447,$AM98,COLUMNS($H$8:T98)),"")</f>
        <v/>
      </c>
      <c r="U98" s="64">
        <f t="shared" si="20"/>
        <v>0</v>
      </c>
      <c r="V98" s="5">
        <f t="shared" si="21"/>
        <v>0</v>
      </c>
      <c r="X98" s="11">
        <v>24</v>
      </c>
      <c r="Y98" s="12">
        <v>1</v>
      </c>
      <c r="Z98" s="12">
        <v>9</v>
      </c>
      <c r="AA98" s="12">
        <f t="shared" si="22"/>
        <v>14</v>
      </c>
      <c r="AB98" s="12">
        <v>3</v>
      </c>
      <c r="AC98" s="12">
        <f t="shared" si="23"/>
        <v>6</v>
      </c>
      <c r="AD98" s="12">
        <f t="shared" si="24"/>
        <v>3</v>
      </c>
      <c r="AE98" s="12">
        <f t="shared" si="25"/>
        <v>7</v>
      </c>
      <c r="AF98" s="2">
        <f t="shared" si="26"/>
        <v>41.666666666666671</v>
      </c>
      <c r="AG98" s="2">
        <f t="shared" si="27"/>
        <v>0.50335570469798652</v>
      </c>
      <c r="AH98" s="2">
        <f t="shared" si="28"/>
        <v>0.625</v>
      </c>
      <c r="AI98" s="2">
        <f t="shared" si="29"/>
        <v>0.50335570469798652</v>
      </c>
      <c r="AJ98" s="25">
        <f t="shared" si="18"/>
        <v>2333.3333333333335</v>
      </c>
      <c r="AK98" s="31">
        <f>ROWS($AK$8:AK98)</f>
        <v>91</v>
      </c>
      <c r="AL98" s="27" t="str">
        <f t="shared" si="19"/>
        <v/>
      </c>
      <c r="AM98" s="32" t="str">
        <f>IFERROR(SMALL($AL$8:$AL$1447,ROWS($AL$8:AL98)),"")</f>
        <v/>
      </c>
    </row>
    <row r="99" spans="8:39" x14ac:dyDescent="0.25">
      <c r="H99" s="11" t="str">
        <f>IFERROR(INDEX($X$8:$AJ$1447,$AM99,COLUMNS($H$8:H99)),"")</f>
        <v/>
      </c>
      <c r="I99" s="12" t="str">
        <f>IFERROR(INDEX($X$8:$AJ$1447,$AM99,COLUMNS($H$8:I99)),"")</f>
        <v/>
      </c>
      <c r="J99" s="12" t="str">
        <f>IFERROR(INDEX($X$8:$AJ$1447,$AM99,COLUMNS($H$8:J99)),"")</f>
        <v/>
      </c>
      <c r="K99" s="12" t="str">
        <f>IFERROR(INDEX($X$8:$AJ$1447,$AM99,COLUMNS($H$8:K99)),"")</f>
        <v/>
      </c>
      <c r="L99" s="12" t="str">
        <f>IFERROR(INDEX($X$8:$AJ$1447,$AM99,COLUMNS($H$8:L99)),"")</f>
        <v/>
      </c>
      <c r="M99" s="12" t="str">
        <f>IFERROR(INDEX($X$8:$AJ$1447,$AM99,COLUMNS($H$8:M99)),"")</f>
        <v/>
      </c>
      <c r="N99" s="12" t="str">
        <f>IFERROR(INDEX($X$8:$AJ$1447,$AM99,COLUMNS($H$8:N99)),"")</f>
        <v/>
      </c>
      <c r="O99" s="12" t="str">
        <f>IFERROR(INDEX($X$8:$AJ$1447,$AM99,COLUMNS($H$8:O99)),"")</f>
        <v/>
      </c>
      <c r="P99" s="2" t="str">
        <f>IFERROR(INDEX($X$8:$AJ$1447,$AM99,COLUMNS($H$8:P99)),"")</f>
        <v/>
      </c>
      <c r="Q99" s="2" t="str">
        <f>IFERROR(INDEX($X$8:$AJ$1447,$AM99,COLUMNS($H$8:Q99)),"")</f>
        <v/>
      </c>
      <c r="R99" s="2" t="str">
        <f>IFERROR(INDEX($X$8:$AJ$1447,$AM99,COLUMNS($H$8:R99)),"")</f>
        <v/>
      </c>
      <c r="S99" s="2" t="str">
        <f>IFERROR(INDEX($X$8:$AJ$1447,$AM99,COLUMNS($H$8:S99)),"")</f>
        <v/>
      </c>
      <c r="T99" s="5" t="str">
        <f>IFERROR(INDEX($X$8:$AJ$1447,$AM99,COLUMNS($H$8:T99)),"")</f>
        <v/>
      </c>
      <c r="U99" s="64">
        <f t="shared" si="20"/>
        <v>0</v>
      </c>
      <c r="V99" s="5">
        <f t="shared" si="21"/>
        <v>0</v>
      </c>
      <c r="X99" s="11">
        <v>24</v>
      </c>
      <c r="Y99" s="12">
        <v>1</v>
      </c>
      <c r="Z99" s="12">
        <v>9</v>
      </c>
      <c r="AA99" s="12">
        <f t="shared" si="22"/>
        <v>14</v>
      </c>
      <c r="AB99" s="12">
        <v>4</v>
      </c>
      <c r="AC99" s="12">
        <f t="shared" si="23"/>
        <v>5</v>
      </c>
      <c r="AD99" s="12">
        <f t="shared" si="24"/>
        <v>4</v>
      </c>
      <c r="AE99" s="12">
        <f t="shared" si="25"/>
        <v>6</v>
      </c>
      <c r="AF99" s="2">
        <f t="shared" si="26"/>
        <v>41.666666666666671</v>
      </c>
      <c r="AG99" s="2">
        <f t="shared" si="27"/>
        <v>0.67114093959731547</v>
      </c>
      <c r="AH99" s="2">
        <f t="shared" si="28"/>
        <v>0.83333333333333337</v>
      </c>
      <c r="AI99" s="2">
        <f t="shared" si="29"/>
        <v>0.67114093959731547</v>
      </c>
      <c r="AJ99" s="25">
        <f t="shared" si="18"/>
        <v>2000.0000000000002</v>
      </c>
      <c r="AK99" s="31">
        <f>ROWS($AK$8:AK99)</f>
        <v>92</v>
      </c>
      <c r="AL99" s="27" t="str">
        <f t="shared" si="19"/>
        <v/>
      </c>
      <c r="AM99" s="32" t="str">
        <f>IFERROR(SMALL($AL$8:$AL$1447,ROWS($AL$8:AL99)),"")</f>
        <v/>
      </c>
    </row>
    <row r="100" spans="8:39" x14ac:dyDescent="0.25">
      <c r="H100" s="11" t="str">
        <f>IFERROR(INDEX($X$8:$AJ$1447,$AM100,COLUMNS($H$8:H100)),"")</f>
        <v/>
      </c>
      <c r="I100" s="12" t="str">
        <f>IFERROR(INDEX($X$8:$AJ$1447,$AM100,COLUMNS($H$8:I100)),"")</f>
        <v/>
      </c>
      <c r="J100" s="12" t="str">
        <f>IFERROR(INDEX($X$8:$AJ$1447,$AM100,COLUMNS($H$8:J100)),"")</f>
        <v/>
      </c>
      <c r="K100" s="12" t="str">
        <f>IFERROR(INDEX($X$8:$AJ$1447,$AM100,COLUMNS($H$8:K100)),"")</f>
        <v/>
      </c>
      <c r="L100" s="12" t="str">
        <f>IFERROR(INDEX($X$8:$AJ$1447,$AM100,COLUMNS($H$8:L100)),"")</f>
        <v/>
      </c>
      <c r="M100" s="12" t="str">
        <f>IFERROR(INDEX($X$8:$AJ$1447,$AM100,COLUMNS($H$8:M100)),"")</f>
        <v/>
      </c>
      <c r="N100" s="12" t="str">
        <f>IFERROR(INDEX($X$8:$AJ$1447,$AM100,COLUMNS($H$8:N100)),"")</f>
        <v/>
      </c>
      <c r="O100" s="12" t="str">
        <f>IFERROR(INDEX($X$8:$AJ$1447,$AM100,COLUMNS($H$8:O100)),"")</f>
        <v/>
      </c>
      <c r="P100" s="2" t="str">
        <f>IFERROR(INDEX($X$8:$AJ$1447,$AM100,COLUMNS($H$8:P100)),"")</f>
        <v/>
      </c>
      <c r="Q100" s="2" t="str">
        <f>IFERROR(INDEX($X$8:$AJ$1447,$AM100,COLUMNS($H$8:Q100)),"")</f>
        <v/>
      </c>
      <c r="R100" s="2" t="str">
        <f>IFERROR(INDEX($X$8:$AJ$1447,$AM100,COLUMNS($H$8:R100)),"")</f>
        <v/>
      </c>
      <c r="S100" s="2" t="str">
        <f>IFERROR(INDEX($X$8:$AJ$1447,$AM100,COLUMNS($H$8:S100)),"")</f>
        <v/>
      </c>
      <c r="T100" s="5" t="str">
        <f>IFERROR(INDEX($X$8:$AJ$1447,$AM100,COLUMNS($H$8:T100)),"")</f>
        <v/>
      </c>
      <c r="U100" s="64">
        <f t="shared" si="20"/>
        <v>0</v>
      </c>
      <c r="V100" s="5">
        <f t="shared" si="21"/>
        <v>0</v>
      </c>
      <c r="X100" s="11">
        <v>24</v>
      </c>
      <c r="Y100" s="12">
        <v>1</v>
      </c>
      <c r="Z100" s="12">
        <v>8</v>
      </c>
      <c r="AA100" s="12">
        <f t="shared" si="22"/>
        <v>15</v>
      </c>
      <c r="AB100" s="12">
        <v>1</v>
      </c>
      <c r="AC100" s="12">
        <f t="shared" si="23"/>
        <v>7</v>
      </c>
      <c r="AD100" s="12">
        <f t="shared" si="24"/>
        <v>1</v>
      </c>
      <c r="AE100" s="12">
        <f t="shared" si="25"/>
        <v>8</v>
      </c>
      <c r="AF100" s="2">
        <f t="shared" si="26"/>
        <v>37.5</v>
      </c>
      <c r="AG100" s="2">
        <f t="shared" si="27"/>
        <v>0.16835016835016833</v>
      </c>
      <c r="AH100" s="2">
        <f t="shared" si="28"/>
        <v>0.20833333333333334</v>
      </c>
      <c r="AI100" s="2">
        <f t="shared" si="29"/>
        <v>0.16835016835016833</v>
      </c>
      <c r="AJ100" s="25">
        <f t="shared" si="18"/>
        <v>2666.666666666667</v>
      </c>
      <c r="AK100" s="31">
        <f>ROWS($AK$8:AK100)</f>
        <v>93</v>
      </c>
      <c r="AL100" s="27" t="str">
        <f t="shared" si="19"/>
        <v/>
      </c>
      <c r="AM100" s="32" t="str">
        <f>IFERROR(SMALL($AL$8:$AL$1447,ROWS($AL$8:AL100)),"")</f>
        <v/>
      </c>
    </row>
    <row r="101" spans="8:39" x14ac:dyDescent="0.25">
      <c r="H101" s="11" t="str">
        <f>IFERROR(INDEX($X$8:$AJ$1447,$AM101,COLUMNS($H$8:H101)),"")</f>
        <v/>
      </c>
      <c r="I101" s="12" t="str">
        <f>IFERROR(INDEX($X$8:$AJ$1447,$AM101,COLUMNS($H$8:I101)),"")</f>
        <v/>
      </c>
      <c r="J101" s="12" t="str">
        <f>IFERROR(INDEX($X$8:$AJ$1447,$AM101,COLUMNS($H$8:J101)),"")</f>
        <v/>
      </c>
      <c r="K101" s="12" t="str">
        <f>IFERROR(INDEX($X$8:$AJ$1447,$AM101,COLUMNS($H$8:K101)),"")</f>
        <v/>
      </c>
      <c r="L101" s="12" t="str">
        <f>IFERROR(INDEX($X$8:$AJ$1447,$AM101,COLUMNS($H$8:L101)),"")</f>
        <v/>
      </c>
      <c r="M101" s="12" t="str">
        <f>IFERROR(INDEX($X$8:$AJ$1447,$AM101,COLUMNS($H$8:M101)),"")</f>
        <v/>
      </c>
      <c r="N101" s="12" t="str">
        <f>IFERROR(INDEX($X$8:$AJ$1447,$AM101,COLUMNS($H$8:N101)),"")</f>
        <v/>
      </c>
      <c r="O101" s="12" t="str">
        <f>IFERROR(INDEX($X$8:$AJ$1447,$AM101,COLUMNS($H$8:O101)),"")</f>
        <v/>
      </c>
      <c r="P101" s="2" t="str">
        <f>IFERROR(INDEX($X$8:$AJ$1447,$AM101,COLUMNS($H$8:P101)),"")</f>
        <v/>
      </c>
      <c r="Q101" s="2" t="str">
        <f>IFERROR(INDEX($X$8:$AJ$1447,$AM101,COLUMNS($H$8:Q101)),"")</f>
        <v/>
      </c>
      <c r="R101" s="2" t="str">
        <f>IFERROR(INDEX($X$8:$AJ$1447,$AM101,COLUMNS($H$8:R101)),"")</f>
        <v/>
      </c>
      <c r="S101" s="2" t="str">
        <f>IFERROR(INDEX($X$8:$AJ$1447,$AM101,COLUMNS($H$8:S101)),"")</f>
        <v/>
      </c>
      <c r="T101" s="5" t="str">
        <f>IFERROR(INDEX($X$8:$AJ$1447,$AM101,COLUMNS($H$8:T101)),"")</f>
        <v/>
      </c>
      <c r="U101" s="64">
        <f t="shared" si="20"/>
        <v>0</v>
      </c>
      <c r="V101" s="5">
        <f t="shared" si="21"/>
        <v>0</v>
      </c>
      <c r="X101" s="11">
        <v>24</v>
      </c>
      <c r="Y101" s="12">
        <v>1</v>
      </c>
      <c r="Z101" s="12">
        <v>8</v>
      </c>
      <c r="AA101" s="12">
        <f t="shared" si="22"/>
        <v>15</v>
      </c>
      <c r="AB101" s="12">
        <v>2</v>
      </c>
      <c r="AC101" s="12">
        <f t="shared" si="23"/>
        <v>6</v>
      </c>
      <c r="AD101" s="12">
        <f t="shared" si="24"/>
        <v>2</v>
      </c>
      <c r="AE101" s="12">
        <f t="shared" si="25"/>
        <v>7</v>
      </c>
      <c r="AF101" s="2">
        <f t="shared" si="26"/>
        <v>37.5</v>
      </c>
      <c r="AG101" s="2">
        <f t="shared" si="27"/>
        <v>0.33670033670033667</v>
      </c>
      <c r="AH101" s="2">
        <f t="shared" si="28"/>
        <v>0.41666666666666669</v>
      </c>
      <c r="AI101" s="2">
        <f t="shared" si="29"/>
        <v>0.33670033670033667</v>
      </c>
      <c r="AJ101" s="25">
        <f t="shared" si="18"/>
        <v>2333.3333333333335</v>
      </c>
      <c r="AK101" s="31">
        <f>ROWS($AK$8:AK101)</f>
        <v>94</v>
      </c>
      <c r="AL101" s="27" t="str">
        <f t="shared" si="19"/>
        <v/>
      </c>
      <c r="AM101" s="32" t="str">
        <f>IFERROR(SMALL($AL$8:$AL$1447,ROWS($AL$8:AL101)),"")</f>
        <v/>
      </c>
    </row>
    <row r="102" spans="8:39" x14ac:dyDescent="0.25">
      <c r="H102" s="11" t="str">
        <f>IFERROR(INDEX($X$8:$AJ$1447,$AM102,COLUMNS($H$8:H102)),"")</f>
        <v/>
      </c>
      <c r="I102" s="12" t="str">
        <f>IFERROR(INDEX($X$8:$AJ$1447,$AM102,COLUMNS($H$8:I102)),"")</f>
        <v/>
      </c>
      <c r="J102" s="12" t="str">
        <f>IFERROR(INDEX($X$8:$AJ$1447,$AM102,COLUMNS($H$8:J102)),"")</f>
        <v/>
      </c>
      <c r="K102" s="12" t="str">
        <f>IFERROR(INDEX($X$8:$AJ$1447,$AM102,COLUMNS($H$8:K102)),"")</f>
        <v/>
      </c>
      <c r="L102" s="12" t="str">
        <f>IFERROR(INDEX($X$8:$AJ$1447,$AM102,COLUMNS($H$8:L102)),"")</f>
        <v/>
      </c>
      <c r="M102" s="12" t="str">
        <f>IFERROR(INDEX($X$8:$AJ$1447,$AM102,COLUMNS($H$8:M102)),"")</f>
        <v/>
      </c>
      <c r="N102" s="12" t="str">
        <f>IFERROR(INDEX($X$8:$AJ$1447,$AM102,COLUMNS($H$8:N102)),"")</f>
        <v/>
      </c>
      <c r="O102" s="12" t="str">
        <f>IFERROR(INDEX($X$8:$AJ$1447,$AM102,COLUMNS($H$8:O102)),"")</f>
        <v/>
      </c>
      <c r="P102" s="2" t="str">
        <f>IFERROR(INDEX($X$8:$AJ$1447,$AM102,COLUMNS($H$8:P102)),"")</f>
        <v/>
      </c>
      <c r="Q102" s="2" t="str">
        <f>IFERROR(INDEX($X$8:$AJ$1447,$AM102,COLUMNS($H$8:Q102)),"")</f>
        <v/>
      </c>
      <c r="R102" s="2" t="str">
        <f>IFERROR(INDEX($X$8:$AJ$1447,$AM102,COLUMNS($H$8:R102)),"")</f>
        <v/>
      </c>
      <c r="S102" s="2" t="str">
        <f>IFERROR(INDEX($X$8:$AJ$1447,$AM102,COLUMNS($H$8:S102)),"")</f>
        <v/>
      </c>
      <c r="T102" s="5" t="str">
        <f>IFERROR(INDEX($X$8:$AJ$1447,$AM102,COLUMNS($H$8:T102)),"")</f>
        <v/>
      </c>
      <c r="U102" s="64">
        <f t="shared" si="20"/>
        <v>0</v>
      </c>
      <c r="V102" s="5">
        <f t="shared" si="21"/>
        <v>0</v>
      </c>
      <c r="X102" s="11">
        <v>24</v>
      </c>
      <c r="Y102" s="12">
        <v>1</v>
      </c>
      <c r="Z102" s="12">
        <v>8</v>
      </c>
      <c r="AA102" s="12">
        <f t="shared" si="22"/>
        <v>15</v>
      </c>
      <c r="AB102" s="12">
        <v>3</v>
      </c>
      <c r="AC102" s="12">
        <f t="shared" si="23"/>
        <v>5</v>
      </c>
      <c r="AD102" s="12">
        <f t="shared" si="24"/>
        <v>3</v>
      </c>
      <c r="AE102" s="12">
        <f t="shared" si="25"/>
        <v>6</v>
      </c>
      <c r="AF102" s="2">
        <f t="shared" si="26"/>
        <v>37.5</v>
      </c>
      <c r="AG102" s="2">
        <f t="shared" si="27"/>
        <v>0.50505050505050508</v>
      </c>
      <c r="AH102" s="2">
        <f t="shared" si="28"/>
        <v>0.625</v>
      </c>
      <c r="AI102" s="2">
        <f t="shared" si="29"/>
        <v>0.50505050505050508</v>
      </c>
      <c r="AJ102" s="25">
        <f t="shared" si="18"/>
        <v>2000.0000000000002</v>
      </c>
      <c r="AK102" s="31">
        <f>ROWS($AK$8:AK102)</f>
        <v>95</v>
      </c>
      <c r="AL102" s="27" t="str">
        <f t="shared" si="19"/>
        <v/>
      </c>
      <c r="AM102" s="32" t="str">
        <f>IFERROR(SMALL($AL$8:$AL$1447,ROWS($AL$8:AL102)),"")</f>
        <v/>
      </c>
    </row>
    <row r="103" spans="8:39" x14ac:dyDescent="0.25">
      <c r="H103" s="11" t="str">
        <f>IFERROR(INDEX($X$8:$AJ$1447,$AM103,COLUMNS($H$8:H103)),"")</f>
        <v/>
      </c>
      <c r="I103" s="12" t="str">
        <f>IFERROR(INDEX($X$8:$AJ$1447,$AM103,COLUMNS($H$8:I103)),"")</f>
        <v/>
      </c>
      <c r="J103" s="12" t="str">
        <f>IFERROR(INDEX($X$8:$AJ$1447,$AM103,COLUMNS($H$8:J103)),"")</f>
        <v/>
      </c>
      <c r="K103" s="12" t="str">
        <f>IFERROR(INDEX($X$8:$AJ$1447,$AM103,COLUMNS($H$8:K103)),"")</f>
        <v/>
      </c>
      <c r="L103" s="12" t="str">
        <f>IFERROR(INDEX($X$8:$AJ$1447,$AM103,COLUMNS($H$8:L103)),"")</f>
        <v/>
      </c>
      <c r="M103" s="12" t="str">
        <f>IFERROR(INDEX($X$8:$AJ$1447,$AM103,COLUMNS($H$8:M103)),"")</f>
        <v/>
      </c>
      <c r="N103" s="12" t="str">
        <f>IFERROR(INDEX($X$8:$AJ$1447,$AM103,COLUMNS($H$8:N103)),"")</f>
        <v/>
      </c>
      <c r="O103" s="12" t="str">
        <f>IFERROR(INDEX($X$8:$AJ$1447,$AM103,COLUMNS($H$8:O103)),"")</f>
        <v/>
      </c>
      <c r="P103" s="2" t="str">
        <f>IFERROR(INDEX($X$8:$AJ$1447,$AM103,COLUMNS($H$8:P103)),"")</f>
        <v/>
      </c>
      <c r="Q103" s="2" t="str">
        <f>IFERROR(INDEX($X$8:$AJ$1447,$AM103,COLUMNS($H$8:Q103)),"")</f>
        <v/>
      </c>
      <c r="R103" s="2" t="str">
        <f>IFERROR(INDEX($X$8:$AJ$1447,$AM103,COLUMNS($H$8:R103)),"")</f>
        <v/>
      </c>
      <c r="S103" s="2" t="str">
        <f>IFERROR(INDEX($X$8:$AJ$1447,$AM103,COLUMNS($H$8:S103)),"")</f>
        <v/>
      </c>
      <c r="T103" s="5" t="str">
        <f>IFERROR(INDEX($X$8:$AJ$1447,$AM103,COLUMNS($H$8:T103)),"")</f>
        <v/>
      </c>
      <c r="U103" s="64">
        <f t="shared" si="20"/>
        <v>0</v>
      </c>
      <c r="V103" s="5">
        <f t="shared" si="21"/>
        <v>0</v>
      </c>
      <c r="X103" s="11">
        <v>24</v>
      </c>
      <c r="Y103" s="12">
        <v>1</v>
      </c>
      <c r="Z103" s="12">
        <v>8</v>
      </c>
      <c r="AA103" s="12">
        <f t="shared" si="22"/>
        <v>15</v>
      </c>
      <c r="AB103" s="12">
        <v>4</v>
      </c>
      <c r="AC103" s="12">
        <f t="shared" si="23"/>
        <v>4</v>
      </c>
      <c r="AD103" s="12">
        <f t="shared" si="24"/>
        <v>4</v>
      </c>
      <c r="AE103" s="12">
        <f t="shared" si="25"/>
        <v>5</v>
      </c>
      <c r="AF103" s="2">
        <f t="shared" si="26"/>
        <v>37.5</v>
      </c>
      <c r="AG103" s="2">
        <f t="shared" si="27"/>
        <v>0.67340067340067333</v>
      </c>
      <c r="AH103" s="2">
        <f t="shared" si="28"/>
        <v>0.83333333333333337</v>
      </c>
      <c r="AI103" s="2">
        <f t="shared" si="29"/>
        <v>0.67340067340067333</v>
      </c>
      <c r="AJ103" s="25">
        <f t="shared" si="18"/>
        <v>1666.6666666666667</v>
      </c>
      <c r="AK103" s="31">
        <f>ROWS($AK$8:AK103)</f>
        <v>96</v>
      </c>
      <c r="AL103" s="27" t="str">
        <f t="shared" si="19"/>
        <v/>
      </c>
      <c r="AM103" s="32" t="str">
        <f>IFERROR(SMALL($AL$8:$AL$1447,ROWS($AL$8:AL103)),"")</f>
        <v/>
      </c>
    </row>
    <row r="104" spans="8:39" x14ac:dyDescent="0.25">
      <c r="H104" s="11" t="str">
        <f>IFERROR(INDEX($X$8:$AJ$1447,$AM104,COLUMNS($H$8:H104)),"")</f>
        <v/>
      </c>
      <c r="I104" s="12" t="str">
        <f>IFERROR(INDEX($X$8:$AJ$1447,$AM104,COLUMNS($H$8:I104)),"")</f>
        <v/>
      </c>
      <c r="J104" s="12" t="str">
        <f>IFERROR(INDEX($X$8:$AJ$1447,$AM104,COLUMNS($H$8:J104)),"")</f>
        <v/>
      </c>
      <c r="K104" s="12" t="str">
        <f>IFERROR(INDEX($X$8:$AJ$1447,$AM104,COLUMNS($H$8:K104)),"")</f>
        <v/>
      </c>
      <c r="L104" s="12" t="str">
        <f>IFERROR(INDEX($X$8:$AJ$1447,$AM104,COLUMNS($H$8:L104)),"")</f>
        <v/>
      </c>
      <c r="M104" s="12" t="str">
        <f>IFERROR(INDEX($X$8:$AJ$1447,$AM104,COLUMNS($H$8:M104)),"")</f>
        <v/>
      </c>
      <c r="N104" s="12" t="str">
        <f>IFERROR(INDEX($X$8:$AJ$1447,$AM104,COLUMNS($H$8:N104)),"")</f>
        <v/>
      </c>
      <c r="O104" s="12" t="str">
        <f>IFERROR(INDEX($X$8:$AJ$1447,$AM104,COLUMNS($H$8:O104)),"")</f>
        <v/>
      </c>
      <c r="P104" s="2" t="str">
        <f>IFERROR(INDEX($X$8:$AJ$1447,$AM104,COLUMNS($H$8:P104)),"")</f>
        <v/>
      </c>
      <c r="Q104" s="2" t="str">
        <f>IFERROR(INDEX($X$8:$AJ$1447,$AM104,COLUMNS($H$8:Q104)),"")</f>
        <v/>
      </c>
      <c r="R104" s="2" t="str">
        <f>IFERROR(INDEX($X$8:$AJ$1447,$AM104,COLUMNS($H$8:R104)),"")</f>
        <v/>
      </c>
      <c r="S104" s="2" t="str">
        <f>IFERROR(INDEX($X$8:$AJ$1447,$AM104,COLUMNS($H$8:S104)),"")</f>
        <v/>
      </c>
      <c r="T104" s="5" t="str">
        <f>IFERROR(INDEX($X$8:$AJ$1447,$AM104,COLUMNS($H$8:T104)),"")</f>
        <v/>
      </c>
      <c r="U104" s="64">
        <f t="shared" si="20"/>
        <v>0</v>
      </c>
      <c r="V104" s="5">
        <f t="shared" si="21"/>
        <v>0</v>
      </c>
      <c r="X104" s="11">
        <v>24</v>
      </c>
      <c r="Y104" s="12">
        <v>1</v>
      </c>
      <c r="Z104" s="12">
        <v>7</v>
      </c>
      <c r="AA104" s="12">
        <f t="shared" si="22"/>
        <v>16</v>
      </c>
      <c r="AB104" s="12">
        <v>1</v>
      </c>
      <c r="AC104" s="12">
        <f t="shared" si="23"/>
        <v>6</v>
      </c>
      <c r="AD104" s="12">
        <f t="shared" si="24"/>
        <v>1</v>
      </c>
      <c r="AE104" s="12">
        <f t="shared" si="25"/>
        <v>7</v>
      </c>
      <c r="AF104" s="2">
        <f t="shared" si="26"/>
        <v>33.333333333333329</v>
      </c>
      <c r="AG104" s="2">
        <f t="shared" si="27"/>
        <v>0.16891891891891891</v>
      </c>
      <c r="AH104" s="2">
        <f t="shared" si="28"/>
        <v>0.20833333333333334</v>
      </c>
      <c r="AI104" s="2">
        <f t="shared" si="29"/>
        <v>0.16891891891891891</v>
      </c>
      <c r="AJ104" s="25">
        <f t="shared" si="18"/>
        <v>2333.3333333333335</v>
      </c>
      <c r="AK104" s="31">
        <f>ROWS($AK$8:AK104)</f>
        <v>97</v>
      </c>
      <c r="AL104" s="27" t="str">
        <f t="shared" si="19"/>
        <v/>
      </c>
      <c r="AM104" s="32" t="str">
        <f>IFERROR(SMALL($AL$8:$AL$1447,ROWS($AL$8:AL104)),"")</f>
        <v/>
      </c>
    </row>
    <row r="105" spans="8:39" x14ac:dyDescent="0.25">
      <c r="H105" s="11" t="str">
        <f>IFERROR(INDEX($X$8:$AJ$1447,$AM105,COLUMNS($H$8:H105)),"")</f>
        <v/>
      </c>
      <c r="I105" s="12" t="str">
        <f>IFERROR(INDEX($X$8:$AJ$1447,$AM105,COLUMNS($H$8:I105)),"")</f>
        <v/>
      </c>
      <c r="J105" s="12" t="str">
        <f>IFERROR(INDEX($X$8:$AJ$1447,$AM105,COLUMNS($H$8:J105)),"")</f>
        <v/>
      </c>
      <c r="K105" s="12" t="str">
        <f>IFERROR(INDEX($X$8:$AJ$1447,$AM105,COLUMNS($H$8:K105)),"")</f>
        <v/>
      </c>
      <c r="L105" s="12" t="str">
        <f>IFERROR(INDEX($X$8:$AJ$1447,$AM105,COLUMNS($H$8:L105)),"")</f>
        <v/>
      </c>
      <c r="M105" s="12" t="str">
        <f>IFERROR(INDEX($X$8:$AJ$1447,$AM105,COLUMNS($H$8:M105)),"")</f>
        <v/>
      </c>
      <c r="N105" s="12" t="str">
        <f>IFERROR(INDEX($X$8:$AJ$1447,$AM105,COLUMNS($H$8:N105)),"")</f>
        <v/>
      </c>
      <c r="O105" s="12" t="str">
        <f>IFERROR(INDEX($X$8:$AJ$1447,$AM105,COLUMNS($H$8:O105)),"")</f>
        <v/>
      </c>
      <c r="P105" s="2" t="str">
        <f>IFERROR(INDEX($X$8:$AJ$1447,$AM105,COLUMNS($H$8:P105)),"")</f>
        <v/>
      </c>
      <c r="Q105" s="2" t="str">
        <f>IFERROR(INDEX($X$8:$AJ$1447,$AM105,COLUMNS($H$8:Q105)),"")</f>
        <v/>
      </c>
      <c r="R105" s="2" t="str">
        <f>IFERROR(INDEX($X$8:$AJ$1447,$AM105,COLUMNS($H$8:R105)),"")</f>
        <v/>
      </c>
      <c r="S105" s="2" t="str">
        <f>IFERROR(INDEX($X$8:$AJ$1447,$AM105,COLUMNS($H$8:S105)),"")</f>
        <v/>
      </c>
      <c r="T105" s="5" t="str">
        <f>IFERROR(INDEX($X$8:$AJ$1447,$AM105,COLUMNS($H$8:T105)),"")</f>
        <v/>
      </c>
      <c r="U105" s="64">
        <f t="shared" si="20"/>
        <v>0</v>
      </c>
      <c r="V105" s="5">
        <f t="shared" si="21"/>
        <v>0</v>
      </c>
      <c r="X105" s="11">
        <v>24</v>
      </c>
      <c r="Y105" s="12">
        <v>1</v>
      </c>
      <c r="Z105" s="12">
        <v>7</v>
      </c>
      <c r="AA105" s="12">
        <f t="shared" si="22"/>
        <v>16</v>
      </c>
      <c r="AB105" s="12">
        <v>2</v>
      </c>
      <c r="AC105" s="12">
        <f t="shared" si="23"/>
        <v>5</v>
      </c>
      <c r="AD105" s="12">
        <f t="shared" si="24"/>
        <v>2</v>
      </c>
      <c r="AE105" s="12">
        <f t="shared" si="25"/>
        <v>6</v>
      </c>
      <c r="AF105" s="2">
        <f t="shared" si="26"/>
        <v>33.333333333333329</v>
      </c>
      <c r="AG105" s="2">
        <f t="shared" si="27"/>
        <v>0.33783783783783783</v>
      </c>
      <c r="AH105" s="2">
        <f t="shared" si="28"/>
        <v>0.41666666666666669</v>
      </c>
      <c r="AI105" s="2">
        <f t="shared" si="29"/>
        <v>0.33783783783783783</v>
      </c>
      <c r="AJ105" s="25">
        <f t="shared" si="18"/>
        <v>2000.0000000000002</v>
      </c>
      <c r="AK105" s="31">
        <f>ROWS($AK$8:AK105)</f>
        <v>98</v>
      </c>
      <c r="AL105" s="27" t="str">
        <f t="shared" si="19"/>
        <v/>
      </c>
      <c r="AM105" s="32" t="str">
        <f>IFERROR(SMALL($AL$8:$AL$1447,ROWS($AL$8:AL105)),"")</f>
        <v/>
      </c>
    </row>
    <row r="106" spans="8:39" x14ac:dyDescent="0.25">
      <c r="H106" s="11" t="str">
        <f>IFERROR(INDEX($X$8:$AJ$1447,$AM106,COLUMNS($H$8:H106)),"")</f>
        <v/>
      </c>
      <c r="I106" s="12" t="str">
        <f>IFERROR(INDEX($X$8:$AJ$1447,$AM106,COLUMNS($H$8:I106)),"")</f>
        <v/>
      </c>
      <c r="J106" s="12" t="str">
        <f>IFERROR(INDEX($X$8:$AJ$1447,$AM106,COLUMNS($H$8:J106)),"")</f>
        <v/>
      </c>
      <c r="K106" s="12" t="str">
        <f>IFERROR(INDEX($X$8:$AJ$1447,$AM106,COLUMNS($H$8:K106)),"")</f>
        <v/>
      </c>
      <c r="L106" s="12" t="str">
        <f>IFERROR(INDEX($X$8:$AJ$1447,$AM106,COLUMNS($H$8:L106)),"")</f>
        <v/>
      </c>
      <c r="M106" s="12" t="str">
        <f>IFERROR(INDEX($X$8:$AJ$1447,$AM106,COLUMNS($H$8:M106)),"")</f>
        <v/>
      </c>
      <c r="N106" s="12" t="str">
        <f>IFERROR(INDEX($X$8:$AJ$1447,$AM106,COLUMNS($H$8:N106)),"")</f>
        <v/>
      </c>
      <c r="O106" s="12" t="str">
        <f>IFERROR(INDEX($X$8:$AJ$1447,$AM106,COLUMNS($H$8:O106)),"")</f>
        <v/>
      </c>
      <c r="P106" s="2" t="str">
        <f>IFERROR(INDEX($X$8:$AJ$1447,$AM106,COLUMNS($H$8:P106)),"")</f>
        <v/>
      </c>
      <c r="Q106" s="2" t="str">
        <f>IFERROR(INDEX($X$8:$AJ$1447,$AM106,COLUMNS($H$8:Q106)),"")</f>
        <v/>
      </c>
      <c r="R106" s="2" t="str">
        <f>IFERROR(INDEX($X$8:$AJ$1447,$AM106,COLUMNS($H$8:R106)),"")</f>
        <v/>
      </c>
      <c r="S106" s="2" t="str">
        <f>IFERROR(INDEX($X$8:$AJ$1447,$AM106,COLUMNS($H$8:S106)),"")</f>
        <v/>
      </c>
      <c r="T106" s="5" t="str">
        <f>IFERROR(INDEX($X$8:$AJ$1447,$AM106,COLUMNS($H$8:T106)),"")</f>
        <v/>
      </c>
      <c r="U106" s="64">
        <f t="shared" si="20"/>
        <v>0</v>
      </c>
      <c r="V106" s="5">
        <f t="shared" si="21"/>
        <v>0</v>
      </c>
      <c r="X106" s="11">
        <v>24</v>
      </c>
      <c r="Y106" s="12">
        <v>1</v>
      </c>
      <c r="Z106" s="12">
        <v>7</v>
      </c>
      <c r="AA106" s="12">
        <f t="shared" si="22"/>
        <v>16</v>
      </c>
      <c r="AB106" s="12">
        <v>3</v>
      </c>
      <c r="AC106" s="12">
        <f t="shared" si="23"/>
        <v>4</v>
      </c>
      <c r="AD106" s="12">
        <f t="shared" si="24"/>
        <v>3</v>
      </c>
      <c r="AE106" s="12">
        <f t="shared" si="25"/>
        <v>5</v>
      </c>
      <c r="AF106" s="2">
        <f t="shared" si="26"/>
        <v>33.333333333333329</v>
      </c>
      <c r="AG106" s="2">
        <f t="shared" si="27"/>
        <v>0.5067567567567568</v>
      </c>
      <c r="AH106" s="2">
        <f t="shared" si="28"/>
        <v>0.625</v>
      </c>
      <c r="AI106" s="2">
        <f t="shared" si="29"/>
        <v>0.5067567567567568</v>
      </c>
      <c r="AJ106" s="25">
        <f t="shared" si="18"/>
        <v>1666.6666666666667</v>
      </c>
      <c r="AK106" s="31">
        <f>ROWS($AK$8:AK106)</f>
        <v>99</v>
      </c>
      <c r="AL106" s="27" t="str">
        <f t="shared" si="19"/>
        <v/>
      </c>
      <c r="AM106" s="32" t="str">
        <f>IFERROR(SMALL($AL$8:$AL$1447,ROWS($AL$8:AL106)),"")</f>
        <v/>
      </c>
    </row>
    <row r="107" spans="8:39" x14ac:dyDescent="0.25">
      <c r="H107" s="11" t="str">
        <f>IFERROR(INDEX($X$8:$AJ$1447,$AM107,COLUMNS($H$8:H107)),"")</f>
        <v/>
      </c>
      <c r="I107" s="12" t="str">
        <f>IFERROR(INDEX($X$8:$AJ$1447,$AM107,COLUMNS($H$8:I107)),"")</f>
        <v/>
      </c>
      <c r="J107" s="12" t="str">
        <f>IFERROR(INDEX($X$8:$AJ$1447,$AM107,COLUMNS($H$8:J107)),"")</f>
        <v/>
      </c>
      <c r="K107" s="12" t="str">
        <f>IFERROR(INDEX($X$8:$AJ$1447,$AM107,COLUMNS($H$8:K107)),"")</f>
        <v/>
      </c>
      <c r="L107" s="12" t="str">
        <f>IFERROR(INDEX($X$8:$AJ$1447,$AM107,COLUMNS($H$8:L107)),"")</f>
        <v/>
      </c>
      <c r="M107" s="12" t="str">
        <f>IFERROR(INDEX($X$8:$AJ$1447,$AM107,COLUMNS($H$8:M107)),"")</f>
        <v/>
      </c>
      <c r="N107" s="12" t="str">
        <f>IFERROR(INDEX($X$8:$AJ$1447,$AM107,COLUMNS($H$8:N107)),"")</f>
        <v/>
      </c>
      <c r="O107" s="12" t="str">
        <f>IFERROR(INDEX($X$8:$AJ$1447,$AM107,COLUMNS($H$8:O107)),"")</f>
        <v/>
      </c>
      <c r="P107" s="2" t="str">
        <f>IFERROR(INDEX($X$8:$AJ$1447,$AM107,COLUMNS($H$8:P107)),"")</f>
        <v/>
      </c>
      <c r="Q107" s="2" t="str">
        <f>IFERROR(INDEX($X$8:$AJ$1447,$AM107,COLUMNS($H$8:Q107)),"")</f>
        <v/>
      </c>
      <c r="R107" s="2" t="str">
        <f>IFERROR(INDEX($X$8:$AJ$1447,$AM107,COLUMNS($H$8:R107)),"")</f>
        <v/>
      </c>
      <c r="S107" s="2" t="str">
        <f>IFERROR(INDEX($X$8:$AJ$1447,$AM107,COLUMNS($H$8:S107)),"")</f>
        <v/>
      </c>
      <c r="T107" s="5" t="str">
        <f>IFERROR(INDEX($X$8:$AJ$1447,$AM107,COLUMNS($H$8:T107)),"")</f>
        <v/>
      </c>
      <c r="U107" s="64">
        <f t="shared" si="20"/>
        <v>0</v>
      </c>
      <c r="V107" s="5">
        <f t="shared" si="21"/>
        <v>0</v>
      </c>
      <c r="X107" s="11">
        <v>24</v>
      </c>
      <c r="Y107" s="12">
        <v>1</v>
      </c>
      <c r="Z107" s="12">
        <v>7</v>
      </c>
      <c r="AA107" s="12">
        <f t="shared" si="22"/>
        <v>16</v>
      </c>
      <c r="AB107" s="12">
        <v>4</v>
      </c>
      <c r="AC107" s="12">
        <f t="shared" si="23"/>
        <v>3</v>
      </c>
      <c r="AD107" s="12">
        <f t="shared" si="24"/>
        <v>4</v>
      </c>
      <c r="AE107" s="12">
        <f t="shared" si="25"/>
        <v>4</v>
      </c>
      <c r="AF107" s="2">
        <f t="shared" si="26"/>
        <v>33.333333333333329</v>
      </c>
      <c r="AG107" s="2">
        <f t="shared" si="27"/>
        <v>0.67567567567567566</v>
      </c>
      <c r="AH107" s="2">
        <f t="shared" si="28"/>
        <v>0.83333333333333337</v>
      </c>
      <c r="AI107" s="2">
        <f t="shared" si="29"/>
        <v>0.67567567567567566</v>
      </c>
      <c r="AJ107" s="25">
        <f t="shared" si="18"/>
        <v>1333.3333333333335</v>
      </c>
      <c r="AK107" s="31">
        <f>ROWS($AK$8:AK107)</f>
        <v>100</v>
      </c>
      <c r="AL107" s="27" t="str">
        <f t="shared" si="19"/>
        <v/>
      </c>
      <c r="AM107" s="32" t="str">
        <f>IFERROR(SMALL($AL$8:$AL$1447,ROWS($AL$8:AL107)),"")</f>
        <v/>
      </c>
    </row>
    <row r="108" spans="8:39" x14ac:dyDescent="0.25">
      <c r="H108" s="11" t="str">
        <f>IFERROR(INDEX($X$8:$AJ$1447,$AM108,COLUMNS($H$8:H108)),"")</f>
        <v/>
      </c>
      <c r="I108" s="12" t="str">
        <f>IFERROR(INDEX($X$8:$AJ$1447,$AM108,COLUMNS($H$8:I108)),"")</f>
        <v/>
      </c>
      <c r="J108" s="12" t="str">
        <f>IFERROR(INDEX($X$8:$AJ$1447,$AM108,COLUMNS($H$8:J108)),"")</f>
        <v/>
      </c>
      <c r="K108" s="12" t="str">
        <f>IFERROR(INDEX($X$8:$AJ$1447,$AM108,COLUMNS($H$8:K108)),"")</f>
        <v/>
      </c>
      <c r="L108" s="12" t="str">
        <f>IFERROR(INDEX($X$8:$AJ$1447,$AM108,COLUMNS($H$8:L108)),"")</f>
        <v/>
      </c>
      <c r="M108" s="12" t="str">
        <f>IFERROR(INDEX($X$8:$AJ$1447,$AM108,COLUMNS($H$8:M108)),"")</f>
        <v/>
      </c>
      <c r="N108" s="12" t="str">
        <f>IFERROR(INDEX($X$8:$AJ$1447,$AM108,COLUMNS($H$8:N108)),"")</f>
        <v/>
      </c>
      <c r="O108" s="12" t="str">
        <f>IFERROR(INDEX($X$8:$AJ$1447,$AM108,COLUMNS($H$8:O108)),"")</f>
        <v/>
      </c>
      <c r="P108" s="2" t="str">
        <f>IFERROR(INDEX($X$8:$AJ$1447,$AM108,COLUMNS($H$8:P108)),"")</f>
        <v/>
      </c>
      <c r="Q108" s="2" t="str">
        <f>IFERROR(INDEX($X$8:$AJ$1447,$AM108,COLUMNS($H$8:Q108)),"")</f>
        <v/>
      </c>
      <c r="R108" s="2" t="str">
        <f>IFERROR(INDEX($X$8:$AJ$1447,$AM108,COLUMNS($H$8:R108)),"")</f>
        <v/>
      </c>
      <c r="S108" s="2" t="str">
        <f>IFERROR(INDEX($X$8:$AJ$1447,$AM108,COLUMNS($H$8:S108)),"")</f>
        <v/>
      </c>
      <c r="T108" s="5" t="str">
        <f>IFERROR(INDEX($X$8:$AJ$1447,$AM108,COLUMNS($H$8:T108)),"")</f>
        <v/>
      </c>
      <c r="U108" s="64">
        <f t="shared" si="20"/>
        <v>0</v>
      </c>
      <c r="V108" s="5">
        <f t="shared" si="21"/>
        <v>0</v>
      </c>
      <c r="X108" s="11">
        <v>24</v>
      </c>
      <c r="Y108" s="12">
        <v>1</v>
      </c>
      <c r="Z108" s="12">
        <v>6</v>
      </c>
      <c r="AA108" s="12">
        <f t="shared" si="22"/>
        <v>17</v>
      </c>
      <c r="AB108" s="12">
        <v>1</v>
      </c>
      <c r="AC108" s="12">
        <f t="shared" si="23"/>
        <v>5</v>
      </c>
      <c r="AD108" s="12">
        <f t="shared" si="24"/>
        <v>1</v>
      </c>
      <c r="AE108" s="12">
        <f t="shared" si="25"/>
        <v>6</v>
      </c>
      <c r="AF108" s="2">
        <f t="shared" si="26"/>
        <v>29.166666666666668</v>
      </c>
      <c r="AG108" s="2">
        <f t="shared" si="27"/>
        <v>0.16949152542372881</v>
      </c>
      <c r="AH108" s="2">
        <f t="shared" si="28"/>
        <v>0.20833333333333334</v>
      </c>
      <c r="AI108" s="2">
        <f t="shared" si="29"/>
        <v>0.16949152542372881</v>
      </c>
      <c r="AJ108" s="25">
        <f t="shared" si="18"/>
        <v>2000.0000000000002</v>
      </c>
      <c r="AK108" s="31">
        <f>ROWS($AK$8:AK108)</f>
        <v>101</v>
      </c>
      <c r="AL108" s="27" t="str">
        <f t="shared" si="19"/>
        <v/>
      </c>
      <c r="AM108" s="32" t="str">
        <f>IFERROR(SMALL($AL$8:$AL$1447,ROWS($AL$8:AL108)),"")</f>
        <v/>
      </c>
    </row>
    <row r="109" spans="8:39" x14ac:dyDescent="0.25">
      <c r="H109" s="11" t="str">
        <f>IFERROR(INDEX($X$8:$AJ$1447,$AM109,COLUMNS($H$8:H109)),"")</f>
        <v/>
      </c>
      <c r="I109" s="12" t="str">
        <f>IFERROR(INDEX($X$8:$AJ$1447,$AM109,COLUMNS($H$8:I109)),"")</f>
        <v/>
      </c>
      <c r="J109" s="12" t="str">
        <f>IFERROR(INDEX($X$8:$AJ$1447,$AM109,COLUMNS($H$8:J109)),"")</f>
        <v/>
      </c>
      <c r="K109" s="12" t="str">
        <f>IFERROR(INDEX($X$8:$AJ$1447,$AM109,COLUMNS($H$8:K109)),"")</f>
        <v/>
      </c>
      <c r="L109" s="12" t="str">
        <f>IFERROR(INDEX($X$8:$AJ$1447,$AM109,COLUMNS($H$8:L109)),"")</f>
        <v/>
      </c>
      <c r="M109" s="12" t="str">
        <f>IFERROR(INDEX($X$8:$AJ$1447,$AM109,COLUMNS($H$8:M109)),"")</f>
        <v/>
      </c>
      <c r="N109" s="12" t="str">
        <f>IFERROR(INDEX($X$8:$AJ$1447,$AM109,COLUMNS($H$8:N109)),"")</f>
        <v/>
      </c>
      <c r="O109" s="12" t="str">
        <f>IFERROR(INDEX($X$8:$AJ$1447,$AM109,COLUMNS($H$8:O109)),"")</f>
        <v/>
      </c>
      <c r="P109" s="2" t="str">
        <f>IFERROR(INDEX($X$8:$AJ$1447,$AM109,COLUMNS($H$8:P109)),"")</f>
        <v/>
      </c>
      <c r="Q109" s="2" t="str">
        <f>IFERROR(INDEX($X$8:$AJ$1447,$AM109,COLUMNS($H$8:Q109)),"")</f>
        <v/>
      </c>
      <c r="R109" s="2" t="str">
        <f>IFERROR(INDEX($X$8:$AJ$1447,$AM109,COLUMNS($H$8:R109)),"")</f>
        <v/>
      </c>
      <c r="S109" s="2" t="str">
        <f>IFERROR(INDEX($X$8:$AJ$1447,$AM109,COLUMNS($H$8:S109)),"")</f>
        <v/>
      </c>
      <c r="T109" s="5" t="str">
        <f>IFERROR(INDEX($X$8:$AJ$1447,$AM109,COLUMNS($H$8:T109)),"")</f>
        <v/>
      </c>
      <c r="U109" s="64">
        <f t="shared" si="20"/>
        <v>0</v>
      </c>
      <c r="V109" s="5">
        <f t="shared" si="21"/>
        <v>0</v>
      </c>
      <c r="X109" s="11">
        <v>24</v>
      </c>
      <c r="Y109" s="12">
        <v>1</v>
      </c>
      <c r="Z109" s="12">
        <v>6</v>
      </c>
      <c r="AA109" s="12">
        <f t="shared" si="22"/>
        <v>17</v>
      </c>
      <c r="AB109" s="12">
        <v>2</v>
      </c>
      <c r="AC109" s="12">
        <f t="shared" si="23"/>
        <v>4</v>
      </c>
      <c r="AD109" s="12">
        <f t="shared" si="24"/>
        <v>2</v>
      </c>
      <c r="AE109" s="12">
        <f t="shared" si="25"/>
        <v>5</v>
      </c>
      <c r="AF109" s="2">
        <f t="shared" si="26"/>
        <v>29.166666666666668</v>
      </c>
      <c r="AG109" s="2">
        <f t="shared" si="27"/>
        <v>0.33898305084745761</v>
      </c>
      <c r="AH109" s="2">
        <f t="shared" si="28"/>
        <v>0.41666666666666669</v>
      </c>
      <c r="AI109" s="2">
        <f t="shared" si="29"/>
        <v>0.33898305084745761</v>
      </c>
      <c r="AJ109" s="25">
        <f t="shared" si="18"/>
        <v>1666.6666666666667</v>
      </c>
      <c r="AK109" s="31">
        <f>ROWS($AK$8:AK109)</f>
        <v>102</v>
      </c>
      <c r="AL109" s="27" t="str">
        <f t="shared" si="19"/>
        <v/>
      </c>
      <c r="AM109" s="32" t="str">
        <f>IFERROR(SMALL($AL$8:$AL$1447,ROWS($AL$8:AL109)),"")</f>
        <v/>
      </c>
    </row>
    <row r="110" spans="8:39" x14ac:dyDescent="0.25">
      <c r="H110" s="11" t="str">
        <f>IFERROR(INDEX($X$8:$AJ$1447,$AM110,COLUMNS($H$8:H110)),"")</f>
        <v/>
      </c>
      <c r="I110" s="12" t="str">
        <f>IFERROR(INDEX($X$8:$AJ$1447,$AM110,COLUMNS($H$8:I110)),"")</f>
        <v/>
      </c>
      <c r="J110" s="12" t="str">
        <f>IFERROR(INDEX($X$8:$AJ$1447,$AM110,COLUMNS($H$8:J110)),"")</f>
        <v/>
      </c>
      <c r="K110" s="12" t="str">
        <f>IFERROR(INDEX($X$8:$AJ$1447,$AM110,COLUMNS($H$8:K110)),"")</f>
        <v/>
      </c>
      <c r="L110" s="12" t="str">
        <f>IFERROR(INDEX($X$8:$AJ$1447,$AM110,COLUMNS($H$8:L110)),"")</f>
        <v/>
      </c>
      <c r="M110" s="12" t="str">
        <f>IFERROR(INDEX($X$8:$AJ$1447,$AM110,COLUMNS($H$8:M110)),"")</f>
        <v/>
      </c>
      <c r="N110" s="12" t="str">
        <f>IFERROR(INDEX($X$8:$AJ$1447,$AM110,COLUMNS($H$8:N110)),"")</f>
        <v/>
      </c>
      <c r="O110" s="12" t="str">
        <f>IFERROR(INDEX($X$8:$AJ$1447,$AM110,COLUMNS($H$8:O110)),"")</f>
        <v/>
      </c>
      <c r="P110" s="2" t="str">
        <f>IFERROR(INDEX($X$8:$AJ$1447,$AM110,COLUMNS($H$8:P110)),"")</f>
        <v/>
      </c>
      <c r="Q110" s="2" t="str">
        <f>IFERROR(INDEX($X$8:$AJ$1447,$AM110,COLUMNS($H$8:Q110)),"")</f>
        <v/>
      </c>
      <c r="R110" s="2" t="str">
        <f>IFERROR(INDEX($X$8:$AJ$1447,$AM110,COLUMNS($H$8:R110)),"")</f>
        <v/>
      </c>
      <c r="S110" s="2" t="str">
        <f>IFERROR(INDEX($X$8:$AJ$1447,$AM110,COLUMNS($H$8:S110)),"")</f>
        <v/>
      </c>
      <c r="T110" s="5" t="str">
        <f>IFERROR(INDEX($X$8:$AJ$1447,$AM110,COLUMNS($H$8:T110)),"")</f>
        <v/>
      </c>
      <c r="U110" s="64">
        <f t="shared" si="20"/>
        <v>0</v>
      </c>
      <c r="V110" s="5">
        <f t="shared" si="21"/>
        <v>0</v>
      </c>
      <c r="X110" s="11">
        <v>24</v>
      </c>
      <c r="Y110" s="12">
        <v>1</v>
      </c>
      <c r="Z110" s="12">
        <v>6</v>
      </c>
      <c r="AA110" s="12">
        <f t="shared" si="22"/>
        <v>17</v>
      </c>
      <c r="AB110" s="12">
        <v>3</v>
      </c>
      <c r="AC110" s="12">
        <f t="shared" si="23"/>
        <v>3</v>
      </c>
      <c r="AD110" s="12">
        <f t="shared" si="24"/>
        <v>3</v>
      </c>
      <c r="AE110" s="12">
        <f t="shared" si="25"/>
        <v>4</v>
      </c>
      <c r="AF110" s="2">
        <f t="shared" si="26"/>
        <v>29.166666666666668</v>
      </c>
      <c r="AG110" s="2">
        <f t="shared" si="27"/>
        <v>0.50847457627118642</v>
      </c>
      <c r="AH110" s="2">
        <f t="shared" si="28"/>
        <v>0.625</v>
      </c>
      <c r="AI110" s="2">
        <f t="shared" si="29"/>
        <v>0.50847457627118642</v>
      </c>
      <c r="AJ110" s="25">
        <f t="shared" si="18"/>
        <v>1333.3333333333335</v>
      </c>
      <c r="AK110" s="31">
        <f>ROWS($AK$8:AK110)</f>
        <v>103</v>
      </c>
      <c r="AL110" s="27" t="str">
        <f t="shared" si="19"/>
        <v/>
      </c>
      <c r="AM110" s="32" t="str">
        <f>IFERROR(SMALL($AL$8:$AL$1447,ROWS($AL$8:AL110)),"")</f>
        <v/>
      </c>
    </row>
    <row r="111" spans="8:39" x14ac:dyDescent="0.25">
      <c r="H111" s="11" t="str">
        <f>IFERROR(INDEX($X$8:$AJ$1447,$AM111,COLUMNS($H$8:H111)),"")</f>
        <v/>
      </c>
      <c r="I111" s="12" t="str">
        <f>IFERROR(INDEX($X$8:$AJ$1447,$AM111,COLUMNS($H$8:I111)),"")</f>
        <v/>
      </c>
      <c r="J111" s="12" t="str">
        <f>IFERROR(INDEX($X$8:$AJ$1447,$AM111,COLUMNS($H$8:J111)),"")</f>
        <v/>
      </c>
      <c r="K111" s="12" t="str">
        <f>IFERROR(INDEX($X$8:$AJ$1447,$AM111,COLUMNS($H$8:K111)),"")</f>
        <v/>
      </c>
      <c r="L111" s="12" t="str">
        <f>IFERROR(INDEX($X$8:$AJ$1447,$AM111,COLUMNS($H$8:L111)),"")</f>
        <v/>
      </c>
      <c r="M111" s="12" t="str">
        <f>IFERROR(INDEX($X$8:$AJ$1447,$AM111,COLUMNS($H$8:M111)),"")</f>
        <v/>
      </c>
      <c r="N111" s="12" t="str">
        <f>IFERROR(INDEX($X$8:$AJ$1447,$AM111,COLUMNS($H$8:N111)),"")</f>
        <v/>
      </c>
      <c r="O111" s="12" t="str">
        <f>IFERROR(INDEX($X$8:$AJ$1447,$AM111,COLUMNS($H$8:O111)),"")</f>
        <v/>
      </c>
      <c r="P111" s="2" t="str">
        <f>IFERROR(INDEX($X$8:$AJ$1447,$AM111,COLUMNS($H$8:P111)),"")</f>
        <v/>
      </c>
      <c r="Q111" s="2" t="str">
        <f>IFERROR(INDEX($X$8:$AJ$1447,$AM111,COLUMNS($H$8:Q111)),"")</f>
        <v/>
      </c>
      <c r="R111" s="2" t="str">
        <f>IFERROR(INDEX($X$8:$AJ$1447,$AM111,COLUMNS($H$8:R111)),"")</f>
        <v/>
      </c>
      <c r="S111" s="2" t="str">
        <f>IFERROR(INDEX($X$8:$AJ$1447,$AM111,COLUMNS($H$8:S111)),"")</f>
        <v/>
      </c>
      <c r="T111" s="5" t="str">
        <f>IFERROR(INDEX($X$8:$AJ$1447,$AM111,COLUMNS($H$8:T111)),"")</f>
        <v/>
      </c>
      <c r="U111" s="64">
        <f t="shared" si="20"/>
        <v>0</v>
      </c>
      <c r="V111" s="5">
        <f t="shared" si="21"/>
        <v>0</v>
      </c>
      <c r="X111" s="11">
        <v>24</v>
      </c>
      <c r="Y111" s="12">
        <v>1</v>
      </c>
      <c r="Z111" s="12">
        <v>6</v>
      </c>
      <c r="AA111" s="12">
        <f t="shared" si="22"/>
        <v>17</v>
      </c>
      <c r="AB111" s="12">
        <v>4</v>
      </c>
      <c r="AC111" s="12">
        <f t="shared" si="23"/>
        <v>2</v>
      </c>
      <c r="AD111" s="12">
        <f t="shared" si="24"/>
        <v>4</v>
      </c>
      <c r="AE111" s="12">
        <f t="shared" si="25"/>
        <v>3</v>
      </c>
      <c r="AF111" s="2">
        <f t="shared" si="26"/>
        <v>29.166666666666668</v>
      </c>
      <c r="AG111" s="2">
        <f t="shared" si="27"/>
        <v>0.67796610169491522</v>
      </c>
      <c r="AH111" s="2">
        <f t="shared" si="28"/>
        <v>0.83333333333333337</v>
      </c>
      <c r="AI111" s="2">
        <f t="shared" si="29"/>
        <v>0.67796610169491522</v>
      </c>
      <c r="AJ111" s="25">
        <f t="shared" si="18"/>
        <v>1000.0000000000001</v>
      </c>
      <c r="AK111" s="31">
        <f>ROWS($AK$8:AK111)</f>
        <v>104</v>
      </c>
      <c r="AL111" s="27" t="str">
        <f t="shared" si="19"/>
        <v/>
      </c>
      <c r="AM111" s="32" t="str">
        <f>IFERROR(SMALL($AL$8:$AL$1447,ROWS($AL$8:AL111)),"")</f>
        <v/>
      </c>
    </row>
    <row r="112" spans="8:39" x14ac:dyDescent="0.25">
      <c r="H112" s="11" t="str">
        <f>IFERROR(INDEX($X$8:$AJ$1447,$AM112,COLUMNS($H$8:H112)),"")</f>
        <v/>
      </c>
      <c r="I112" s="12" t="str">
        <f>IFERROR(INDEX($X$8:$AJ$1447,$AM112,COLUMNS($H$8:I112)),"")</f>
        <v/>
      </c>
      <c r="J112" s="12" t="str">
        <f>IFERROR(INDEX($X$8:$AJ$1447,$AM112,COLUMNS($H$8:J112)),"")</f>
        <v/>
      </c>
      <c r="K112" s="12" t="str">
        <f>IFERROR(INDEX($X$8:$AJ$1447,$AM112,COLUMNS($H$8:K112)),"")</f>
        <v/>
      </c>
      <c r="L112" s="12" t="str">
        <f>IFERROR(INDEX($X$8:$AJ$1447,$AM112,COLUMNS($H$8:L112)),"")</f>
        <v/>
      </c>
      <c r="M112" s="12" t="str">
        <f>IFERROR(INDEX($X$8:$AJ$1447,$AM112,COLUMNS($H$8:M112)),"")</f>
        <v/>
      </c>
      <c r="N112" s="12" t="str">
        <f>IFERROR(INDEX($X$8:$AJ$1447,$AM112,COLUMNS($H$8:N112)),"")</f>
        <v/>
      </c>
      <c r="O112" s="12" t="str">
        <f>IFERROR(INDEX($X$8:$AJ$1447,$AM112,COLUMNS($H$8:O112)),"")</f>
        <v/>
      </c>
      <c r="P112" s="2" t="str">
        <f>IFERROR(INDEX($X$8:$AJ$1447,$AM112,COLUMNS($H$8:P112)),"")</f>
        <v/>
      </c>
      <c r="Q112" s="2" t="str">
        <f>IFERROR(INDEX($X$8:$AJ$1447,$AM112,COLUMNS($H$8:Q112)),"")</f>
        <v/>
      </c>
      <c r="R112" s="2" t="str">
        <f>IFERROR(INDEX($X$8:$AJ$1447,$AM112,COLUMNS($H$8:R112)),"")</f>
        <v/>
      </c>
      <c r="S112" s="2" t="str">
        <f>IFERROR(INDEX($X$8:$AJ$1447,$AM112,COLUMNS($H$8:S112)),"")</f>
        <v/>
      </c>
      <c r="T112" s="5" t="str">
        <f>IFERROR(INDEX($X$8:$AJ$1447,$AM112,COLUMNS($H$8:T112)),"")</f>
        <v/>
      </c>
      <c r="U112" s="64">
        <f t="shared" si="20"/>
        <v>0</v>
      </c>
      <c r="V112" s="5">
        <f t="shared" si="21"/>
        <v>0</v>
      </c>
      <c r="X112" s="11">
        <v>24</v>
      </c>
      <c r="Y112" s="12">
        <v>1</v>
      </c>
      <c r="Z112" s="12">
        <v>5</v>
      </c>
      <c r="AA112" s="12">
        <f t="shared" si="22"/>
        <v>18</v>
      </c>
      <c r="AB112" s="12">
        <v>1</v>
      </c>
      <c r="AC112" s="12">
        <f t="shared" si="23"/>
        <v>4</v>
      </c>
      <c r="AD112" s="12">
        <f t="shared" si="24"/>
        <v>1</v>
      </c>
      <c r="AE112" s="12">
        <f t="shared" si="25"/>
        <v>5</v>
      </c>
      <c r="AF112" s="2">
        <f t="shared" si="26"/>
        <v>25</v>
      </c>
      <c r="AG112" s="2">
        <f t="shared" si="27"/>
        <v>0.17006802721088435</v>
      </c>
      <c r="AH112" s="2">
        <f t="shared" si="28"/>
        <v>0.20833333333333334</v>
      </c>
      <c r="AI112" s="2">
        <f t="shared" si="29"/>
        <v>0.17006802721088435</v>
      </c>
      <c r="AJ112" s="25">
        <f t="shared" si="18"/>
        <v>1666.6666666666667</v>
      </c>
      <c r="AK112" s="31">
        <f>ROWS($AK$8:AK112)</f>
        <v>105</v>
      </c>
      <c r="AL112" s="27" t="str">
        <f t="shared" si="19"/>
        <v/>
      </c>
      <c r="AM112" s="32" t="str">
        <f>IFERROR(SMALL($AL$8:$AL$1447,ROWS($AL$8:AL112)),"")</f>
        <v/>
      </c>
    </row>
    <row r="113" spans="8:39" x14ac:dyDescent="0.25">
      <c r="H113" s="11" t="str">
        <f>IFERROR(INDEX($X$8:$AJ$1447,$AM113,COLUMNS($H$8:H113)),"")</f>
        <v/>
      </c>
      <c r="I113" s="12" t="str">
        <f>IFERROR(INDEX($X$8:$AJ$1447,$AM113,COLUMNS($H$8:I113)),"")</f>
        <v/>
      </c>
      <c r="J113" s="12" t="str">
        <f>IFERROR(INDEX($X$8:$AJ$1447,$AM113,COLUMNS($H$8:J113)),"")</f>
        <v/>
      </c>
      <c r="K113" s="12" t="str">
        <f>IFERROR(INDEX($X$8:$AJ$1447,$AM113,COLUMNS($H$8:K113)),"")</f>
        <v/>
      </c>
      <c r="L113" s="12" t="str">
        <f>IFERROR(INDEX($X$8:$AJ$1447,$AM113,COLUMNS($H$8:L113)),"")</f>
        <v/>
      </c>
      <c r="M113" s="12" t="str">
        <f>IFERROR(INDEX($X$8:$AJ$1447,$AM113,COLUMNS($H$8:M113)),"")</f>
        <v/>
      </c>
      <c r="N113" s="12" t="str">
        <f>IFERROR(INDEX($X$8:$AJ$1447,$AM113,COLUMNS($H$8:N113)),"")</f>
        <v/>
      </c>
      <c r="O113" s="12" t="str">
        <f>IFERROR(INDEX($X$8:$AJ$1447,$AM113,COLUMNS($H$8:O113)),"")</f>
        <v/>
      </c>
      <c r="P113" s="2" t="str">
        <f>IFERROR(INDEX($X$8:$AJ$1447,$AM113,COLUMNS($H$8:P113)),"")</f>
        <v/>
      </c>
      <c r="Q113" s="2" t="str">
        <f>IFERROR(INDEX($X$8:$AJ$1447,$AM113,COLUMNS($H$8:Q113)),"")</f>
        <v/>
      </c>
      <c r="R113" s="2" t="str">
        <f>IFERROR(INDEX($X$8:$AJ$1447,$AM113,COLUMNS($H$8:R113)),"")</f>
        <v/>
      </c>
      <c r="S113" s="2" t="str">
        <f>IFERROR(INDEX($X$8:$AJ$1447,$AM113,COLUMNS($H$8:S113)),"")</f>
        <v/>
      </c>
      <c r="T113" s="5" t="str">
        <f>IFERROR(INDEX($X$8:$AJ$1447,$AM113,COLUMNS($H$8:T113)),"")</f>
        <v/>
      </c>
      <c r="U113" s="64">
        <f t="shared" si="20"/>
        <v>0</v>
      </c>
      <c r="V113" s="5">
        <f t="shared" si="21"/>
        <v>0</v>
      </c>
      <c r="X113" s="11">
        <v>24</v>
      </c>
      <c r="Y113" s="12">
        <v>1</v>
      </c>
      <c r="Z113" s="12">
        <v>5</v>
      </c>
      <c r="AA113" s="12">
        <f t="shared" si="22"/>
        <v>18</v>
      </c>
      <c r="AB113" s="12">
        <v>2</v>
      </c>
      <c r="AC113" s="12">
        <f t="shared" si="23"/>
        <v>3</v>
      </c>
      <c r="AD113" s="12">
        <f t="shared" si="24"/>
        <v>2</v>
      </c>
      <c r="AE113" s="12">
        <f t="shared" si="25"/>
        <v>4</v>
      </c>
      <c r="AF113" s="2">
        <f t="shared" si="26"/>
        <v>25</v>
      </c>
      <c r="AG113" s="2">
        <f t="shared" si="27"/>
        <v>0.3401360544217687</v>
      </c>
      <c r="AH113" s="2">
        <f t="shared" si="28"/>
        <v>0.41666666666666669</v>
      </c>
      <c r="AI113" s="2">
        <f t="shared" si="29"/>
        <v>0.3401360544217687</v>
      </c>
      <c r="AJ113" s="25">
        <f t="shared" si="18"/>
        <v>1333.3333333333335</v>
      </c>
      <c r="AK113" s="31">
        <f>ROWS($AK$8:AK113)</f>
        <v>106</v>
      </c>
      <c r="AL113" s="27" t="str">
        <f t="shared" si="19"/>
        <v/>
      </c>
      <c r="AM113" s="32" t="str">
        <f>IFERROR(SMALL($AL$8:$AL$1447,ROWS($AL$8:AL113)),"")</f>
        <v/>
      </c>
    </row>
    <row r="114" spans="8:39" x14ac:dyDescent="0.25">
      <c r="H114" s="11" t="str">
        <f>IFERROR(INDEX($X$8:$AJ$1447,$AM114,COLUMNS($H$8:H114)),"")</f>
        <v/>
      </c>
      <c r="I114" s="12" t="str">
        <f>IFERROR(INDEX($X$8:$AJ$1447,$AM114,COLUMNS($H$8:I114)),"")</f>
        <v/>
      </c>
      <c r="J114" s="12" t="str">
        <f>IFERROR(INDEX($X$8:$AJ$1447,$AM114,COLUMNS($H$8:J114)),"")</f>
        <v/>
      </c>
      <c r="K114" s="12" t="str">
        <f>IFERROR(INDEX($X$8:$AJ$1447,$AM114,COLUMNS($H$8:K114)),"")</f>
        <v/>
      </c>
      <c r="L114" s="12" t="str">
        <f>IFERROR(INDEX($X$8:$AJ$1447,$AM114,COLUMNS($H$8:L114)),"")</f>
        <v/>
      </c>
      <c r="M114" s="12" t="str">
        <f>IFERROR(INDEX($X$8:$AJ$1447,$AM114,COLUMNS($H$8:M114)),"")</f>
        <v/>
      </c>
      <c r="N114" s="12" t="str">
        <f>IFERROR(INDEX($X$8:$AJ$1447,$AM114,COLUMNS($H$8:N114)),"")</f>
        <v/>
      </c>
      <c r="O114" s="12" t="str">
        <f>IFERROR(INDEX($X$8:$AJ$1447,$AM114,COLUMNS($H$8:O114)),"")</f>
        <v/>
      </c>
      <c r="P114" s="2" t="str">
        <f>IFERROR(INDEX($X$8:$AJ$1447,$AM114,COLUMNS($H$8:P114)),"")</f>
        <v/>
      </c>
      <c r="Q114" s="2" t="str">
        <f>IFERROR(INDEX($X$8:$AJ$1447,$AM114,COLUMNS($H$8:Q114)),"")</f>
        <v/>
      </c>
      <c r="R114" s="2" t="str">
        <f>IFERROR(INDEX($X$8:$AJ$1447,$AM114,COLUMNS($H$8:R114)),"")</f>
        <v/>
      </c>
      <c r="S114" s="2" t="str">
        <f>IFERROR(INDEX($X$8:$AJ$1447,$AM114,COLUMNS($H$8:S114)),"")</f>
        <v/>
      </c>
      <c r="T114" s="5" t="str">
        <f>IFERROR(INDEX($X$8:$AJ$1447,$AM114,COLUMNS($H$8:T114)),"")</f>
        <v/>
      </c>
      <c r="U114" s="64">
        <f t="shared" si="20"/>
        <v>0</v>
      </c>
      <c r="V114" s="5">
        <f t="shared" si="21"/>
        <v>0</v>
      </c>
      <c r="X114" s="11">
        <v>24</v>
      </c>
      <c r="Y114" s="12">
        <v>1</v>
      </c>
      <c r="Z114" s="12">
        <v>5</v>
      </c>
      <c r="AA114" s="12">
        <f t="shared" si="22"/>
        <v>18</v>
      </c>
      <c r="AB114" s="12">
        <v>3</v>
      </c>
      <c r="AC114" s="12">
        <f t="shared" si="23"/>
        <v>2</v>
      </c>
      <c r="AD114" s="12">
        <f t="shared" si="24"/>
        <v>3</v>
      </c>
      <c r="AE114" s="12">
        <f t="shared" si="25"/>
        <v>3</v>
      </c>
      <c r="AF114" s="2">
        <f t="shared" si="26"/>
        <v>25</v>
      </c>
      <c r="AG114" s="2">
        <f t="shared" si="27"/>
        <v>0.51020408163265307</v>
      </c>
      <c r="AH114" s="2">
        <f t="shared" si="28"/>
        <v>0.625</v>
      </c>
      <c r="AI114" s="2">
        <f t="shared" si="29"/>
        <v>0.51020408163265307</v>
      </c>
      <c r="AJ114" s="25">
        <f t="shared" si="18"/>
        <v>1000.0000000000001</v>
      </c>
      <c r="AK114" s="31">
        <f>ROWS($AK$8:AK114)</f>
        <v>107</v>
      </c>
      <c r="AL114" s="27" t="str">
        <f t="shared" si="19"/>
        <v/>
      </c>
      <c r="AM114" s="32" t="str">
        <f>IFERROR(SMALL($AL$8:$AL$1447,ROWS($AL$8:AL114)),"")</f>
        <v/>
      </c>
    </row>
    <row r="115" spans="8:39" x14ac:dyDescent="0.25">
      <c r="H115" s="11" t="str">
        <f>IFERROR(INDEX($X$8:$AJ$1447,$AM115,COLUMNS($H$8:H115)),"")</f>
        <v/>
      </c>
      <c r="I115" s="12" t="str">
        <f>IFERROR(INDEX($X$8:$AJ$1447,$AM115,COLUMNS($H$8:I115)),"")</f>
        <v/>
      </c>
      <c r="J115" s="12" t="str">
        <f>IFERROR(INDEX($X$8:$AJ$1447,$AM115,COLUMNS($H$8:J115)),"")</f>
        <v/>
      </c>
      <c r="K115" s="12" t="str">
        <f>IFERROR(INDEX($X$8:$AJ$1447,$AM115,COLUMNS($H$8:K115)),"")</f>
        <v/>
      </c>
      <c r="L115" s="12" t="str">
        <f>IFERROR(INDEX($X$8:$AJ$1447,$AM115,COLUMNS($H$8:L115)),"")</f>
        <v/>
      </c>
      <c r="M115" s="12" t="str">
        <f>IFERROR(INDEX($X$8:$AJ$1447,$AM115,COLUMNS($H$8:M115)),"")</f>
        <v/>
      </c>
      <c r="N115" s="12" t="str">
        <f>IFERROR(INDEX($X$8:$AJ$1447,$AM115,COLUMNS($H$8:N115)),"")</f>
        <v/>
      </c>
      <c r="O115" s="12" t="str">
        <f>IFERROR(INDEX($X$8:$AJ$1447,$AM115,COLUMNS($H$8:O115)),"")</f>
        <v/>
      </c>
      <c r="P115" s="2" t="str">
        <f>IFERROR(INDEX($X$8:$AJ$1447,$AM115,COLUMNS($H$8:P115)),"")</f>
        <v/>
      </c>
      <c r="Q115" s="2" t="str">
        <f>IFERROR(INDEX($X$8:$AJ$1447,$AM115,COLUMNS($H$8:Q115)),"")</f>
        <v/>
      </c>
      <c r="R115" s="2" t="str">
        <f>IFERROR(INDEX($X$8:$AJ$1447,$AM115,COLUMNS($H$8:R115)),"")</f>
        <v/>
      </c>
      <c r="S115" s="2" t="str">
        <f>IFERROR(INDEX($X$8:$AJ$1447,$AM115,COLUMNS($H$8:S115)),"")</f>
        <v/>
      </c>
      <c r="T115" s="5" t="str">
        <f>IFERROR(INDEX($X$8:$AJ$1447,$AM115,COLUMNS($H$8:T115)),"")</f>
        <v/>
      </c>
      <c r="U115" s="64">
        <f t="shared" si="20"/>
        <v>0</v>
      </c>
      <c r="V115" s="5">
        <f t="shared" si="21"/>
        <v>0</v>
      </c>
      <c r="X115" s="11">
        <v>24</v>
      </c>
      <c r="Y115" s="12">
        <v>1</v>
      </c>
      <c r="Z115" s="12">
        <v>5</v>
      </c>
      <c r="AA115" s="12">
        <f t="shared" si="22"/>
        <v>18</v>
      </c>
      <c r="AB115" s="12">
        <v>4</v>
      </c>
      <c r="AC115" s="12">
        <f t="shared" si="23"/>
        <v>1</v>
      </c>
      <c r="AD115" s="12">
        <f t="shared" si="24"/>
        <v>4</v>
      </c>
      <c r="AE115" s="12">
        <f t="shared" si="25"/>
        <v>2</v>
      </c>
      <c r="AF115" s="2">
        <f t="shared" si="26"/>
        <v>25</v>
      </c>
      <c r="AG115" s="2">
        <f t="shared" si="27"/>
        <v>0.68027210884353739</v>
      </c>
      <c r="AH115" s="2">
        <f t="shared" si="28"/>
        <v>0.83333333333333337</v>
      </c>
      <c r="AI115" s="2">
        <f t="shared" si="29"/>
        <v>0.68027210884353739</v>
      </c>
      <c r="AJ115" s="25">
        <f t="shared" si="18"/>
        <v>666.66666666666674</v>
      </c>
      <c r="AK115" s="31">
        <f>ROWS($AK$8:AK115)</f>
        <v>108</v>
      </c>
      <c r="AL115" s="27" t="str">
        <f t="shared" si="19"/>
        <v/>
      </c>
      <c r="AM115" s="32" t="str">
        <f>IFERROR(SMALL($AL$8:$AL$1447,ROWS($AL$8:AL115)),"")</f>
        <v/>
      </c>
    </row>
    <row r="116" spans="8:39" x14ac:dyDescent="0.25">
      <c r="H116" s="11" t="str">
        <f>IFERROR(INDEX($X$8:$AJ$1447,$AM116,COLUMNS($H$8:H116)),"")</f>
        <v/>
      </c>
      <c r="I116" s="12" t="str">
        <f>IFERROR(INDEX($X$8:$AJ$1447,$AM116,COLUMNS($H$8:I116)),"")</f>
        <v/>
      </c>
      <c r="J116" s="12" t="str">
        <f>IFERROR(INDEX($X$8:$AJ$1447,$AM116,COLUMNS($H$8:J116)),"")</f>
        <v/>
      </c>
      <c r="K116" s="12" t="str">
        <f>IFERROR(INDEX($X$8:$AJ$1447,$AM116,COLUMNS($H$8:K116)),"")</f>
        <v/>
      </c>
      <c r="L116" s="12" t="str">
        <f>IFERROR(INDEX($X$8:$AJ$1447,$AM116,COLUMNS($H$8:L116)),"")</f>
        <v/>
      </c>
      <c r="M116" s="12" t="str">
        <f>IFERROR(INDEX($X$8:$AJ$1447,$AM116,COLUMNS($H$8:M116)),"")</f>
        <v/>
      </c>
      <c r="N116" s="12" t="str">
        <f>IFERROR(INDEX($X$8:$AJ$1447,$AM116,COLUMNS($H$8:N116)),"")</f>
        <v/>
      </c>
      <c r="O116" s="12" t="str">
        <f>IFERROR(INDEX($X$8:$AJ$1447,$AM116,COLUMNS($H$8:O116)),"")</f>
        <v/>
      </c>
      <c r="P116" s="2" t="str">
        <f>IFERROR(INDEX($X$8:$AJ$1447,$AM116,COLUMNS($H$8:P116)),"")</f>
        <v/>
      </c>
      <c r="Q116" s="2" t="str">
        <f>IFERROR(INDEX($X$8:$AJ$1447,$AM116,COLUMNS($H$8:Q116)),"")</f>
        <v/>
      </c>
      <c r="R116" s="2" t="str">
        <f>IFERROR(INDEX($X$8:$AJ$1447,$AM116,COLUMNS($H$8:R116)),"")</f>
        <v/>
      </c>
      <c r="S116" s="2" t="str">
        <f>IFERROR(INDEX($X$8:$AJ$1447,$AM116,COLUMNS($H$8:S116)),"")</f>
        <v/>
      </c>
      <c r="T116" s="5" t="str">
        <f>IFERROR(INDEX($X$8:$AJ$1447,$AM116,COLUMNS($H$8:T116)),"")</f>
        <v/>
      </c>
      <c r="U116" s="64">
        <f t="shared" si="20"/>
        <v>0</v>
      </c>
      <c r="V116" s="5">
        <f t="shared" si="21"/>
        <v>0</v>
      </c>
      <c r="X116" s="11">
        <v>24</v>
      </c>
      <c r="Y116" s="12">
        <v>1</v>
      </c>
      <c r="Z116" s="12">
        <v>4</v>
      </c>
      <c r="AA116" s="12">
        <f t="shared" si="22"/>
        <v>19</v>
      </c>
      <c r="AB116" s="12">
        <v>1</v>
      </c>
      <c r="AC116" s="12">
        <f t="shared" si="23"/>
        <v>3</v>
      </c>
      <c r="AD116" s="12">
        <f t="shared" si="24"/>
        <v>1</v>
      </c>
      <c r="AE116" s="12">
        <f t="shared" si="25"/>
        <v>4</v>
      </c>
      <c r="AF116" s="2">
        <f t="shared" si="26"/>
        <v>20.833333333333336</v>
      </c>
      <c r="AG116" s="2">
        <f t="shared" si="27"/>
        <v>0.17064846416382254</v>
      </c>
      <c r="AH116" s="2">
        <f t="shared" si="28"/>
        <v>0.20833333333333334</v>
      </c>
      <c r="AI116" s="2">
        <f t="shared" si="29"/>
        <v>0.17064846416382254</v>
      </c>
      <c r="AJ116" s="25">
        <f t="shared" si="18"/>
        <v>1333.3333333333335</v>
      </c>
      <c r="AK116" s="31">
        <f>ROWS($AK$8:AK116)</f>
        <v>109</v>
      </c>
      <c r="AL116" s="27" t="str">
        <f t="shared" si="19"/>
        <v/>
      </c>
      <c r="AM116" s="32" t="str">
        <f>IFERROR(SMALL($AL$8:$AL$1447,ROWS($AL$8:AL116)),"")</f>
        <v/>
      </c>
    </row>
    <row r="117" spans="8:39" x14ac:dyDescent="0.25">
      <c r="H117" s="11" t="str">
        <f>IFERROR(INDEX($X$8:$AJ$1447,$AM117,COLUMNS($H$8:H117)),"")</f>
        <v/>
      </c>
      <c r="I117" s="12" t="str">
        <f>IFERROR(INDEX($X$8:$AJ$1447,$AM117,COLUMNS($H$8:I117)),"")</f>
        <v/>
      </c>
      <c r="J117" s="12" t="str">
        <f>IFERROR(INDEX($X$8:$AJ$1447,$AM117,COLUMNS($H$8:J117)),"")</f>
        <v/>
      </c>
      <c r="K117" s="12" t="str">
        <f>IFERROR(INDEX($X$8:$AJ$1447,$AM117,COLUMNS($H$8:K117)),"")</f>
        <v/>
      </c>
      <c r="L117" s="12" t="str">
        <f>IFERROR(INDEX($X$8:$AJ$1447,$AM117,COLUMNS($H$8:L117)),"")</f>
        <v/>
      </c>
      <c r="M117" s="12" t="str">
        <f>IFERROR(INDEX($X$8:$AJ$1447,$AM117,COLUMNS($H$8:M117)),"")</f>
        <v/>
      </c>
      <c r="N117" s="12" t="str">
        <f>IFERROR(INDEX($X$8:$AJ$1447,$AM117,COLUMNS($H$8:N117)),"")</f>
        <v/>
      </c>
      <c r="O117" s="12" t="str">
        <f>IFERROR(INDEX($X$8:$AJ$1447,$AM117,COLUMNS($H$8:O117)),"")</f>
        <v/>
      </c>
      <c r="P117" s="2" t="str">
        <f>IFERROR(INDEX($X$8:$AJ$1447,$AM117,COLUMNS($H$8:P117)),"")</f>
        <v/>
      </c>
      <c r="Q117" s="2" t="str">
        <f>IFERROR(INDEX($X$8:$AJ$1447,$AM117,COLUMNS($H$8:Q117)),"")</f>
        <v/>
      </c>
      <c r="R117" s="2" t="str">
        <f>IFERROR(INDEX($X$8:$AJ$1447,$AM117,COLUMNS($H$8:R117)),"")</f>
        <v/>
      </c>
      <c r="S117" s="2" t="str">
        <f>IFERROR(INDEX($X$8:$AJ$1447,$AM117,COLUMNS($H$8:S117)),"")</f>
        <v/>
      </c>
      <c r="T117" s="5" t="str">
        <f>IFERROR(INDEX($X$8:$AJ$1447,$AM117,COLUMNS($H$8:T117)),"")</f>
        <v/>
      </c>
      <c r="U117" s="64">
        <f t="shared" si="20"/>
        <v>0</v>
      </c>
      <c r="V117" s="5">
        <f t="shared" si="21"/>
        <v>0</v>
      </c>
      <c r="X117" s="11">
        <v>24</v>
      </c>
      <c r="Y117" s="12">
        <v>1</v>
      </c>
      <c r="Z117" s="12">
        <v>4</v>
      </c>
      <c r="AA117" s="12">
        <f t="shared" si="22"/>
        <v>19</v>
      </c>
      <c r="AB117" s="12">
        <v>2</v>
      </c>
      <c r="AC117" s="12">
        <f t="shared" si="23"/>
        <v>2</v>
      </c>
      <c r="AD117" s="12">
        <f t="shared" si="24"/>
        <v>2</v>
      </c>
      <c r="AE117" s="12">
        <f t="shared" si="25"/>
        <v>3</v>
      </c>
      <c r="AF117" s="2">
        <f t="shared" si="26"/>
        <v>20.833333333333336</v>
      </c>
      <c r="AG117" s="2">
        <f t="shared" si="27"/>
        <v>0.34129692832764508</v>
      </c>
      <c r="AH117" s="2">
        <f t="shared" si="28"/>
        <v>0.41666666666666669</v>
      </c>
      <c r="AI117" s="2">
        <f t="shared" si="29"/>
        <v>0.34129692832764508</v>
      </c>
      <c r="AJ117" s="25">
        <f t="shared" si="18"/>
        <v>1000.0000000000001</v>
      </c>
      <c r="AK117" s="31">
        <f>ROWS($AK$8:AK117)</f>
        <v>110</v>
      </c>
      <c r="AL117" s="27" t="str">
        <f t="shared" si="19"/>
        <v/>
      </c>
      <c r="AM117" s="32" t="str">
        <f>IFERROR(SMALL($AL$8:$AL$1447,ROWS($AL$8:AL117)),"")</f>
        <v/>
      </c>
    </row>
    <row r="118" spans="8:39" x14ac:dyDescent="0.25">
      <c r="H118" s="11" t="str">
        <f>IFERROR(INDEX($X$8:$AJ$1447,$AM118,COLUMNS($H$8:H118)),"")</f>
        <v/>
      </c>
      <c r="I118" s="12" t="str">
        <f>IFERROR(INDEX($X$8:$AJ$1447,$AM118,COLUMNS($H$8:I118)),"")</f>
        <v/>
      </c>
      <c r="J118" s="12" t="str">
        <f>IFERROR(INDEX($X$8:$AJ$1447,$AM118,COLUMNS($H$8:J118)),"")</f>
        <v/>
      </c>
      <c r="K118" s="12" t="str">
        <f>IFERROR(INDEX($X$8:$AJ$1447,$AM118,COLUMNS($H$8:K118)),"")</f>
        <v/>
      </c>
      <c r="L118" s="12" t="str">
        <f>IFERROR(INDEX($X$8:$AJ$1447,$AM118,COLUMNS($H$8:L118)),"")</f>
        <v/>
      </c>
      <c r="M118" s="12" t="str">
        <f>IFERROR(INDEX($X$8:$AJ$1447,$AM118,COLUMNS($H$8:M118)),"")</f>
        <v/>
      </c>
      <c r="N118" s="12" t="str">
        <f>IFERROR(INDEX($X$8:$AJ$1447,$AM118,COLUMNS($H$8:N118)),"")</f>
        <v/>
      </c>
      <c r="O118" s="12" t="str">
        <f>IFERROR(INDEX($X$8:$AJ$1447,$AM118,COLUMNS($H$8:O118)),"")</f>
        <v/>
      </c>
      <c r="P118" s="2" t="str">
        <f>IFERROR(INDEX($X$8:$AJ$1447,$AM118,COLUMNS($H$8:P118)),"")</f>
        <v/>
      </c>
      <c r="Q118" s="2" t="str">
        <f>IFERROR(INDEX($X$8:$AJ$1447,$AM118,COLUMNS($H$8:Q118)),"")</f>
        <v/>
      </c>
      <c r="R118" s="2" t="str">
        <f>IFERROR(INDEX($X$8:$AJ$1447,$AM118,COLUMNS($H$8:R118)),"")</f>
        <v/>
      </c>
      <c r="S118" s="2" t="str">
        <f>IFERROR(INDEX($X$8:$AJ$1447,$AM118,COLUMNS($H$8:S118)),"")</f>
        <v/>
      </c>
      <c r="T118" s="5" t="str">
        <f>IFERROR(INDEX($X$8:$AJ$1447,$AM118,COLUMNS($H$8:T118)),"")</f>
        <v/>
      </c>
      <c r="U118" s="64">
        <f t="shared" si="20"/>
        <v>0</v>
      </c>
      <c r="V118" s="5">
        <f t="shared" si="21"/>
        <v>0</v>
      </c>
      <c r="X118" s="11">
        <v>24</v>
      </c>
      <c r="Y118" s="12">
        <v>1</v>
      </c>
      <c r="Z118" s="12">
        <v>4</v>
      </c>
      <c r="AA118" s="12">
        <f t="shared" si="22"/>
        <v>19</v>
      </c>
      <c r="AB118" s="12">
        <v>3</v>
      </c>
      <c r="AC118" s="12">
        <f t="shared" si="23"/>
        <v>1</v>
      </c>
      <c r="AD118" s="12">
        <f t="shared" si="24"/>
        <v>3</v>
      </c>
      <c r="AE118" s="12">
        <f t="shared" si="25"/>
        <v>2</v>
      </c>
      <c r="AF118" s="2">
        <f t="shared" si="26"/>
        <v>20.833333333333336</v>
      </c>
      <c r="AG118" s="2">
        <f t="shared" si="27"/>
        <v>0.51194539249146753</v>
      </c>
      <c r="AH118" s="2">
        <f t="shared" si="28"/>
        <v>0.625</v>
      </c>
      <c r="AI118" s="2">
        <f t="shared" si="29"/>
        <v>0.51194539249146753</v>
      </c>
      <c r="AJ118" s="25">
        <f t="shared" si="18"/>
        <v>666.66666666666674</v>
      </c>
      <c r="AK118" s="31">
        <f>ROWS($AK$8:AK118)</f>
        <v>111</v>
      </c>
      <c r="AL118" s="27" t="str">
        <f t="shared" si="19"/>
        <v/>
      </c>
      <c r="AM118" s="32" t="str">
        <f>IFERROR(SMALL($AL$8:$AL$1447,ROWS($AL$8:AL118)),"")</f>
        <v/>
      </c>
    </row>
    <row r="119" spans="8:39" x14ac:dyDescent="0.25">
      <c r="H119" s="11" t="str">
        <f>IFERROR(INDEX($X$8:$AJ$1447,$AM119,COLUMNS($H$8:H119)),"")</f>
        <v/>
      </c>
      <c r="I119" s="12" t="str">
        <f>IFERROR(INDEX($X$8:$AJ$1447,$AM119,COLUMNS($H$8:I119)),"")</f>
        <v/>
      </c>
      <c r="J119" s="12" t="str">
        <f>IFERROR(INDEX($X$8:$AJ$1447,$AM119,COLUMNS($H$8:J119)),"")</f>
        <v/>
      </c>
      <c r="K119" s="12" t="str">
        <f>IFERROR(INDEX($X$8:$AJ$1447,$AM119,COLUMNS($H$8:K119)),"")</f>
        <v/>
      </c>
      <c r="L119" s="12" t="str">
        <f>IFERROR(INDEX($X$8:$AJ$1447,$AM119,COLUMNS($H$8:L119)),"")</f>
        <v/>
      </c>
      <c r="M119" s="12" t="str">
        <f>IFERROR(INDEX($X$8:$AJ$1447,$AM119,COLUMNS($H$8:M119)),"")</f>
        <v/>
      </c>
      <c r="N119" s="12" t="str">
        <f>IFERROR(INDEX($X$8:$AJ$1447,$AM119,COLUMNS($H$8:N119)),"")</f>
        <v/>
      </c>
      <c r="O119" s="12" t="str">
        <f>IFERROR(INDEX($X$8:$AJ$1447,$AM119,COLUMNS($H$8:O119)),"")</f>
        <v/>
      </c>
      <c r="P119" s="2" t="str">
        <f>IFERROR(INDEX($X$8:$AJ$1447,$AM119,COLUMNS($H$8:P119)),"")</f>
        <v/>
      </c>
      <c r="Q119" s="2" t="str">
        <f>IFERROR(INDEX($X$8:$AJ$1447,$AM119,COLUMNS($H$8:Q119)),"")</f>
        <v/>
      </c>
      <c r="R119" s="2" t="str">
        <f>IFERROR(INDEX($X$8:$AJ$1447,$AM119,COLUMNS($H$8:R119)),"")</f>
        <v/>
      </c>
      <c r="S119" s="2" t="str">
        <f>IFERROR(INDEX($X$8:$AJ$1447,$AM119,COLUMNS($H$8:S119)),"")</f>
        <v/>
      </c>
      <c r="T119" s="5" t="str">
        <f>IFERROR(INDEX($X$8:$AJ$1447,$AM119,COLUMNS($H$8:T119)),"")</f>
        <v/>
      </c>
      <c r="U119" s="64">
        <f t="shared" si="20"/>
        <v>0</v>
      </c>
      <c r="V119" s="5">
        <f t="shared" si="21"/>
        <v>0</v>
      </c>
      <c r="X119" s="11">
        <v>24</v>
      </c>
      <c r="Y119" s="12">
        <v>1</v>
      </c>
      <c r="Z119" s="12">
        <v>4</v>
      </c>
      <c r="AA119" s="12">
        <f t="shared" si="22"/>
        <v>19</v>
      </c>
      <c r="AB119" s="12">
        <v>4</v>
      </c>
      <c r="AC119" s="12">
        <f t="shared" si="23"/>
        <v>0</v>
      </c>
      <c r="AD119" s="12">
        <f t="shared" si="24"/>
        <v>4</v>
      </c>
      <c r="AE119" s="12">
        <f t="shared" si="25"/>
        <v>1</v>
      </c>
      <c r="AF119" s="2">
        <f t="shared" si="26"/>
        <v>20.833333333333336</v>
      </c>
      <c r="AG119" s="2">
        <f t="shared" si="27"/>
        <v>0.68259385665529015</v>
      </c>
      <c r="AH119" s="2">
        <f t="shared" si="28"/>
        <v>0.83333333333333337</v>
      </c>
      <c r="AI119" s="2">
        <f t="shared" si="29"/>
        <v>0.68259385665529015</v>
      </c>
      <c r="AJ119" s="25">
        <f t="shared" si="18"/>
        <v>333.33333333333337</v>
      </c>
      <c r="AK119" s="31">
        <f>ROWS($AK$8:AK119)</f>
        <v>112</v>
      </c>
      <c r="AL119" s="27" t="str">
        <f t="shared" si="19"/>
        <v/>
      </c>
      <c r="AM119" s="32" t="str">
        <f>IFERROR(SMALL($AL$8:$AL$1447,ROWS($AL$8:AL119)),"")</f>
        <v/>
      </c>
    </row>
    <row r="120" spans="8:39" x14ac:dyDescent="0.25">
      <c r="H120" s="11" t="str">
        <f>IFERROR(INDEX($X$8:$AJ$1447,$AM120,COLUMNS($H$8:H120)),"")</f>
        <v/>
      </c>
      <c r="I120" s="12" t="str">
        <f>IFERROR(INDEX($X$8:$AJ$1447,$AM120,COLUMNS($H$8:I120)),"")</f>
        <v/>
      </c>
      <c r="J120" s="12" t="str">
        <f>IFERROR(INDEX($X$8:$AJ$1447,$AM120,COLUMNS($H$8:J120)),"")</f>
        <v/>
      </c>
      <c r="K120" s="12" t="str">
        <f>IFERROR(INDEX($X$8:$AJ$1447,$AM120,COLUMNS($H$8:K120)),"")</f>
        <v/>
      </c>
      <c r="L120" s="12" t="str">
        <f>IFERROR(INDEX($X$8:$AJ$1447,$AM120,COLUMNS($H$8:L120)),"")</f>
        <v/>
      </c>
      <c r="M120" s="12" t="str">
        <f>IFERROR(INDEX($X$8:$AJ$1447,$AM120,COLUMNS($H$8:M120)),"")</f>
        <v/>
      </c>
      <c r="N120" s="12" t="str">
        <f>IFERROR(INDEX($X$8:$AJ$1447,$AM120,COLUMNS($H$8:N120)),"")</f>
        <v/>
      </c>
      <c r="O120" s="12" t="str">
        <f>IFERROR(INDEX($X$8:$AJ$1447,$AM120,COLUMNS($H$8:O120)),"")</f>
        <v/>
      </c>
      <c r="P120" s="2" t="str">
        <f>IFERROR(INDEX($X$8:$AJ$1447,$AM120,COLUMNS($H$8:P120)),"")</f>
        <v/>
      </c>
      <c r="Q120" s="2" t="str">
        <f>IFERROR(INDEX($X$8:$AJ$1447,$AM120,COLUMNS($H$8:Q120)),"")</f>
        <v/>
      </c>
      <c r="R120" s="2" t="str">
        <f>IFERROR(INDEX($X$8:$AJ$1447,$AM120,COLUMNS($H$8:R120)),"")</f>
        <v/>
      </c>
      <c r="S120" s="2" t="str">
        <f>IFERROR(INDEX($X$8:$AJ$1447,$AM120,COLUMNS($H$8:S120)),"")</f>
        <v/>
      </c>
      <c r="T120" s="5" t="str">
        <f>IFERROR(INDEX($X$8:$AJ$1447,$AM120,COLUMNS($H$8:T120)),"")</f>
        <v/>
      </c>
      <c r="U120" s="64">
        <f t="shared" si="20"/>
        <v>0</v>
      </c>
      <c r="V120" s="5">
        <f t="shared" si="21"/>
        <v>0</v>
      </c>
      <c r="X120" s="11">
        <v>24</v>
      </c>
      <c r="Y120" s="12">
        <v>1</v>
      </c>
      <c r="Z120" s="12">
        <v>3</v>
      </c>
      <c r="AA120" s="12">
        <f t="shared" si="22"/>
        <v>20</v>
      </c>
      <c r="AB120" s="12">
        <v>1</v>
      </c>
      <c r="AC120" s="12">
        <f t="shared" si="23"/>
        <v>2</v>
      </c>
      <c r="AD120" s="12">
        <f t="shared" si="24"/>
        <v>1</v>
      </c>
      <c r="AE120" s="12">
        <f t="shared" si="25"/>
        <v>3</v>
      </c>
      <c r="AF120" s="2">
        <f t="shared" si="26"/>
        <v>16.666666666666664</v>
      </c>
      <c r="AG120" s="2">
        <f t="shared" si="27"/>
        <v>0.17123287671232876</v>
      </c>
      <c r="AH120" s="2">
        <f t="shared" si="28"/>
        <v>0.20833333333333334</v>
      </c>
      <c r="AI120" s="2">
        <f t="shared" si="29"/>
        <v>0.17123287671232876</v>
      </c>
      <c r="AJ120" s="25">
        <f t="shared" si="18"/>
        <v>1000.0000000000001</v>
      </c>
      <c r="AK120" s="31">
        <f>ROWS($AK$8:AK120)</f>
        <v>113</v>
      </c>
      <c r="AL120" s="27" t="str">
        <f t="shared" si="19"/>
        <v/>
      </c>
      <c r="AM120" s="32" t="str">
        <f>IFERROR(SMALL($AL$8:$AL$1447,ROWS($AL$8:AL120)),"")</f>
        <v/>
      </c>
    </row>
    <row r="121" spans="8:39" x14ac:dyDescent="0.25">
      <c r="H121" s="11" t="str">
        <f>IFERROR(INDEX($X$8:$AJ$1447,$AM121,COLUMNS($H$8:H121)),"")</f>
        <v/>
      </c>
      <c r="I121" s="12" t="str">
        <f>IFERROR(INDEX($X$8:$AJ$1447,$AM121,COLUMNS($H$8:I121)),"")</f>
        <v/>
      </c>
      <c r="J121" s="12" t="str">
        <f>IFERROR(INDEX($X$8:$AJ$1447,$AM121,COLUMNS($H$8:J121)),"")</f>
        <v/>
      </c>
      <c r="K121" s="12" t="str">
        <f>IFERROR(INDEX($X$8:$AJ$1447,$AM121,COLUMNS($H$8:K121)),"")</f>
        <v/>
      </c>
      <c r="L121" s="12" t="str">
        <f>IFERROR(INDEX($X$8:$AJ$1447,$AM121,COLUMNS($H$8:L121)),"")</f>
        <v/>
      </c>
      <c r="M121" s="12" t="str">
        <f>IFERROR(INDEX($X$8:$AJ$1447,$AM121,COLUMNS($H$8:M121)),"")</f>
        <v/>
      </c>
      <c r="N121" s="12" t="str">
        <f>IFERROR(INDEX($X$8:$AJ$1447,$AM121,COLUMNS($H$8:N121)),"")</f>
        <v/>
      </c>
      <c r="O121" s="12" t="str">
        <f>IFERROR(INDEX($X$8:$AJ$1447,$AM121,COLUMNS($H$8:O121)),"")</f>
        <v/>
      </c>
      <c r="P121" s="2" t="str">
        <f>IFERROR(INDEX($X$8:$AJ$1447,$AM121,COLUMNS($H$8:P121)),"")</f>
        <v/>
      </c>
      <c r="Q121" s="2" t="str">
        <f>IFERROR(INDEX($X$8:$AJ$1447,$AM121,COLUMNS($H$8:Q121)),"")</f>
        <v/>
      </c>
      <c r="R121" s="2" t="str">
        <f>IFERROR(INDEX($X$8:$AJ$1447,$AM121,COLUMNS($H$8:R121)),"")</f>
        <v/>
      </c>
      <c r="S121" s="2" t="str">
        <f>IFERROR(INDEX($X$8:$AJ$1447,$AM121,COLUMNS($H$8:S121)),"")</f>
        <v/>
      </c>
      <c r="T121" s="5" t="str">
        <f>IFERROR(INDEX($X$8:$AJ$1447,$AM121,COLUMNS($H$8:T121)),"")</f>
        <v/>
      </c>
      <c r="U121" s="64">
        <f t="shared" si="20"/>
        <v>0</v>
      </c>
      <c r="V121" s="5">
        <f t="shared" si="21"/>
        <v>0</v>
      </c>
      <c r="X121" s="11">
        <v>24</v>
      </c>
      <c r="Y121" s="12">
        <v>1</v>
      </c>
      <c r="Z121" s="12">
        <v>3</v>
      </c>
      <c r="AA121" s="12">
        <f t="shared" si="22"/>
        <v>20</v>
      </c>
      <c r="AB121" s="12">
        <v>2</v>
      </c>
      <c r="AC121" s="12">
        <f t="shared" si="23"/>
        <v>1</v>
      </c>
      <c r="AD121" s="12">
        <f t="shared" si="24"/>
        <v>2</v>
      </c>
      <c r="AE121" s="12">
        <f t="shared" si="25"/>
        <v>2</v>
      </c>
      <c r="AF121" s="2">
        <f t="shared" si="26"/>
        <v>16.666666666666664</v>
      </c>
      <c r="AG121" s="2">
        <f t="shared" si="27"/>
        <v>0.34246575342465752</v>
      </c>
      <c r="AH121" s="2">
        <f t="shared" si="28"/>
        <v>0.41666666666666669</v>
      </c>
      <c r="AI121" s="2">
        <f t="shared" si="29"/>
        <v>0.34246575342465752</v>
      </c>
      <c r="AJ121" s="25">
        <f t="shared" si="18"/>
        <v>666.66666666666674</v>
      </c>
      <c r="AK121" s="31">
        <f>ROWS($AK$8:AK121)</f>
        <v>114</v>
      </c>
      <c r="AL121" s="27" t="str">
        <f t="shared" si="19"/>
        <v/>
      </c>
      <c r="AM121" s="32" t="str">
        <f>IFERROR(SMALL($AL$8:$AL$1447,ROWS($AL$8:AL121)),"")</f>
        <v/>
      </c>
    </row>
    <row r="122" spans="8:39" x14ac:dyDescent="0.25">
      <c r="H122" s="11" t="str">
        <f>IFERROR(INDEX($X$8:$AJ$1447,$AM122,COLUMNS($H$8:H122)),"")</f>
        <v/>
      </c>
      <c r="I122" s="12" t="str">
        <f>IFERROR(INDEX($X$8:$AJ$1447,$AM122,COLUMNS($H$8:I122)),"")</f>
        <v/>
      </c>
      <c r="J122" s="12" t="str">
        <f>IFERROR(INDEX($X$8:$AJ$1447,$AM122,COLUMNS($H$8:J122)),"")</f>
        <v/>
      </c>
      <c r="K122" s="12" t="str">
        <f>IFERROR(INDEX($X$8:$AJ$1447,$AM122,COLUMNS($H$8:K122)),"")</f>
        <v/>
      </c>
      <c r="L122" s="12" t="str">
        <f>IFERROR(INDEX($X$8:$AJ$1447,$AM122,COLUMNS($H$8:L122)),"")</f>
        <v/>
      </c>
      <c r="M122" s="12" t="str">
        <f>IFERROR(INDEX($X$8:$AJ$1447,$AM122,COLUMNS($H$8:M122)),"")</f>
        <v/>
      </c>
      <c r="N122" s="12" t="str">
        <f>IFERROR(INDEX($X$8:$AJ$1447,$AM122,COLUMNS($H$8:N122)),"")</f>
        <v/>
      </c>
      <c r="O122" s="12" t="str">
        <f>IFERROR(INDEX($X$8:$AJ$1447,$AM122,COLUMNS($H$8:O122)),"")</f>
        <v/>
      </c>
      <c r="P122" s="2" t="str">
        <f>IFERROR(INDEX($X$8:$AJ$1447,$AM122,COLUMNS($H$8:P122)),"")</f>
        <v/>
      </c>
      <c r="Q122" s="2" t="str">
        <f>IFERROR(INDEX($X$8:$AJ$1447,$AM122,COLUMNS($H$8:Q122)),"")</f>
        <v/>
      </c>
      <c r="R122" s="2" t="str">
        <f>IFERROR(INDEX($X$8:$AJ$1447,$AM122,COLUMNS($H$8:R122)),"")</f>
        <v/>
      </c>
      <c r="S122" s="2" t="str">
        <f>IFERROR(INDEX($X$8:$AJ$1447,$AM122,COLUMNS($H$8:S122)),"")</f>
        <v/>
      </c>
      <c r="T122" s="5" t="str">
        <f>IFERROR(INDEX($X$8:$AJ$1447,$AM122,COLUMNS($H$8:T122)),"")</f>
        <v/>
      </c>
      <c r="U122" s="64">
        <f t="shared" si="20"/>
        <v>0</v>
      </c>
      <c r="V122" s="5">
        <f t="shared" si="21"/>
        <v>0</v>
      </c>
      <c r="X122" s="11">
        <v>24</v>
      </c>
      <c r="Y122" s="12">
        <v>1</v>
      </c>
      <c r="Z122" s="12">
        <v>3</v>
      </c>
      <c r="AA122" s="12">
        <f t="shared" si="22"/>
        <v>20</v>
      </c>
      <c r="AB122" s="12">
        <v>3</v>
      </c>
      <c r="AC122" s="12">
        <f t="shared" si="23"/>
        <v>0</v>
      </c>
      <c r="AD122" s="12">
        <f t="shared" si="24"/>
        <v>3</v>
      </c>
      <c r="AE122" s="12">
        <f t="shared" si="25"/>
        <v>1</v>
      </c>
      <c r="AF122" s="2">
        <f t="shared" si="26"/>
        <v>16.666666666666664</v>
      </c>
      <c r="AG122" s="2">
        <f t="shared" si="27"/>
        <v>0.51369863013698625</v>
      </c>
      <c r="AH122" s="2">
        <f t="shared" si="28"/>
        <v>0.625</v>
      </c>
      <c r="AI122" s="2">
        <f t="shared" si="29"/>
        <v>0.51369863013698625</v>
      </c>
      <c r="AJ122" s="25">
        <f t="shared" si="18"/>
        <v>333.33333333333337</v>
      </c>
      <c r="AK122" s="31">
        <f>ROWS($AK$8:AK122)</f>
        <v>115</v>
      </c>
      <c r="AL122" s="27" t="str">
        <f t="shared" si="19"/>
        <v/>
      </c>
      <c r="AM122" s="32" t="str">
        <f>IFERROR(SMALL($AL$8:$AL$1447,ROWS($AL$8:AL122)),"")</f>
        <v/>
      </c>
    </row>
    <row r="123" spans="8:39" x14ac:dyDescent="0.25">
      <c r="H123" s="11" t="str">
        <f>IFERROR(INDEX($X$8:$AJ$1447,$AM123,COLUMNS($H$8:H123)),"")</f>
        <v/>
      </c>
      <c r="I123" s="12" t="str">
        <f>IFERROR(INDEX($X$8:$AJ$1447,$AM123,COLUMNS($H$8:I123)),"")</f>
        <v/>
      </c>
      <c r="J123" s="12" t="str">
        <f>IFERROR(INDEX($X$8:$AJ$1447,$AM123,COLUMNS($H$8:J123)),"")</f>
        <v/>
      </c>
      <c r="K123" s="12" t="str">
        <f>IFERROR(INDEX($X$8:$AJ$1447,$AM123,COLUMNS($H$8:K123)),"")</f>
        <v/>
      </c>
      <c r="L123" s="12" t="str">
        <f>IFERROR(INDEX($X$8:$AJ$1447,$AM123,COLUMNS($H$8:L123)),"")</f>
        <v/>
      </c>
      <c r="M123" s="12" t="str">
        <f>IFERROR(INDEX($X$8:$AJ$1447,$AM123,COLUMNS($H$8:M123)),"")</f>
        <v/>
      </c>
      <c r="N123" s="12" t="str">
        <f>IFERROR(INDEX($X$8:$AJ$1447,$AM123,COLUMNS($H$8:N123)),"")</f>
        <v/>
      </c>
      <c r="O123" s="12" t="str">
        <f>IFERROR(INDEX($X$8:$AJ$1447,$AM123,COLUMNS($H$8:O123)),"")</f>
        <v/>
      </c>
      <c r="P123" s="2" t="str">
        <f>IFERROR(INDEX($X$8:$AJ$1447,$AM123,COLUMNS($H$8:P123)),"")</f>
        <v/>
      </c>
      <c r="Q123" s="2" t="str">
        <f>IFERROR(INDEX($X$8:$AJ$1447,$AM123,COLUMNS($H$8:Q123)),"")</f>
        <v/>
      </c>
      <c r="R123" s="2" t="str">
        <f>IFERROR(INDEX($X$8:$AJ$1447,$AM123,COLUMNS($H$8:R123)),"")</f>
        <v/>
      </c>
      <c r="S123" s="2" t="str">
        <f>IFERROR(INDEX($X$8:$AJ$1447,$AM123,COLUMNS($H$8:S123)),"")</f>
        <v/>
      </c>
      <c r="T123" s="5" t="str">
        <f>IFERROR(INDEX($X$8:$AJ$1447,$AM123,COLUMNS($H$8:T123)),"")</f>
        <v/>
      </c>
      <c r="U123" s="64">
        <f t="shared" si="20"/>
        <v>0</v>
      </c>
      <c r="V123" s="5">
        <f t="shared" si="21"/>
        <v>0</v>
      </c>
      <c r="X123" s="11">
        <v>24</v>
      </c>
      <c r="Y123" s="12">
        <v>1</v>
      </c>
      <c r="Z123" s="12">
        <v>3</v>
      </c>
      <c r="AA123" s="12">
        <f t="shared" si="22"/>
        <v>20</v>
      </c>
      <c r="AB123" s="12">
        <v>4</v>
      </c>
      <c r="AC123" s="12">
        <f t="shared" si="23"/>
        <v>-1</v>
      </c>
      <c r="AD123" s="12">
        <f t="shared" si="24"/>
        <v>4</v>
      </c>
      <c r="AE123" s="12">
        <f t="shared" si="25"/>
        <v>0</v>
      </c>
      <c r="AF123" s="2">
        <f t="shared" si="26"/>
        <v>16.666666666666664</v>
      </c>
      <c r="AG123" s="2">
        <f t="shared" si="27"/>
        <v>0.68493150684931503</v>
      </c>
      <c r="AH123" s="2">
        <f t="shared" si="28"/>
        <v>0.83333333333333337</v>
      </c>
      <c r="AI123" s="2">
        <f t="shared" si="29"/>
        <v>0.68493150684931503</v>
      </c>
      <c r="AJ123" s="25">
        <f t="shared" si="18"/>
        <v>0</v>
      </c>
      <c r="AK123" s="31">
        <f>ROWS($AK$8:AK123)</f>
        <v>116</v>
      </c>
      <c r="AL123" s="27" t="str">
        <f t="shared" si="19"/>
        <v/>
      </c>
      <c r="AM123" s="32" t="str">
        <f>IFERROR(SMALL($AL$8:$AL$1447,ROWS($AL$8:AL123)),"")</f>
        <v/>
      </c>
    </row>
    <row r="124" spans="8:39" x14ac:dyDescent="0.25">
      <c r="H124" s="11" t="str">
        <f>IFERROR(INDEX($X$8:$AJ$1447,$AM124,COLUMNS($H$8:H124)),"")</f>
        <v/>
      </c>
      <c r="I124" s="12" t="str">
        <f>IFERROR(INDEX($X$8:$AJ$1447,$AM124,COLUMNS($H$8:I124)),"")</f>
        <v/>
      </c>
      <c r="J124" s="12" t="str">
        <f>IFERROR(INDEX($X$8:$AJ$1447,$AM124,COLUMNS($H$8:J124)),"")</f>
        <v/>
      </c>
      <c r="K124" s="12" t="str">
        <f>IFERROR(INDEX($X$8:$AJ$1447,$AM124,COLUMNS($H$8:K124)),"")</f>
        <v/>
      </c>
      <c r="L124" s="12" t="str">
        <f>IFERROR(INDEX($X$8:$AJ$1447,$AM124,COLUMNS($H$8:L124)),"")</f>
        <v/>
      </c>
      <c r="M124" s="12" t="str">
        <f>IFERROR(INDEX($X$8:$AJ$1447,$AM124,COLUMNS($H$8:M124)),"")</f>
        <v/>
      </c>
      <c r="N124" s="12" t="str">
        <f>IFERROR(INDEX($X$8:$AJ$1447,$AM124,COLUMNS($H$8:N124)),"")</f>
        <v/>
      </c>
      <c r="O124" s="12" t="str">
        <f>IFERROR(INDEX($X$8:$AJ$1447,$AM124,COLUMNS($H$8:O124)),"")</f>
        <v/>
      </c>
      <c r="P124" s="2" t="str">
        <f>IFERROR(INDEX($X$8:$AJ$1447,$AM124,COLUMNS($H$8:P124)),"")</f>
        <v/>
      </c>
      <c r="Q124" s="2" t="str">
        <f>IFERROR(INDEX($X$8:$AJ$1447,$AM124,COLUMNS($H$8:Q124)),"")</f>
        <v/>
      </c>
      <c r="R124" s="2" t="str">
        <f>IFERROR(INDEX($X$8:$AJ$1447,$AM124,COLUMNS($H$8:R124)),"")</f>
        <v/>
      </c>
      <c r="S124" s="2" t="str">
        <f>IFERROR(INDEX($X$8:$AJ$1447,$AM124,COLUMNS($H$8:S124)),"")</f>
        <v/>
      </c>
      <c r="T124" s="5" t="str">
        <f>IFERROR(INDEX($X$8:$AJ$1447,$AM124,COLUMNS($H$8:T124)),"")</f>
        <v/>
      </c>
      <c r="U124" s="64">
        <f t="shared" si="20"/>
        <v>0</v>
      </c>
      <c r="V124" s="5">
        <f t="shared" si="21"/>
        <v>0</v>
      </c>
      <c r="X124" s="11">
        <v>24</v>
      </c>
      <c r="Y124" s="12">
        <v>1</v>
      </c>
      <c r="Z124" s="12">
        <v>2</v>
      </c>
      <c r="AA124" s="12">
        <f t="shared" si="22"/>
        <v>21</v>
      </c>
      <c r="AB124" s="12">
        <v>1</v>
      </c>
      <c r="AC124" s="12">
        <f t="shared" si="23"/>
        <v>1</v>
      </c>
      <c r="AD124" s="12">
        <f t="shared" si="24"/>
        <v>1</v>
      </c>
      <c r="AE124" s="12">
        <f t="shared" si="25"/>
        <v>2</v>
      </c>
      <c r="AF124" s="2">
        <f t="shared" si="26"/>
        <v>12.5</v>
      </c>
      <c r="AG124" s="2">
        <f t="shared" si="27"/>
        <v>0.1718213058419244</v>
      </c>
      <c r="AH124" s="2">
        <f t="shared" si="28"/>
        <v>0.20833333333333334</v>
      </c>
      <c r="AI124" s="2">
        <f t="shared" si="29"/>
        <v>0.1718213058419244</v>
      </c>
      <c r="AJ124" s="25">
        <f t="shared" si="18"/>
        <v>666.66666666666674</v>
      </c>
      <c r="AK124" s="31">
        <f>ROWS($AK$8:AK124)</f>
        <v>117</v>
      </c>
      <c r="AL124" s="27" t="str">
        <f t="shared" si="19"/>
        <v/>
      </c>
      <c r="AM124" s="32" t="str">
        <f>IFERROR(SMALL($AL$8:$AL$1447,ROWS($AL$8:AL124)),"")</f>
        <v/>
      </c>
    </row>
    <row r="125" spans="8:39" x14ac:dyDescent="0.25">
      <c r="H125" s="11" t="str">
        <f>IFERROR(INDEX($X$8:$AJ$1447,$AM125,COLUMNS($H$8:H125)),"")</f>
        <v/>
      </c>
      <c r="I125" s="12" t="str">
        <f>IFERROR(INDEX($X$8:$AJ$1447,$AM125,COLUMNS($H$8:I125)),"")</f>
        <v/>
      </c>
      <c r="J125" s="12" t="str">
        <f>IFERROR(INDEX($X$8:$AJ$1447,$AM125,COLUMNS($H$8:J125)),"")</f>
        <v/>
      </c>
      <c r="K125" s="12" t="str">
        <f>IFERROR(INDEX($X$8:$AJ$1447,$AM125,COLUMNS($H$8:K125)),"")</f>
        <v/>
      </c>
      <c r="L125" s="12" t="str">
        <f>IFERROR(INDEX($X$8:$AJ$1447,$AM125,COLUMNS($H$8:L125)),"")</f>
        <v/>
      </c>
      <c r="M125" s="12" t="str">
        <f>IFERROR(INDEX($X$8:$AJ$1447,$AM125,COLUMNS($H$8:M125)),"")</f>
        <v/>
      </c>
      <c r="N125" s="12" t="str">
        <f>IFERROR(INDEX($X$8:$AJ$1447,$AM125,COLUMNS($H$8:N125)),"")</f>
        <v/>
      </c>
      <c r="O125" s="12" t="str">
        <f>IFERROR(INDEX($X$8:$AJ$1447,$AM125,COLUMNS($H$8:O125)),"")</f>
        <v/>
      </c>
      <c r="P125" s="2" t="str">
        <f>IFERROR(INDEX($X$8:$AJ$1447,$AM125,COLUMNS($H$8:P125)),"")</f>
        <v/>
      </c>
      <c r="Q125" s="2" t="str">
        <f>IFERROR(INDEX($X$8:$AJ$1447,$AM125,COLUMNS($H$8:Q125)),"")</f>
        <v/>
      </c>
      <c r="R125" s="2" t="str">
        <f>IFERROR(INDEX($X$8:$AJ$1447,$AM125,COLUMNS($H$8:R125)),"")</f>
        <v/>
      </c>
      <c r="S125" s="2" t="str">
        <f>IFERROR(INDEX($X$8:$AJ$1447,$AM125,COLUMNS($H$8:S125)),"")</f>
        <v/>
      </c>
      <c r="T125" s="5" t="str">
        <f>IFERROR(INDEX($X$8:$AJ$1447,$AM125,COLUMNS($H$8:T125)),"")</f>
        <v/>
      </c>
      <c r="U125" s="64">
        <f t="shared" si="20"/>
        <v>0</v>
      </c>
      <c r="V125" s="5">
        <f t="shared" si="21"/>
        <v>0</v>
      </c>
      <c r="X125" s="11">
        <v>24</v>
      </c>
      <c r="Y125" s="12">
        <v>1</v>
      </c>
      <c r="Z125" s="12">
        <v>2</v>
      </c>
      <c r="AA125" s="12">
        <f t="shared" si="22"/>
        <v>21</v>
      </c>
      <c r="AB125" s="12">
        <v>2</v>
      </c>
      <c r="AC125" s="12">
        <f t="shared" si="23"/>
        <v>0</v>
      </c>
      <c r="AD125" s="12">
        <f t="shared" si="24"/>
        <v>2</v>
      </c>
      <c r="AE125" s="12">
        <f t="shared" si="25"/>
        <v>1</v>
      </c>
      <c r="AF125" s="2">
        <f t="shared" si="26"/>
        <v>12.5</v>
      </c>
      <c r="AG125" s="2">
        <f t="shared" si="27"/>
        <v>0.3436426116838488</v>
      </c>
      <c r="AH125" s="2">
        <f t="shared" si="28"/>
        <v>0.41666666666666669</v>
      </c>
      <c r="AI125" s="2">
        <f t="shared" si="29"/>
        <v>0.3436426116838488</v>
      </c>
      <c r="AJ125" s="25">
        <f t="shared" si="18"/>
        <v>333.33333333333337</v>
      </c>
      <c r="AK125" s="31">
        <f>ROWS($AK$8:AK125)</f>
        <v>118</v>
      </c>
      <c r="AL125" s="27" t="str">
        <f t="shared" si="19"/>
        <v/>
      </c>
      <c r="AM125" s="32" t="str">
        <f>IFERROR(SMALL($AL$8:$AL$1447,ROWS($AL$8:AL125)),"")</f>
        <v/>
      </c>
    </row>
    <row r="126" spans="8:39" x14ac:dyDescent="0.25">
      <c r="H126" s="11" t="str">
        <f>IFERROR(INDEX($X$8:$AJ$1447,$AM126,COLUMNS($H$8:H126)),"")</f>
        <v/>
      </c>
      <c r="I126" s="12" t="str">
        <f>IFERROR(INDEX($X$8:$AJ$1447,$AM126,COLUMNS($H$8:I126)),"")</f>
        <v/>
      </c>
      <c r="J126" s="12" t="str">
        <f>IFERROR(INDEX($X$8:$AJ$1447,$AM126,COLUMNS($H$8:J126)),"")</f>
        <v/>
      </c>
      <c r="K126" s="12" t="str">
        <f>IFERROR(INDEX($X$8:$AJ$1447,$AM126,COLUMNS($H$8:K126)),"")</f>
        <v/>
      </c>
      <c r="L126" s="12" t="str">
        <f>IFERROR(INDEX($X$8:$AJ$1447,$AM126,COLUMNS($H$8:L126)),"")</f>
        <v/>
      </c>
      <c r="M126" s="12" t="str">
        <f>IFERROR(INDEX($X$8:$AJ$1447,$AM126,COLUMNS($H$8:M126)),"")</f>
        <v/>
      </c>
      <c r="N126" s="12" t="str">
        <f>IFERROR(INDEX($X$8:$AJ$1447,$AM126,COLUMNS($H$8:N126)),"")</f>
        <v/>
      </c>
      <c r="O126" s="12" t="str">
        <f>IFERROR(INDEX($X$8:$AJ$1447,$AM126,COLUMNS($H$8:O126)),"")</f>
        <v/>
      </c>
      <c r="P126" s="2" t="str">
        <f>IFERROR(INDEX($X$8:$AJ$1447,$AM126,COLUMNS($H$8:P126)),"")</f>
        <v/>
      </c>
      <c r="Q126" s="2" t="str">
        <f>IFERROR(INDEX($X$8:$AJ$1447,$AM126,COLUMNS($H$8:Q126)),"")</f>
        <v/>
      </c>
      <c r="R126" s="2" t="str">
        <f>IFERROR(INDEX($X$8:$AJ$1447,$AM126,COLUMNS($H$8:R126)),"")</f>
        <v/>
      </c>
      <c r="S126" s="2" t="str">
        <f>IFERROR(INDEX($X$8:$AJ$1447,$AM126,COLUMNS($H$8:S126)),"")</f>
        <v/>
      </c>
      <c r="T126" s="5" t="str">
        <f>IFERROR(INDEX($X$8:$AJ$1447,$AM126,COLUMNS($H$8:T126)),"")</f>
        <v/>
      </c>
      <c r="U126" s="64">
        <f t="shared" si="20"/>
        <v>0</v>
      </c>
      <c r="V126" s="5">
        <f t="shared" si="21"/>
        <v>0</v>
      </c>
      <c r="X126" s="11">
        <v>24</v>
      </c>
      <c r="Y126" s="12">
        <v>1</v>
      </c>
      <c r="Z126" s="12">
        <v>2</v>
      </c>
      <c r="AA126" s="12">
        <f t="shared" si="22"/>
        <v>21</v>
      </c>
      <c r="AB126" s="12">
        <v>3</v>
      </c>
      <c r="AC126" s="12">
        <f t="shared" si="23"/>
        <v>-1</v>
      </c>
      <c r="AD126" s="12">
        <f t="shared" si="24"/>
        <v>3</v>
      </c>
      <c r="AE126" s="12">
        <f t="shared" si="25"/>
        <v>0</v>
      </c>
      <c r="AF126" s="2">
        <f t="shared" si="26"/>
        <v>12.5</v>
      </c>
      <c r="AG126" s="2">
        <f t="shared" si="27"/>
        <v>0.51546391752577314</v>
      </c>
      <c r="AH126" s="2">
        <f t="shared" si="28"/>
        <v>0.625</v>
      </c>
      <c r="AI126" s="2">
        <f t="shared" si="29"/>
        <v>0.51546391752577314</v>
      </c>
      <c r="AJ126" s="25">
        <f t="shared" si="18"/>
        <v>0</v>
      </c>
      <c r="AK126" s="31">
        <f>ROWS($AK$8:AK126)</f>
        <v>119</v>
      </c>
      <c r="AL126" s="27" t="str">
        <f t="shared" si="19"/>
        <v/>
      </c>
      <c r="AM126" s="32" t="str">
        <f>IFERROR(SMALL($AL$8:$AL$1447,ROWS($AL$8:AL126)),"")</f>
        <v/>
      </c>
    </row>
    <row r="127" spans="8:39" x14ac:dyDescent="0.25">
      <c r="H127" s="11" t="str">
        <f>IFERROR(INDEX($X$8:$AJ$1447,$AM127,COLUMNS($H$8:H127)),"")</f>
        <v/>
      </c>
      <c r="I127" s="12" t="str">
        <f>IFERROR(INDEX($X$8:$AJ$1447,$AM127,COLUMNS($H$8:I127)),"")</f>
        <v/>
      </c>
      <c r="J127" s="12" t="str">
        <f>IFERROR(INDEX($X$8:$AJ$1447,$AM127,COLUMNS($H$8:J127)),"")</f>
        <v/>
      </c>
      <c r="K127" s="12" t="str">
        <f>IFERROR(INDEX($X$8:$AJ$1447,$AM127,COLUMNS($H$8:K127)),"")</f>
        <v/>
      </c>
      <c r="L127" s="12" t="str">
        <f>IFERROR(INDEX($X$8:$AJ$1447,$AM127,COLUMNS($H$8:L127)),"")</f>
        <v/>
      </c>
      <c r="M127" s="12" t="str">
        <f>IFERROR(INDEX($X$8:$AJ$1447,$AM127,COLUMNS($H$8:M127)),"")</f>
        <v/>
      </c>
      <c r="N127" s="12" t="str">
        <f>IFERROR(INDEX($X$8:$AJ$1447,$AM127,COLUMNS($H$8:N127)),"")</f>
        <v/>
      </c>
      <c r="O127" s="12" t="str">
        <f>IFERROR(INDEX($X$8:$AJ$1447,$AM127,COLUMNS($H$8:O127)),"")</f>
        <v/>
      </c>
      <c r="P127" s="2" t="str">
        <f>IFERROR(INDEX($X$8:$AJ$1447,$AM127,COLUMNS($H$8:P127)),"")</f>
        <v/>
      </c>
      <c r="Q127" s="2" t="str">
        <f>IFERROR(INDEX($X$8:$AJ$1447,$AM127,COLUMNS($H$8:Q127)),"")</f>
        <v/>
      </c>
      <c r="R127" s="2" t="str">
        <f>IFERROR(INDEX($X$8:$AJ$1447,$AM127,COLUMNS($H$8:R127)),"")</f>
        <v/>
      </c>
      <c r="S127" s="2" t="str">
        <f>IFERROR(INDEX($X$8:$AJ$1447,$AM127,COLUMNS($H$8:S127)),"")</f>
        <v/>
      </c>
      <c r="T127" s="5" t="str">
        <f>IFERROR(INDEX($X$8:$AJ$1447,$AM127,COLUMNS($H$8:T127)),"")</f>
        <v/>
      </c>
      <c r="U127" s="64">
        <f t="shared" si="20"/>
        <v>0</v>
      </c>
      <c r="V127" s="5">
        <f t="shared" si="21"/>
        <v>0</v>
      </c>
      <c r="X127" s="11">
        <v>24</v>
      </c>
      <c r="Y127" s="12">
        <v>1</v>
      </c>
      <c r="Z127" s="12">
        <v>2</v>
      </c>
      <c r="AA127" s="12">
        <f t="shared" si="22"/>
        <v>21</v>
      </c>
      <c r="AB127" s="12">
        <v>4</v>
      </c>
      <c r="AC127" s="12">
        <f t="shared" si="23"/>
        <v>-2</v>
      </c>
      <c r="AD127" s="12">
        <f t="shared" si="24"/>
        <v>4</v>
      </c>
      <c r="AE127" s="12">
        <f t="shared" si="25"/>
        <v>-1</v>
      </c>
      <c r="AF127" s="2">
        <f t="shared" si="26"/>
        <v>12.5</v>
      </c>
      <c r="AG127" s="2">
        <f t="shared" si="27"/>
        <v>0.6872852233676976</v>
      </c>
      <c r="AH127" s="2">
        <f t="shared" si="28"/>
        <v>0.83333333333333337</v>
      </c>
      <c r="AI127" s="2">
        <f t="shared" si="29"/>
        <v>0.6872852233676976</v>
      </c>
      <c r="AJ127" s="25">
        <f t="shared" si="18"/>
        <v>-333.33333333333337</v>
      </c>
      <c r="AK127" s="31">
        <f>ROWS($AK$8:AK127)</f>
        <v>120</v>
      </c>
      <c r="AL127" s="27" t="str">
        <f t="shared" si="19"/>
        <v/>
      </c>
      <c r="AM127" s="32" t="str">
        <f>IFERROR(SMALL($AL$8:$AL$1447,ROWS($AL$8:AL127)),"")</f>
        <v/>
      </c>
    </row>
    <row r="128" spans="8:39" x14ac:dyDescent="0.25">
      <c r="H128" s="11" t="str">
        <f>IFERROR(INDEX($X$8:$AJ$1447,$AM128,COLUMNS($H$8:H128)),"")</f>
        <v/>
      </c>
      <c r="I128" s="12" t="str">
        <f>IFERROR(INDEX($X$8:$AJ$1447,$AM128,COLUMNS($H$8:I128)),"")</f>
        <v/>
      </c>
      <c r="J128" s="12" t="str">
        <f>IFERROR(INDEX($X$8:$AJ$1447,$AM128,COLUMNS($H$8:J128)),"")</f>
        <v/>
      </c>
      <c r="K128" s="12" t="str">
        <f>IFERROR(INDEX($X$8:$AJ$1447,$AM128,COLUMNS($H$8:K128)),"")</f>
        <v/>
      </c>
      <c r="L128" s="12" t="str">
        <f>IFERROR(INDEX($X$8:$AJ$1447,$AM128,COLUMNS($H$8:L128)),"")</f>
        <v/>
      </c>
      <c r="M128" s="12" t="str">
        <f>IFERROR(INDEX($X$8:$AJ$1447,$AM128,COLUMNS($H$8:M128)),"")</f>
        <v/>
      </c>
      <c r="N128" s="12" t="str">
        <f>IFERROR(INDEX($X$8:$AJ$1447,$AM128,COLUMNS($H$8:N128)),"")</f>
        <v/>
      </c>
      <c r="O128" s="12" t="str">
        <f>IFERROR(INDEX($X$8:$AJ$1447,$AM128,COLUMNS($H$8:O128)),"")</f>
        <v/>
      </c>
      <c r="P128" s="2" t="str">
        <f>IFERROR(INDEX($X$8:$AJ$1447,$AM128,COLUMNS($H$8:P128)),"")</f>
        <v/>
      </c>
      <c r="Q128" s="2" t="str">
        <f>IFERROR(INDEX($X$8:$AJ$1447,$AM128,COLUMNS($H$8:Q128)),"")</f>
        <v/>
      </c>
      <c r="R128" s="2" t="str">
        <f>IFERROR(INDEX($X$8:$AJ$1447,$AM128,COLUMNS($H$8:R128)),"")</f>
        <v/>
      </c>
      <c r="S128" s="2" t="str">
        <f>IFERROR(INDEX($X$8:$AJ$1447,$AM128,COLUMNS($H$8:S128)),"")</f>
        <v/>
      </c>
      <c r="T128" s="5" t="str">
        <f>IFERROR(INDEX($X$8:$AJ$1447,$AM128,COLUMNS($H$8:T128)),"")</f>
        <v/>
      </c>
      <c r="U128" s="64">
        <f t="shared" si="20"/>
        <v>0</v>
      </c>
      <c r="V128" s="5">
        <f t="shared" si="21"/>
        <v>0</v>
      </c>
      <c r="X128" s="11">
        <v>23</v>
      </c>
      <c r="Y128" s="12">
        <v>1</v>
      </c>
      <c r="Z128" s="12">
        <v>16</v>
      </c>
      <c r="AA128" s="12">
        <f t="shared" si="22"/>
        <v>6</v>
      </c>
      <c r="AB128" s="12">
        <v>1</v>
      </c>
      <c r="AC128" s="12">
        <f t="shared" si="23"/>
        <v>8</v>
      </c>
      <c r="AD128" s="12">
        <f t="shared" si="24"/>
        <v>8</v>
      </c>
      <c r="AE128" s="12">
        <f t="shared" si="25"/>
        <v>16</v>
      </c>
      <c r="AF128" s="2">
        <f t="shared" si="26"/>
        <v>73.91304347826086</v>
      </c>
      <c r="AG128" s="2">
        <f t="shared" si="27"/>
        <v>1.0238907849829351</v>
      </c>
      <c r="AH128" s="2">
        <f t="shared" si="28"/>
        <v>0.21739130434782608</v>
      </c>
      <c r="AI128" s="2">
        <f t="shared" si="29"/>
        <v>0.21739130434782608</v>
      </c>
      <c r="AJ128" s="25">
        <f t="shared" si="18"/>
        <v>5565.217391304348</v>
      </c>
      <c r="AK128" s="31">
        <f>ROWS($AK$8:AK128)</f>
        <v>121</v>
      </c>
      <c r="AL128" s="27" t="str">
        <f t="shared" si="19"/>
        <v/>
      </c>
      <c r="AM128" s="32" t="str">
        <f>IFERROR(SMALL($AL$8:$AL$1447,ROWS($AL$8:AL128)),"")</f>
        <v/>
      </c>
    </row>
    <row r="129" spans="8:39" x14ac:dyDescent="0.25">
      <c r="H129" s="11" t="str">
        <f>IFERROR(INDEX($X$8:$AJ$1447,$AM129,COLUMNS($H$8:H129)),"")</f>
        <v/>
      </c>
      <c r="I129" s="12" t="str">
        <f>IFERROR(INDEX($X$8:$AJ$1447,$AM129,COLUMNS($H$8:I129)),"")</f>
        <v/>
      </c>
      <c r="J129" s="12" t="str">
        <f>IFERROR(INDEX($X$8:$AJ$1447,$AM129,COLUMNS($H$8:J129)),"")</f>
        <v/>
      </c>
      <c r="K129" s="12" t="str">
        <f>IFERROR(INDEX($X$8:$AJ$1447,$AM129,COLUMNS($H$8:K129)),"")</f>
        <v/>
      </c>
      <c r="L129" s="12" t="str">
        <f>IFERROR(INDEX($X$8:$AJ$1447,$AM129,COLUMNS($H$8:L129)),"")</f>
        <v/>
      </c>
      <c r="M129" s="12" t="str">
        <f>IFERROR(INDEX($X$8:$AJ$1447,$AM129,COLUMNS($H$8:M129)),"")</f>
        <v/>
      </c>
      <c r="N129" s="12" t="str">
        <f>IFERROR(INDEX($X$8:$AJ$1447,$AM129,COLUMNS($H$8:N129)),"")</f>
        <v/>
      </c>
      <c r="O129" s="12" t="str">
        <f>IFERROR(INDEX($X$8:$AJ$1447,$AM129,COLUMNS($H$8:O129)),"")</f>
        <v/>
      </c>
      <c r="P129" s="2" t="str">
        <f>IFERROR(INDEX($X$8:$AJ$1447,$AM129,COLUMNS($H$8:P129)),"")</f>
        <v/>
      </c>
      <c r="Q129" s="2" t="str">
        <f>IFERROR(INDEX($X$8:$AJ$1447,$AM129,COLUMNS($H$8:Q129)),"")</f>
        <v/>
      </c>
      <c r="R129" s="2" t="str">
        <f>IFERROR(INDEX($X$8:$AJ$1447,$AM129,COLUMNS($H$8:R129)),"")</f>
        <v/>
      </c>
      <c r="S129" s="2" t="str">
        <f>IFERROR(INDEX($X$8:$AJ$1447,$AM129,COLUMNS($H$8:S129)),"")</f>
        <v/>
      </c>
      <c r="T129" s="5" t="str">
        <f>IFERROR(INDEX($X$8:$AJ$1447,$AM129,COLUMNS($H$8:T129)),"")</f>
        <v/>
      </c>
      <c r="U129" s="64">
        <f t="shared" si="20"/>
        <v>0</v>
      </c>
      <c r="V129" s="5">
        <f t="shared" si="21"/>
        <v>0</v>
      </c>
      <c r="X129" s="11">
        <v>23</v>
      </c>
      <c r="Y129" s="12">
        <v>1</v>
      </c>
      <c r="Z129" s="12">
        <v>16</v>
      </c>
      <c r="AA129" s="12">
        <f t="shared" si="22"/>
        <v>6</v>
      </c>
      <c r="AB129" s="12">
        <v>2</v>
      </c>
      <c r="AC129" s="12">
        <f t="shared" si="23"/>
        <v>8</v>
      </c>
      <c r="AD129" s="12">
        <f t="shared" si="24"/>
        <v>8</v>
      </c>
      <c r="AE129" s="12">
        <f t="shared" si="25"/>
        <v>15</v>
      </c>
      <c r="AF129" s="2">
        <f t="shared" si="26"/>
        <v>73.91304347826086</v>
      </c>
      <c r="AG129" s="2">
        <f t="shared" si="27"/>
        <v>1.0238907849829351</v>
      </c>
      <c r="AH129" s="2">
        <f t="shared" si="28"/>
        <v>0.43478260869565216</v>
      </c>
      <c r="AI129" s="2">
        <f t="shared" si="29"/>
        <v>0.43478260869565216</v>
      </c>
      <c r="AJ129" s="25">
        <f t="shared" si="18"/>
        <v>5217.3913043478269</v>
      </c>
      <c r="AK129" s="31">
        <f>ROWS($AK$8:AK129)</f>
        <v>122</v>
      </c>
      <c r="AL129" s="27" t="str">
        <f t="shared" si="19"/>
        <v/>
      </c>
      <c r="AM129" s="32" t="str">
        <f>IFERROR(SMALL($AL$8:$AL$1447,ROWS($AL$8:AL129)),"")</f>
        <v/>
      </c>
    </row>
    <row r="130" spans="8:39" x14ac:dyDescent="0.25">
      <c r="H130" s="11" t="str">
        <f>IFERROR(INDEX($X$8:$AJ$1447,$AM130,COLUMNS($H$8:H130)),"")</f>
        <v/>
      </c>
      <c r="I130" s="12" t="str">
        <f>IFERROR(INDEX($X$8:$AJ$1447,$AM130,COLUMNS($H$8:I130)),"")</f>
        <v/>
      </c>
      <c r="J130" s="12" t="str">
        <f>IFERROR(INDEX($X$8:$AJ$1447,$AM130,COLUMNS($H$8:J130)),"")</f>
        <v/>
      </c>
      <c r="K130" s="12" t="str">
        <f>IFERROR(INDEX($X$8:$AJ$1447,$AM130,COLUMNS($H$8:K130)),"")</f>
        <v/>
      </c>
      <c r="L130" s="12" t="str">
        <f>IFERROR(INDEX($X$8:$AJ$1447,$AM130,COLUMNS($H$8:L130)),"")</f>
        <v/>
      </c>
      <c r="M130" s="12" t="str">
        <f>IFERROR(INDEX($X$8:$AJ$1447,$AM130,COLUMNS($H$8:M130)),"")</f>
        <v/>
      </c>
      <c r="N130" s="12" t="str">
        <f>IFERROR(INDEX($X$8:$AJ$1447,$AM130,COLUMNS($H$8:N130)),"")</f>
        <v/>
      </c>
      <c r="O130" s="12" t="str">
        <f>IFERROR(INDEX($X$8:$AJ$1447,$AM130,COLUMNS($H$8:O130)),"")</f>
        <v/>
      </c>
      <c r="P130" s="2" t="str">
        <f>IFERROR(INDEX($X$8:$AJ$1447,$AM130,COLUMNS($H$8:P130)),"")</f>
        <v/>
      </c>
      <c r="Q130" s="2" t="str">
        <f>IFERROR(INDEX($X$8:$AJ$1447,$AM130,COLUMNS($H$8:Q130)),"")</f>
        <v/>
      </c>
      <c r="R130" s="2" t="str">
        <f>IFERROR(INDEX($X$8:$AJ$1447,$AM130,COLUMNS($H$8:R130)),"")</f>
        <v/>
      </c>
      <c r="S130" s="2" t="str">
        <f>IFERROR(INDEX($X$8:$AJ$1447,$AM130,COLUMNS($H$8:S130)),"")</f>
        <v/>
      </c>
      <c r="T130" s="5" t="str">
        <f>IFERROR(INDEX($X$8:$AJ$1447,$AM130,COLUMNS($H$8:T130)),"")</f>
        <v/>
      </c>
      <c r="U130" s="64">
        <f t="shared" si="20"/>
        <v>0</v>
      </c>
      <c r="V130" s="5">
        <f t="shared" si="21"/>
        <v>0</v>
      </c>
      <c r="X130" s="11">
        <v>23</v>
      </c>
      <c r="Y130" s="12">
        <v>1</v>
      </c>
      <c r="Z130" s="12">
        <v>16</v>
      </c>
      <c r="AA130" s="12">
        <f t="shared" si="22"/>
        <v>6</v>
      </c>
      <c r="AB130" s="12">
        <v>3</v>
      </c>
      <c r="AC130" s="12">
        <f t="shared" si="23"/>
        <v>8</v>
      </c>
      <c r="AD130" s="12">
        <f t="shared" si="24"/>
        <v>8</v>
      </c>
      <c r="AE130" s="12">
        <f t="shared" si="25"/>
        <v>14</v>
      </c>
      <c r="AF130" s="2">
        <f t="shared" si="26"/>
        <v>73.91304347826086</v>
      </c>
      <c r="AG130" s="2">
        <f t="shared" si="27"/>
        <v>1.0238907849829351</v>
      </c>
      <c r="AH130" s="2">
        <f t="shared" si="28"/>
        <v>0.65217391304347827</v>
      </c>
      <c r="AI130" s="2">
        <f t="shared" si="29"/>
        <v>0.65217391304347827</v>
      </c>
      <c r="AJ130" s="25">
        <f t="shared" si="18"/>
        <v>4869.5652173913049</v>
      </c>
      <c r="AK130" s="31">
        <f>ROWS($AK$8:AK130)</f>
        <v>123</v>
      </c>
      <c r="AL130" s="27" t="str">
        <f t="shared" si="19"/>
        <v/>
      </c>
      <c r="AM130" s="32" t="str">
        <f>IFERROR(SMALL($AL$8:$AL$1447,ROWS($AL$8:AL130)),"")</f>
        <v/>
      </c>
    </row>
    <row r="131" spans="8:39" x14ac:dyDescent="0.25">
      <c r="H131" s="11" t="str">
        <f>IFERROR(INDEX($X$8:$AJ$1447,$AM131,COLUMNS($H$8:H131)),"")</f>
        <v/>
      </c>
      <c r="I131" s="12" t="str">
        <f>IFERROR(INDEX($X$8:$AJ$1447,$AM131,COLUMNS($H$8:I131)),"")</f>
        <v/>
      </c>
      <c r="J131" s="12" t="str">
        <f>IFERROR(INDEX($X$8:$AJ$1447,$AM131,COLUMNS($H$8:J131)),"")</f>
        <v/>
      </c>
      <c r="K131" s="12" t="str">
        <f>IFERROR(INDEX($X$8:$AJ$1447,$AM131,COLUMNS($H$8:K131)),"")</f>
        <v/>
      </c>
      <c r="L131" s="12" t="str">
        <f>IFERROR(INDEX($X$8:$AJ$1447,$AM131,COLUMNS($H$8:L131)),"")</f>
        <v/>
      </c>
      <c r="M131" s="12" t="str">
        <f>IFERROR(INDEX($X$8:$AJ$1447,$AM131,COLUMNS($H$8:M131)),"")</f>
        <v/>
      </c>
      <c r="N131" s="12" t="str">
        <f>IFERROR(INDEX($X$8:$AJ$1447,$AM131,COLUMNS($H$8:N131)),"")</f>
        <v/>
      </c>
      <c r="O131" s="12" t="str">
        <f>IFERROR(INDEX($X$8:$AJ$1447,$AM131,COLUMNS($H$8:O131)),"")</f>
        <v/>
      </c>
      <c r="P131" s="2" t="str">
        <f>IFERROR(INDEX($X$8:$AJ$1447,$AM131,COLUMNS($H$8:P131)),"")</f>
        <v/>
      </c>
      <c r="Q131" s="2" t="str">
        <f>IFERROR(INDEX($X$8:$AJ$1447,$AM131,COLUMNS($H$8:Q131)),"")</f>
        <v/>
      </c>
      <c r="R131" s="2" t="str">
        <f>IFERROR(INDEX($X$8:$AJ$1447,$AM131,COLUMNS($H$8:R131)),"")</f>
        <v/>
      </c>
      <c r="S131" s="2" t="str">
        <f>IFERROR(INDEX($X$8:$AJ$1447,$AM131,COLUMNS($H$8:S131)),"")</f>
        <v/>
      </c>
      <c r="T131" s="5" t="str">
        <f>IFERROR(INDEX($X$8:$AJ$1447,$AM131,COLUMNS($H$8:T131)),"")</f>
        <v/>
      </c>
      <c r="U131" s="64">
        <f t="shared" si="20"/>
        <v>0</v>
      </c>
      <c r="V131" s="5">
        <f t="shared" si="21"/>
        <v>0</v>
      </c>
      <c r="X131" s="11">
        <v>23</v>
      </c>
      <c r="Y131" s="12">
        <v>1</v>
      </c>
      <c r="Z131" s="12">
        <v>16</v>
      </c>
      <c r="AA131" s="12">
        <f t="shared" si="22"/>
        <v>6</v>
      </c>
      <c r="AB131" s="12">
        <v>4</v>
      </c>
      <c r="AC131" s="12">
        <f t="shared" si="23"/>
        <v>8</v>
      </c>
      <c r="AD131" s="12">
        <f t="shared" si="24"/>
        <v>8</v>
      </c>
      <c r="AE131" s="12">
        <f t="shared" si="25"/>
        <v>13</v>
      </c>
      <c r="AF131" s="2">
        <f t="shared" si="26"/>
        <v>73.91304347826086</v>
      </c>
      <c r="AG131" s="2">
        <f t="shared" si="27"/>
        <v>1.0238907849829351</v>
      </c>
      <c r="AH131" s="2">
        <f t="shared" si="28"/>
        <v>0.86956521739130432</v>
      </c>
      <c r="AI131" s="2">
        <f t="shared" si="29"/>
        <v>0.86956521739130432</v>
      </c>
      <c r="AJ131" s="25">
        <f t="shared" si="18"/>
        <v>4521.739130434783</v>
      </c>
      <c r="AK131" s="31">
        <f>ROWS($AK$8:AK131)</f>
        <v>124</v>
      </c>
      <c r="AL131" s="27" t="str">
        <f t="shared" si="19"/>
        <v/>
      </c>
      <c r="AM131" s="32" t="str">
        <f>IFERROR(SMALL($AL$8:$AL$1447,ROWS($AL$8:AL131)),"")</f>
        <v/>
      </c>
    </row>
    <row r="132" spans="8:39" x14ac:dyDescent="0.25">
      <c r="H132" s="11" t="str">
        <f>IFERROR(INDEX($X$8:$AJ$1447,$AM132,COLUMNS($H$8:H132)),"")</f>
        <v/>
      </c>
      <c r="I132" s="12" t="str">
        <f>IFERROR(INDEX($X$8:$AJ$1447,$AM132,COLUMNS($H$8:I132)),"")</f>
        <v/>
      </c>
      <c r="J132" s="12" t="str">
        <f>IFERROR(INDEX($X$8:$AJ$1447,$AM132,COLUMNS($H$8:J132)),"")</f>
        <v/>
      </c>
      <c r="K132" s="12" t="str">
        <f>IFERROR(INDEX($X$8:$AJ$1447,$AM132,COLUMNS($H$8:K132)),"")</f>
        <v/>
      </c>
      <c r="L132" s="12" t="str">
        <f>IFERROR(INDEX($X$8:$AJ$1447,$AM132,COLUMNS($H$8:L132)),"")</f>
        <v/>
      </c>
      <c r="M132" s="12" t="str">
        <f>IFERROR(INDEX($X$8:$AJ$1447,$AM132,COLUMNS($H$8:M132)),"")</f>
        <v/>
      </c>
      <c r="N132" s="12" t="str">
        <f>IFERROR(INDEX($X$8:$AJ$1447,$AM132,COLUMNS($H$8:N132)),"")</f>
        <v/>
      </c>
      <c r="O132" s="12" t="str">
        <f>IFERROR(INDEX($X$8:$AJ$1447,$AM132,COLUMNS($H$8:O132)),"")</f>
        <v/>
      </c>
      <c r="P132" s="2" t="str">
        <f>IFERROR(INDEX($X$8:$AJ$1447,$AM132,COLUMNS($H$8:P132)),"")</f>
        <v/>
      </c>
      <c r="Q132" s="2" t="str">
        <f>IFERROR(INDEX($X$8:$AJ$1447,$AM132,COLUMNS($H$8:Q132)),"")</f>
        <v/>
      </c>
      <c r="R132" s="2" t="str">
        <f>IFERROR(INDEX($X$8:$AJ$1447,$AM132,COLUMNS($H$8:R132)),"")</f>
        <v/>
      </c>
      <c r="S132" s="2" t="str">
        <f>IFERROR(INDEX($X$8:$AJ$1447,$AM132,COLUMNS($H$8:S132)),"")</f>
        <v/>
      </c>
      <c r="T132" s="5" t="str">
        <f>IFERROR(INDEX($X$8:$AJ$1447,$AM132,COLUMNS($H$8:T132)),"")</f>
        <v/>
      </c>
      <c r="U132" s="64">
        <f t="shared" si="20"/>
        <v>0</v>
      </c>
      <c r="V132" s="5">
        <f t="shared" si="21"/>
        <v>0</v>
      </c>
      <c r="X132" s="11">
        <v>23</v>
      </c>
      <c r="Y132" s="12">
        <v>1</v>
      </c>
      <c r="Z132" s="12">
        <v>15</v>
      </c>
      <c r="AA132" s="12">
        <f t="shared" si="22"/>
        <v>7</v>
      </c>
      <c r="AB132" s="12">
        <v>1</v>
      </c>
      <c r="AC132" s="12">
        <f t="shared" si="23"/>
        <v>8</v>
      </c>
      <c r="AD132" s="12">
        <f t="shared" si="24"/>
        <v>7</v>
      </c>
      <c r="AE132" s="12">
        <f t="shared" si="25"/>
        <v>15</v>
      </c>
      <c r="AF132" s="2">
        <f t="shared" si="26"/>
        <v>69.565217391304344</v>
      </c>
      <c r="AG132" s="2">
        <f t="shared" si="27"/>
        <v>1.1986301369863013</v>
      </c>
      <c r="AH132" s="2">
        <f t="shared" si="28"/>
        <v>0.21739130434782608</v>
      </c>
      <c r="AI132" s="2">
        <f t="shared" si="29"/>
        <v>0.21739130434782608</v>
      </c>
      <c r="AJ132" s="25">
        <f t="shared" si="18"/>
        <v>5217.3913043478269</v>
      </c>
      <c r="AK132" s="31">
        <f>ROWS($AK$8:AK132)</f>
        <v>125</v>
      </c>
      <c r="AL132" s="27" t="str">
        <f t="shared" si="19"/>
        <v/>
      </c>
      <c r="AM132" s="32" t="str">
        <f>IFERROR(SMALL($AL$8:$AL$1447,ROWS($AL$8:AL132)),"")</f>
        <v/>
      </c>
    </row>
    <row r="133" spans="8:39" x14ac:dyDescent="0.25">
      <c r="H133" s="11" t="str">
        <f>IFERROR(INDEX($X$8:$AJ$1447,$AM133,COLUMNS($H$8:H133)),"")</f>
        <v/>
      </c>
      <c r="I133" s="12" t="str">
        <f>IFERROR(INDEX($X$8:$AJ$1447,$AM133,COLUMNS($H$8:I133)),"")</f>
        <v/>
      </c>
      <c r="J133" s="12" t="str">
        <f>IFERROR(INDEX($X$8:$AJ$1447,$AM133,COLUMNS($H$8:J133)),"")</f>
        <v/>
      </c>
      <c r="K133" s="12" t="str">
        <f>IFERROR(INDEX($X$8:$AJ$1447,$AM133,COLUMNS($H$8:K133)),"")</f>
        <v/>
      </c>
      <c r="L133" s="12" t="str">
        <f>IFERROR(INDEX($X$8:$AJ$1447,$AM133,COLUMNS($H$8:L133)),"")</f>
        <v/>
      </c>
      <c r="M133" s="12" t="str">
        <f>IFERROR(INDEX($X$8:$AJ$1447,$AM133,COLUMNS($H$8:M133)),"")</f>
        <v/>
      </c>
      <c r="N133" s="12" t="str">
        <f>IFERROR(INDEX($X$8:$AJ$1447,$AM133,COLUMNS($H$8:N133)),"")</f>
        <v/>
      </c>
      <c r="O133" s="12" t="str">
        <f>IFERROR(INDEX($X$8:$AJ$1447,$AM133,COLUMNS($H$8:O133)),"")</f>
        <v/>
      </c>
      <c r="P133" s="2" t="str">
        <f>IFERROR(INDEX($X$8:$AJ$1447,$AM133,COLUMNS($H$8:P133)),"")</f>
        <v/>
      </c>
      <c r="Q133" s="2" t="str">
        <f>IFERROR(INDEX($X$8:$AJ$1447,$AM133,COLUMNS($H$8:Q133)),"")</f>
        <v/>
      </c>
      <c r="R133" s="2" t="str">
        <f>IFERROR(INDEX($X$8:$AJ$1447,$AM133,COLUMNS($H$8:R133)),"")</f>
        <v/>
      </c>
      <c r="S133" s="2" t="str">
        <f>IFERROR(INDEX($X$8:$AJ$1447,$AM133,COLUMNS($H$8:S133)),"")</f>
        <v/>
      </c>
      <c r="T133" s="5" t="str">
        <f>IFERROR(INDEX($X$8:$AJ$1447,$AM133,COLUMNS($H$8:T133)),"")</f>
        <v/>
      </c>
      <c r="U133" s="64">
        <f t="shared" si="20"/>
        <v>0</v>
      </c>
      <c r="V133" s="5">
        <f t="shared" si="21"/>
        <v>0</v>
      </c>
      <c r="X133" s="11">
        <v>23</v>
      </c>
      <c r="Y133" s="12">
        <v>1</v>
      </c>
      <c r="Z133" s="12">
        <v>15</v>
      </c>
      <c r="AA133" s="12">
        <f t="shared" si="22"/>
        <v>7</v>
      </c>
      <c r="AB133" s="12">
        <v>2</v>
      </c>
      <c r="AC133" s="12">
        <f t="shared" si="23"/>
        <v>8</v>
      </c>
      <c r="AD133" s="12">
        <f t="shared" si="24"/>
        <v>7</v>
      </c>
      <c r="AE133" s="12">
        <f t="shared" si="25"/>
        <v>14</v>
      </c>
      <c r="AF133" s="2">
        <f t="shared" si="26"/>
        <v>69.565217391304344</v>
      </c>
      <c r="AG133" s="2">
        <f t="shared" si="27"/>
        <v>1.1986301369863013</v>
      </c>
      <c r="AH133" s="2">
        <f t="shared" si="28"/>
        <v>0.43478260869565216</v>
      </c>
      <c r="AI133" s="2">
        <f t="shared" si="29"/>
        <v>0.43478260869565216</v>
      </c>
      <c r="AJ133" s="25">
        <f t="shared" si="18"/>
        <v>4869.5652173913049</v>
      </c>
      <c r="AK133" s="31">
        <f>ROWS($AK$8:AK133)</f>
        <v>126</v>
      </c>
      <c r="AL133" s="27" t="str">
        <f t="shared" si="19"/>
        <v/>
      </c>
      <c r="AM133" s="32" t="str">
        <f>IFERROR(SMALL($AL$8:$AL$1447,ROWS($AL$8:AL133)),"")</f>
        <v/>
      </c>
    </row>
    <row r="134" spans="8:39" x14ac:dyDescent="0.25">
      <c r="H134" s="11" t="str">
        <f>IFERROR(INDEX($X$8:$AJ$1447,$AM134,COLUMNS($H$8:H134)),"")</f>
        <v/>
      </c>
      <c r="I134" s="12" t="str">
        <f>IFERROR(INDEX($X$8:$AJ$1447,$AM134,COLUMNS($H$8:I134)),"")</f>
        <v/>
      </c>
      <c r="J134" s="12" t="str">
        <f>IFERROR(INDEX($X$8:$AJ$1447,$AM134,COLUMNS($H$8:J134)),"")</f>
        <v/>
      </c>
      <c r="K134" s="12" t="str">
        <f>IFERROR(INDEX($X$8:$AJ$1447,$AM134,COLUMNS($H$8:K134)),"")</f>
        <v/>
      </c>
      <c r="L134" s="12" t="str">
        <f>IFERROR(INDEX($X$8:$AJ$1447,$AM134,COLUMNS($H$8:L134)),"")</f>
        <v/>
      </c>
      <c r="M134" s="12" t="str">
        <f>IFERROR(INDEX($X$8:$AJ$1447,$AM134,COLUMNS($H$8:M134)),"")</f>
        <v/>
      </c>
      <c r="N134" s="12" t="str">
        <f>IFERROR(INDEX($X$8:$AJ$1447,$AM134,COLUMNS($H$8:N134)),"")</f>
        <v/>
      </c>
      <c r="O134" s="12" t="str">
        <f>IFERROR(INDEX($X$8:$AJ$1447,$AM134,COLUMNS($H$8:O134)),"")</f>
        <v/>
      </c>
      <c r="P134" s="2" t="str">
        <f>IFERROR(INDEX($X$8:$AJ$1447,$AM134,COLUMNS($H$8:P134)),"")</f>
        <v/>
      </c>
      <c r="Q134" s="2" t="str">
        <f>IFERROR(INDEX($X$8:$AJ$1447,$AM134,COLUMNS($H$8:Q134)),"")</f>
        <v/>
      </c>
      <c r="R134" s="2" t="str">
        <f>IFERROR(INDEX($X$8:$AJ$1447,$AM134,COLUMNS($H$8:R134)),"")</f>
        <v/>
      </c>
      <c r="S134" s="2" t="str">
        <f>IFERROR(INDEX($X$8:$AJ$1447,$AM134,COLUMNS($H$8:S134)),"")</f>
        <v/>
      </c>
      <c r="T134" s="5" t="str">
        <f>IFERROR(INDEX($X$8:$AJ$1447,$AM134,COLUMNS($H$8:T134)),"")</f>
        <v/>
      </c>
      <c r="U134" s="64">
        <f t="shared" si="20"/>
        <v>0</v>
      </c>
      <c r="V134" s="5">
        <f t="shared" si="21"/>
        <v>0</v>
      </c>
      <c r="X134" s="11">
        <v>23</v>
      </c>
      <c r="Y134" s="12">
        <v>1</v>
      </c>
      <c r="Z134" s="12">
        <v>15</v>
      </c>
      <c r="AA134" s="12">
        <f t="shared" si="22"/>
        <v>7</v>
      </c>
      <c r="AB134" s="12">
        <v>3</v>
      </c>
      <c r="AC134" s="12">
        <f t="shared" si="23"/>
        <v>8</v>
      </c>
      <c r="AD134" s="12">
        <f t="shared" si="24"/>
        <v>7</v>
      </c>
      <c r="AE134" s="12">
        <f t="shared" si="25"/>
        <v>13</v>
      </c>
      <c r="AF134" s="2">
        <f t="shared" si="26"/>
        <v>69.565217391304344</v>
      </c>
      <c r="AG134" s="2">
        <f t="shared" si="27"/>
        <v>1.1986301369863013</v>
      </c>
      <c r="AH134" s="2">
        <f t="shared" si="28"/>
        <v>0.65217391304347827</v>
      </c>
      <c r="AI134" s="2">
        <f t="shared" si="29"/>
        <v>0.65217391304347827</v>
      </c>
      <c r="AJ134" s="25">
        <f t="shared" si="18"/>
        <v>4521.739130434783</v>
      </c>
      <c r="AK134" s="31">
        <f>ROWS($AK$8:AK134)</f>
        <v>127</v>
      </c>
      <c r="AL134" s="27" t="str">
        <f t="shared" si="19"/>
        <v/>
      </c>
      <c r="AM134" s="32" t="str">
        <f>IFERROR(SMALL($AL$8:$AL$1447,ROWS($AL$8:AL134)),"")</f>
        <v/>
      </c>
    </row>
    <row r="135" spans="8:39" x14ac:dyDescent="0.25">
      <c r="H135" s="11" t="str">
        <f>IFERROR(INDEX($X$8:$AJ$1447,$AM135,COLUMNS($H$8:H135)),"")</f>
        <v/>
      </c>
      <c r="I135" s="12" t="str">
        <f>IFERROR(INDEX($X$8:$AJ$1447,$AM135,COLUMNS($H$8:I135)),"")</f>
        <v/>
      </c>
      <c r="J135" s="12" t="str">
        <f>IFERROR(INDEX($X$8:$AJ$1447,$AM135,COLUMNS($H$8:J135)),"")</f>
        <v/>
      </c>
      <c r="K135" s="12" t="str">
        <f>IFERROR(INDEX($X$8:$AJ$1447,$AM135,COLUMNS($H$8:K135)),"")</f>
        <v/>
      </c>
      <c r="L135" s="12" t="str">
        <f>IFERROR(INDEX($X$8:$AJ$1447,$AM135,COLUMNS($H$8:L135)),"")</f>
        <v/>
      </c>
      <c r="M135" s="12" t="str">
        <f>IFERROR(INDEX($X$8:$AJ$1447,$AM135,COLUMNS($H$8:M135)),"")</f>
        <v/>
      </c>
      <c r="N135" s="12" t="str">
        <f>IFERROR(INDEX($X$8:$AJ$1447,$AM135,COLUMNS($H$8:N135)),"")</f>
        <v/>
      </c>
      <c r="O135" s="12" t="str">
        <f>IFERROR(INDEX($X$8:$AJ$1447,$AM135,COLUMNS($H$8:O135)),"")</f>
        <v/>
      </c>
      <c r="P135" s="2" t="str">
        <f>IFERROR(INDEX($X$8:$AJ$1447,$AM135,COLUMNS($H$8:P135)),"")</f>
        <v/>
      </c>
      <c r="Q135" s="2" t="str">
        <f>IFERROR(INDEX($X$8:$AJ$1447,$AM135,COLUMNS($H$8:Q135)),"")</f>
        <v/>
      </c>
      <c r="R135" s="2" t="str">
        <f>IFERROR(INDEX($X$8:$AJ$1447,$AM135,COLUMNS($H$8:R135)),"")</f>
        <v/>
      </c>
      <c r="S135" s="2" t="str">
        <f>IFERROR(INDEX($X$8:$AJ$1447,$AM135,COLUMNS($H$8:S135)),"")</f>
        <v/>
      </c>
      <c r="T135" s="5" t="str">
        <f>IFERROR(INDEX($X$8:$AJ$1447,$AM135,COLUMNS($H$8:T135)),"")</f>
        <v/>
      </c>
      <c r="U135" s="64">
        <f t="shared" si="20"/>
        <v>0</v>
      </c>
      <c r="V135" s="5">
        <f t="shared" si="21"/>
        <v>0</v>
      </c>
      <c r="X135" s="11">
        <v>23</v>
      </c>
      <c r="Y135" s="12">
        <v>1</v>
      </c>
      <c r="Z135" s="12">
        <v>15</v>
      </c>
      <c r="AA135" s="12">
        <f t="shared" si="22"/>
        <v>7</v>
      </c>
      <c r="AB135" s="12">
        <v>4</v>
      </c>
      <c r="AC135" s="12">
        <f t="shared" si="23"/>
        <v>8</v>
      </c>
      <c r="AD135" s="12">
        <f t="shared" si="24"/>
        <v>7</v>
      </c>
      <c r="AE135" s="12">
        <f t="shared" si="25"/>
        <v>12</v>
      </c>
      <c r="AF135" s="2">
        <f t="shared" si="26"/>
        <v>69.565217391304344</v>
      </c>
      <c r="AG135" s="2">
        <f t="shared" si="27"/>
        <v>1.1986301369863013</v>
      </c>
      <c r="AH135" s="2">
        <f t="shared" si="28"/>
        <v>0.86956521739130432</v>
      </c>
      <c r="AI135" s="2">
        <f t="shared" si="29"/>
        <v>0.86956521739130432</v>
      </c>
      <c r="AJ135" s="25">
        <f t="shared" si="18"/>
        <v>4173.913043478261</v>
      </c>
      <c r="AK135" s="31">
        <f>ROWS($AK$8:AK135)</f>
        <v>128</v>
      </c>
      <c r="AL135" s="27" t="str">
        <f t="shared" si="19"/>
        <v/>
      </c>
      <c r="AM135" s="32" t="str">
        <f>IFERROR(SMALL($AL$8:$AL$1447,ROWS($AL$8:AL135)),"")</f>
        <v/>
      </c>
    </row>
    <row r="136" spans="8:39" x14ac:dyDescent="0.25">
      <c r="H136" s="11" t="str">
        <f>IFERROR(INDEX($X$8:$AJ$1447,$AM136,COLUMNS($H$8:H136)),"")</f>
        <v/>
      </c>
      <c r="I136" s="12" t="str">
        <f>IFERROR(INDEX($X$8:$AJ$1447,$AM136,COLUMNS($H$8:I136)),"")</f>
        <v/>
      </c>
      <c r="J136" s="12" t="str">
        <f>IFERROR(INDEX($X$8:$AJ$1447,$AM136,COLUMNS($H$8:J136)),"")</f>
        <v/>
      </c>
      <c r="K136" s="12" t="str">
        <f>IFERROR(INDEX($X$8:$AJ$1447,$AM136,COLUMNS($H$8:K136)),"")</f>
        <v/>
      </c>
      <c r="L136" s="12" t="str">
        <f>IFERROR(INDEX($X$8:$AJ$1447,$AM136,COLUMNS($H$8:L136)),"")</f>
        <v/>
      </c>
      <c r="M136" s="12" t="str">
        <f>IFERROR(INDEX($X$8:$AJ$1447,$AM136,COLUMNS($H$8:M136)),"")</f>
        <v/>
      </c>
      <c r="N136" s="12" t="str">
        <f>IFERROR(INDEX($X$8:$AJ$1447,$AM136,COLUMNS($H$8:N136)),"")</f>
        <v/>
      </c>
      <c r="O136" s="12" t="str">
        <f>IFERROR(INDEX($X$8:$AJ$1447,$AM136,COLUMNS($H$8:O136)),"")</f>
        <v/>
      </c>
      <c r="P136" s="2" t="str">
        <f>IFERROR(INDEX($X$8:$AJ$1447,$AM136,COLUMNS($H$8:P136)),"")</f>
        <v/>
      </c>
      <c r="Q136" s="2" t="str">
        <f>IFERROR(INDEX($X$8:$AJ$1447,$AM136,COLUMNS($H$8:Q136)),"")</f>
        <v/>
      </c>
      <c r="R136" s="2" t="str">
        <f>IFERROR(INDEX($X$8:$AJ$1447,$AM136,COLUMNS($H$8:R136)),"")</f>
        <v/>
      </c>
      <c r="S136" s="2" t="str">
        <f>IFERROR(INDEX($X$8:$AJ$1447,$AM136,COLUMNS($H$8:S136)),"")</f>
        <v/>
      </c>
      <c r="T136" s="5" t="str">
        <f>IFERROR(INDEX($X$8:$AJ$1447,$AM136,COLUMNS($H$8:T136)),"")</f>
        <v/>
      </c>
      <c r="U136" s="64">
        <f t="shared" si="20"/>
        <v>0</v>
      </c>
      <c r="V136" s="5">
        <f t="shared" si="21"/>
        <v>0</v>
      </c>
      <c r="X136" s="11">
        <v>23</v>
      </c>
      <c r="Y136" s="12">
        <v>1</v>
      </c>
      <c r="Z136" s="12">
        <v>14</v>
      </c>
      <c r="AA136" s="12">
        <f t="shared" si="22"/>
        <v>8</v>
      </c>
      <c r="AB136" s="12">
        <v>1</v>
      </c>
      <c r="AC136" s="12">
        <f t="shared" si="23"/>
        <v>8</v>
      </c>
      <c r="AD136" s="12">
        <f t="shared" si="24"/>
        <v>6</v>
      </c>
      <c r="AE136" s="12">
        <f t="shared" si="25"/>
        <v>14</v>
      </c>
      <c r="AF136" s="2">
        <f t="shared" si="26"/>
        <v>65.217391304347828</v>
      </c>
      <c r="AG136" s="2">
        <f t="shared" si="27"/>
        <v>1.0309278350515463</v>
      </c>
      <c r="AH136" s="2">
        <f t="shared" si="28"/>
        <v>0.21739130434782608</v>
      </c>
      <c r="AI136" s="2">
        <f t="shared" si="29"/>
        <v>0.21739130434782608</v>
      </c>
      <c r="AJ136" s="25">
        <f t="shared" ref="AJ136:AJ199" si="30">(1/($C$2*$X136))*$AE136*1000000000</f>
        <v>4869.5652173913049</v>
      </c>
      <c r="AK136" s="31">
        <f>ROWS($AK$8:AK136)</f>
        <v>129</v>
      </c>
      <c r="AL136" s="27" t="str">
        <f t="shared" ref="AL136:AL199" si="31">IF(OR($AD136&lt;1,$AD136&gt;8,$AA136&lt;1,$AA136&gt;8,$AE136&lt;1,$AE136&gt;16,$X136&lt;=($AD136+$AA136),$X136&lt;=(2*$AB136),$AJ136&lt;$I$4,$AI136&lt;$I$5,COUNTIF($D$8:$D$31,$X136)=0),"",$AK136)</f>
        <v/>
      </c>
      <c r="AM136" s="32" t="str">
        <f>IFERROR(SMALL($AL$8:$AL$1447,ROWS($AL$8:AL136)),"")</f>
        <v/>
      </c>
    </row>
    <row r="137" spans="8:39" x14ac:dyDescent="0.25">
      <c r="H137" s="11" t="str">
        <f>IFERROR(INDEX($X$8:$AJ$1447,$AM137,COLUMNS($H$8:H137)),"")</f>
        <v/>
      </c>
      <c r="I137" s="12" t="str">
        <f>IFERROR(INDEX($X$8:$AJ$1447,$AM137,COLUMNS($H$8:I137)),"")</f>
        <v/>
      </c>
      <c r="J137" s="12" t="str">
        <f>IFERROR(INDEX($X$8:$AJ$1447,$AM137,COLUMNS($H$8:J137)),"")</f>
        <v/>
      </c>
      <c r="K137" s="12" t="str">
        <f>IFERROR(INDEX($X$8:$AJ$1447,$AM137,COLUMNS($H$8:K137)),"")</f>
        <v/>
      </c>
      <c r="L137" s="12" t="str">
        <f>IFERROR(INDEX($X$8:$AJ$1447,$AM137,COLUMNS($H$8:L137)),"")</f>
        <v/>
      </c>
      <c r="M137" s="12" t="str">
        <f>IFERROR(INDEX($X$8:$AJ$1447,$AM137,COLUMNS($H$8:M137)),"")</f>
        <v/>
      </c>
      <c r="N137" s="12" t="str">
        <f>IFERROR(INDEX($X$8:$AJ$1447,$AM137,COLUMNS($H$8:N137)),"")</f>
        <v/>
      </c>
      <c r="O137" s="12" t="str">
        <f>IFERROR(INDEX($X$8:$AJ$1447,$AM137,COLUMNS($H$8:O137)),"")</f>
        <v/>
      </c>
      <c r="P137" s="2" t="str">
        <f>IFERROR(INDEX($X$8:$AJ$1447,$AM137,COLUMNS($H$8:P137)),"")</f>
        <v/>
      </c>
      <c r="Q137" s="2" t="str">
        <f>IFERROR(INDEX($X$8:$AJ$1447,$AM137,COLUMNS($H$8:Q137)),"")</f>
        <v/>
      </c>
      <c r="R137" s="2" t="str">
        <f>IFERROR(INDEX($X$8:$AJ$1447,$AM137,COLUMNS($H$8:R137)),"")</f>
        <v/>
      </c>
      <c r="S137" s="2" t="str">
        <f>IFERROR(INDEX($X$8:$AJ$1447,$AM137,COLUMNS($H$8:S137)),"")</f>
        <v/>
      </c>
      <c r="T137" s="5" t="str">
        <f>IFERROR(INDEX($X$8:$AJ$1447,$AM137,COLUMNS($H$8:T137)),"")</f>
        <v/>
      </c>
      <c r="U137" s="64">
        <f t="shared" ref="U137:U200" si="32">IF(ISNONTEXT($H137),IFERROR(MATCH($H137,$E$8:$E$31,0),0),0)</f>
        <v>0</v>
      </c>
      <c r="V137" s="5">
        <f t="shared" ref="V137:V200" si="33">IF(ISNONTEXT($H137),IFERROR(MATCH($H137,$F$8:$F$31,0),0),0)</f>
        <v>0</v>
      </c>
      <c r="X137" s="11">
        <v>23</v>
      </c>
      <c r="Y137" s="12">
        <v>1</v>
      </c>
      <c r="Z137" s="12">
        <v>14</v>
      </c>
      <c r="AA137" s="12">
        <f t="shared" ref="AA137:AA200" si="34">$X137-$Z137-$Y137</f>
        <v>8</v>
      </c>
      <c r="AB137" s="12">
        <v>2</v>
      </c>
      <c r="AC137" s="12">
        <f t="shared" ref="AC137:AC200" si="35">IF($Z137-$AB137&gt;8,8,$Z137-$AB137)</f>
        <v>8</v>
      </c>
      <c r="AD137" s="12">
        <f t="shared" ref="AD137:AD200" si="36">$Z137-$AC137</f>
        <v>6</v>
      </c>
      <c r="AE137" s="12">
        <f t="shared" ref="AE137:AE200" si="37">$Y137+$Z137-$AB137</f>
        <v>13</v>
      </c>
      <c r="AF137" s="2">
        <f t="shared" ref="AF137:AF200" si="38">(($Y137+$Z137)/$X137)*100</f>
        <v>65.217391304347828</v>
      </c>
      <c r="AG137" s="2">
        <f t="shared" ref="AG137:AG200" si="39">MIN($AD137,$AA137)/(2*(13*$X137-$AA137))*100</f>
        <v>1.0309278350515463</v>
      </c>
      <c r="AH137" s="2">
        <f t="shared" ref="AH137:AH200" si="40">$AB137/(20*$X137)*100</f>
        <v>0.43478260869565216</v>
      </c>
      <c r="AI137" s="2">
        <f t="shared" ref="AI137:AI200" si="41">MIN($AG137,$AH137)</f>
        <v>0.43478260869565216</v>
      </c>
      <c r="AJ137" s="25">
        <f t="shared" si="30"/>
        <v>4521.739130434783</v>
      </c>
      <c r="AK137" s="31">
        <f>ROWS($AK$8:AK137)</f>
        <v>130</v>
      </c>
      <c r="AL137" s="27" t="str">
        <f t="shared" si="31"/>
        <v/>
      </c>
      <c r="AM137" s="32" t="str">
        <f>IFERROR(SMALL($AL$8:$AL$1447,ROWS($AL$8:AL137)),"")</f>
        <v/>
      </c>
    </row>
    <row r="138" spans="8:39" x14ac:dyDescent="0.25">
      <c r="H138" s="11" t="str">
        <f>IFERROR(INDEX($X$8:$AJ$1447,$AM138,COLUMNS($H$8:H138)),"")</f>
        <v/>
      </c>
      <c r="I138" s="12" t="str">
        <f>IFERROR(INDEX($X$8:$AJ$1447,$AM138,COLUMNS($H$8:I138)),"")</f>
        <v/>
      </c>
      <c r="J138" s="12" t="str">
        <f>IFERROR(INDEX($X$8:$AJ$1447,$AM138,COLUMNS($H$8:J138)),"")</f>
        <v/>
      </c>
      <c r="K138" s="12" t="str">
        <f>IFERROR(INDEX($X$8:$AJ$1447,$AM138,COLUMNS($H$8:K138)),"")</f>
        <v/>
      </c>
      <c r="L138" s="12" t="str">
        <f>IFERROR(INDEX($X$8:$AJ$1447,$AM138,COLUMNS($H$8:L138)),"")</f>
        <v/>
      </c>
      <c r="M138" s="12" t="str">
        <f>IFERROR(INDEX($X$8:$AJ$1447,$AM138,COLUMNS($H$8:M138)),"")</f>
        <v/>
      </c>
      <c r="N138" s="12" t="str">
        <f>IFERROR(INDEX($X$8:$AJ$1447,$AM138,COLUMNS($H$8:N138)),"")</f>
        <v/>
      </c>
      <c r="O138" s="12" t="str">
        <f>IFERROR(INDEX($X$8:$AJ$1447,$AM138,COLUMNS($H$8:O138)),"")</f>
        <v/>
      </c>
      <c r="P138" s="2" t="str">
        <f>IFERROR(INDEX($X$8:$AJ$1447,$AM138,COLUMNS($H$8:P138)),"")</f>
        <v/>
      </c>
      <c r="Q138" s="2" t="str">
        <f>IFERROR(INDEX($X$8:$AJ$1447,$AM138,COLUMNS($H$8:Q138)),"")</f>
        <v/>
      </c>
      <c r="R138" s="2" t="str">
        <f>IFERROR(INDEX($X$8:$AJ$1447,$AM138,COLUMNS($H$8:R138)),"")</f>
        <v/>
      </c>
      <c r="S138" s="2" t="str">
        <f>IFERROR(INDEX($X$8:$AJ$1447,$AM138,COLUMNS($H$8:S138)),"")</f>
        <v/>
      </c>
      <c r="T138" s="5" t="str">
        <f>IFERROR(INDEX($X$8:$AJ$1447,$AM138,COLUMNS($H$8:T138)),"")</f>
        <v/>
      </c>
      <c r="U138" s="64">
        <f t="shared" si="32"/>
        <v>0</v>
      </c>
      <c r="V138" s="5">
        <f t="shared" si="33"/>
        <v>0</v>
      </c>
      <c r="X138" s="11">
        <v>23</v>
      </c>
      <c r="Y138" s="12">
        <v>1</v>
      </c>
      <c r="Z138" s="12">
        <v>14</v>
      </c>
      <c r="AA138" s="12">
        <f t="shared" si="34"/>
        <v>8</v>
      </c>
      <c r="AB138" s="12">
        <v>3</v>
      </c>
      <c r="AC138" s="12">
        <f t="shared" si="35"/>
        <v>8</v>
      </c>
      <c r="AD138" s="12">
        <f t="shared" si="36"/>
        <v>6</v>
      </c>
      <c r="AE138" s="12">
        <f t="shared" si="37"/>
        <v>12</v>
      </c>
      <c r="AF138" s="2">
        <f t="shared" si="38"/>
        <v>65.217391304347828</v>
      </c>
      <c r="AG138" s="2">
        <f t="shared" si="39"/>
        <v>1.0309278350515463</v>
      </c>
      <c r="AH138" s="2">
        <f t="shared" si="40"/>
        <v>0.65217391304347827</v>
      </c>
      <c r="AI138" s="2">
        <f t="shared" si="41"/>
        <v>0.65217391304347827</v>
      </c>
      <c r="AJ138" s="25">
        <f t="shared" si="30"/>
        <v>4173.913043478261</v>
      </c>
      <c r="AK138" s="31">
        <f>ROWS($AK$8:AK138)</f>
        <v>131</v>
      </c>
      <c r="AL138" s="27" t="str">
        <f t="shared" si="31"/>
        <v/>
      </c>
      <c r="AM138" s="32" t="str">
        <f>IFERROR(SMALL($AL$8:$AL$1447,ROWS($AL$8:AL138)),"")</f>
        <v/>
      </c>
    </row>
    <row r="139" spans="8:39" x14ac:dyDescent="0.25">
      <c r="H139" s="11" t="str">
        <f>IFERROR(INDEX($X$8:$AJ$1447,$AM139,COLUMNS($H$8:H139)),"")</f>
        <v/>
      </c>
      <c r="I139" s="12" t="str">
        <f>IFERROR(INDEX($X$8:$AJ$1447,$AM139,COLUMNS($H$8:I139)),"")</f>
        <v/>
      </c>
      <c r="J139" s="12" t="str">
        <f>IFERROR(INDEX($X$8:$AJ$1447,$AM139,COLUMNS($H$8:J139)),"")</f>
        <v/>
      </c>
      <c r="K139" s="12" t="str">
        <f>IFERROR(INDEX($X$8:$AJ$1447,$AM139,COLUMNS($H$8:K139)),"")</f>
        <v/>
      </c>
      <c r="L139" s="12" t="str">
        <f>IFERROR(INDEX($X$8:$AJ$1447,$AM139,COLUMNS($H$8:L139)),"")</f>
        <v/>
      </c>
      <c r="M139" s="12" t="str">
        <f>IFERROR(INDEX($X$8:$AJ$1447,$AM139,COLUMNS($H$8:M139)),"")</f>
        <v/>
      </c>
      <c r="N139" s="12" t="str">
        <f>IFERROR(INDEX($X$8:$AJ$1447,$AM139,COLUMNS($H$8:N139)),"")</f>
        <v/>
      </c>
      <c r="O139" s="12" t="str">
        <f>IFERROR(INDEX($X$8:$AJ$1447,$AM139,COLUMNS($H$8:O139)),"")</f>
        <v/>
      </c>
      <c r="P139" s="2" t="str">
        <f>IFERROR(INDEX($X$8:$AJ$1447,$AM139,COLUMNS($H$8:P139)),"")</f>
        <v/>
      </c>
      <c r="Q139" s="2" t="str">
        <f>IFERROR(INDEX($X$8:$AJ$1447,$AM139,COLUMNS($H$8:Q139)),"")</f>
        <v/>
      </c>
      <c r="R139" s="2" t="str">
        <f>IFERROR(INDEX($X$8:$AJ$1447,$AM139,COLUMNS($H$8:R139)),"")</f>
        <v/>
      </c>
      <c r="S139" s="2" t="str">
        <f>IFERROR(INDEX($X$8:$AJ$1447,$AM139,COLUMNS($H$8:S139)),"")</f>
        <v/>
      </c>
      <c r="T139" s="5" t="str">
        <f>IFERROR(INDEX($X$8:$AJ$1447,$AM139,COLUMNS($H$8:T139)),"")</f>
        <v/>
      </c>
      <c r="U139" s="64">
        <f t="shared" si="32"/>
        <v>0</v>
      </c>
      <c r="V139" s="5">
        <f t="shared" si="33"/>
        <v>0</v>
      </c>
      <c r="X139" s="11">
        <v>23</v>
      </c>
      <c r="Y139" s="12">
        <v>1</v>
      </c>
      <c r="Z139" s="12">
        <v>14</v>
      </c>
      <c r="AA139" s="12">
        <f t="shared" si="34"/>
        <v>8</v>
      </c>
      <c r="AB139" s="12">
        <v>4</v>
      </c>
      <c r="AC139" s="12">
        <f t="shared" si="35"/>
        <v>8</v>
      </c>
      <c r="AD139" s="12">
        <f t="shared" si="36"/>
        <v>6</v>
      </c>
      <c r="AE139" s="12">
        <f t="shared" si="37"/>
        <v>11</v>
      </c>
      <c r="AF139" s="2">
        <f t="shared" si="38"/>
        <v>65.217391304347828</v>
      </c>
      <c r="AG139" s="2">
        <f t="shared" si="39"/>
        <v>1.0309278350515463</v>
      </c>
      <c r="AH139" s="2">
        <f t="shared" si="40"/>
        <v>0.86956521739130432</v>
      </c>
      <c r="AI139" s="2">
        <f t="shared" si="41"/>
        <v>0.86956521739130432</v>
      </c>
      <c r="AJ139" s="25">
        <f t="shared" si="30"/>
        <v>3826.0869565217395</v>
      </c>
      <c r="AK139" s="31">
        <f>ROWS($AK$8:AK139)</f>
        <v>132</v>
      </c>
      <c r="AL139" s="27" t="str">
        <f t="shared" si="31"/>
        <v/>
      </c>
      <c r="AM139" s="32" t="str">
        <f>IFERROR(SMALL($AL$8:$AL$1447,ROWS($AL$8:AL139)),"")</f>
        <v/>
      </c>
    </row>
    <row r="140" spans="8:39" x14ac:dyDescent="0.25">
      <c r="H140" s="11" t="str">
        <f>IFERROR(INDEX($X$8:$AJ$1447,$AM140,COLUMNS($H$8:H140)),"")</f>
        <v/>
      </c>
      <c r="I140" s="12" t="str">
        <f>IFERROR(INDEX($X$8:$AJ$1447,$AM140,COLUMNS($H$8:I140)),"")</f>
        <v/>
      </c>
      <c r="J140" s="12" t="str">
        <f>IFERROR(INDEX($X$8:$AJ$1447,$AM140,COLUMNS($H$8:J140)),"")</f>
        <v/>
      </c>
      <c r="K140" s="12" t="str">
        <f>IFERROR(INDEX($X$8:$AJ$1447,$AM140,COLUMNS($H$8:K140)),"")</f>
        <v/>
      </c>
      <c r="L140" s="12" t="str">
        <f>IFERROR(INDEX($X$8:$AJ$1447,$AM140,COLUMNS($H$8:L140)),"")</f>
        <v/>
      </c>
      <c r="M140" s="12" t="str">
        <f>IFERROR(INDEX($X$8:$AJ$1447,$AM140,COLUMNS($H$8:M140)),"")</f>
        <v/>
      </c>
      <c r="N140" s="12" t="str">
        <f>IFERROR(INDEX($X$8:$AJ$1447,$AM140,COLUMNS($H$8:N140)),"")</f>
        <v/>
      </c>
      <c r="O140" s="12" t="str">
        <f>IFERROR(INDEX($X$8:$AJ$1447,$AM140,COLUMNS($H$8:O140)),"")</f>
        <v/>
      </c>
      <c r="P140" s="2" t="str">
        <f>IFERROR(INDEX($X$8:$AJ$1447,$AM140,COLUMNS($H$8:P140)),"")</f>
        <v/>
      </c>
      <c r="Q140" s="2" t="str">
        <f>IFERROR(INDEX($X$8:$AJ$1447,$AM140,COLUMNS($H$8:Q140)),"")</f>
        <v/>
      </c>
      <c r="R140" s="2" t="str">
        <f>IFERROR(INDEX($X$8:$AJ$1447,$AM140,COLUMNS($H$8:R140)),"")</f>
        <v/>
      </c>
      <c r="S140" s="2" t="str">
        <f>IFERROR(INDEX($X$8:$AJ$1447,$AM140,COLUMNS($H$8:S140)),"")</f>
        <v/>
      </c>
      <c r="T140" s="5" t="str">
        <f>IFERROR(INDEX($X$8:$AJ$1447,$AM140,COLUMNS($H$8:T140)),"")</f>
        <v/>
      </c>
      <c r="U140" s="64">
        <f t="shared" si="32"/>
        <v>0</v>
      </c>
      <c r="V140" s="5">
        <f t="shared" si="33"/>
        <v>0</v>
      </c>
      <c r="X140" s="11">
        <v>23</v>
      </c>
      <c r="Y140" s="12">
        <v>1</v>
      </c>
      <c r="Z140" s="12">
        <v>13</v>
      </c>
      <c r="AA140" s="12">
        <f t="shared" si="34"/>
        <v>9</v>
      </c>
      <c r="AB140" s="12">
        <v>1</v>
      </c>
      <c r="AC140" s="12">
        <f t="shared" si="35"/>
        <v>8</v>
      </c>
      <c r="AD140" s="12">
        <f t="shared" si="36"/>
        <v>5</v>
      </c>
      <c r="AE140" s="12">
        <f t="shared" si="37"/>
        <v>13</v>
      </c>
      <c r="AF140" s="2">
        <f t="shared" si="38"/>
        <v>60.869565217391312</v>
      </c>
      <c r="AG140" s="2">
        <f t="shared" si="39"/>
        <v>0.86206896551724133</v>
      </c>
      <c r="AH140" s="2">
        <f t="shared" si="40"/>
        <v>0.21739130434782608</v>
      </c>
      <c r="AI140" s="2">
        <f t="shared" si="41"/>
        <v>0.21739130434782608</v>
      </c>
      <c r="AJ140" s="25">
        <f t="shared" si="30"/>
        <v>4521.739130434783</v>
      </c>
      <c r="AK140" s="31">
        <f>ROWS($AK$8:AK140)</f>
        <v>133</v>
      </c>
      <c r="AL140" s="27" t="str">
        <f t="shared" si="31"/>
        <v/>
      </c>
      <c r="AM140" s="32" t="str">
        <f>IFERROR(SMALL($AL$8:$AL$1447,ROWS($AL$8:AL140)),"")</f>
        <v/>
      </c>
    </row>
    <row r="141" spans="8:39" x14ac:dyDescent="0.25">
      <c r="H141" s="11" t="str">
        <f>IFERROR(INDEX($X$8:$AJ$1447,$AM141,COLUMNS($H$8:H141)),"")</f>
        <v/>
      </c>
      <c r="I141" s="12" t="str">
        <f>IFERROR(INDEX($X$8:$AJ$1447,$AM141,COLUMNS($H$8:I141)),"")</f>
        <v/>
      </c>
      <c r="J141" s="12" t="str">
        <f>IFERROR(INDEX($X$8:$AJ$1447,$AM141,COLUMNS($H$8:J141)),"")</f>
        <v/>
      </c>
      <c r="K141" s="12" t="str">
        <f>IFERROR(INDEX($X$8:$AJ$1447,$AM141,COLUMNS($H$8:K141)),"")</f>
        <v/>
      </c>
      <c r="L141" s="12" t="str">
        <f>IFERROR(INDEX($X$8:$AJ$1447,$AM141,COLUMNS($H$8:L141)),"")</f>
        <v/>
      </c>
      <c r="M141" s="12" t="str">
        <f>IFERROR(INDEX($X$8:$AJ$1447,$AM141,COLUMNS($H$8:M141)),"")</f>
        <v/>
      </c>
      <c r="N141" s="12" t="str">
        <f>IFERROR(INDEX($X$8:$AJ$1447,$AM141,COLUMNS($H$8:N141)),"")</f>
        <v/>
      </c>
      <c r="O141" s="12" t="str">
        <f>IFERROR(INDEX($X$8:$AJ$1447,$AM141,COLUMNS($H$8:O141)),"")</f>
        <v/>
      </c>
      <c r="P141" s="2" t="str">
        <f>IFERROR(INDEX($X$8:$AJ$1447,$AM141,COLUMNS($H$8:P141)),"")</f>
        <v/>
      </c>
      <c r="Q141" s="2" t="str">
        <f>IFERROR(INDEX($X$8:$AJ$1447,$AM141,COLUMNS($H$8:Q141)),"")</f>
        <v/>
      </c>
      <c r="R141" s="2" t="str">
        <f>IFERROR(INDEX($X$8:$AJ$1447,$AM141,COLUMNS($H$8:R141)),"")</f>
        <v/>
      </c>
      <c r="S141" s="2" t="str">
        <f>IFERROR(INDEX($X$8:$AJ$1447,$AM141,COLUMNS($H$8:S141)),"")</f>
        <v/>
      </c>
      <c r="T141" s="5" t="str">
        <f>IFERROR(INDEX($X$8:$AJ$1447,$AM141,COLUMNS($H$8:T141)),"")</f>
        <v/>
      </c>
      <c r="U141" s="64">
        <f t="shared" si="32"/>
        <v>0</v>
      </c>
      <c r="V141" s="5">
        <f t="shared" si="33"/>
        <v>0</v>
      </c>
      <c r="X141" s="11">
        <v>23</v>
      </c>
      <c r="Y141" s="12">
        <v>1</v>
      </c>
      <c r="Z141" s="12">
        <v>13</v>
      </c>
      <c r="AA141" s="12">
        <f t="shared" si="34"/>
        <v>9</v>
      </c>
      <c r="AB141" s="12">
        <v>2</v>
      </c>
      <c r="AC141" s="12">
        <f t="shared" si="35"/>
        <v>8</v>
      </c>
      <c r="AD141" s="12">
        <f t="shared" si="36"/>
        <v>5</v>
      </c>
      <c r="AE141" s="12">
        <f t="shared" si="37"/>
        <v>12</v>
      </c>
      <c r="AF141" s="2">
        <f t="shared" si="38"/>
        <v>60.869565217391312</v>
      </c>
      <c r="AG141" s="2">
        <f t="shared" si="39"/>
        <v>0.86206896551724133</v>
      </c>
      <c r="AH141" s="2">
        <f t="shared" si="40"/>
        <v>0.43478260869565216</v>
      </c>
      <c r="AI141" s="2">
        <f t="shared" si="41"/>
        <v>0.43478260869565216</v>
      </c>
      <c r="AJ141" s="25">
        <f t="shared" si="30"/>
        <v>4173.913043478261</v>
      </c>
      <c r="AK141" s="31">
        <f>ROWS($AK$8:AK141)</f>
        <v>134</v>
      </c>
      <c r="AL141" s="27" t="str">
        <f t="shared" si="31"/>
        <v/>
      </c>
      <c r="AM141" s="32" t="str">
        <f>IFERROR(SMALL($AL$8:$AL$1447,ROWS($AL$8:AL141)),"")</f>
        <v/>
      </c>
    </row>
    <row r="142" spans="8:39" x14ac:dyDescent="0.25">
      <c r="H142" s="11" t="str">
        <f>IFERROR(INDEX($X$8:$AJ$1447,$AM142,COLUMNS($H$8:H142)),"")</f>
        <v/>
      </c>
      <c r="I142" s="12" t="str">
        <f>IFERROR(INDEX($X$8:$AJ$1447,$AM142,COLUMNS($H$8:I142)),"")</f>
        <v/>
      </c>
      <c r="J142" s="12" t="str">
        <f>IFERROR(INDEX($X$8:$AJ$1447,$AM142,COLUMNS($H$8:J142)),"")</f>
        <v/>
      </c>
      <c r="K142" s="12" t="str">
        <f>IFERROR(INDEX($X$8:$AJ$1447,$AM142,COLUMNS($H$8:K142)),"")</f>
        <v/>
      </c>
      <c r="L142" s="12" t="str">
        <f>IFERROR(INDEX($X$8:$AJ$1447,$AM142,COLUMNS($H$8:L142)),"")</f>
        <v/>
      </c>
      <c r="M142" s="12" t="str">
        <f>IFERROR(INDEX($X$8:$AJ$1447,$AM142,COLUMNS($H$8:M142)),"")</f>
        <v/>
      </c>
      <c r="N142" s="12" t="str">
        <f>IFERROR(INDEX($X$8:$AJ$1447,$AM142,COLUMNS($H$8:N142)),"")</f>
        <v/>
      </c>
      <c r="O142" s="12" t="str">
        <f>IFERROR(INDEX($X$8:$AJ$1447,$AM142,COLUMNS($H$8:O142)),"")</f>
        <v/>
      </c>
      <c r="P142" s="2" t="str">
        <f>IFERROR(INDEX($X$8:$AJ$1447,$AM142,COLUMNS($H$8:P142)),"")</f>
        <v/>
      </c>
      <c r="Q142" s="2" t="str">
        <f>IFERROR(INDEX($X$8:$AJ$1447,$AM142,COLUMNS($H$8:Q142)),"")</f>
        <v/>
      </c>
      <c r="R142" s="2" t="str">
        <f>IFERROR(INDEX($X$8:$AJ$1447,$AM142,COLUMNS($H$8:R142)),"")</f>
        <v/>
      </c>
      <c r="S142" s="2" t="str">
        <f>IFERROR(INDEX($X$8:$AJ$1447,$AM142,COLUMNS($H$8:S142)),"")</f>
        <v/>
      </c>
      <c r="T142" s="5" t="str">
        <f>IFERROR(INDEX($X$8:$AJ$1447,$AM142,COLUMNS($H$8:T142)),"")</f>
        <v/>
      </c>
      <c r="U142" s="64">
        <f t="shared" si="32"/>
        <v>0</v>
      </c>
      <c r="V142" s="5">
        <f t="shared" si="33"/>
        <v>0</v>
      </c>
      <c r="X142" s="11">
        <v>23</v>
      </c>
      <c r="Y142" s="12">
        <v>1</v>
      </c>
      <c r="Z142" s="12">
        <v>13</v>
      </c>
      <c r="AA142" s="12">
        <f t="shared" si="34"/>
        <v>9</v>
      </c>
      <c r="AB142" s="12">
        <v>3</v>
      </c>
      <c r="AC142" s="12">
        <f t="shared" si="35"/>
        <v>8</v>
      </c>
      <c r="AD142" s="12">
        <f t="shared" si="36"/>
        <v>5</v>
      </c>
      <c r="AE142" s="12">
        <f t="shared" si="37"/>
        <v>11</v>
      </c>
      <c r="AF142" s="2">
        <f t="shared" si="38"/>
        <v>60.869565217391312</v>
      </c>
      <c r="AG142" s="2">
        <f t="shared" si="39"/>
        <v>0.86206896551724133</v>
      </c>
      <c r="AH142" s="2">
        <f t="shared" si="40"/>
        <v>0.65217391304347827</v>
      </c>
      <c r="AI142" s="2">
        <f t="shared" si="41"/>
        <v>0.65217391304347827</v>
      </c>
      <c r="AJ142" s="25">
        <f t="shared" si="30"/>
        <v>3826.0869565217395</v>
      </c>
      <c r="AK142" s="31">
        <f>ROWS($AK$8:AK142)</f>
        <v>135</v>
      </c>
      <c r="AL142" s="27" t="str">
        <f t="shared" si="31"/>
        <v/>
      </c>
      <c r="AM142" s="32" t="str">
        <f>IFERROR(SMALL($AL$8:$AL$1447,ROWS($AL$8:AL142)),"")</f>
        <v/>
      </c>
    </row>
    <row r="143" spans="8:39" x14ac:dyDescent="0.25">
      <c r="H143" s="11" t="str">
        <f>IFERROR(INDEX($X$8:$AJ$1447,$AM143,COLUMNS($H$8:H143)),"")</f>
        <v/>
      </c>
      <c r="I143" s="12" t="str">
        <f>IFERROR(INDEX($X$8:$AJ$1447,$AM143,COLUMNS($H$8:I143)),"")</f>
        <v/>
      </c>
      <c r="J143" s="12" t="str">
        <f>IFERROR(INDEX($X$8:$AJ$1447,$AM143,COLUMNS($H$8:J143)),"")</f>
        <v/>
      </c>
      <c r="K143" s="12" t="str">
        <f>IFERROR(INDEX($X$8:$AJ$1447,$AM143,COLUMNS($H$8:K143)),"")</f>
        <v/>
      </c>
      <c r="L143" s="12" t="str">
        <f>IFERROR(INDEX($X$8:$AJ$1447,$AM143,COLUMNS($H$8:L143)),"")</f>
        <v/>
      </c>
      <c r="M143" s="12" t="str">
        <f>IFERROR(INDEX($X$8:$AJ$1447,$AM143,COLUMNS($H$8:M143)),"")</f>
        <v/>
      </c>
      <c r="N143" s="12" t="str">
        <f>IFERROR(INDEX($X$8:$AJ$1447,$AM143,COLUMNS($H$8:N143)),"")</f>
        <v/>
      </c>
      <c r="O143" s="12" t="str">
        <f>IFERROR(INDEX($X$8:$AJ$1447,$AM143,COLUMNS($H$8:O143)),"")</f>
        <v/>
      </c>
      <c r="P143" s="2" t="str">
        <f>IFERROR(INDEX($X$8:$AJ$1447,$AM143,COLUMNS($H$8:P143)),"")</f>
        <v/>
      </c>
      <c r="Q143" s="2" t="str">
        <f>IFERROR(INDEX($X$8:$AJ$1447,$AM143,COLUMNS($H$8:Q143)),"")</f>
        <v/>
      </c>
      <c r="R143" s="2" t="str">
        <f>IFERROR(INDEX($X$8:$AJ$1447,$AM143,COLUMNS($H$8:R143)),"")</f>
        <v/>
      </c>
      <c r="S143" s="2" t="str">
        <f>IFERROR(INDEX($X$8:$AJ$1447,$AM143,COLUMNS($H$8:S143)),"")</f>
        <v/>
      </c>
      <c r="T143" s="5" t="str">
        <f>IFERROR(INDEX($X$8:$AJ$1447,$AM143,COLUMNS($H$8:T143)),"")</f>
        <v/>
      </c>
      <c r="U143" s="64">
        <f t="shared" si="32"/>
        <v>0</v>
      </c>
      <c r="V143" s="5">
        <f t="shared" si="33"/>
        <v>0</v>
      </c>
      <c r="X143" s="11">
        <v>23</v>
      </c>
      <c r="Y143" s="12">
        <v>1</v>
      </c>
      <c r="Z143" s="12">
        <v>13</v>
      </c>
      <c r="AA143" s="12">
        <f t="shared" si="34"/>
        <v>9</v>
      </c>
      <c r="AB143" s="12">
        <v>4</v>
      </c>
      <c r="AC143" s="12">
        <f t="shared" si="35"/>
        <v>8</v>
      </c>
      <c r="AD143" s="12">
        <f t="shared" si="36"/>
        <v>5</v>
      </c>
      <c r="AE143" s="12">
        <f t="shared" si="37"/>
        <v>10</v>
      </c>
      <c r="AF143" s="2">
        <f t="shared" si="38"/>
        <v>60.869565217391312</v>
      </c>
      <c r="AG143" s="2">
        <f t="shared" si="39"/>
        <v>0.86206896551724133</v>
      </c>
      <c r="AH143" s="2">
        <f t="shared" si="40"/>
        <v>0.86956521739130432</v>
      </c>
      <c r="AI143" s="2">
        <f t="shared" si="41"/>
        <v>0.86206896551724133</v>
      </c>
      <c r="AJ143" s="25">
        <f t="shared" si="30"/>
        <v>3478.2608695652175</v>
      </c>
      <c r="AK143" s="31">
        <f>ROWS($AK$8:AK143)</f>
        <v>136</v>
      </c>
      <c r="AL143" s="27" t="str">
        <f t="shared" si="31"/>
        <v/>
      </c>
      <c r="AM143" s="32" t="str">
        <f>IFERROR(SMALL($AL$8:$AL$1447,ROWS($AL$8:AL143)),"")</f>
        <v/>
      </c>
    </row>
    <row r="144" spans="8:39" x14ac:dyDescent="0.25">
      <c r="H144" s="11" t="str">
        <f>IFERROR(INDEX($X$8:$AJ$1447,$AM144,COLUMNS($H$8:H144)),"")</f>
        <v/>
      </c>
      <c r="I144" s="12" t="str">
        <f>IFERROR(INDEX($X$8:$AJ$1447,$AM144,COLUMNS($H$8:I144)),"")</f>
        <v/>
      </c>
      <c r="J144" s="12" t="str">
        <f>IFERROR(INDEX($X$8:$AJ$1447,$AM144,COLUMNS($H$8:J144)),"")</f>
        <v/>
      </c>
      <c r="K144" s="12" t="str">
        <f>IFERROR(INDEX($X$8:$AJ$1447,$AM144,COLUMNS($H$8:K144)),"")</f>
        <v/>
      </c>
      <c r="L144" s="12" t="str">
        <f>IFERROR(INDEX($X$8:$AJ$1447,$AM144,COLUMNS($H$8:L144)),"")</f>
        <v/>
      </c>
      <c r="M144" s="12" t="str">
        <f>IFERROR(INDEX($X$8:$AJ$1447,$AM144,COLUMNS($H$8:M144)),"")</f>
        <v/>
      </c>
      <c r="N144" s="12" t="str">
        <f>IFERROR(INDEX($X$8:$AJ$1447,$AM144,COLUMNS($H$8:N144)),"")</f>
        <v/>
      </c>
      <c r="O144" s="12" t="str">
        <f>IFERROR(INDEX($X$8:$AJ$1447,$AM144,COLUMNS($H$8:O144)),"")</f>
        <v/>
      </c>
      <c r="P144" s="2" t="str">
        <f>IFERROR(INDEX($X$8:$AJ$1447,$AM144,COLUMNS($H$8:P144)),"")</f>
        <v/>
      </c>
      <c r="Q144" s="2" t="str">
        <f>IFERROR(INDEX($X$8:$AJ$1447,$AM144,COLUMNS($H$8:Q144)),"")</f>
        <v/>
      </c>
      <c r="R144" s="2" t="str">
        <f>IFERROR(INDEX($X$8:$AJ$1447,$AM144,COLUMNS($H$8:R144)),"")</f>
        <v/>
      </c>
      <c r="S144" s="2" t="str">
        <f>IFERROR(INDEX($X$8:$AJ$1447,$AM144,COLUMNS($H$8:S144)),"")</f>
        <v/>
      </c>
      <c r="T144" s="5" t="str">
        <f>IFERROR(INDEX($X$8:$AJ$1447,$AM144,COLUMNS($H$8:T144)),"")</f>
        <v/>
      </c>
      <c r="U144" s="64">
        <f t="shared" si="32"/>
        <v>0</v>
      </c>
      <c r="V144" s="5">
        <f t="shared" si="33"/>
        <v>0</v>
      </c>
      <c r="X144" s="11">
        <v>23</v>
      </c>
      <c r="Y144" s="12">
        <v>1</v>
      </c>
      <c r="Z144" s="12">
        <v>12</v>
      </c>
      <c r="AA144" s="12">
        <f t="shared" si="34"/>
        <v>10</v>
      </c>
      <c r="AB144" s="12">
        <v>1</v>
      </c>
      <c r="AC144" s="12">
        <f t="shared" si="35"/>
        <v>8</v>
      </c>
      <c r="AD144" s="12">
        <f t="shared" si="36"/>
        <v>4</v>
      </c>
      <c r="AE144" s="12">
        <f t="shared" si="37"/>
        <v>12</v>
      </c>
      <c r="AF144" s="2">
        <f t="shared" si="38"/>
        <v>56.521739130434781</v>
      </c>
      <c r="AG144" s="2">
        <f t="shared" si="39"/>
        <v>0.69204152249134954</v>
      </c>
      <c r="AH144" s="2">
        <f t="shared" si="40"/>
        <v>0.21739130434782608</v>
      </c>
      <c r="AI144" s="2">
        <f t="shared" si="41"/>
        <v>0.21739130434782608</v>
      </c>
      <c r="AJ144" s="25">
        <f t="shared" si="30"/>
        <v>4173.913043478261</v>
      </c>
      <c r="AK144" s="31">
        <f>ROWS($AK$8:AK144)</f>
        <v>137</v>
      </c>
      <c r="AL144" s="27" t="str">
        <f t="shared" si="31"/>
        <v/>
      </c>
      <c r="AM144" s="32" t="str">
        <f>IFERROR(SMALL($AL$8:$AL$1447,ROWS($AL$8:AL144)),"")</f>
        <v/>
      </c>
    </row>
    <row r="145" spans="8:39" x14ac:dyDescent="0.25">
      <c r="H145" s="11" t="str">
        <f>IFERROR(INDEX($X$8:$AJ$1447,$AM145,COLUMNS($H$8:H145)),"")</f>
        <v/>
      </c>
      <c r="I145" s="12" t="str">
        <f>IFERROR(INDEX($X$8:$AJ$1447,$AM145,COLUMNS($H$8:I145)),"")</f>
        <v/>
      </c>
      <c r="J145" s="12" t="str">
        <f>IFERROR(INDEX($X$8:$AJ$1447,$AM145,COLUMNS($H$8:J145)),"")</f>
        <v/>
      </c>
      <c r="K145" s="12" t="str">
        <f>IFERROR(INDEX($X$8:$AJ$1447,$AM145,COLUMNS($H$8:K145)),"")</f>
        <v/>
      </c>
      <c r="L145" s="12" t="str">
        <f>IFERROR(INDEX($X$8:$AJ$1447,$AM145,COLUMNS($H$8:L145)),"")</f>
        <v/>
      </c>
      <c r="M145" s="12" t="str">
        <f>IFERROR(INDEX($X$8:$AJ$1447,$AM145,COLUMNS($H$8:M145)),"")</f>
        <v/>
      </c>
      <c r="N145" s="12" t="str">
        <f>IFERROR(INDEX($X$8:$AJ$1447,$AM145,COLUMNS($H$8:N145)),"")</f>
        <v/>
      </c>
      <c r="O145" s="12" t="str">
        <f>IFERROR(INDEX($X$8:$AJ$1447,$AM145,COLUMNS($H$8:O145)),"")</f>
        <v/>
      </c>
      <c r="P145" s="2" t="str">
        <f>IFERROR(INDEX($X$8:$AJ$1447,$AM145,COLUMNS($H$8:P145)),"")</f>
        <v/>
      </c>
      <c r="Q145" s="2" t="str">
        <f>IFERROR(INDEX($X$8:$AJ$1447,$AM145,COLUMNS($H$8:Q145)),"")</f>
        <v/>
      </c>
      <c r="R145" s="2" t="str">
        <f>IFERROR(INDEX($X$8:$AJ$1447,$AM145,COLUMNS($H$8:R145)),"")</f>
        <v/>
      </c>
      <c r="S145" s="2" t="str">
        <f>IFERROR(INDEX($X$8:$AJ$1447,$AM145,COLUMNS($H$8:S145)),"")</f>
        <v/>
      </c>
      <c r="T145" s="5" t="str">
        <f>IFERROR(INDEX($X$8:$AJ$1447,$AM145,COLUMNS($H$8:T145)),"")</f>
        <v/>
      </c>
      <c r="U145" s="64">
        <f t="shared" si="32"/>
        <v>0</v>
      </c>
      <c r="V145" s="5">
        <f t="shared" si="33"/>
        <v>0</v>
      </c>
      <c r="X145" s="11">
        <v>23</v>
      </c>
      <c r="Y145" s="12">
        <v>1</v>
      </c>
      <c r="Z145" s="12">
        <v>12</v>
      </c>
      <c r="AA145" s="12">
        <f t="shared" si="34"/>
        <v>10</v>
      </c>
      <c r="AB145" s="12">
        <v>2</v>
      </c>
      <c r="AC145" s="12">
        <f t="shared" si="35"/>
        <v>8</v>
      </c>
      <c r="AD145" s="12">
        <f t="shared" si="36"/>
        <v>4</v>
      </c>
      <c r="AE145" s="12">
        <f t="shared" si="37"/>
        <v>11</v>
      </c>
      <c r="AF145" s="2">
        <f t="shared" si="38"/>
        <v>56.521739130434781</v>
      </c>
      <c r="AG145" s="2">
        <f t="shared" si="39"/>
        <v>0.69204152249134954</v>
      </c>
      <c r="AH145" s="2">
        <f t="shared" si="40"/>
        <v>0.43478260869565216</v>
      </c>
      <c r="AI145" s="2">
        <f t="shared" si="41"/>
        <v>0.43478260869565216</v>
      </c>
      <c r="AJ145" s="25">
        <f t="shared" si="30"/>
        <v>3826.0869565217395</v>
      </c>
      <c r="AK145" s="31">
        <f>ROWS($AK$8:AK145)</f>
        <v>138</v>
      </c>
      <c r="AL145" s="27" t="str">
        <f t="shared" si="31"/>
        <v/>
      </c>
      <c r="AM145" s="32" t="str">
        <f>IFERROR(SMALL($AL$8:$AL$1447,ROWS($AL$8:AL145)),"")</f>
        <v/>
      </c>
    </row>
    <row r="146" spans="8:39" x14ac:dyDescent="0.25">
      <c r="H146" s="11" t="str">
        <f>IFERROR(INDEX($X$8:$AJ$1447,$AM146,COLUMNS($H$8:H146)),"")</f>
        <v/>
      </c>
      <c r="I146" s="12" t="str">
        <f>IFERROR(INDEX($X$8:$AJ$1447,$AM146,COLUMNS($H$8:I146)),"")</f>
        <v/>
      </c>
      <c r="J146" s="12" t="str">
        <f>IFERROR(INDEX($X$8:$AJ$1447,$AM146,COLUMNS($H$8:J146)),"")</f>
        <v/>
      </c>
      <c r="K146" s="12" t="str">
        <f>IFERROR(INDEX($X$8:$AJ$1447,$AM146,COLUMNS($H$8:K146)),"")</f>
        <v/>
      </c>
      <c r="L146" s="12" t="str">
        <f>IFERROR(INDEX($X$8:$AJ$1447,$AM146,COLUMNS($H$8:L146)),"")</f>
        <v/>
      </c>
      <c r="M146" s="12" t="str">
        <f>IFERROR(INDEX($X$8:$AJ$1447,$AM146,COLUMNS($H$8:M146)),"")</f>
        <v/>
      </c>
      <c r="N146" s="12" t="str">
        <f>IFERROR(INDEX($X$8:$AJ$1447,$AM146,COLUMNS($H$8:N146)),"")</f>
        <v/>
      </c>
      <c r="O146" s="12" t="str">
        <f>IFERROR(INDEX($X$8:$AJ$1447,$AM146,COLUMNS($H$8:O146)),"")</f>
        <v/>
      </c>
      <c r="P146" s="2" t="str">
        <f>IFERROR(INDEX($X$8:$AJ$1447,$AM146,COLUMNS($H$8:P146)),"")</f>
        <v/>
      </c>
      <c r="Q146" s="2" t="str">
        <f>IFERROR(INDEX($X$8:$AJ$1447,$AM146,COLUMNS($H$8:Q146)),"")</f>
        <v/>
      </c>
      <c r="R146" s="2" t="str">
        <f>IFERROR(INDEX($X$8:$AJ$1447,$AM146,COLUMNS($H$8:R146)),"")</f>
        <v/>
      </c>
      <c r="S146" s="2" t="str">
        <f>IFERROR(INDEX($X$8:$AJ$1447,$AM146,COLUMNS($H$8:S146)),"")</f>
        <v/>
      </c>
      <c r="T146" s="5" t="str">
        <f>IFERROR(INDEX($X$8:$AJ$1447,$AM146,COLUMNS($H$8:T146)),"")</f>
        <v/>
      </c>
      <c r="U146" s="64">
        <f t="shared" si="32"/>
        <v>0</v>
      </c>
      <c r="V146" s="5">
        <f t="shared" si="33"/>
        <v>0</v>
      </c>
      <c r="X146" s="11">
        <v>23</v>
      </c>
      <c r="Y146" s="12">
        <v>1</v>
      </c>
      <c r="Z146" s="12">
        <v>12</v>
      </c>
      <c r="AA146" s="12">
        <f t="shared" si="34"/>
        <v>10</v>
      </c>
      <c r="AB146" s="12">
        <v>3</v>
      </c>
      <c r="AC146" s="12">
        <f t="shared" si="35"/>
        <v>8</v>
      </c>
      <c r="AD146" s="12">
        <f t="shared" si="36"/>
        <v>4</v>
      </c>
      <c r="AE146" s="12">
        <f t="shared" si="37"/>
        <v>10</v>
      </c>
      <c r="AF146" s="2">
        <f t="shared" si="38"/>
        <v>56.521739130434781</v>
      </c>
      <c r="AG146" s="2">
        <f t="shared" si="39"/>
        <v>0.69204152249134954</v>
      </c>
      <c r="AH146" s="2">
        <f t="shared" si="40"/>
        <v>0.65217391304347827</v>
      </c>
      <c r="AI146" s="2">
        <f t="shared" si="41"/>
        <v>0.65217391304347827</v>
      </c>
      <c r="AJ146" s="25">
        <f t="shared" si="30"/>
        <v>3478.2608695652175</v>
      </c>
      <c r="AK146" s="31">
        <f>ROWS($AK$8:AK146)</f>
        <v>139</v>
      </c>
      <c r="AL146" s="27" t="str">
        <f t="shared" si="31"/>
        <v/>
      </c>
      <c r="AM146" s="32" t="str">
        <f>IFERROR(SMALL($AL$8:$AL$1447,ROWS($AL$8:AL146)),"")</f>
        <v/>
      </c>
    </row>
    <row r="147" spans="8:39" x14ac:dyDescent="0.25">
      <c r="H147" s="11" t="str">
        <f>IFERROR(INDEX($X$8:$AJ$1447,$AM147,COLUMNS($H$8:H147)),"")</f>
        <v/>
      </c>
      <c r="I147" s="12" t="str">
        <f>IFERROR(INDEX($X$8:$AJ$1447,$AM147,COLUMNS($H$8:I147)),"")</f>
        <v/>
      </c>
      <c r="J147" s="12" t="str">
        <f>IFERROR(INDEX($X$8:$AJ$1447,$AM147,COLUMNS($H$8:J147)),"")</f>
        <v/>
      </c>
      <c r="K147" s="12" t="str">
        <f>IFERROR(INDEX($X$8:$AJ$1447,$AM147,COLUMNS($H$8:K147)),"")</f>
        <v/>
      </c>
      <c r="L147" s="12" t="str">
        <f>IFERROR(INDEX($X$8:$AJ$1447,$AM147,COLUMNS($H$8:L147)),"")</f>
        <v/>
      </c>
      <c r="M147" s="12" t="str">
        <f>IFERROR(INDEX($X$8:$AJ$1447,$AM147,COLUMNS($H$8:M147)),"")</f>
        <v/>
      </c>
      <c r="N147" s="12" t="str">
        <f>IFERROR(INDEX($X$8:$AJ$1447,$AM147,COLUMNS($H$8:N147)),"")</f>
        <v/>
      </c>
      <c r="O147" s="12" t="str">
        <f>IFERROR(INDEX($X$8:$AJ$1447,$AM147,COLUMNS($H$8:O147)),"")</f>
        <v/>
      </c>
      <c r="P147" s="2" t="str">
        <f>IFERROR(INDEX($X$8:$AJ$1447,$AM147,COLUMNS($H$8:P147)),"")</f>
        <v/>
      </c>
      <c r="Q147" s="2" t="str">
        <f>IFERROR(INDEX($X$8:$AJ$1447,$AM147,COLUMNS($H$8:Q147)),"")</f>
        <v/>
      </c>
      <c r="R147" s="2" t="str">
        <f>IFERROR(INDEX($X$8:$AJ$1447,$AM147,COLUMNS($H$8:R147)),"")</f>
        <v/>
      </c>
      <c r="S147" s="2" t="str">
        <f>IFERROR(INDEX($X$8:$AJ$1447,$AM147,COLUMNS($H$8:S147)),"")</f>
        <v/>
      </c>
      <c r="T147" s="5" t="str">
        <f>IFERROR(INDEX($X$8:$AJ$1447,$AM147,COLUMNS($H$8:T147)),"")</f>
        <v/>
      </c>
      <c r="U147" s="64">
        <f t="shared" si="32"/>
        <v>0</v>
      </c>
      <c r="V147" s="5">
        <f t="shared" si="33"/>
        <v>0</v>
      </c>
      <c r="X147" s="11">
        <v>23</v>
      </c>
      <c r="Y147" s="12">
        <v>1</v>
      </c>
      <c r="Z147" s="12">
        <v>12</v>
      </c>
      <c r="AA147" s="12">
        <f t="shared" si="34"/>
        <v>10</v>
      </c>
      <c r="AB147" s="12">
        <v>4</v>
      </c>
      <c r="AC147" s="12">
        <f t="shared" si="35"/>
        <v>8</v>
      </c>
      <c r="AD147" s="12">
        <f t="shared" si="36"/>
        <v>4</v>
      </c>
      <c r="AE147" s="12">
        <f t="shared" si="37"/>
        <v>9</v>
      </c>
      <c r="AF147" s="2">
        <f t="shared" si="38"/>
        <v>56.521739130434781</v>
      </c>
      <c r="AG147" s="2">
        <f t="shared" si="39"/>
        <v>0.69204152249134954</v>
      </c>
      <c r="AH147" s="2">
        <f t="shared" si="40"/>
        <v>0.86956521739130432</v>
      </c>
      <c r="AI147" s="2">
        <f t="shared" si="41"/>
        <v>0.69204152249134954</v>
      </c>
      <c r="AJ147" s="25">
        <f t="shared" si="30"/>
        <v>3130.4347826086955</v>
      </c>
      <c r="AK147" s="31">
        <f>ROWS($AK$8:AK147)</f>
        <v>140</v>
      </c>
      <c r="AL147" s="27" t="str">
        <f t="shared" si="31"/>
        <v/>
      </c>
      <c r="AM147" s="32" t="str">
        <f>IFERROR(SMALL($AL$8:$AL$1447,ROWS($AL$8:AL147)),"")</f>
        <v/>
      </c>
    </row>
    <row r="148" spans="8:39" x14ac:dyDescent="0.25">
      <c r="H148" s="11" t="str">
        <f>IFERROR(INDEX($X$8:$AJ$1447,$AM148,COLUMNS($H$8:H148)),"")</f>
        <v/>
      </c>
      <c r="I148" s="12" t="str">
        <f>IFERROR(INDEX($X$8:$AJ$1447,$AM148,COLUMNS($H$8:I148)),"")</f>
        <v/>
      </c>
      <c r="J148" s="12" t="str">
        <f>IFERROR(INDEX($X$8:$AJ$1447,$AM148,COLUMNS($H$8:J148)),"")</f>
        <v/>
      </c>
      <c r="K148" s="12" t="str">
        <f>IFERROR(INDEX($X$8:$AJ$1447,$AM148,COLUMNS($H$8:K148)),"")</f>
        <v/>
      </c>
      <c r="L148" s="12" t="str">
        <f>IFERROR(INDEX($X$8:$AJ$1447,$AM148,COLUMNS($H$8:L148)),"")</f>
        <v/>
      </c>
      <c r="M148" s="12" t="str">
        <f>IFERROR(INDEX($X$8:$AJ$1447,$AM148,COLUMNS($H$8:M148)),"")</f>
        <v/>
      </c>
      <c r="N148" s="12" t="str">
        <f>IFERROR(INDEX($X$8:$AJ$1447,$AM148,COLUMNS($H$8:N148)),"")</f>
        <v/>
      </c>
      <c r="O148" s="12" t="str">
        <f>IFERROR(INDEX($X$8:$AJ$1447,$AM148,COLUMNS($H$8:O148)),"")</f>
        <v/>
      </c>
      <c r="P148" s="2" t="str">
        <f>IFERROR(INDEX($X$8:$AJ$1447,$AM148,COLUMNS($H$8:P148)),"")</f>
        <v/>
      </c>
      <c r="Q148" s="2" t="str">
        <f>IFERROR(INDEX($X$8:$AJ$1447,$AM148,COLUMNS($H$8:Q148)),"")</f>
        <v/>
      </c>
      <c r="R148" s="2" t="str">
        <f>IFERROR(INDEX($X$8:$AJ$1447,$AM148,COLUMNS($H$8:R148)),"")</f>
        <v/>
      </c>
      <c r="S148" s="2" t="str">
        <f>IFERROR(INDEX($X$8:$AJ$1447,$AM148,COLUMNS($H$8:S148)),"")</f>
        <v/>
      </c>
      <c r="T148" s="5" t="str">
        <f>IFERROR(INDEX($X$8:$AJ$1447,$AM148,COLUMNS($H$8:T148)),"")</f>
        <v/>
      </c>
      <c r="U148" s="64">
        <f t="shared" si="32"/>
        <v>0</v>
      </c>
      <c r="V148" s="5">
        <f t="shared" si="33"/>
        <v>0</v>
      </c>
      <c r="X148" s="11">
        <v>23</v>
      </c>
      <c r="Y148" s="12">
        <v>1</v>
      </c>
      <c r="Z148" s="12">
        <v>11</v>
      </c>
      <c r="AA148" s="12">
        <f t="shared" si="34"/>
        <v>11</v>
      </c>
      <c r="AB148" s="12">
        <v>1</v>
      </c>
      <c r="AC148" s="12">
        <f t="shared" si="35"/>
        <v>8</v>
      </c>
      <c r="AD148" s="12">
        <f t="shared" si="36"/>
        <v>3</v>
      </c>
      <c r="AE148" s="12">
        <f t="shared" si="37"/>
        <v>11</v>
      </c>
      <c r="AF148" s="2">
        <f t="shared" si="38"/>
        <v>52.173913043478258</v>
      </c>
      <c r="AG148" s="2">
        <f t="shared" si="39"/>
        <v>0.52083333333333326</v>
      </c>
      <c r="AH148" s="2">
        <f t="shared" si="40"/>
        <v>0.21739130434782608</v>
      </c>
      <c r="AI148" s="2">
        <f t="shared" si="41"/>
        <v>0.21739130434782608</v>
      </c>
      <c r="AJ148" s="25">
        <f t="shared" si="30"/>
        <v>3826.0869565217395</v>
      </c>
      <c r="AK148" s="31">
        <f>ROWS($AK$8:AK148)</f>
        <v>141</v>
      </c>
      <c r="AL148" s="27" t="str">
        <f t="shared" si="31"/>
        <v/>
      </c>
      <c r="AM148" s="32" t="str">
        <f>IFERROR(SMALL($AL$8:$AL$1447,ROWS($AL$8:AL148)),"")</f>
        <v/>
      </c>
    </row>
    <row r="149" spans="8:39" x14ac:dyDescent="0.25">
      <c r="H149" s="11" t="str">
        <f>IFERROR(INDEX($X$8:$AJ$1447,$AM149,COLUMNS($H$8:H149)),"")</f>
        <v/>
      </c>
      <c r="I149" s="12" t="str">
        <f>IFERROR(INDEX($X$8:$AJ$1447,$AM149,COLUMNS($H$8:I149)),"")</f>
        <v/>
      </c>
      <c r="J149" s="12" t="str">
        <f>IFERROR(INDEX($X$8:$AJ$1447,$AM149,COLUMNS($H$8:J149)),"")</f>
        <v/>
      </c>
      <c r="K149" s="12" t="str">
        <f>IFERROR(INDEX($X$8:$AJ$1447,$AM149,COLUMNS($H$8:K149)),"")</f>
        <v/>
      </c>
      <c r="L149" s="12" t="str">
        <f>IFERROR(INDEX($X$8:$AJ$1447,$AM149,COLUMNS($H$8:L149)),"")</f>
        <v/>
      </c>
      <c r="M149" s="12" t="str">
        <f>IFERROR(INDEX($X$8:$AJ$1447,$AM149,COLUMNS($H$8:M149)),"")</f>
        <v/>
      </c>
      <c r="N149" s="12" t="str">
        <f>IFERROR(INDEX($X$8:$AJ$1447,$AM149,COLUMNS($H$8:N149)),"")</f>
        <v/>
      </c>
      <c r="O149" s="12" t="str">
        <f>IFERROR(INDEX($X$8:$AJ$1447,$AM149,COLUMNS($H$8:O149)),"")</f>
        <v/>
      </c>
      <c r="P149" s="2" t="str">
        <f>IFERROR(INDEX($X$8:$AJ$1447,$AM149,COLUMNS($H$8:P149)),"")</f>
        <v/>
      </c>
      <c r="Q149" s="2" t="str">
        <f>IFERROR(INDEX($X$8:$AJ$1447,$AM149,COLUMNS($H$8:Q149)),"")</f>
        <v/>
      </c>
      <c r="R149" s="2" t="str">
        <f>IFERROR(INDEX($X$8:$AJ$1447,$AM149,COLUMNS($H$8:R149)),"")</f>
        <v/>
      </c>
      <c r="S149" s="2" t="str">
        <f>IFERROR(INDEX($X$8:$AJ$1447,$AM149,COLUMNS($H$8:S149)),"")</f>
        <v/>
      </c>
      <c r="T149" s="5" t="str">
        <f>IFERROR(INDEX($X$8:$AJ$1447,$AM149,COLUMNS($H$8:T149)),"")</f>
        <v/>
      </c>
      <c r="U149" s="64">
        <f t="shared" si="32"/>
        <v>0</v>
      </c>
      <c r="V149" s="5">
        <f t="shared" si="33"/>
        <v>0</v>
      </c>
      <c r="X149" s="11">
        <v>23</v>
      </c>
      <c r="Y149" s="12">
        <v>1</v>
      </c>
      <c r="Z149" s="12">
        <v>11</v>
      </c>
      <c r="AA149" s="12">
        <f t="shared" si="34"/>
        <v>11</v>
      </c>
      <c r="AB149" s="12">
        <v>2</v>
      </c>
      <c r="AC149" s="12">
        <f t="shared" si="35"/>
        <v>8</v>
      </c>
      <c r="AD149" s="12">
        <f t="shared" si="36"/>
        <v>3</v>
      </c>
      <c r="AE149" s="12">
        <f t="shared" si="37"/>
        <v>10</v>
      </c>
      <c r="AF149" s="2">
        <f t="shared" si="38"/>
        <v>52.173913043478258</v>
      </c>
      <c r="AG149" s="2">
        <f t="shared" si="39"/>
        <v>0.52083333333333326</v>
      </c>
      <c r="AH149" s="2">
        <f t="shared" si="40"/>
        <v>0.43478260869565216</v>
      </c>
      <c r="AI149" s="2">
        <f t="shared" si="41"/>
        <v>0.43478260869565216</v>
      </c>
      <c r="AJ149" s="25">
        <f t="shared" si="30"/>
        <v>3478.2608695652175</v>
      </c>
      <c r="AK149" s="31">
        <f>ROWS($AK$8:AK149)</f>
        <v>142</v>
      </c>
      <c r="AL149" s="27" t="str">
        <f t="shared" si="31"/>
        <v/>
      </c>
      <c r="AM149" s="32" t="str">
        <f>IFERROR(SMALL($AL$8:$AL$1447,ROWS($AL$8:AL149)),"")</f>
        <v/>
      </c>
    </row>
    <row r="150" spans="8:39" x14ac:dyDescent="0.25">
      <c r="H150" s="11" t="str">
        <f>IFERROR(INDEX($X$8:$AJ$1447,$AM150,COLUMNS($H$8:H150)),"")</f>
        <v/>
      </c>
      <c r="I150" s="12" t="str">
        <f>IFERROR(INDEX($X$8:$AJ$1447,$AM150,COLUMNS($H$8:I150)),"")</f>
        <v/>
      </c>
      <c r="J150" s="12" t="str">
        <f>IFERROR(INDEX($X$8:$AJ$1447,$AM150,COLUMNS($H$8:J150)),"")</f>
        <v/>
      </c>
      <c r="K150" s="12" t="str">
        <f>IFERROR(INDEX($X$8:$AJ$1447,$AM150,COLUMNS($H$8:K150)),"")</f>
        <v/>
      </c>
      <c r="L150" s="12" t="str">
        <f>IFERROR(INDEX($X$8:$AJ$1447,$AM150,COLUMNS($H$8:L150)),"")</f>
        <v/>
      </c>
      <c r="M150" s="12" t="str">
        <f>IFERROR(INDEX($X$8:$AJ$1447,$AM150,COLUMNS($H$8:M150)),"")</f>
        <v/>
      </c>
      <c r="N150" s="12" t="str">
        <f>IFERROR(INDEX($X$8:$AJ$1447,$AM150,COLUMNS($H$8:N150)),"")</f>
        <v/>
      </c>
      <c r="O150" s="12" t="str">
        <f>IFERROR(INDEX($X$8:$AJ$1447,$AM150,COLUMNS($H$8:O150)),"")</f>
        <v/>
      </c>
      <c r="P150" s="2" t="str">
        <f>IFERROR(INDEX($X$8:$AJ$1447,$AM150,COLUMNS($H$8:P150)),"")</f>
        <v/>
      </c>
      <c r="Q150" s="2" t="str">
        <f>IFERROR(INDEX($X$8:$AJ$1447,$AM150,COLUMNS($H$8:Q150)),"")</f>
        <v/>
      </c>
      <c r="R150" s="2" t="str">
        <f>IFERROR(INDEX($X$8:$AJ$1447,$AM150,COLUMNS($H$8:R150)),"")</f>
        <v/>
      </c>
      <c r="S150" s="2" t="str">
        <f>IFERROR(INDEX($X$8:$AJ$1447,$AM150,COLUMNS($H$8:S150)),"")</f>
        <v/>
      </c>
      <c r="T150" s="5" t="str">
        <f>IFERROR(INDEX($X$8:$AJ$1447,$AM150,COLUMNS($H$8:T150)),"")</f>
        <v/>
      </c>
      <c r="U150" s="64">
        <f t="shared" si="32"/>
        <v>0</v>
      </c>
      <c r="V150" s="5">
        <f t="shared" si="33"/>
        <v>0</v>
      </c>
      <c r="X150" s="11">
        <v>23</v>
      </c>
      <c r="Y150" s="12">
        <v>1</v>
      </c>
      <c r="Z150" s="12">
        <v>11</v>
      </c>
      <c r="AA150" s="12">
        <f t="shared" si="34"/>
        <v>11</v>
      </c>
      <c r="AB150" s="12">
        <v>3</v>
      </c>
      <c r="AC150" s="12">
        <f t="shared" si="35"/>
        <v>8</v>
      </c>
      <c r="AD150" s="12">
        <f t="shared" si="36"/>
        <v>3</v>
      </c>
      <c r="AE150" s="12">
        <f t="shared" si="37"/>
        <v>9</v>
      </c>
      <c r="AF150" s="2">
        <f t="shared" si="38"/>
        <v>52.173913043478258</v>
      </c>
      <c r="AG150" s="2">
        <f t="shared" si="39"/>
        <v>0.52083333333333326</v>
      </c>
      <c r="AH150" s="2">
        <f t="shared" si="40"/>
        <v>0.65217391304347827</v>
      </c>
      <c r="AI150" s="2">
        <f t="shared" si="41"/>
        <v>0.52083333333333326</v>
      </c>
      <c r="AJ150" s="25">
        <f t="shared" si="30"/>
        <v>3130.4347826086955</v>
      </c>
      <c r="AK150" s="31">
        <f>ROWS($AK$8:AK150)</f>
        <v>143</v>
      </c>
      <c r="AL150" s="27" t="str">
        <f t="shared" si="31"/>
        <v/>
      </c>
      <c r="AM150" s="32" t="str">
        <f>IFERROR(SMALL($AL$8:$AL$1447,ROWS($AL$8:AL150)),"")</f>
        <v/>
      </c>
    </row>
    <row r="151" spans="8:39" x14ac:dyDescent="0.25">
      <c r="H151" s="11" t="str">
        <f>IFERROR(INDEX($X$8:$AJ$1447,$AM151,COLUMNS($H$8:H151)),"")</f>
        <v/>
      </c>
      <c r="I151" s="12" t="str">
        <f>IFERROR(INDEX($X$8:$AJ$1447,$AM151,COLUMNS($H$8:I151)),"")</f>
        <v/>
      </c>
      <c r="J151" s="12" t="str">
        <f>IFERROR(INDEX($X$8:$AJ$1447,$AM151,COLUMNS($H$8:J151)),"")</f>
        <v/>
      </c>
      <c r="K151" s="12" t="str">
        <f>IFERROR(INDEX($X$8:$AJ$1447,$AM151,COLUMNS($H$8:K151)),"")</f>
        <v/>
      </c>
      <c r="L151" s="12" t="str">
        <f>IFERROR(INDEX($X$8:$AJ$1447,$AM151,COLUMNS($H$8:L151)),"")</f>
        <v/>
      </c>
      <c r="M151" s="12" t="str">
        <f>IFERROR(INDEX($X$8:$AJ$1447,$AM151,COLUMNS($H$8:M151)),"")</f>
        <v/>
      </c>
      <c r="N151" s="12" t="str">
        <f>IFERROR(INDEX($X$8:$AJ$1447,$AM151,COLUMNS($H$8:N151)),"")</f>
        <v/>
      </c>
      <c r="O151" s="12" t="str">
        <f>IFERROR(INDEX($X$8:$AJ$1447,$AM151,COLUMNS($H$8:O151)),"")</f>
        <v/>
      </c>
      <c r="P151" s="2" t="str">
        <f>IFERROR(INDEX($X$8:$AJ$1447,$AM151,COLUMNS($H$8:P151)),"")</f>
        <v/>
      </c>
      <c r="Q151" s="2" t="str">
        <f>IFERROR(INDEX($X$8:$AJ$1447,$AM151,COLUMNS($H$8:Q151)),"")</f>
        <v/>
      </c>
      <c r="R151" s="2" t="str">
        <f>IFERROR(INDEX($X$8:$AJ$1447,$AM151,COLUMNS($H$8:R151)),"")</f>
        <v/>
      </c>
      <c r="S151" s="2" t="str">
        <f>IFERROR(INDEX($X$8:$AJ$1447,$AM151,COLUMNS($H$8:S151)),"")</f>
        <v/>
      </c>
      <c r="T151" s="5" t="str">
        <f>IFERROR(INDEX($X$8:$AJ$1447,$AM151,COLUMNS($H$8:T151)),"")</f>
        <v/>
      </c>
      <c r="U151" s="64">
        <f t="shared" si="32"/>
        <v>0</v>
      </c>
      <c r="V151" s="5">
        <f t="shared" si="33"/>
        <v>0</v>
      </c>
      <c r="X151" s="11">
        <v>23</v>
      </c>
      <c r="Y151" s="12">
        <v>1</v>
      </c>
      <c r="Z151" s="12">
        <v>11</v>
      </c>
      <c r="AA151" s="12">
        <f t="shared" si="34"/>
        <v>11</v>
      </c>
      <c r="AB151" s="12">
        <v>4</v>
      </c>
      <c r="AC151" s="12">
        <f t="shared" si="35"/>
        <v>7</v>
      </c>
      <c r="AD151" s="12">
        <f t="shared" si="36"/>
        <v>4</v>
      </c>
      <c r="AE151" s="12">
        <f t="shared" si="37"/>
        <v>8</v>
      </c>
      <c r="AF151" s="2">
        <f t="shared" si="38"/>
        <v>52.173913043478258</v>
      </c>
      <c r="AG151" s="2">
        <f t="shared" si="39"/>
        <v>0.69444444444444442</v>
      </c>
      <c r="AH151" s="2">
        <f t="shared" si="40"/>
        <v>0.86956521739130432</v>
      </c>
      <c r="AI151" s="2">
        <f t="shared" si="41"/>
        <v>0.69444444444444442</v>
      </c>
      <c r="AJ151" s="25">
        <f t="shared" si="30"/>
        <v>2782.608695652174</v>
      </c>
      <c r="AK151" s="31">
        <f>ROWS($AK$8:AK151)</f>
        <v>144</v>
      </c>
      <c r="AL151" s="27" t="str">
        <f t="shared" si="31"/>
        <v/>
      </c>
      <c r="AM151" s="32" t="str">
        <f>IFERROR(SMALL($AL$8:$AL$1447,ROWS($AL$8:AL151)),"")</f>
        <v/>
      </c>
    </row>
    <row r="152" spans="8:39" x14ac:dyDescent="0.25">
      <c r="H152" s="11" t="str">
        <f>IFERROR(INDEX($X$8:$AJ$1447,$AM152,COLUMNS($H$8:H152)),"")</f>
        <v/>
      </c>
      <c r="I152" s="12" t="str">
        <f>IFERROR(INDEX($X$8:$AJ$1447,$AM152,COLUMNS($H$8:I152)),"")</f>
        <v/>
      </c>
      <c r="J152" s="12" t="str">
        <f>IFERROR(INDEX($X$8:$AJ$1447,$AM152,COLUMNS($H$8:J152)),"")</f>
        <v/>
      </c>
      <c r="K152" s="12" t="str">
        <f>IFERROR(INDEX($X$8:$AJ$1447,$AM152,COLUMNS($H$8:K152)),"")</f>
        <v/>
      </c>
      <c r="L152" s="12" t="str">
        <f>IFERROR(INDEX($X$8:$AJ$1447,$AM152,COLUMNS($H$8:L152)),"")</f>
        <v/>
      </c>
      <c r="M152" s="12" t="str">
        <f>IFERROR(INDEX($X$8:$AJ$1447,$AM152,COLUMNS($H$8:M152)),"")</f>
        <v/>
      </c>
      <c r="N152" s="12" t="str">
        <f>IFERROR(INDEX($X$8:$AJ$1447,$AM152,COLUMNS($H$8:N152)),"")</f>
        <v/>
      </c>
      <c r="O152" s="12" t="str">
        <f>IFERROR(INDEX($X$8:$AJ$1447,$AM152,COLUMNS($H$8:O152)),"")</f>
        <v/>
      </c>
      <c r="P152" s="2" t="str">
        <f>IFERROR(INDEX($X$8:$AJ$1447,$AM152,COLUMNS($H$8:P152)),"")</f>
        <v/>
      </c>
      <c r="Q152" s="2" t="str">
        <f>IFERROR(INDEX($X$8:$AJ$1447,$AM152,COLUMNS($H$8:Q152)),"")</f>
        <v/>
      </c>
      <c r="R152" s="2" t="str">
        <f>IFERROR(INDEX($X$8:$AJ$1447,$AM152,COLUMNS($H$8:R152)),"")</f>
        <v/>
      </c>
      <c r="S152" s="2" t="str">
        <f>IFERROR(INDEX($X$8:$AJ$1447,$AM152,COLUMNS($H$8:S152)),"")</f>
        <v/>
      </c>
      <c r="T152" s="5" t="str">
        <f>IFERROR(INDEX($X$8:$AJ$1447,$AM152,COLUMNS($H$8:T152)),"")</f>
        <v/>
      </c>
      <c r="U152" s="64">
        <f t="shared" si="32"/>
        <v>0</v>
      </c>
      <c r="V152" s="5">
        <f t="shared" si="33"/>
        <v>0</v>
      </c>
      <c r="X152" s="11">
        <v>23</v>
      </c>
      <c r="Y152" s="12">
        <v>1</v>
      </c>
      <c r="Z152" s="12">
        <v>10</v>
      </c>
      <c r="AA152" s="12">
        <f t="shared" si="34"/>
        <v>12</v>
      </c>
      <c r="AB152" s="12">
        <v>1</v>
      </c>
      <c r="AC152" s="12">
        <f t="shared" si="35"/>
        <v>8</v>
      </c>
      <c r="AD152" s="12">
        <f t="shared" si="36"/>
        <v>2</v>
      </c>
      <c r="AE152" s="12">
        <f t="shared" si="37"/>
        <v>10</v>
      </c>
      <c r="AF152" s="2">
        <f t="shared" si="38"/>
        <v>47.826086956521742</v>
      </c>
      <c r="AG152" s="2">
        <f t="shared" si="39"/>
        <v>0.34843205574912894</v>
      </c>
      <c r="AH152" s="2">
        <f t="shared" si="40"/>
        <v>0.21739130434782608</v>
      </c>
      <c r="AI152" s="2">
        <f t="shared" si="41"/>
        <v>0.21739130434782608</v>
      </c>
      <c r="AJ152" s="25">
        <f t="shared" si="30"/>
        <v>3478.2608695652175</v>
      </c>
      <c r="AK152" s="31">
        <f>ROWS($AK$8:AK152)</f>
        <v>145</v>
      </c>
      <c r="AL152" s="27" t="str">
        <f t="shared" si="31"/>
        <v/>
      </c>
      <c r="AM152" s="32" t="str">
        <f>IFERROR(SMALL($AL$8:$AL$1447,ROWS($AL$8:AL152)),"")</f>
        <v/>
      </c>
    </row>
    <row r="153" spans="8:39" x14ac:dyDescent="0.25">
      <c r="H153" s="11" t="str">
        <f>IFERROR(INDEX($X$8:$AJ$1447,$AM153,COLUMNS($H$8:H153)),"")</f>
        <v/>
      </c>
      <c r="I153" s="12" t="str">
        <f>IFERROR(INDEX($X$8:$AJ$1447,$AM153,COLUMNS($H$8:I153)),"")</f>
        <v/>
      </c>
      <c r="J153" s="12" t="str">
        <f>IFERROR(INDEX($X$8:$AJ$1447,$AM153,COLUMNS($H$8:J153)),"")</f>
        <v/>
      </c>
      <c r="K153" s="12" t="str">
        <f>IFERROR(INDEX($X$8:$AJ$1447,$AM153,COLUMNS($H$8:K153)),"")</f>
        <v/>
      </c>
      <c r="L153" s="12" t="str">
        <f>IFERROR(INDEX($X$8:$AJ$1447,$AM153,COLUMNS($H$8:L153)),"")</f>
        <v/>
      </c>
      <c r="M153" s="12" t="str">
        <f>IFERROR(INDEX($X$8:$AJ$1447,$AM153,COLUMNS($H$8:M153)),"")</f>
        <v/>
      </c>
      <c r="N153" s="12" t="str">
        <f>IFERROR(INDEX($X$8:$AJ$1447,$AM153,COLUMNS($H$8:N153)),"")</f>
        <v/>
      </c>
      <c r="O153" s="12" t="str">
        <f>IFERROR(INDEX($X$8:$AJ$1447,$AM153,COLUMNS($H$8:O153)),"")</f>
        <v/>
      </c>
      <c r="P153" s="2" t="str">
        <f>IFERROR(INDEX($X$8:$AJ$1447,$AM153,COLUMNS($H$8:P153)),"")</f>
        <v/>
      </c>
      <c r="Q153" s="2" t="str">
        <f>IFERROR(INDEX($X$8:$AJ$1447,$AM153,COLUMNS($H$8:Q153)),"")</f>
        <v/>
      </c>
      <c r="R153" s="2" t="str">
        <f>IFERROR(INDEX($X$8:$AJ$1447,$AM153,COLUMNS($H$8:R153)),"")</f>
        <v/>
      </c>
      <c r="S153" s="2" t="str">
        <f>IFERROR(INDEX($X$8:$AJ$1447,$AM153,COLUMNS($H$8:S153)),"")</f>
        <v/>
      </c>
      <c r="T153" s="5" t="str">
        <f>IFERROR(INDEX($X$8:$AJ$1447,$AM153,COLUMNS($H$8:T153)),"")</f>
        <v/>
      </c>
      <c r="U153" s="64">
        <f t="shared" si="32"/>
        <v>0</v>
      </c>
      <c r="V153" s="5">
        <f t="shared" si="33"/>
        <v>0</v>
      </c>
      <c r="X153" s="11">
        <v>23</v>
      </c>
      <c r="Y153" s="12">
        <v>1</v>
      </c>
      <c r="Z153" s="12">
        <v>10</v>
      </c>
      <c r="AA153" s="12">
        <f t="shared" si="34"/>
        <v>12</v>
      </c>
      <c r="AB153" s="12">
        <v>2</v>
      </c>
      <c r="AC153" s="12">
        <f t="shared" si="35"/>
        <v>8</v>
      </c>
      <c r="AD153" s="12">
        <f t="shared" si="36"/>
        <v>2</v>
      </c>
      <c r="AE153" s="12">
        <f t="shared" si="37"/>
        <v>9</v>
      </c>
      <c r="AF153" s="2">
        <f t="shared" si="38"/>
        <v>47.826086956521742</v>
      </c>
      <c r="AG153" s="2">
        <f t="shared" si="39"/>
        <v>0.34843205574912894</v>
      </c>
      <c r="AH153" s="2">
        <f t="shared" si="40"/>
        <v>0.43478260869565216</v>
      </c>
      <c r="AI153" s="2">
        <f t="shared" si="41"/>
        <v>0.34843205574912894</v>
      </c>
      <c r="AJ153" s="25">
        <f t="shared" si="30"/>
        <v>3130.4347826086955</v>
      </c>
      <c r="AK153" s="31">
        <f>ROWS($AK$8:AK153)</f>
        <v>146</v>
      </c>
      <c r="AL153" s="27" t="str">
        <f t="shared" si="31"/>
        <v/>
      </c>
      <c r="AM153" s="32" t="str">
        <f>IFERROR(SMALL($AL$8:$AL$1447,ROWS($AL$8:AL153)),"")</f>
        <v/>
      </c>
    </row>
    <row r="154" spans="8:39" x14ac:dyDescent="0.25">
      <c r="H154" s="11" t="str">
        <f>IFERROR(INDEX($X$8:$AJ$1447,$AM154,COLUMNS($H$8:H154)),"")</f>
        <v/>
      </c>
      <c r="I154" s="12" t="str">
        <f>IFERROR(INDEX($X$8:$AJ$1447,$AM154,COLUMNS($H$8:I154)),"")</f>
        <v/>
      </c>
      <c r="J154" s="12" t="str">
        <f>IFERROR(INDEX($X$8:$AJ$1447,$AM154,COLUMNS($H$8:J154)),"")</f>
        <v/>
      </c>
      <c r="K154" s="12" t="str">
        <f>IFERROR(INDEX($X$8:$AJ$1447,$AM154,COLUMNS($H$8:K154)),"")</f>
        <v/>
      </c>
      <c r="L154" s="12" t="str">
        <f>IFERROR(INDEX($X$8:$AJ$1447,$AM154,COLUMNS($H$8:L154)),"")</f>
        <v/>
      </c>
      <c r="M154" s="12" t="str">
        <f>IFERROR(INDEX($X$8:$AJ$1447,$AM154,COLUMNS($H$8:M154)),"")</f>
        <v/>
      </c>
      <c r="N154" s="12" t="str">
        <f>IFERROR(INDEX($X$8:$AJ$1447,$AM154,COLUMNS($H$8:N154)),"")</f>
        <v/>
      </c>
      <c r="O154" s="12" t="str">
        <f>IFERROR(INDEX($X$8:$AJ$1447,$AM154,COLUMNS($H$8:O154)),"")</f>
        <v/>
      </c>
      <c r="P154" s="2" t="str">
        <f>IFERROR(INDEX($X$8:$AJ$1447,$AM154,COLUMNS($H$8:P154)),"")</f>
        <v/>
      </c>
      <c r="Q154" s="2" t="str">
        <f>IFERROR(INDEX($X$8:$AJ$1447,$AM154,COLUMNS($H$8:Q154)),"")</f>
        <v/>
      </c>
      <c r="R154" s="2" t="str">
        <f>IFERROR(INDEX($X$8:$AJ$1447,$AM154,COLUMNS($H$8:R154)),"")</f>
        <v/>
      </c>
      <c r="S154" s="2" t="str">
        <f>IFERROR(INDEX($X$8:$AJ$1447,$AM154,COLUMNS($H$8:S154)),"")</f>
        <v/>
      </c>
      <c r="T154" s="5" t="str">
        <f>IFERROR(INDEX($X$8:$AJ$1447,$AM154,COLUMNS($H$8:T154)),"")</f>
        <v/>
      </c>
      <c r="U154" s="64">
        <f t="shared" si="32"/>
        <v>0</v>
      </c>
      <c r="V154" s="5">
        <f t="shared" si="33"/>
        <v>0</v>
      </c>
      <c r="X154" s="11">
        <v>23</v>
      </c>
      <c r="Y154" s="12">
        <v>1</v>
      </c>
      <c r="Z154" s="12">
        <v>10</v>
      </c>
      <c r="AA154" s="12">
        <f t="shared" si="34"/>
        <v>12</v>
      </c>
      <c r="AB154" s="12">
        <v>3</v>
      </c>
      <c r="AC154" s="12">
        <f t="shared" si="35"/>
        <v>7</v>
      </c>
      <c r="AD154" s="12">
        <f t="shared" si="36"/>
        <v>3</v>
      </c>
      <c r="AE154" s="12">
        <f t="shared" si="37"/>
        <v>8</v>
      </c>
      <c r="AF154" s="2">
        <f t="shared" si="38"/>
        <v>47.826086956521742</v>
      </c>
      <c r="AG154" s="2">
        <f t="shared" si="39"/>
        <v>0.52264808362369342</v>
      </c>
      <c r="AH154" s="2">
        <f t="shared" si="40"/>
        <v>0.65217391304347827</v>
      </c>
      <c r="AI154" s="2">
        <f t="shared" si="41"/>
        <v>0.52264808362369342</v>
      </c>
      <c r="AJ154" s="25">
        <f t="shared" si="30"/>
        <v>2782.608695652174</v>
      </c>
      <c r="AK154" s="31">
        <f>ROWS($AK$8:AK154)</f>
        <v>147</v>
      </c>
      <c r="AL154" s="27" t="str">
        <f t="shared" si="31"/>
        <v/>
      </c>
      <c r="AM154" s="32" t="str">
        <f>IFERROR(SMALL($AL$8:$AL$1447,ROWS($AL$8:AL154)),"")</f>
        <v/>
      </c>
    </row>
    <row r="155" spans="8:39" x14ac:dyDescent="0.25">
      <c r="H155" s="11" t="str">
        <f>IFERROR(INDEX($X$8:$AJ$1447,$AM155,COLUMNS($H$8:H155)),"")</f>
        <v/>
      </c>
      <c r="I155" s="12" t="str">
        <f>IFERROR(INDEX($X$8:$AJ$1447,$AM155,COLUMNS($H$8:I155)),"")</f>
        <v/>
      </c>
      <c r="J155" s="12" t="str">
        <f>IFERROR(INDEX($X$8:$AJ$1447,$AM155,COLUMNS($H$8:J155)),"")</f>
        <v/>
      </c>
      <c r="K155" s="12" t="str">
        <f>IFERROR(INDEX($X$8:$AJ$1447,$AM155,COLUMNS($H$8:K155)),"")</f>
        <v/>
      </c>
      <c r="L155" s="12" t="str">
        <f>IFERROR(INDEX($X$8:$AJ$1447,$AM155,COLUMNS($H$8:L155)),"")</f>
        <v/>
      </c>
      <c r="M155" s="12" t="str">
        <f>IFERROR(INDEX($X$8:$AJ$1447,$AM155,COLUMNS($H$8:M155)),"")</f>
        <v/>
      </c>
      <c r="N155" s="12" t="str">
        <f>IFERROR(INDEX($X$8:$AJ$1447,$AM155,COLUMNS($H$8:N155)),"")</f>
        <v/>
      </c>
      <c r="O155" s="12" t="str">
        <f>IFERROR(INDEX($X$8:$AJ$1447,$AM155,COLUMNS($H$8:O155)),"")</f>
        <v/>
      </c>
      <c r="P155" s="2" t="str">
        <f>IFERROR(INDEX($X$8:$AJ$1447,$AM155,COLUMNS($H$8:P155)),"")</f>
        <v/>
      </c>
      <c r="Q155" s="2" t="str">
        <f>IFERROR(INDEX($X$8:$AJ$1447,$AM155,COLUMNS($H$8:Q155)),"")</f>
        <v/>
      </c>
      <c r="R155" s="2" t="str">
        <f>IFERROR(INDEX($X$8:$AJ$1447,$AM155,COLUMNS($H$8:R155)),"")</f>
        <v/>
      </c>
      <c r="S155" s="2" t="str">
        <f>IFERROR(INDEX($X$8:$AJ$1447,$AM155,COLUMNS($H$8:S155)),"")</f>
        <v/>
      </c>
      <c r="T155" s="5" t="str">
        <f>IFERROR(INDEX($X$8:$AJ$1447,$AM155,COLUMNS($H$8:T155)),"")</f>
        <v/>
      </c>
      <c r="U155" s="64">
        <f t="shared" si="32"/>
        <v>0</v>
      </c>
      <c r="V155" s="5">
        <f t="shared" si="33"/>
        <v>0</v>
      </c>
      <c r="X155" s="11">
        <v>23</v>
      </c>
      <c r="Y155" s="12">
        <v>1</v>
      </c>
      <c r="Z155" s="12">
        <v>10</v>
      </c>
      <c r="AA155" s="12">
        <f t="shared" si="34"/>
        <v>12</v>
      </c>
      <c r="AB155" s="12">
        <v>4</v>
      </c>
      <c r="AC155" s="12">
        <f t="shared" si="35"/>
        <v>6</v>
      </c>
      <c r="AD155" s="12">
        <f t="shared" si="36"/>
        <v>4</v>
      </c>
      <c r="AE155" s="12">
        <f t="shared" si="37"/>
        <v>7</v>
      </c>
      <c r="AF155" s="2">
        <f t="shared" si="38"/>
        <v>47.826086956521742</v>
      </c>
      <c r="AG155" s="2">
        <f t="shared" si="39"/>
        <v>0.69686411149825789</v>
      </c>
      <c r="AH155" s="2">
        <f t="shared" si="40"/>
        <v>0.86956521739130432</v>
      </c>
      <c r="AI155" s="2">
        <f t="shared" si="41"/>
        <v>0.69686411149825789</v>
      </c>
      <c r="AJ155" s="25">
        <f t="shared" si="30"/>
        <v>2434.7826086956525</v>
      </c>
      <c r="AK155" s="31">
        <f>ROWS($AK$8:AK155)</f>
        <v>148</v>
      </c>
      <c r="AL155" s="27" t="str">
        <f t="shared" si="31"/>
        <v/>
      </c>
      <c r="AM155" s="32" t="str">
        <f>IFERROR(SMALL($AL$8:$AL$1447,ROWS($AL$8:AL155)),"")</f>
        <v/>
      </c>
    </row>
    <row r="156" spans="8:39" x14ac:dyDescent="0.25">
      <c r="H156" s="11" t="str">
        <f>IFERROR(INDEX($X$8:$AJ$1447,$AM156,COLUMNS($H$8:H156)),"")</f>
        <v/>
      </c>
      <c r="I156" s="12" t="str">
        <f>IFERROR(INDEX($X$8:$AJ$1447,$AM156,COLUMNS($H$8:I156)),"")</f>
        <v/>
      </c>
      <c r="J156" s="12" t="str">
        <f>IFERROR(INDEX($X$8:$AJ$1447,$AM156,COLUMNS($H$8:J156)),"")</f>
        <v/>
      </c>
      <c r="K156" s="12" t="str">
        <f>IFERROR(INDEX($X$8:$AJ$1447,$AM156,COLUMNS($H$8:K156)),"")</f>
        <v/>
      </c>
      <c r="L156" s="12" t="str">
        <f>IFERROR(INDEX($X$8:$AJ$1447,$AM156,COLUMNS($H$8:L156)),"")</f>
        <v/>
      </c>
      <c r="M156" s="12" t="str">
        <f>IFERROR(INDEX($X$8:$AJ$1447,$AM156,COLUMNS($H$8:M156)),"")</f>
        <v/>
      </c>
      <c r="N156" s="12" t="str">
        <f>IFERROR(INDEX($X$8:$AJ$1447,$AM156,COLUMNS($H$8:N156)),"")</f>
        <v/>
      </c>
      <c r="O156" s="12" t="str">
        <f>IFERROR(INDEX($X$8:$AJ$1447,$AM156,COLUMNS($H$8:O156)),"")</f>
        <v/>
      </c>
      <c r="P156" s="2" t="str">
        <f>IFERROR(INDEX($X$8:$AJ$1447,$AM156,COLUMNS($H$8:P156)),"")</f>
        <v/>
      </c>
      <c r="Q156" s="2" t="str">
        <f>IFERROR(INDEX($X$8:$AJ$1447,$AM156,COLUMNS($H$8:Q156)),"")</f>
        <v/>
      </c>
      <c r="R156" s="2" t="str">
        <f>IFERROR(INDEX($X$8:$AJ$1447,$AM156,COLUMNS($H$8:R156)),"")</f>
        <v/>
      </c>
      <c r="S156" s="2" t="str">
        <f>IFERROR(INDEX($X$8:$AJ$1447,$AM156,COLUMNS($H$8:S156)),"")</f>
        <v/>
      </c>
      <c r="T156" s="5" t="str">
        <f>IFERROR(INDEX($X$8:$AJ$1447,$AM156,COLUMNS($H$8:T156)),"")</f>
        <v/>
      </c>
      <c r="U156" s="64">
        <f t="shared" si="32"/>
        <v>0</v>
      </c>
      <c r="V156" s="5">
        <f t="shared" si="33"/>
        <v>0</v>
      </c>
      <c r="X156" s="11">
        <v>23</v>
      </c>
      <c r="Y156" s="12">
        <v>1</v>
      </c>
      <c r="Z156" s="12">
        <v>9</v>
      </c>
      <c r="AA156" s="12">
        <f t="shared" si="34"/>
        <v>13</v>
      </c>
      <c r="AB156" s="12">
        <v>1</v>
      </c>
      <c r="AC156" s="12">
        <f t="shared" si="35"/>
        <v>8</v>
      </c>
      <c r="AD156" s="12">
        <f t="shared" si="36"/>
        <v>1</v>
      </c>
      <c r="AE156" s="12">
        <f t="shared" si="37"/>
        <v>9</v>
      </c>
      <c r="AF156" s="2">
        <f t="shared" si="38"/>
        <v>43.478260869565219</v>
      </c>
      <c r="AG156" s="2">
        <f t="shared" si="39"/>
        <v>0.17482517482517482</v>
      </c>
      <c r="AH156" s="2">
        <f t="shared" si="40"/>
        <v>0.21739130434782608</v>
      </c>
      <c r="AI156" s="2">
        <f t="shared" si="41"/>
        <v>0.17482517482517482</v>
      </c>
      <c r="AJ156" s="25">
        <f t="shared" si="30"/>
        <v>3130.4347826086955</v>
      </c>
      <c r="AK156" s="31">
        <f>ROWS($AK$8:AK156)</f>
        <v>149</v>
      </c>
      <c r="AL156" s="27" t="str">
        <f t="shared" si="31"/>
        <v/>
      </c>
      <c r="AM156" s="32" t="str">
        <f>IFERROR(SMALL($AL$8:$AL$1447,ROWS($AL$8:AL156)),"")</f>
        <v/>
      </c>
    </row>
    <row r="157" spans="8:39" x14ac:dyDescent="0.25">
      <c r="H157" s="11" t="str">
        <f>IFERROR(INDEX($X$8:$AJ$1447,$AM157,COLUMNS($H$8:H157)),"")</f>
        <v/>
      </c>
      <c r="I157" s="12" t="str">
        <f>IFERROR(INDEX($X$8:$AJ$1447,$AM157,COLUMNS($H$8:I157)),"")</f>
        <v/>
      </c>
      <c r="J157" s="12" t="str">
        <f>IFERROR(INDEX($X$8:$AJ$1447,$AM157,COLUMNS($H$8:J157)),"")</f>
        <v/>
      </c>
      <c r="K157" s="12" t="str">
        <f>IFERROR(INDEX($X$8:$AJ$1447,$AM157,COLUMNS($H$8:K157)),"")</f>
        <v/>
      </c>
      <c r="L157" s="12" t="str">
        <f>IFERROR(INDEX($X$8:$AJ$1447,$AM157,COLUMNS($H$8:L157)),"")</f>
        <v/>
      </c>
      <c r="M157" s="12" t="str">
        <f>IFERROR(INDEX($X$8:$AJ$1447,$AM157,COLUMNS($H$8:M157)),"")</f>
        <v/>
      </c>
      <c r="N157" s="12" t="str">
        <f>IFERROR(INDEX($X$8:$AJ$1447,$AM157,COLUMNS($H$8:N157)),"")</f>
        <v/>
      </c>
      <c r="O157" s="12" t="str">
        <f>IFERROR(INDEX($X$8:$AJ$1447,$AM157,COLUMNS($H$8:O157)),"")</f>
        <v/>
      </c>
      <c r="P157" s="2" t="str">
        <f>IFERROR(INDEX($X$8:$AJ$1447,$AM157,COLUMNS($H$8:P157)),"")</f>
        <v/>
      </c>
      <c r="Q157" s="2" t="str">
        <f>IFERROR(INDEX($X$8:$AJ$1447,$AM157,COLUMNS($H$8:Q157)),"")</f>
        <v/>
      </c>
      <c r="R157" s="2" t="str">
        <f>IFERROR(INDEX($X$8:$AJ$1447,$AM157,COLUMNS($H$8:R157)),"")</f>
        <v/>
      </c>
      <c r="S157" s="2" t="str">
        <f>IFERROR(INDEX($X$8:$AJ$1447,$AM157,COLUMNS($H$8:S157)),"")</f>
        <v/>
      </c>
      <c r="T157" s="5" t="str">
        <f>IFERROR(INDEX($X$8:$AJ$1447,$AM157,COLUMNS($H$8:T157)),"")</f>
        <v/>
      </c>
      <c r="U157" s="64">
        <f t="shared" si="32"/>
        <v>0</v>
      </c>
      <c r="V157" s="5">
        <f t="shared" si="33"/>
        <v>0</v>
      </c>
      <c r="X157" s="11">
        <v>23</v>
      </c>
      <c r="Y157" s="12">
        <v>1</v>
      </c>
      <c r="Z157" s="12">
        <v>9</v>
      </c>
      <c r="AA157" s="12">
        <f t="shared" si="34"/>
        <v>13</v>
      </c>
      <c r="AB157" s="12">
        <v>2</v>
      </c>
      <c r="AC157" s="12">
        <f t="shared" si="35"/>
        <v>7</v>
      </c>
      <c r="AD157" s="12">
        <f t="shared" si="36"/>
        <v>2</v>
      </c>
      <c r="AE157" s="12">
        <f t="shared" si="37"/>
        <v>8</v>
      </c>
      <c r="AF157" s="2">
        <f t="shared" si="38"/>
        <v>43.478260869565219</v>
      </c>
      <c r="AG157" s="2">
        <f t="shared" si="39"/>
        <v>0.34965034965034963</v>
      </c>
      <c r="AH157" s="2">
        <f t="shared" si="40"/>
        <v>0.43478260869565216</v>
      </c>
      <c r="AI157" s="2">
        <f t="shared" si="41"/>
        <v>0.34965034965034963</v>
      </c>
      <c r="AJ157" s="25">
        <f t="shared" si="30"/>
        <v>2782.608695652174</v>
      </c>
      <c r="AK157" s="31">
        <f>ROWS($AK$8:AK157)</f>
        <v>150</v>
      </c>
      <c r="AL157" s="27" t="str">
        <f t="shared" si="31"/>
        <v/>
      </c>
      <c r="AM157" s="32" t="str">
        <f>IFERROR(SMALL($AL$8:$AL$1447,ROWS($AL$8:AL157)),"")</f>
        <v/>
      </c>
    </row>
    <row r="158" spans="8:39" x14ac:dyDescent="0.25">
      <c r="H158" s="11" t="str">
        <f>IFERROR(INDEX($X$8:$AJ$1447,$AM158,COLUMNS($H$8:H158)),"")</f>
        <v/>
      </c>
      <c r="I158" s="12" t="str">
        <f>IFERROR(INDEX($X$8:$AJ$1447,$AM158,COLUMNS($H$8:I158)),"")</f>
        <v/>
      </c>
      <c r="J158" s="12" t="str">
        <f>IFERROR(INDEX($X$8:$AJ$1447,$AM158,COLUMNS($H$8:J158)),"")</f>
        <v/>
      </c>
      <c r="K158" s="12" t="str">
        <f>IFERROR(INDEX($X$8:$AJ$1447,$AM158,COLUMNS($H$8:K158)),"")</f>
        <v/>
      </c>
      <c r="L158" s="12" t="str">
        <f>IFERROR(INDEX($X$8:$AJ$1447,$AM158,COLUMNS($H$8:L158)),"")</f>
        <v/>
      </c>
      <c r="M158" s="12" t="str">
        <f>IFERROR(INDEX($X$8:$AJ$1447,$AM158,COLUMNS($H$8:M158)),"")</f>
        <v/>
      </c>
      <c r="N158" s="12" t="str">
        <f>IFERROR(INDEX($X$8:$AJ$1447,$AM158,COLUMNS($H$8:N158)),"")</f>
        <v/>
      </c>
      <c r="O158" s="12" t="str">
        <f>IFERROR(INDEX($X$8:$AJ$1447,$AM158,COLUMNS($H$8:O158)),"")</f>
        <v/>
      </c>
      <c r="P158" s="2" t="str">
        <f>IFERROR(INDEX($X$8:$AJ$1447,$AM158,COLUMNS($H$8:P158)),"")</f>
        <v/>
      </c>
      <c r="Q158" s="2" t="str">
        <f>IFERROR(INDEX($X$8:$AJ$1447,$AM158,COLUMNS($H$8:Q158)),"")</f>
        <v/>
      </c>
      <c r="R158" s="2" t="str">
        <f>IFERROR(INDEX($X$8:$AJ$1447,$AM158,COLUMNS($H$8:R158)),"")</f>
        <v/>
      </c>
      <c r="S158" s="2" t="str">
        <f>IFERROR(INDEX($X$8:$AJ$1447,$AM158,COLUMNS($H$8:S158)),"")</f>
        <v/>
      </c>
      <c r="T158" s="5" t="str">
        <f>IFERROR(INDEX($X$8:$AJ$1447,$AM158,COLUMNS($H$8:T158)),"")</f>
        <v/>
      </c>
      <c r="U158" s="64">
        <f t="shared" si="32"/>
        <v>0</v>
      </c>
      <c r="V158" s="5">
        <f t="shared" si="33"/>
        <v>0</v>
      </c>
      <c r="X158" s="11">
        <v>23</v>
      </c>
      <c r="Y158" s="12">
        <v>1</v>
      </c>
      <c r="Z158" s="12">
        <v>9</v>
      </c>
      <c r="AA158" s="12">
        <f t="shared" si="34"/>
        <v>13</v>
      </c>
      <c r="AB158" s="12">
        <v>3</v>
      </c>
      <c r="AC158" s="12">
        <f t="shared" si="35"/>
        <v>6</v>
      </c>
      <c r="AD158" s="12">
        <f t="shared" si="36"/>
        <v>3</v>
      </c>
      <c r="AE158" s="12">
        <f t="shared" si="37"/>
        <v>7</v>
      </c>
      <c r="AF158" s="2">
        <f t="shared" si="38"/>
        <v>43.478260869565219</v>
      </c>
      <c r="AG158" s="2">
        <f t="shared" si="39"/>
        <v>0.52447552447552448</v>
      </c>
      <c r="AH158" s="2">
        <f t="shared" si="40"/>
        <v>0.65217391304347827</v>
      </c>
      <c r="AI158" s="2">
        <f t="shared" si="41"/>
        <v>0.52447552447552448</v>
      </c>
      <c r="AJ158" s="25">
        <f t="shared" si="30"/>
        <v>2434.7826086956525</v>
      </c>
      <c r="AK158" s="31">
        <f>ROWS($AK$8:AK158)</f>
        <v>151</v>
      </c>
      <c r="AL158" s="27" t="str">
        <f t="shared" si="31"/>
        <v/>
      </c>
      <c r="AM158" s="32" t="str">
        <f>IFERROR(SMALL($AL$8:$AL$1447,ROWS($AL$8:AL158)),"")</f>
        <v/>
      </c>
    </row>
    <row r="159" spans="8:39" x14ac:dyDescent="0.25">
      <c r="H159" s="11" t="str">
        <f>IFERROR(INDEX($X$8:$AJ$1447,$AM159,COLUMNS($H$8:H159)),"")</f>
        <v/>
      </c>
      <c r="I159" s="12" t="str">
        <f>IFERROR(INDEX($X$8:$AJ$1447,$AM159,COLUMNS($H$8:I159)),"")</f>
        <v/>
      </c>
      <c r="J159" s="12" t="str">
        <f>IFERROR(INDEX($X$8:$AJ$1447,$AM159,COLUMNS($H$8:J159)),"")</f>
        <v/>
      </c>
      <c r="K159" s="12" t="str">
        <f>IFERROR(INDEX($X$8:$AJ$1447,$AM159,COLUMNS($H$8:K159)),"")</f>
        <v/>
      </c>
      <c r="L159" s="12" t="str">
        <f>IFERROR(INDEX($X$8:$AJ$1447,$AM159,COLUMNS($H$8:L159)),"")</f>
        <v/>
      </c>
      <c r="M159" s="12" t="str">
        <f>IFERROR(INDEX($X$8:$AJ$1447,$AM159,COLUMNS($H$8:M159)),"")</f>
        <v/>
      </c>
      <c r="N159" s="12" t="str">
        <f>IFERROR(INDEX($X$8:$AJ$1447,$AM159,COLUMNS($H$8:N159)),"")</f>
        <v/>
      </c>
      <c r="O159" s="12" t="str">
        <f>IFERROR(INDEX($X$8:$AJ$1447,$AM159,COLUMNS($H$8:O159)),"")</f>
        <v/>
      </c>
      <c r="P159" s="2" t="str">
        <f>IFERROR(INDEX($X$8:$AJ$1447,$AM159,COLUMNS($H$8:P159)),"")</f>
        <v/>
      </c>
      <c r="Q159" s="2" t="str">
        <f>IFERROR(INDEX($X$8:$AJ$1447,$AM159,COLUMNS($H$8:Q159)),"")</f>
        <v/>
      </c>
      <c r="R159" s="2" t="str">
        <f>IFERROR(INDEX($X$8:$AJ$1447,$AM159,COLUMNS($H$8:R159)),"")</f>
        <v/>
      </c>
      <c r="S159" s="2" t="str">
        <f>IFERROR(INDEX($X$8:$AJ$1447,$AM159,COLUMNS($H$8:S159)),"")</f>
        <v/>
      </c>
      <c r="T159" s="5" t="str">
        <f>IFERROR(INDEX($X$8:$AJ$1447,$AM159,COLUMNS($H$8:T159)),"")</f>
        <v/>
      </c>
      <c r="U159" s="64">
        <f t="shared" si="32"/>
        <v>0</v>
      </c>
      <c r="V159" s="5">
        <f t="shared" si="33"/>
        <v>0</v>
      </c>
      <c r="X159" s="11">
        <v>23</v>
      </c>
      <c r="Y159" s="12">
        <v>1</v>
      </c>
      <c r="Z159" s="12">
        <v>9</v>
      </c>
      <c r="AA159" s="12">
        <f t="shared" si="34"/>
        <v>13</v>
      </c>
      <c r="AB159" s="12">
        <v>4</v>
      </c>
      <c r="AC159" s="12">
        <f t="shared" si="35"/>
        <v>5</v>
      </c>
      <c r="AD159" s="12">
        <f t="shared" si="36"/>
        <v>4</v>
      </c>
      <c r="AE159" s="12">
        <f t="shared" si="37"/>
        <v>6</v>
      </c>
      <c r="AF159" s="2">
        <f t="shared" si="38"/>
        <v>43.478260869565219</v>
      </c>
      <c r="AG159" s="2">
        <f t="shared" si="39"/>
        <v>0.69930069930069927</v>
      </c>
      <c r="AH159" s="2">
        <f t="shared" si="40"/>
        <v>0.86956521739130432</v>
      </c>
      <c r="AI159" s="2">
        <f t="shared" si="41"/>
        <v>0.69930069930069927</v>
      </c>
      <c r="AJ159" s="25">
        <f t="shared" si="30"/>
        <v>2086.9565217391305</v>
      </c>
      <c r="AK159" s="31">
        <f>ROWS($AK$8:AK159)</f>
        <v>152</v>
      </c>
      <c r="AL159" s="27" t="str">
        <f t="shared" si="31"/>
        <v/>
      </c>
      <c r="AM159" s="32" t="str">
        <f>IFERROR(SMALL($AL$8:$AL$1447,ROWS($AL$8:AL159)),"")</f>
        <v/>
      </c>
    </row>
    <row r="160" spans="8:39" x14ac:dyDescent="0.25">
      <c r="H160" s="11" t="str">
        <f>IFERROR(INDEX($X$8:$AJ$1447,$AM160,COLUMNS($H$8:H160)),"")</f>
        <v/>
      </c>
      <c r="I160" s="12" t="str">
        <f>IFERROR(INDEX($X$8:$AJ$1447,$AM160,COLUMNS($H$8:I160)),"")</f>
        <v/>
      </c>
      <c r="J160" s="12" t="str">
        <f>IFERROR(INDEX($X$8:$AJ$1447,$AM160,COLUMNS($H$8:J160)),"")</f>
        <v/>
      </c>
      <c r="K160" s="12" t="str">
        <f>IFERROR(INDEX($X$8:$AJ$1447,$AM160,COLUMNS($H$8:K160)),"")</f>
        <v/>
      </c>
      <c r="L160" s="12" t="str">
        <f>IFERROR(INDEX($X$8:$AJ$1447,$AM160,COLUMNS($H$8:L160)),"")</f>
        <v/>
      </c>
      <c r="M160" s="12" t="str">
        <f>IFERROR(INDEX($X$8:$AJ$1447,$AM160,COLUMNS($H$8:M160)),"")</f>
        <v/>
      </c>
      <c r="N160" s="12" t="str">
        <f>IFERROR(INDEX($X$8:$AJ$1447,$AM160,COLUMNS($H$8:N160)),"")</f>
        <v/>
      </c>
      <c r="O160" s="12" t="str">
        <f>IFERROR(INDEX($X$8:$AJ$1447,$AM160,COLUMNS($H$8:O160)),"")</f>
        <v/>
      </c>
      <c r="P160" s="2" t="str">
        <f>IFERROR(INDEX($X$8:$AJ$1447,$AM160,COLUMNS($H$8:P160)),"")</f>
        <v/>
      </c>
      <c r="Q160" s="2" t="str">
        <f>IFERROR(INDEX($X$8:$AJ$1447,$AM160,COLUMNS($H$8:Q160)),"")</f>
        <v/>
      </c>
      <c r="R160" s="2" t="str">
        <f>IFERROR(INDEX($X$8:$AJ$1447,$AM160,COLUMNS($H$8:R160)),"")</f>
        <v/>
      </c>
      <c r="S160" s="2" t="str">
        <f>IFERROR(INDEX($X$8:$AJ$1447,$AM160,COLUMNS($H$8:S160)),"")</f>
        <v/>
      </c>
      <c r="T160" s="5" t="str">
        <f>IFERROR(INDEX($X$8:$AJ$1447,$AM160,COLUMNS($H$8:T160)),"")</f>
        <v/>
      </c>
      <c r="U160" s="64">
        <f t="shared" si="32"/>
        <v>0</v>
      </c>
      <c r="V160" s="5">
        <f t="shared" si="33"/>
        <v>0</v>
      </c>
      <c r="X160" s="11">
        <v>23</v>
      </c>
      <c r="Y160" s="12">
        <v>1</v>
      </c>
      <c r="Z160" s="12">
        <v>8</v>
      </c>
      <c r="AA160" s="12">
        <f t="shared" si="34"/>
        <v>14</v>
      </c>
      <c r="AB160" s="12">
        <v>1</v>
      </c>
      <c r="AC160" s="12">
        <f t="shared" si="35"/>
        <v>7</v>
      </c>
      <c r="AD160" s="12">
        <f t="shared" si="36"/>
        <v>1</v>
      </c>
      <c r="AE160" s="12">
        <f t="shared" si="37"/>
        <v>8</v>
      </c>
      <c r="AF160" s="2">
        <f t="shared" si="38"/>
        <v>39.130434782608695</v>
      </c>
      <c r="AG160" s="2">
        <f t="shared" si="39"/>
        <v>0.17543859649122806</v>
      </c>
      <c r="AH160" s="2">
        <f t="shared" si="40"/>
        <v>0.21739130434782608</v>
      </c>
      <c r="AI160" s="2">
        <f t="shared" si="41"/>
        <v>0.17543859649122806</v>
      </c>
      <c r="AJ160" s="25">
        <f t="shared" si="30"/>
        <v>2782.608695652174</v>
      </c>
      <c r="AK160" s="31">
        <f>ROWS($AK$8:AK160)</f>
        <v>153</v>
      </c>
      <c r="AL160" s="27" t="str">
        <f t="shared" si="31"/>
        <v/>
      </c>
      <c r="AM160" s="32" t="str">
        <f>IFERROR(SMALL($AL$8:$AL$1447,ROWS($AL$8:AL160)),"")</f>
        <v/>
      </c>
    </row>
    <row r="161" spans="8:39" x14ac:dyDescent="0.25">
      <c r="H161" s="11" t="str">
        <f>IFERROR(INDEX($X$8:$AJ$1447,$AM161,COLUMNS($H$8:H161)),"")</f>
        <v/>
      </c>
      <c r="I161" s="12" t="str">
        <f>IFERROR(INDEX($X$8:$AJ$1447,$AM161,COLUMNS($H$8:I161)),"")</f>
        <v/>
      </c>
      <c r="J161" s="12" t="str">
        <f>IFERROR(INDEX($X$8:$AJ$1447,$AM161,COLUMNS($H$8:J161)),"")</f>
        <v/>
      </c>
      <c r="K161" s="12" t="str">
        <f>IFERROR(INDEX($X$8:$AJ$1447,$AM161,COLUMNS($H$8:K161)),"")</f>
        <v/>
      </c>
      <c r="L161" s="12" t="str">
        <f>IFERROR(INDEX($X$8:$AJ$1447,$AM161,COLUMNS($H$8:L161)),"")</f>
        <v/>
      </c>
      <c r="M161" s="12" t="str">
        <f>IFERROR(INDEX($X$8:$AJ$1447,$AM161,COLUMNS($H$8:M161)),"")</f>
        <v/>
      </c>
      <c r="N161" s="12" t="str">
        <f>IFERROR(INDEX($X$8:$AJ$1447,$AM161,COLUMNS($H$8:N161)),"")</f>
        <v/>
      </c>
      <c r="O161" s="12" t="str">
        <f>IFERROR(INDEX($X$8:$AJ$1447,$AM161,COLUMNS($H$8:O161)),"")</f>
        <v/>
      </c>
      <c r="P161" s="2" t="str">
        <f>IFERROR(INDEX($X$8:$AJ$1447,$AM161,COLUMNS($H$8:P161)),"")</f>
        <v/>
      </c>
      <c r="Q161" s="2" t="str">
        <f>IFERROR(INDEX($X$8:$AJ$1447,$AM161,COLUMNS($H$8:Q161)),"")</f>
        <v/>
      </c>
      <c r="R161" s="2" t="str">
        <f>IFERROR(INDEX($X$8:$AJ$1447,$AM161,COLUMNS($H$8:R161)),"")</f>
        <v/>
      </c>
      <c r="S161" s="2" t="str">
        <f>IFERROR(INDEX($X$8:$AJ$1447,$AM161,COLUMNS($H$8:S161)),"")</f>
        <v/>
      </c>
      <c r="T161" s="5" t="str">
        <f>IFERROR(INDEX($X$8:$AJ$1447,$AM161,COLUMNS($H$8:T161)),"")</f>
        <v/>
      </c>
      <c r="U161" s="64">
        <f t="shared" si="32"/>
        <v>0</v>
      </c>
      <c r="V161" s="5">
        <f t="shared" si="33"/>
        <v>0</v>
      </c>
      <c r="X161" s="11">
        <v>23</v>
      </c>
      <c r="Y161" s="12">
        <v>1</v>
      </c>
      <c r="Z161" s="12">
        <v>8</v>
      </c>
      <c r="AA161" s="12">
        <f t="shared" si="34"/>
        <v>14</v>
      </c>
      <c r="AB161" s="12">
        <v>2</v>
      </c>
      <c r="AC161" s="12">
        <f t="shared" si="35"/>
        <v>6</v>
      </c>
      <c r="AD161" s="12">
        <f t="shared" si="36"/>
        <v>2</v>
      </c>
      <c r="AE161" s="12">
        <f t="shared" si="37"/>
        <v>7</v>
      </c>
      <c r="AF161" s="2">
        <f t="shared" si="38"/>
        <v>39.130434782608695</v>
      </c>
      <c r="AG161" s="2">
        <f t="shared" si="39"/>
        <v>0.35087719298245612</v>
      </c>
      <c r="AH161" s="2">
        <f t="shared" si="40"/>
        <v>0.43478260869565216</v>
      </c>
      <c r="AI161" s="2">
        <f t="shared" si="41"/>
        <v>0.35087719298245612</v>
      </c>
      <c r="AJ161" s="25">
        <f t="shared" si="30"/>
        <v>2434.7826086956525</v>
      </c>
      <c r="AK161" s="31">
        <f>ROWS($AK$8:AK161)</f>
        <v>154</v>
      </c>
      <c r="AL161" s="27" t="str">
        <f t="shared" si="31"/>
        <v/>
      </c>
      <c r="AM161" s="32" t="str">
        <f>IFERROR(SMALL($AL$8:$AL$1447,ROWS($AL$8:AL161)),"")</f>
        <v/>
      </c>
    </row>
    <row r="162" spans="8:39" x14ac:dyDescent="0.25">
      <c r="H162" s="11" t="str">
        <f>IFERROR(INDEX($X$8:$AJ$1447,$AM162,COLUMNS($H$8:H162)),"")</f>
        <v/>
      </c>
      <c r="I162" s="12" t="str">
        <f>IFERROR(INDEX($X$8:$AJ$1447,$AM162,COLUMNS($H$8:I162)),"")</f>
        <v/>
      </c>
      <c r="J162" s="12" t="str">
        <f>IFERROR(INDEX($X$8:$AJ$1447,$AM162,COLUMNS($H$8:J162)),"")</f>
        <v/>
      </c>
      <c r="K162" s="12" t="str">
        <f>IFERROR(INDEX($X$8:$AJ$1447,$AM162,COLUMNS($H$8:K162)),"")</f>
        <v/>
      </c>
      <c r="L162" s="12" t="str">
        <f>IFERROR(INDEX($X$8:$AJ$1447,$AM162,COLUMNS($H$8:L162)),"")</f>
        <v/>
      </c>
      <c r="M162" s="12" t="str">
        <f>IFERROR(INDEX($X$8:$AJ$1447,$AM162,COLUMNS($H$8:M162)),"")</f>
        <v/>
      </c>
      <c r="N162" s="12" t="str">
        <f>IFERROR(INDEX($X$8:$AJ$1447,$AM162,COLUMNS($H$8:N162)),"")</f>
        <v/>
      </c>
      <c r="O162" s="12" t="str">
        <f>IFERROR(INDEX($X$8:$AJ$1447,$AM162,COLUMNS($H$8:O162)),"")</f>
        <v/>
      </c>
      <c r="P162" s="2" t="str">
        <f>IFERROR(INDEX($X$8:$AJ$1447,$AM162,COLUMNS($H$8:P162)),"")</f>
        <v/>
      </c>
      <c r="Q162" s="2" t="str">
        <f>IFERROR(INDEX($X$8:$AJ$1447,$AM162,COLUMNS($H$8:Q162)),"")</f>
        <v/>
      </c>
      <c r="R162" s="2" t="str">
        <f>IFERROR(INDEX($X$8:$AJ$1447,$AM162,COLUMNS($H$8:R162)),"")</f>
        <v/>
      </c>
      <c r="S162" s="2" t="str">
        <f>IFERROR(INDEX($X$8:$AJ$1447,$AM162,COLUMNS($H$8:S162)),"")</f>
        <v/>
      </c>
      <c r="T162" s="5" t="str">
        <f>IFERROR(INDEX($X$8:$AJ$1447,$AM162,COLUMNS($H$8:T162)),"")</f>
        <v/>
      </c>
      <c r="U162" s="64">
        <f t="shared" si="32"/>
        <v>0</v>
      </c>
      <c r="V162" s="5">
        <f t="shared" si="33"/>
        <v>0</v>
      </c>
      <c r="X162" s="11">
        <v>23</v>
      </c>
      <c r="Y162" s="12">
        <v>1</v>
      </c>
      <c r="Z162" s="12">
        <v>8</v>
      </c>
      <c r="AA162" s="12">
        <f t="shared" si="34"/>
        <v>14</v>
      </c>
      <c r="AB162" s="12">
        <v>3</v>
      </c>
      <c r="AC162" s="12">
        <f t="shared" si="35"/>
        <v>5</v>
      </c>
      <c r="AD162" s="12">
        <f t="shared" si="36"/>
        <v>3</v>
      </c>
      <c r="AE162" s="12">
        <f t="shared" si="37"/>
        <v>6</v>
      </c>
      <c r="AF162" s="2">
        <f t="shared" si="38"/>
        <v>39.130434782608695</v>
      </c>
      <c r="AG162" s="2">
        <f t="shared" si="39"/>
        <v>0.52631578947368418</v>
      </c>
      <c r="AH162" s="2">
        <f t="shared" si="40"/>
        <v>0.65217391304347827</v>
      </c>
      <c r="AI162" s="2">
        <f t="shared" si="41"/>
        <v>0.52631578947368418</v>
      </c>
      <c r="AJ162" s="25">
        <f t="shared" si="30"/>
        <v>2086.9565217391305</v>
      </c>
      <c r="AK162" s="31">
        <f>ROWS($AK$8:AK162)</f>
        <v>155</v>
      </c>
      <c r="AL162" s="27" t="str">
        <f t="shared" si="31"/>
        <v/>
      </c>
      <c r="AM162" s="32" t="str">
        <f>IFERROR(SMALL($AL$8:$AL$1447,ROWS($AL$8:AL162)),"")</f>
        <v/>
      </c>
    </row>
    <row r="163" spans="8:39" x14ac:dyDescent="0.25">
      <c r="H163" s="11" t="str">
        <f>IFERROR(INDEX($X$8:$AJ$1447,$AM163,COLUMNS($H$8:H163)),"")</f>
        <v/>
      </c>
      <c r="I163" s="12" t="str">
        <f>IFERROR(INDEX($X$8:$AJ$1447,$AM163,COLUMNS($H$8:I163)),"")</f>
        <v/>
      </c>
      <c r="J163" s="12" t="str">
        <f>IFERROR(INDEX($X$8:$AJ$1447,$AM163,COLUMNS($H$8:J163)),"")</f>
        <v/>
      </c>
      <c r="K163" s="12" t="str">
        <f>IFERROR(INDEX($X$8:$AJ$1447,$AM163,COLUMNS($H$8:K163)),"")</f>
        <v/>
      </c>
      <c r="L163" s="12" t="str">
        <f>IFERROR(INDEX($X$8:$AJ$1447,$AM163,COLUMNS($H$8:L163)),"")</f>
        <v/>
      </c>
      <c r="M163" s="12" t="str">
        <f>IFERROR(INDEX($X$8:$AJ$1447,$AM163,COLUMNS($H$8:M163)),"")</f>
        <v/>
      </c>
      <c r="N163" s="12" t="str">
        <f>IFERROR(INDEX($X$8:$AJ$1447,$AM163,COLUMNS($H$8:N163)),"")</f>
        <v/>
      </c>
      <c r="O163" s="12" t="str">
        <f>IFERROR(INDEX($X$8:$AJ$1447,$AM163,COLUMNS($H$8:O163)),"")</f>
        <v/>
      </c>
      <c r="P163" s="2" t="str">
        <f>IFERROR(INDEX($X$8:$AJ$1447,$AM163,COLUMNS($H$8:P163)),"")</f>
        <v/>
      </c>
      <c r="Q163" s="2" t="str">
        <f>IFERROR(INDEX($X$8:$AJ$1447,$AM163,COLUMNS($H$8:Q163)),"")</f>
        <v/>
      </c>
      <c r="R163" s="2" t="str">
        <f>IFERROR(INDEX($X$8:$AJ$1447,$AM163,COLUMNS($H$8:R163)),"")</f>
        <v/>
      </c>
      <c r="S163" s="2" t="str">
        <f>IFERROR(INDEX($X$8:$AJ$1447,$AM163,COLUMNS($H$8:S163)),"")</f>
        <v/>
      </c>
      <c r="T163" s="5" t="str">
        <f>IFERROR(INDEX($X$8:$AJ$1447,$AM163,COLUMNS($H$8:T163)),"")</f>
        <v/>
      </c>
      <c r="U163" s="64">
        <f t="shared" si="32"/>
        <v>0</v>
      </c>
      <c r="V163" s="5">
        <f t="shared" si="33"/>
        <v>0</v>
      </c>
      <c r="X163" s="11">
        <v>23</v>
      </c>
      <c r="Y163" s="12">
        <v>1</v>
      </c>
      <c r="Z163" s="12">
        <v>8</v>
      </c>
      <c r="AA163" s="12">
        <f t="shared" si="34"/>
        <v>14</v>
      </c>
      <c r="AB163" s="12">
        <v>4</v>
      </c>
      <c r="AC163" s="12">
        <f t="shared" si="35"/>
        <v>4</v>
      </c>
      <c r="AD163" s="12">
        <f t="shared" si="36"/>
        <v>4</v>
      </c>
      <c r="AE163" s="12">
        <f t="shared" si="37"/>
        <v>5</v>
      </c>
      <c r="AF163" s="2">
        <f t="shared" si="38"/>
        <v>39.130434782608695</v>
      </c>
      <c r="AG163" s="2">
        <f t="shared" si="39"/>
        <v>0.70175438596491224</v>
      </c>
      <c r="AH163" s="2">
        <f t="shared" si="40"/>
        <v>0.86956521739130432</v>
      </c>
      <c r="AI163" s="2">
        <f t="shared" si="41"/>
        <v>0.70175438596491224</v>
      </c>
      <c r="AJ163" s="25">
        <f t="shared" si="30"/>
        <v>1739.1304347826087</v>
      </c>
      <c r="AK163" s="31">
        <f>ROWS($AK$8:AK163)</f>
        <v>156</v>
      </c>
      <c r="AL163" s="27" t="str">
        <f t="shared" si="31"/>
        <v/>
      </c>
      <c r="AM163" s="32" t="str">
        <f>IFERROR(SMALL($AL$8:$AL$1447,ROWS($AL$8:AL163)),"")</f>
        <v/>
      </c>
    </row>
    <row r="164" spans="8:39" x14ac:dyDescent="0.25">
      <c r="H164" s="11" t="str">
        <f>IFERROR(INDEX($X$8:$AJ$1447,$AM164,COLUMNS($H$8:H164)),"")</f>
        <v/>
      </c>
      <c r="I164" s="12" t="str">
        <f>IFERROR(INDEX($X$8:$AJ$1447,$AM164,COLUMNS($H$8:I164)),"")</f>
        <v/>
      </c>
      <c r="J164" s="12" t="str">
        <f>IFERROR(INDEX($X$8:$AJ$1447,$AM164,COLUMNS($H$8:J164)),"")</f>
        <v/>
      </c>
      <c r="K164" s="12" t="str">
        <f>IFERROR(INDEX($X$8:$AJ$1447,$AM164,COLUMNS($H$8:K164)),"")</f>
        <v/>
      </c>
      <c r="L164" s="12" t="str">
        <f>IFERROR(INDEX($X$8:$AJ$1447,$AM164,COLUMNS($H$8:L164)),"")</f>
        <v/>
      </c>
      <c r="M164" s="12" t="str">
        <f>IFERROR(INDEX($X$8:$AJ$1447,$AM164,COLUMNS($H$8:M164)),"")</f>
        <v/>
      </c>
      <c r="N164" s="12" t="str">
        <f>IFERROR(INDEX($X$8:$AJ$1447,$AM164,COLUMNS($H$8:N164)),"")</f>
        <v/>
      </c>
      <c r="O164" s="12" t="str">
        <f>IFERROR(INDEX($X$8:$AJ$1447,$AM164,COLUMNS($H$8:O164)),"")</f>
        <v/>
      </c>
      <c r="P164" s="2" t="str">
        <f>IFERROR(INDEX($X$8:$AJ$1447,$AM164,COLUMNS($H$8:P164)),"")</f>
        <v/>
      </c>
      <c r="Q164" s="2" t="str">
        <f>IFERROR(INDEX($X$8:$AJ$1447,$AM164,COLUMNS($H$8:Q164)),"")</f>
        <v/>
      </c>
      <c r="R164" s="2" t="str">
        <f>IFERROR(INDEX($X$8:$AJ$1447,$AM164,COLUMNS($H$8:R164)),"")</f>
        <v/>
      </c>
      <c r="S164" s="2" t="str">
        <f>IFERROR(INDEX($X$8:$AJ$1447,$AM164,COLUMNS($H$8:S164)),"")</f>
        <v/>
      </c>
      <c r="T164" s="5" t="str">
        <f>IFERROR(INDEX($X$8:$AJ$1447,$AM164,COLUMNS($H$8:T164)),"")</f>
        <v/>
      </c>
      <c r="U164" s="64">
        <f t="shared" si="32"/>
        <v>0</v>
      </c>
      <c r="V164" s="5">
        <f t="shared" si="33"/>
        <v>0</v>
      </c>
      <c r="X164" s="11">
        <v>23</v>
      </c>
      <c r="Y164" s="12">
        <v>1</v>
      </c>
      <c r="Z164" s="12">
        <v>7</v>
      </c>
      <c r="AA164" s="12">
        <f t="shared" si="34"/>
        <v>15</v>
      </c>
      <c r="AB164" s="12">
        <v>1</v>
      </c>
      <c r="AC164" s="12">
        <f t="shared" si="35"/>
        <v>6</v>
      </c>
      <c r="AD164" s="12">
        <f t="shared" si="36"/>
        <v>1</v>
      </c>
      <c r="AE164" s="12">
        <f t="shared" si="37"/>
        <v>7</v>
      </c>
      <c r="AF164" s="2">
        <f t="shared" si="38"/>
        <v>34.782608695652172</v>
      </c>
      <c r="AG164" s="2">
        <f t="shared" si="39"/>
        <v>0.17605633802816903</v>
      </c>
      <c r="AH164" s="2">
        <f t="shared" si="40"/>
        <v>0.21739130434782608</v>
      </c>
      <c r="AI164" s="2">
        <f t="shared" si="41"/>
        <v>0.17605633802816903</v>
      </c>
      <c r="AJ164" s="25">
        <f t="shared" si="30"/>
        <v>2434.7826086956525</v>
      </c>
      <c r="AK164" s="31">
        <f>ROWS($AK$8:AK164)</f>
        <v>157</v>
      </c>
      <c r="AL164" s="27" t="str">
        <f t="shared" si="31"/>
        <v/>
      </c>
      <c r="AM164" s="32" t="str">
        <f>IFERROR(SMALL($AL$8:$AL$1447,ROWS($AL$8:AL164)),"")</f>
        <v/>
      </c>
    </row>
    <row r="165" spans="8:39" x14ac:dyDescent="0.25">
      <c r="H165" s="11" t="str">
        <f>IFERROR(INDEX($X$8:$AJ$1447,$AM165,COLUMNS($H$8:H165)),"")</f>
        <v/>
      </c>
      <c r="I165" s="12" t="str">
        <f>IFERROR(INDEX($X$8:$AJ$1447,$AM165,COLUMNS($H$8:I165)),"")</f>
        <v/>
      </c>
      <c r="J165" s="12" t="str">
        <f>IFERROR(INDEX($X$8:$AJ$1447,$AM165,COLUMNS($H$8:J165)),"")</f>
        <v/>
      </c>
      <c r="K165" s="12" t="str">
        <f>IFERROR(INDEX($X$8:$AJ$1447,$AM165,COLUMNS($H$8:K165)),"")</f>
        <v/>
      </c>
      <c r="L165" s="12" t="str">
        <f>IFERROR(INDEX($X$8:$AJ$1447,$AM165,COLUMNS($H$8:L165)),"")</f>
        <v/>
      </c>
      <c r="M165" s="12" t="str">
        <f>IFERROR(INDEX($X$8:$AJ$1447,$AM165,COLUMNS($H$8:M165)),"")</f>
        <v/>
      </c>
      <c r="N165" s="12" t="str">
        <f>IFERROR(INDEX($X$8:$AJ$1447,$AM165,COLUMNS($H$8:N165)),"")</f>
        <v/>
      </c>
      <c r="O165" s="12" t="str">
        <f>IFERROR(INDEX($X$8:$AJ$1447,$AM165,COLUMNS($H$8:O165)),"")</f>
        <v/>
      </c>
      <c r="P165" s="2" t="str">
        <f>IFERROR(INDEX($X$8:$AJ$1447,$AM165,COLUMNS($H$8:P165)),"")</f>
        <v/>
      </c>
      <c r="Q165" s="2" t="str">
        <f>IFERROR(INDEX($X$8:$AJ$1447,$AM165,COLUMNS($H$8:Q165)),"")</f>
        <v/>
      </c>
      <c r="R165" s="2" t="str">
        <f>IFERROR(INDEX($X$8:$AJ$1447,$AM165,COLUMNS($H$8:R165)),"")</f>
        <v/>
      </c>
      <c r="S165" s="2" t="str">
        <f>IFERROR(INDEX($X$8:$AJ$1447,$AM165,COLUMNS($H$8:S165)),"")</f>
        <v/>
      </c>
      <c r="T165" s="5" t="str">
        <f>IFERROR(INDEX($X$8:$AJ$1447,$AM165,COLUMNS($H$8:T165)),"")</f>
        <v/>
      </c>
      <c r="U165" s="64">
        <f t="shared" si="32"/>
        <v>0</v>
      </c>
      <c r="V165" s="5">
        <f t="shared" si="33"/>
        <v>0</v>
      </c>
      <c r="X165" s="11">
        <v>23</v>
      </c>
      <c r="Y165" s="12">
        <v>1</v>
      </c>
      <c r="Z165" s="12">
        <v>7</v>
      </c>
      <c r="AA165" s="12">
        <f t="shared" si="34"/>
        <v>15</v>
      </c>
      <c r="AB165" s="12">
        <v>2</v>
      </c>
      <c r="AC165" s="12">
        <f t="shared" si="35"/>
        <v>5</v>
      </c>
      <c r="AD165" s="12">
        <f t="shared" si="36"/>
        <v>2</v>
      </c>
      <c r="AE165" s="12">
        <f t="shared" si="37"/>
        <v>6</v>
      </c>
      <c r="AF165" s="2">
        <f t="shared" si="38"/>
        <v>34.782608695652172</v>
      </c>
      <c r="AG165" s="2">
        <f t="shared" si="39"/>
        <v>0.35211267605633806</v>
      </c>
      <c r="AH165" s="2">
        <f t="shared" si="40"/>
        <v>0.43478260869565216</v>
      </c>
      <c r="AI165" s="2">
        <f t="shared" si="41"/>
        <v>0.35211267605633806</v>
      </c>
      <c r="AJ165" s="25">
        <f t="shared" si="30"/>
        <v>2086.9565217391305</v>
      </c>
      <c r="AK165" s="31">
        <f>ROWS($AK$8:AK165)</f>
        <v>158</v>
      </c>
      <c r="AL165" s="27" t="str">
        <f t="shared" si="31"/>
        <v/>
      </c>
      <c r="AM165" s="32" t="str">
        <f>IFERROR(SMALL($AL$8:$AL$1447,ROWS($AL$8:AL165)),"")</f>
        <v/>
      </c>
    </row>
    <row r="166" spans="8:39" x14ac:dyDescent="0.25">
      <c r="H166" s="11" t="str">
        <f>IFERROR(INDEX($X$8:$AJ$1447,$AM166,COLUMNS($H$8:H166)),"")</f>
        <v/>
      </c>
      <c r="I166" s="12" t="str">
        <f>IFERROR(INDEX($X$8:$AJ$1447,$AM166,COLUMNS($H$8:I166)),"")</f>
        <v/>
      </c>
      <c r="J166" s="12" t="str">
        <f>IFERROR(INDEX($X$8:$AJ$1447,$AM166,COLUMNS($H$8:J166)),"")</f>
        <v/>
      </c>
      <c r="K166" s="12" t="str">
        <f>IFERROR(INDEX($X$8:$AJ$1447,$AM166,COLUMNS($H$8:K166)),"")</f>
        <v/>
      </c>
      <c r="L166" s="12" t="str">
        <f>IFERROR(INDEX($X$8:$AJ$1447,$AM166,COLUMNS($H$8:L166)),"")</f>
        <v/>
      </c>
      <c r="M166" s="12" t="str">
        <f>IFERROR(INDEX($X$8:$AJ$1447,$AM166,COLUMNS($H$8:M166)),"")</f>
        <v/>
      </c>
      <c r="N166" s="12" t="str">
        <f>IFERROR(INDEX($X$8:$AJ$1447,$AM166,COLUMNS($H$8:N166)),"")</f>
        <v/>
      </c>
      <c r="O166" s="12" t="str">
        <f>IFERROR(INDEX($X$8:$AJ$1447,$AM166,COLUMNS($H$8:O166)),"")</f>
        <v/>
      </c>
      <c r="P166" s="2" t="str">
        <f>IFERROR(INDEX($X$8:$AJ$1447,$AM166,COLUMNS($H$8:P166)),"")</f>
        <v/>
      </c>
      <c r="Q166" s="2" t="str">
        <f>IFERROR(INDEX($X$8:$AJ$1447,$AM166,COLUMNS($H$8:Q166)),"")</f>
        <v/>
      </c>
      <c r="R166" s="2" t="str">
        <f>IFERROR(INDEX($X$8:$AJ$1447,$AM166,COLUMNS($H$8:R166)),"")</f>
        <v/>
      </c>
      <c r="S166" s="2" t="str">
        <f>IFERROR(INDEX($X$8:$AJ$1447,$AM166,COLUMNS($H$8:S166)),"")</f>
        <v/>
      </c>
      <c r="T166" s="5" t="str">
        <f>IFERROR(INDEX($X$8:$AJ$1447,$AM166,COLUMNS($H$8:T166)),"")</f>
        <v/>
      </c>
      <c r="U166" s="64">
        <f t="shared" si="32"/>
        <v>0</v>
      </c>
      <c r="V166" s="5">
        <f t="shared" si="33"/>
        <v>0</v>
      </c>
      <c r="X166" s="11">
        <v>23</v>
      </c>
      <c r="Y166" s="12">
        <v>1</v>
      </c>
      <c r="Z166" s="12">
        <v>7</v>
      </c>
      <c r="AA166" s="12">
        <f t="shared" si="34"/>
        <v>15</v>
      </c>
      <c r="AB166" s="12">
        <v>3</v>
      </c>
      <c r="AC166" s="12">
        <f t="shared" si="35"/>
        <v>4</v>
      </c>
      <c r="AD166" s="12">
        <f t="shared" si="36"/>
        <v>3</v>
      </c>
      <c r="AE166" s="12">
        <f t="shared" si="37"/>
        <v>5</v>
      </c>
      <c r="AF166" s="2">
        <f t="shared" si="38"/>
        <v>34.782608695652172</v>
      </c>
      <c r="AG166" s="2">
        <f t="shared" si="39"/>
        <v>0.528169014084507</v>
      </c>
      <c r="AH166" s="2">
        <f t="shared" si="40"/>
        <v>0.65217391304347827</v>
      </c>
      <c r="AI166" s="2">
        <f t="shared" si="41"/>
        <v>0.528169014084507</v>
      </c>
      <c r="AJ166" s="25">
        <f t="shared" si="30"/>
        <v>1739.1304347826087</v>
      </c>
      <c r="AK166" s="31">
        <f>ROWS($AK$8:AK166)</f>
        <v>159</v>
      </c>
      <c r="AL166" s="27" t="str">
        <f t="shared" si="31"/>
        <v/>
      </c>
      <c r="AM166" s="32" t="str">
        <f>IFERROR(SMALL($AL$8:$AL$1447,ROWS($AL$8:AL166)),"")</f>
        <v/>
      </c>
    </row>
    <row r="167" spans="8:39" x14ac:dyDescent="0.25">
      <c r="H167" s="11" t="str">
        <f>IFERROR(INDEX($X$8:$AJ$1447,$AM167,COLUMNS($H$8:H167)),"")</f>
        <v/>
      </c>
      <c r="I167" s="12" t="str">
        <f>IFERROR(INDEX($X$8:$AJ$1447,$AM167,COLUMNS($H$8:I167)),"")</f>
        <v/>
      </c>
      <c r="J167" s="12" t="str">
        <f>IFERROR(INDEX($X$8:$AJ$1447,$AM167,COLUMNS($H$8:J167)),"")</f>
        <v/>
      </c>
      <c r="K167" s="12" t="str">
        <f>IFERROR(INDEX($X$8:$AJ$1447,$AM167,COLUMNS($H$8:K167)),"")</f>
        <v/>
      </c>
      <c r="L167" s="12" t="str">
        <f>IFERROR(INDEX($X$8:$AJ$1447,$AM167,COLUMNS($H$8:L167)),"")</f>
        <v/>
      </c>
      <c r="M167" s="12" t="str">
        <f>IFERROR(INDEX($X$8:$AJ$1447,$AM167,COLUMNS($H$8:M167)),"")</f>
        <v/>
      </c>
      <c r="N167" s="12" t="str">
        <f>IFERROR(INDEX($X$8:$AJ$1447,$AM167,COLUMNS($H$8:N167)),"")</f>
        <v/>
      </c>
      <c r="O167" s="12" t="str">
        <f>IFERROR(INDEX($X$8:$AJ$1447,$AM167,COLUMNS($H$8:O167)),"")</f>
        <v/>
      </c>
      <c r="P167" s="2" t="str">
        <f>IFERROR(INDEX($X$8:$AJ$1447,$AM167,COLUMNS($H$8:P167)),"")</f>
        <v/>
      </c>
      <c r="Q167" s="2" t="str">
        <f>IFERROR(INDEX($X$8:$AJ$1447,$AM167,COLUMNS($H$8:Q167)),"")</f>
        <v/>
      </c>
      <c r="R167" s="2" t="str">
        <f>IFERROR(INDEX($X$8:$AJ$1447,$AM167,COLUMNS($H$8:R167)),"")</f>
        <v/>
      </c>
      <c r="S167" s="2" t="str">
        <f>IFERROR(INDEX($X$8:$AJ$1447,$AM167,COLUMNS($H$8:S167)),"")</f>
        <v/>
      </c>
      <c r="T167" s="5" t="str">
        <f>IFERROR(INDEX($X$8:$AJ$1447,$AM167,COLUMNS($H$8:T167)),"")</f>
        <v/>
      </c>
      <c r="U167" s="64">
        <f t="shared" si="32"/>
        <v>0</v>
      </c>
      <c r="V167" s="5">
        <f t="shared" si="33"/>
        <v>0</v>
      </c>
      <c r="X167" s="11">
        <v>23</v>
      </c>
      <c r="Y167" s="12">
        <v>1</v>
      </c>
      <c r="Z167" s="12">
        <v>7</v>
      </c>
      <c r="AA167" s="12">
        <f t="shared" si="34"/>
        <v>15</v>
      </c>
      <c r="AB167" s="12">
        <v>4</v>
      </c>
      <c r="AC167" s="12">
        <f t="shared" si="35"/>
        <v>3</v>
      </c>
      <c r="AD167" s="12">
        <f t="shared" si="36"/>
        <v>4</v>
      </c>
      <c r="AE167" s="12">
        <f t="shared" si="37"/>
        <v>4</v>
      </c>
      <c r="AF167" s="2">
        <f t="shared" si="38"/>
        <v>34.782608695652172</v>
      </c>
      <c r="AG167" s="2">
        <f t="shared" si="39"/>
        <v>0.70422535211267612</v>
      </c>
      <c r="AH167" s="2">
        <f t="shared" si="40"/>
        <v>0.86956521739130432</v>
      </c>
      <c r="AI167" s="2">
        <f t="shared" si="41"/>
        <v>0.70422535211267612</v>
      </c>
      <c r="AJ167" s="25">
        <f t="shared" si="30"/>
        <v>1391.304347826087</v>
      </c>
      <c r="AK167" s="31">
        <f>ROWS($AK$8:AK167)</f>
        <v>160</v>
      </c>
      <c r="AL167" s="27" t="str">
        <f t="shared" si="31"/>
        <v/>
      </c>
      <c r="AM167" s="32" t="str">
        <f>IFERROR(SMALL($AL$8:$AL$1447,ROWS($AL$8:AL167)),"")</f>
        <v/>
      </c>
    </row>
    <row r="168" spans="8:39" x14ac:dyDescent="0.25">
      <c r="H168" s="11" t="str">
        <f>IFERROR(INDEX($X$8:$AJ$1447,$AM168,COLUMNS($H$8:H168)),"")</f>
        <v/>
      </c>
      <c r="I168" s="12" t="str">
        <f>IFERROR(INDEX($X$8:$AJ$1447,$AM168,COLUMNS($H$8:I168)),"")</f>
        <v/>
      </c>
      <c r="J168" s="12" t="str">
        <f>IFERROR(INDEX($X$8:$AJ$1447,$AM168,COLUMNS($H$8:J168)),"")</f>
        <v/>
      </c>
      <c r="K168" s="12" t="str">
        <f>IFERROR(INDEX($X$8:$AJ$1447,$AM168,COLUMNS($H$8:K168)),"")</f>
        <v/>
      </c>
      <c r="L168" s="12" t="str">
        <f>IFERROR(INDEX($X$8:$AJ$1447,$AM168,COLUMNS($H$8:L168)),"")</f>
        <v/>
      </c>
      <c r="M168" s="12" t="str">
        <f>IFERROR(INDEX($X$8:$AJ$1447,$AM168,COLUMNS($H$8:M168)),"")</f>
        <v/>
      </c>
      <c r="N168" s="12" t="str">
        <f>IFERROR(INDEX($X$8:$AJ$1447,$AM168,COLUMNS($H$8:N168)),"")</f>
        <v/>
      </c>
      <c r="O168" s="12" t="str">
        <f>IFERROR(INDEX($X$8:$AJ$1447,$AM168,COLUMNS($H$8:O168)),"")</f>
        <v/>
      </c>
      <c r="P168" s="2" t="str">
        <f>IFERROR(INDEX($X$8:$AJ$1447,$AM168,COLUMNS($H$8:P168)),"")</f>
        <v/>
      </c>
      <c r="Q168" s="2" t="str">
        <f>IFERROR(INDEX($X$8:$AJ$1447,$AM168,COLUMNS($H$8:Q168)),"")</f>
        <v/>
      </c>
      <c r="R168" s="2" t="str">
        <f>IFERROR(INDEX($X$8:$AJ$1447,$AM168,COLUMNS($H$8:R168)),"")</f>
        <v/>
      </c>
      <c r="S168" s="2" t="str">
        <f>IFERROR(INDEX($X$8:$AJ$1447,$AM168,COLUMNS($H$8:S168)),"")</f>
        <v/>
      </c>
      <c r="T168" s="5" t="str">
        <f>IFERROR(INDEX($X$8:$AJ$1447,$AM168,COLUMNS($H$8:T168)),"")</f>
        <v/>
      </c>
      <c r="U168" s="64">
        <f t="shared" si="32"/>
        <v>0</v>
      </c>
      <c r="V168" s="5">
        <f t="shared" si="33"/>
        <v>0</v>
      </c>
      <c r="X168" s="11">
        <v>23</v>
      </c>
      <c r="Y168" s="12">
        <v>1</v>
      </c>
      <c r="Z168" s="12">
        <v>6</v>
      </c>
      <c r="AA168" s="12">
        <f t="shared" si="34"/>
        <v>16</v>
      </c>
      <c r="AB168" s="12">
        <v>1</v>
      </c>
      <c r="AC168" s="12">
        <f t="shared" si="35"/>
        <v>5</v>
      </c>
      <c r="AD168" s="12">
        <f t="shared" si="36"/>
        <v>1</v>
      </c>
      <c r="AE168" s="12">
        <f t="shared" si="37"/>
        <v>6</v>
      </c>
      <c r="AF168" s="2">
        <f t="shared" si="38"/>
        <v>30.434782608695656</v>
      </c>
      <c r="AG168" s="2">
        <f t="shared" si="39"/>
        <v>0.17667844522968199</v>
      </c>
      <c r="AH168" s="2">
        <f t="shared" si="40"/>
        <v>0.21739130434782608</v>
      </c>
      <c r="AI168" s="2">
        <f t="shared" si="41"/>
        <v>0.17667844522968199</v>
      </c>
      <c r="AJ168" s="25">
        <f t="shared" si="30"/>
        <v>2086.9565217391305</v>
      </c>
      <c r="AK168" s="31">
        <f>ROWS($AK$8:AK168)</f>
        <v>161</v>
      </c>
      <c r="AL168" s="27" t="str">
        <f t="shared" si="31"/>
        <v/>
      </c>
      <c r="AM168" s="32" t="str">
        <f>IFERROR(SMALL($AL$8:$AL$1447,ROWS($AL$8:AL168)),"")</f>
        <v/>
      </c>
    </row>
    <row r="169" spans="8:39" x14ac:dyDescent="0.25">
      <c r="H169" s="11" t="str">
        <f>IFERROR(INDEX($X$8:$AJ$1447,$AM169,COLUMNS($H$8:H169)),"")</f>
        <v/>
      </c>
      <c r="I169" s="12" t="str">
        <f>IFERROR(INDEX($X$8:$AJ$1447,$AM169,COLUMNS($H$8:I169)),"")</f>
        <v/>
      </c>
      <c r="J169" s="12" t="str">
        <f>IFERROR(INDEX($X$8:$AJ$1447,$AM169,COLUMNS($H$8:J169)),"")</f>
        <v/>
      </c>
      <c r="K169" s="12" t="str">
        <f>IFERROR(INDEX($X$8:$AJ$1447,$AM169,COLUMNS($H$8:K169)),"")</f>
        <v/>
      </c>
      <c r="L169" s="12" t="str">
        <f>IFERROR(INDEX($X$8:$AJ$1447,$AM169,COLUMNS($H$8:L169)),"")</f>
        <v/>
      </c>
      <c r="M169" s="12" t="str">
        <f>IFERROR(INDEX($X$8:$AJ$1447,$AM169,COLUMNS($H$8:M169)),"")</f>
        <v/>
      </c>
      <c r="N169" s="12" t="str">
        <f>IFERROR(INDEX($X$8:$AJ$1447,$AM169,COLUMNS($H$8:N169)),"")</f>
        <v/>
      </c>
      <c r="O169" s="12" t="str">
        <f>IFERROR(INDEX($X$8:$AJ$1447,$AM169,COLUMNS($H$8:O169)),"")</f>
        <v/>
      </c>
      <c r="P169" s="2" t="str">
        <f>IFERROR(INDEX($X$8:$AJ$1447,$AM169,COLUMNS($H$8:P169)),"")</f>
        <v/>
      </c>
      <c r="Q169" s="2" t="str">
        <f>IFERROR(INDEX($X$8:$AJ$1447,$AM169,COLUMNS($H$8:Q169)),"")</f>
        <v/>
      </c>
      <c r="R169" s="2" t="str">
        <f>IFERROR(INDEX($X$8:$AJ$1447,$AM169,COLUMNS($H$8:R169)),"")</f>
        <v/>
      </c>
      <c r="S169" s="2" t="str">
        <f>IFERROR(INDEX($X$8:$AJ$1447,$AM169,COLUMNS($H$8:S169)),"")</f>
        <v/>
      </c>
      <c r="T169" s="5" t="str">
        <f>IFERROR(INDEX($X$8:$AJ$1447,$AM169,COLUMNS($H$8:T169)),"")</f>
        <v/>
      </c>
      <c r="U169" s="64">
        <f t="shared" si="32"/>
        <v>0</v>
      </c>
      <c r="V169" s="5">
        <f t="shared" si="33"/>
        <v>0</v>
      </c>
      <c r="X169" s="11">
        <v>23</v>
      </c>
      <c r="Y169" s="12">
        <v>1</v>
      </c>
      <c r="Z169" s="12">
        <v>6</v>
      </c>
      <c r="AA169" s="12">
        <f t="shared" si="34"/>
        <v>16</v>
      </c>
      <c r="AB169" s="12">
        <v>2</v>
      </c>
      <c r="AC169" s="12">
        <f t="shared" si="35"/>
        <v>4</v>
      </c>
      <c r="AD169" s="12">
        <f t="shared" si="36"/>
        <v>2</v>
      </c>
      <c r="AE169" s="12">
        <f t="shared" si="37"/>
        <v>5</v>
      </c>
      <c r="AF169" s="2">
        <f t="shared" si="38"/>
        <v>30.434782608695656</v>
      </c>
      <c r="AG169" s="2">
        <f t="shared" si="39"/>
        <v>0.35335689045936397</v>
      </c>
      <c r="AH169" s="2">
        <f t="shared" si="40"/>
        <v>0.43478260869565216</v>
      </c>
      <c r="AI169" s="2">
        <f t="shared" si="41"/>
        <v>0.35335689045936397</v>
      </c>
      <c r="AJ169" s="25">
        <f t="shared" si="30"/>
        <v>1739.1304347826087</v>
      </c>
      <c r="AK169" s="31">
        <f>ROWS($AK$8:AK169)</f>
        <v>162</v>
      </c>
      <c r="AL169" s="27" t="str">
        <f t="shared" si="31"/>
        <v/>
      </c>
      <c r="AM169" s="32" t="str">
        <f>IFERROR(SMALL($AL$8:$AL$1447,ROWS($AL$8:AL169)),"")</f>
        <v/>
      </c>
    </row>
    <row r="170" spans="8:39" x14ac:dyDescent="0.25">
      <c r="H170" s="11" t="str">
        <f>IFERROR(INDEX($X$8:$AJ$1447,$AM170,COLUMNS($H$8:H170)),"")</f>
        <v/>
      </c>
      <c r="I170" s="12" t="str">
        <f>IFERROR(INDEX($X$8:$AJ$1447,$AM170,COLUMNS($H$8:I170)),"")</f>
        <v/>
      </c>
      <c r="J170" s="12" t="str">
        <f>IFERROR(INDEX($X$8:$AJ$1447,$AM170,COLUMNS($H$8:J170)),"")</f>
        <v/>
      </c>
      <c r="K170" s="12" t="str">
        <f>IFERROR(INDEX($X$8:$AJ$1447,$AM170,COLUMNS($H$8:K170)),"")</f>
        <v/>
      </c>
      <c r="L170" s="12" t="str">
        <f>IFERROR(INDEX($X$8:$AJ$1447,$AM170,COLUMNS($H$8:L170)),"")</f>
        <v/>
      </c>
      <c r="M170" s="12" t="str">
        <f>IFERROR(INDEX($X$8:$AJ$1447,$AM170,COLUMNS($H$8:M170)),"")</f>
        <v/>
      </c>
      <c r="N170" s="12" t="str">
        <f>IFERROR(INDEX($X$8:$AJ$1447,$AM170,COLUMNS($H$8:N170)),"")</f>
        <v/>
      </c>
      <c r="O170" s="12" t="str">
        <f>IFERROR(INDEX($X$8:$AJ$1447,$AM170,COLUMNS($H$8:O170)),"")</f>
        <v/>
      </c>
      <c r="P170" s="2" t="str">
        <f>IFERROR(INDEX($X$8:$AJ$1447,$AM170,COLUMNS($H$8:P170)),"")</f>
        <v/>
      </c>
      <c r="Q170" s="2" t="str">
        <f>IFERROR(INDEX($X$8:$AJ$1447,$AM170,COLUMNS($H$8:Q170)),"")</f>
        <v/>
      </c>
      <c r="R170" s="2" t="str">
        <f>IFERROR(INDEX($X$8:$AJ$1447,$AM170,COLUMNS($H$8:R170)),"")</f>
        <v/>
      </c>
      <c r="S170" s="2" t="str">
        <f>IFERROR(INDEX($X$8:$AJ$1447,$AM170,COLUMNS($H$8:S170)),"")</f>
        <v/>
      </c>
      <c r="T170" s="5" t="str">
        <f>IFERROR(INDEX($X$8:$AJ$1447,$AM170,COLUMNS($H$8:T170)),"")</f>
        <v/>
      </c>
      <c r="U170" s="64">
        <f t="shared" si="32"/>
        <v>0</v>
      </c>
      <c r="V170" s="5">
        <f t="shared" si="33"/>
        <v>0</v>
      </c>
      <c r="X170" s="11">
        <v>23</v>
      </c>
      <c r="Y170" s="12">
        <v>1</v>
      </c>
      <c r="Z170" s="12">
        <v>6</v>
      </c>
      <c r="AA170" s="12">
        <f t="shared" si="34"/>
        <v>16</v>
      </c>
      <c r="AB170" s="12">
        <v>3</v>
      </c>
      <c r="AC170" s="12">
        <f t="shared" si="35"/>
        <v>3</v>
      </c>
      <c r="AD170" s="12">
        <f t="shared" si="36"/>
        <v>3</v>
      </c>
      <c r="AE170" s="12">
        <f t="shared" si="37"/>
        <v>4</v>
      </c>
      <c r="AF170" s="2">
        <f t="shared" si="38"/>
        <v>30.434782608695656</v>
      </c>
      <c r="AG170" s="2">
        <f t="shared" si="39"/>
        <v>0.53003533568904593</v>
      </c>
      <c r="AH170" s="2">
        <f t="shared" si="40"/>
        <v>0.65217391304347827</v>
      </c>
      <c r="AI170" s="2">
        <f t="shared" si="41"/>
        <v>0.53003533568904593</v>
      </c>
      <c r="AJ170" s="25">
        <f t="shared" si="30"/>
        <v>1391.304347826087</v>
      </c>
      <c r="AK170" s="31">
        <f>ROWS($AK$8:AK170)</f>
        <v>163</v>
      </c>
      <c r="AL170" s="27" t="str">
        <f t="shared" si="31"/>
        <v/>
      </c>
      <c r="AM170" s="32" t="str">
        <f>IFERROR(SMALL($AL$8:$AL$1447,ROWS($AL$8:AL170)),"")</f>
        <v/>
      </c>
    </row>
    <row r="171" spans="8:39" x14ac:dyDescent="0.25">
      <c r="H171" s="11" t="str">
        <f>IFERROR(INDEX($X$8:$AJ$1447,$AM171,COLUMNS($H$8:H171)),"")</f>
        <v/>
      </c>
      <c r="I171" s="12" t="str">
        <f>IFERROR(INDEX($X$8:$AJ$1447,$AM171,COLUMNS($H$8:I171)),"")</f>
        <v/>
      </c>
      <c r="J171" s="12" t="str">
        <f>IFERROR(INDEX($X$8:$AJ$1447,$AM171,COLUMNS($H$8:J171)),"")</f>
        <v/>
      </c>
      <c r="K171" s="12" t="str">
        <f>IFERROR(INDEX($X$8:$AJ$1447,$AM171,COLUMNS($H$8:K171)),"")</f>
        <v/>
      </c>
      <c r="L171" s="12" t="str">
        <f>IFERROR(INDEX($X$8:$AJ$1447,$AM171,COLUMNS($H$8:L171)),"")</f>
        <v/>
      </c>
      <c r="M171" s="12" t="str">
        <f>IFERROR(INDEX($X$8:$AJ$1447,$AM171,COLUMNS($H$8:M171)),"")</f>
        <v/>
      </c>
      <c r="N171" s="12" t="str">
        <f>IFERROR(INDEX($X$8:$AJ$1447,$AM171,COLUMNS($H$8:N171)),"")</f>
        <v/>
      </c>
      <c r="O171" s="12" t="str">
        <f>IFERROR(INDEX($X$8:$AJ$1447,$AM171,COLUMNS($H$8:O171)),"")</f>
        <v/>
      </c>
      <c r="P171" s="2" t="str">
        <f>IFERROR(INDEX($X$8:$AJ$1447,$AM171,COLUMNS($H$8:P171)),"")</f>
        <v/>
      </c>
      <c r="Q171" s="2" t="str">
        <f>IFERROR(INDEX($X$8:$AJ$1447,$AM171,COLUMNS($H$8:Q171)),"")</f>
        <v/>
      </c>
      <c r="R171" s="2" t="str">
        <f>IFERROR(INDEX($X$8:$AJ$1447,$AM171,COLUMNS($H$8:R171)),"")</f>
        <v/>
      </c>
      <c r="S171" s="2" t="str">
        <f>IFERROR(INDEX($X$8:$AJ$1447,$AM171,COLUMNS($H$8:S171)),"")</f>
        <v/>
      </c>
      <c r="T171" s="5" t="str">
        <f>IFERROR(INDEX($X$8:$AJ$1447,$AM171,COLUMNS($H$8:T171)),"")</f>
        <v/>
      </c>
      <c r="U171" s="64">
        <f t="shared" si="32"/>
        <v>0</v>
      </c>
      <c r="V171" s="5">
        <f t="shared" si="33"/>
        <v>0</v>
      </c>
      <c r="X171" s="11">
        <v>23</v>
      </c>
      <c r="Y171" s="12">
        <v>1</v>
      </c>
      <c r="Z171" s="12">
        <v>6</v>
      </c>
      <c r="AA171" s="12">
        <f t="shared" si="34"/>
        <v>16</v>
      </c>
      <c r="AB171" s="12">
        <v>4</v>
      </c>
      <c r="AC171" s="12">
        <f t="shared" si="35"/>
        <v>2</v>
      </c>
      <c r="AD171" s="12">
        <f t="shared" si="36"/>
        <v>4</v>
      </c>
      <c r="AE171" s="12">
        <f t="shared" si="37"/>
        <v>3</v>
      </c>
      <c r="AF171" s="2">
        <f t="shared" si="38"/>
        <v>30.434782608695656</v>
      </c>
      <c r="AG171" s="2">
        <f t="shared" si="39"/>
        <v>0.70671378091872794</v>
      </c>
      <c r="AH171" s="2">
        <f t="shared" si="40"/>
        <v>0.86956521739130432</v>
      </c>
      <c r="AI171" s="2">
        <f t="shared" si="41"/>
        <v>0.70671378091872794</v>
      </c>
      <c r="AJ171" s="25">
        <f t="shared" si="30"/>
        <v>1043.4782608695652</v>
      </c>
      <c r="AK171" s="31">
        <f>ROWS($AK$8:AK171)</f>
        <v>164</v>
      </c>
      <c r="AL171" s="27" t="str">
        <f t="shared" si="31"/>
        <v/>
      </c>
      <c r="AM171" s="32" t="str">
        <f>IFERROR(SMALL($AL$8:$AL$1447,ROWS($AL$8:AL171)),"")</f>
        <v/>
      </c>
    </row>
    <row r="172" spans="8:39" x14ac:dyDescent="0.25">
      <c r="H172" s="11" t="str">
        <f>IFERROR(INDEX($X$8:$AJ$1447,$AM172,COLUMNS($H$8:H172)),"")</f>
        <v/>
      </c>
      <c r="I172" s="12" t="str">
        <f>IFERROR(INDEX($X$8:$AJ$1447,$AM172,COLUMNS($H$8:I172)),"")</f>
        <v/>
      </c>
      <c r="J172" s="12" t="str">
        <f>IFERROR(INDEX($X$8:$AJ$1447,$AM172,COLUMNS($H$8:J172)),"")</f>
        <v/>
      </c>
      <c r="K172" s="12" t="str">
        <f>IFERROR(INDEX($X$8:$AJ$1447,$AM172,COLUMNS($H$8:K172)),"")</f>
        <v/>
      </c>
      <c r="L172" s="12" t="str">
        <f>IFERROR(INDEX($X$8:$AJ$1447,$AM172,COLUMNS($H$8:L172)),"")</f>
        <v/>
      </c>
      <c r="M172" s="12" t="str">
        <f>IFERROR(INDEX($X$8:$AJ$1447,$AM172,COLUMNS($H$8:M172)),"")</f>
        <v/>
      </c>
      <c r="N172" s="12" t="str">
        <f>IFERROR(INDEX($X$8:$AJ$1447,$AM172,COLUMNS($H$8:N172)),"")</f>
        <v/>
      </c>
      <c r="O172" s="12" t="str">
        <f>IFERROR(INDEX($X$8:$AJ$1447,$AM172,COLUMNS($H$8:O172)),"")</f>
        <v/>
      </c>
      <c r="P172" s="2" t="str">
        <f>IFERROR(INDEX($X$8:$AJ$1447,$AM172,COLUMNS($H$8:P172)),"")</f>
        <v/>
      </c>
      <c r="Q172" s="2" t="str">
        <f>IFERROR(INDEX($X$8:$AJ$1447,$AM172,COLUMNS($H$8:Q172)),"")</f>
        <v/>
      </c>
      <c r="R172" s="2" t="str">
        <f>IFERROR(INDEX($X$8:$AJ$1447,$AM172,COLUMNS($H$8:R172)),"")</f>
        <v/>
      </c>
      <c r="S172" s="2" t="str">
        <f>IFERROR(INDEX($X$8:$AJ$1447,$AM172,COLUMNS($H$8:S172)),"")</f>
        <v/>
      </c>
      <c r="T172" s="5" t="str">
        <f>IFERROR(INDEX($X$8:$AJ$1447,$AM172,COLUMNS($H$8:T172)),"")</f>
        <v/>
      </c>
      <c r="U172" s="64">
        <f t="shared" si="32"/>
        <v>0</v>
      </c>
      <c r="V172" s="5">
        <f t="shared" si="33"/>
        <v>0</v>
      </c>
      <c r="X172" s="11">
        <v>23</v>
      </c>
      <c r="Y172" s="12">
        <v>1</v>
      </c>
      <c r="Z172" s="12">
        <v>5</v>
      </c>
      <c r="AA172" s="12">
        <f t="shared" si="34"/>
        <v>17</v>
      </c>
      <c r="AB172" s="12">
        <v>1</v>
      </c>
      <c r="AC172" s="12">
        <f t="shared" si="35"/>
        <v>4</v>
      </c>
      <c r="AD172" s="12">
        <f t="shared" si="36"/>
        <v>1</v>
      </c>
      <c r="AE172" s="12">
        <f t="shared" si="37"/>
        <v>5</v>
      </c>
      <c r="AF172" s="2">
        <f t="shared" si="38"/>
        <v>26.086956521739129</v>
      </c>
      <c r="AG172" s="2">
        <f t="shared" si="39"/>
        <v>0.1773049645390071</v>
      </c>
      <c r="AH172" s="2">
        <f t="shared" si="40"/>
        <v>0.21739130434782608</v>
      </c>
      <c r="AI172" s="2">
        <f t="shared" si="41"/>
        <v>0.1773049645390071</v>
      </c>
      <c r="AJ172" s="25">
        <f t="shared" si="30"/>
        <v>1739.1304347826087</v>
      </c>
      <c r="AK172" s="31">
        <f>ROWS($AK$8:AK172)</f>
        <v>165</v>
      </c>
      <c r="AL172" s="27" t="str">
        <f t="shared" si="31"/>
        <v/>
      </c>
      <c r="AM172" s="32" t="str">
        <f>IFERROR(SMALL($AL$8:$AL$1447,ROWS($AL$8:AL172)),"")</f>
        <v/>
      </c>
    </row>
    <row r="173" spans="8:39" x14ac:dyDescent="0.25">
      <c r="H173" s="11" t="str">
        <f>IFERROR(INDEX($X$8:$AJ$1447,$AM173,COLUMNS($H$8:H173)),"")</f>
        <v/>
      </c>
      <c r="I173" s="12" t="str">
        <f>IFERROR(INDEX($X$8:$AJ$1447,$AM173,COLUMNS($H$8:I173)),"")</f>
        <v/>
      </c>
      <c r="J173" s="12" t="str">
        <f>IFERROR(INDEX($X$8:$AJ$1447,$AM173,COLUMNS($H$8:J173)),"")</f>
        <v/>
      </c>
      <c r="K173" s="12" t="str">
        <f>IFERROR(INDEX($X$8:$AJ$1447,$AM173,COLUMNS($H$8:K173)),"")</f>
        <v/>
      </c>
      <c r="L173" s="12" t="str">
        <f>IFERROR(INDEX($X$8:$AJ$1447,$AM173,COLUMNS($H$8:L173)),"")</f>
        <v/>
      </c>
      <c r="M173" s="12" t="str">
        <f>IFERROR(INDEX($X$8:$AJ$1447,$AM173,COLUMNS($H$8:M173)),"")</f>
        <v/>
      </c>
      <c r="N173" s="12" t="str">
        <f>IFERROR(INDEX($X$8:$AJ$1447,$AM173,COLUMNS($H$8:N173)),"")</f>
        <v/>
      </c>
      <c r="O173" s="12" t="str">
        <f>IFERROR(INDEX($X$8:$AJ$1447,$AM173,COLUMNS($H$8:O173)),"")</f>
        <v/>
      </c>
      <c r="P173" s="2" t="str">
        <f>IFERROR(INDEX($X$8:$AJ$1447,$AM173,COLUMNS($H$8:P173)),"")</f>
        <v/>
      </c>
      <c r="Q173" s="2" t="str">
        <f>IFERROR(INDEX($X$8:$AJ$1447,$AM173,COLUMNS($H$8:Q173)),"")</f>
        <v/>
      </c>
      <c r="R173" s="2" t="str">
        <f>IFERROR(INDEX($X$8:$AJ$1447,$AM173,COLUMNS($H$8:R173)),"")</f>
        <v/>
      </c>
      <c r="S173" s="2" t="str">
        <f>IFERROR(INDEX($X$8:$AJ$1447,$AM173,COLUMNS($H$8:S173)),"")</f>
        <v/>
      </c>
      <c r="T173" s="5" t="str">
        <f>IFERROR(INDEX($X$8:$AJ$1447,$AM173,COLUMNS($H$8:T173)),"")</f>
        <v/>
      </c>
      <c r="U173" s="64">
        <f t="shared" si="32"/>
        <v>0</v>
      </c>
      <c r="V173" s="5">
        <f t="shared" si="33"/>
        <v>0</v>
      </c>
      <c r="X173" s="11">
        <v>23</v>
      </c>
      <c r="Y173" s="12">
        <v>1</v>
      </c>
      <c r="Z173" s="12">
        <v>5</v>
      </c>
      <c r="AA173" s="12">
        <f t="shared" si="34"/>
        <v>17</v>
      </c>
      <c r="AB173" s="12">
        <v>2</v>
      </c>
      <c r="AC173" s="12">
        <f t="shared" si="35"/>
        <v>3</v>
      </c>
      <c r="AD173" s="12">
        <f t="shared" si="36"/>
        <v>2</v>
      </c>
      <c r="AE173" s="12">
        <f t="shared" si="37"/>
        <v>4</v>
      </c>
      <c r="AF173" s="2">
        <f t="shared" si="38"/>
        <v>26.086956521739129</v>
      </c>
      <c r="AG173" s="2">
        <f t="shared" si="39"/>
        <v>0.3546099290780142</v>
      </c>
      <c r="AH173" s="2">
        <f t="shared" si="40"/>
        <v>0.43478260869565216</v>
      </c>
      <c r="AI173" s="2">
        <f t="shared" si="41"/>
        <v>0.3546099290780142</v>
      </c>
      <c r="AJ173" s="25">
        <f t="shared" si="30"/>
        <v>1391.304347826087</v>
      </c>
      <c r="AK173" s="31">
        <f>ROWS($AK$8:AK173)</f>
        <v>166</v>
      </c>
      <c r="AL173" s="27" t="str">
        <f t="shared" si="31"/>
        <v/>
      </c>
      <c r="AM173" s="32" t="str">
        <f>IFERROR(SMALL($AL$8:$AL$1447,ROWS($AL$8:AL173)),"")</f>
        <v/>
      </c>
    </row>
    <row r="174" spans="8:39" x14ac:dyDescent="0.25">
      <c r="H174" s="11" t="str">
        <f>IFERROR(INDEX($X$8:$AJ$1447,$AM174,COLUMNS($H$8:H174)),"")</f>
        <v/>
      </c>
      <c r="I174" s="12" t="str">
        <f>IFERROR(INDEX($X$8:$AJ$1447,$AM174,COLUMNS($H$8:I174)),"")</f>
        <v/>
      </c>
      <c r="J174" s="12" t="str">
        <f>IFERROR(INDEX($X$8:$AJ$1447,$AM174,COLUMNS($H$8:J174)),"")</f>
        <v/>
      </c>
      <c r="K174" s="12" t="str">
        <f>IFERROR(INDEX($X$8:$AJ$1447,$AM174,COLUMNS($H$8:K174)),"")</f>
        <v/>
      </c>
      <c r="L174" s="12" t="str">
        <f>IFERROR(INDEX($X$8:$AJ$1447,$AM174,COLUMNS($H$8:L174)),"")</f>
        <v/>
      </c>
      <c r="M174" s="12" t="str">
        <f>IFERROR(INDEX($X$8:$AJ$1447,$AM174,COLUMNS($H$8:M174)),"")</f>
        <v/>
      </c>
      <c r="N174" s="12" t="str">
        <f>IFERROR(INDEX($X$8:$AJ$1447,$AM174,COLUMNS($H$8:N174)),"")</f>
        <v/>
      </c>
      <c r="O174" s="12" t="str">
        <f>IFERROR(INDEX($X$8:$AJ$1447,$AM174,COLUMNS($H$8:O174)),"")</f>
        <v/>
      </c>
      <c r="P174" s="2" t="str">
        <f>IFERROR(INDEX($X$8:$AJ$1447,$AM174,COLUMNS($H$8:P174)),"")</f>
        <v/>
      </c>
      <c r="Q174" s="2" t="str">
        <f>IFERROR(INDEX($X$8:$AJ$1447,$AM174,COLUMNS($H$8:Q174)),"")</f>
        <v/>
      </c>
      <c r="R174" s="2" t="str">
        <f>IFERROR(INDEX($X$8:$AJ$1447,$AM174,COLUMNS($H$8:R174)),"")</f>
        <v/>
      </c>
      <c r="S174" s="2" t="str">
        <f>IFERROR(INDEX($X$8:$AJ$1447,$AM174,COLUMNS($H$8:S174)),"")</f>
        <v/>
      </c>
      <c r="T174" s="5" t="str">
        <f>IFERROR(INDEX($X$8:$AJ$1447,$AM174,COLUMNS($H$8:T174)),"")</f>
        <v/>
      </c>
      <c r="U174" s="64">
        <f t="shared" si="32"/>
        <v>0</v>
      </c>
      <c r="V174" s="5">
        <f t="shared" si="33"/>
        <v>0</v>
      </c>
      <c r="X174" s="11">
        <v>23</v>
      </c>
      <c r="Y174" s="12">
        <v>1</v>
      </c>
      <c r="Z174" s="12">
        <v>5</v>
      </c>
      <c r="AA174" s="12">
        <f t="shared" si="34"/>
        <v>17</v>
      </c>
      <c r="AB174" s="12">
        <v>3</v>
      </c>
      <c r="AC174" s="12">
        <f t="shared" si="35"/>
        <v>2</v>
      </c>
      <c r="AD174" s="12">
        <f t="shared" si="36"/>
        <v>3</v>
      </c>
      <c r="AE174" s="12">
        <f t="shared" si="37"/>
        <v>3</v>
      </c>
      <c r="AF174" s="2">
        <f t="shared" si="38"/>
        <v>26.086956521739129</v>
      </c>
      <c r="AG174" s="2">
        <f t="shared" si="39"/>
        <v>0.53191489361702127</v>
      </c>
      <c r="AH174" s="2">
        <f t="shared" si="40"/>
        <v>0.65217391304347827</v>
      </c>
      <c r="AI174" s="2">
        <f t="shared" si="41"/>
        <v>0.53191489361702127</v>
      </c>
      <c r="AJ174" s="25">
        <f t="shared" si="30"/>
        <v>1043.4782608695652</v>
      </c>
      <c r="AK174" s="31">
        <f>ROWS($AK$8:AK174)</f>
        <v>167</v>
      </c>
      <c r="AL174" s="27" t="str">
        <f t="shared" si="31"/>
        <v/>
      </c>
      <c r="AM174" s="32" t="str">
        <f>IFERROR(SMALL($AL$8:$AL$1447,ROWS($AL$8:AL174)),"")</f>
        <v/>
      </c>
    </row>
    <row r="175" spans="8:39" x14ac:dyDescent="0.25">
      <c r="H175" s="11" t="str">
        <f>IFERROR(INDEX($X$8:$AJ$1447,$AM175,COLUMNS($H$8:H175)),"")</f>
        <v/>
      </c>
      <c r="I175" s="12" t="str">
        <f>IFERROR(INDEX($X$8:$AJ$1447,$AM175,COLUMNS($H$8:I175)),"")</f>
        <v/>
      </c>
      <c r="J175" s="12" t="str">
        <f>IFERROR(INDEX($X$8:$AJ$1447,$AM175,COLUMNS($H$8:J175)),"")</f>
        <v/>
      </c>
      <c r="K175" s="12" t="str">
        <f>IFERROR(INDEX($X$8:$AJ$1447,$AM175,COLUMNS($H$8:K175)),"")</f>
        <v/>
      </c>
      <c r="L175" s="12" t="str">
        <f>IFERROR(INDEX($X$8:$AJ$1447,$AM175,COLUMNS($H$8:L175)),"")</f>
        <v/>
      </c>
      <c r="M175" s="12" t="str">
        <f>IFERROR(INDEX($X$8:$AJ$1447,$AM175,COLUMNS($H$8:M175)),"")</f>
        <v/>
      </c>
      <c r="N175" s="12" t="str">
        <f>IFERROR(INDEX($X$8:$AJ$1447,$AM175,COLUMNS($H$8:N175)),"")</f>
        <v/>
      </c>
      <c r="O175" s="12" t="str">
        <f>IFERROR(INDEX($X$8:$AJ$1447,$AM175,COLUMNS($H$8:O175)),"")</f>
        <v/>
      </c>
      <c r="P175" s="2" t="str">
        <f>IFERROR(INDEX($X$8:$AJ$1447,$AM175,COLUMNS($H$8:P175)),"")</f>
        <v/>
      </c>
      <c r="Q175" s="2" t="str">
        <f>IFERROR(INDEX($X$8:$AJ$1447,$AM175,COLUMNS($H$8:Q175)),"")</f>
        <v/>
      </c>
      <c r="R175" s="2" t="str">
        <f>IFERROR(INDEX($X$8:$AJ$1447,$AM175,COLUMNS($H$8:R175)),"")</f>
        <v/>
      </c>
      <c r="S175" s="2" t="str">
        <f>IFERROR(INDEX($X$8:$AJ$1447,$AM175,COLUMNS($H$8:S175)),"")</f>
        <v/>
      </c>
      <c r="T175" s="5" t="str">
        <f>IFERROR(INDEX($X$8:$AJ$1447,$AM175,COLUMNS($H$8:T175)),"")</f>
        <v/>
      </c>
      <c r="U175" s="64">
        <f t="shared" si="32"/>
        <v>0</v>
      </c>
      <c r="V175" s="5">
        <f t="shared" si="33"/>
        <v>0</v>
      </c>
      <c r="X175" s="11">
        <v>23</v>
      </c>
      <c r="Y175" s="12">
        <v>1</v>
      </c>
      <c r="Z175" s="12">
        <v>5</v>
      </c>
      <c r="AA175" s="12">
        <f t="shared" si="34"/>
        <v>17</v>
      </c>
      <c r="AB175" s="12">
        <v>4</v>
      </c>
      <c r="AC175" s="12">
        <f t="shared" si="35"/>
        <v>1</v>
      </c>
      <c r="AD175" s="12">
        <f t="shared" si="36"/>
        <v>4</v>
      </c>
      <c r="AE175" s="12">
        <f t="shared" si="37"/>
        <v>2</v>
      </c>
      <c r="AF175" s="2">
        <f t="shared" si="38"/>
        <v>26.086956521739129</v>
      </c>
      <c r="AG175" s="2">
        <f t="shared" si="39"/>
        <v>0.70921985815602839</v>
      </c>
      <c r="AH175" s="2">
        <f t="shared" si="40"/>
        <v>0.86956521739130432</v>
      </c>
      <c r="AI175" s="2">
        <f t="shared" si="41"/>
        <v>0.70921985815602839</v>
      </c>
      <c r="AJ175" s="25">
        <f t="shared" si="30"/>
        <v>695.6521739130435</v>
      </c>
      <c r="AK175" s="31">
        <f>ROWS($AK$8:AK175)</f>
        <v>168</v>
      </c>
      <c r="AL175" s="27" t="str">
        <f t="shared" si="31"/>
        <v/>
      </c>
      <c r="AM175" s="32" t="str">
        <f>IFERROR(SMALL($AL$8:$AL$1447,ROWS($AL$8:AL175)),"")</f>
        <v/>
      </c>
    </row>
    <row r="176" spans="8:39" x14ac:dyDescent="0.25">
      <c r="H176" s="11" t="str">
        <f>IFERROR(INDEX($X$8:$AJ$1447,$AM176,COLUMNS($H$8:H176)),"")</f>
        <v/>
      </c>
      <c r="I176" s="12" t="str">
        <f>IFERROR(INDEX($X$8:$AJ$1447,$AM176,COLUMNS($H$8:I176)),"")</f>
        <v/>
      </c>
      <c r="J176" s="12" t="str">
        <f>IFERROR(INDEX($X$8:$AJ$1447,$AM176,COLUMNS($H$8:J176)),"")</f>
        <v/>
      </c>
      <c r="K176" s="12" t="str">
        <f>IFERROR(INDEX($X$8:$AJ$1447,$AM176,COLUMNS($H$8:K176)),"")</f>
        <v/>
      </c>
      <c r="L176" s="12" t="str">
        <f>IFERROR(INDEX($X$8:$AJ$1447,$AM176,COLUMNS($H$8:L176)),"")</f>
        <v/>
      </c>
      <c r="M176" s="12" t="str">
        <f>IFERROR(INDEX($X$8:$AJ$1447,$AM176,COLUMNS($H$8:M176)),"")</f>
        <v/>
      </c>
      <c r="N176" s="12" t="str">
        <f>IFERROR(INDEX($X$8:$AJ$1447,$AM176,COLUMNS($H$8:N176)),"")</f>
        <v/>
      </c>
      <c r="O176" s="12" t="str">
        <f>IFERROR(INDEX($X$8:$AJ$1447,$AM176,COLUMNS($H$8:O176)),"")</f>
        <v/>
      </c>
      <c r="P176" s="2" t="str">
        <f>IFERROR(INDEX($X$8:$AJ$1447,$AM176,COLUMNS($H$8:P176)),"")</f>
        <v/>
      </c>
      <c r="Q176" s="2" t="str">
        <f>IFERROR(INDEX($X$8:$AJ$1447,$AM176,COLUMNS($H$8:Q176)),"")</f>
        <v/>
      </c>
      <c r="R176" s="2" t="str">
        <f>IFERROR(INDEX($X$8:$AJ$1447,$AM176,COLUMNS($H$8:R176)),"")</f>
        <v/>
      </c>
      <c r="S176" s="2" t="str">
        <f>IFERROR(INDEX($X$8:$AJ$1447,$AM176,COLUMNS($H$8:S176)),"")</f>
        <v/>
      </c>
      <c r="T176" s="5" t="str">
        <f>IFERROR(INDEX($X$8:$AJ$1447,$AM176,COLUMNS($H$8:T176)),"")</f>
        <v/>
      </c>
      <c r="U176" s="64">
        <f t="shared" si="32"/>
        <v>0</v>
      </c>
      <c r="V176" s="5">
        <f t="shared" si="33"/>
        <v>0</v>
      </c>
      <c r="X176" s="11">
        <v>23</v>
      </c>
      <c r="Y176" s="12">
        <v>1</v>
      </c>
      <c r="Z176" s="12">
        <v>4</v>
      </c>
      <c r="AA176" s="12">
        <f t="shared" si="34"/>
        <v>18</v>
      </c>
      <c r="AB176" s="12">
        <v>1</v>
      </c>
      <c r="AC176" s="12">
        <f t="shared" si="35"/>
        <v>3</v>
      </c>
      <c r="AD176" s="12">
        <f t="shared" si="36"/>
        <v>1</v>
      </c>
      <c r="AE176" s="12">
        <f t="shared" si="37"/>
        <v>4</v>
      </c>
      <c r="AF176" s="2">
        <f t="shared" si="38"/>
        <v>21.739130434782609</v>
      </c>
      <c r="AG176" s="2">
        <f t="shared" si="39"/>
        <v>0.1779359430604982</v>
      </c>
      <c r="AH176" s="2">
        <f t="shared" si="40"/>
        <v>0.21739130434782608</v>
      </c>
      <c r="AI176" s="2">
        <f t="shared" si="41"/>
        <v>0.1779359430604982</v>
      </c>
      <c r="AJ176" s="25">
        <f t="shared" si="30"/>
        <v>1391.304347826087</v>
      </c>
      <c r="AK176" s="31">
        <f>ROWS($AK$8:AK176)</f>
        <v>169</v>
      </c>
      <c r="AL176" s="27" t="str">
        <f t="shared" si="31"/>
        <v/>
      </c>
      <c r="AM176" s="32" t="str">
        <f>IFERROR(SMALL($AL$8:$AL$1447,ROWS($AL$8:AL176)),"")</f>
        <v/>
      </c>
    </row>
    <row r="177" spans="8:39" x14ac:dyDescent="0.25">
      <c r="H177" s="11" t="str">
        <f>IFERROR(INDEX($X$8:$AJ$1447,$AM177,COLUMNS($H$8:H177)),"")</f>
        <v/>
      </c>
      <c r="I177" s="12" t="str">
        <f>IFERROR(INDEX($X$8:$AJ$1447,$AM177,COLUMNS($H$8:I177)),"")</f>
        <v/>
      </c>
      <c r="J177" s="12" t="str">
        <f>IFERROR(INDEX($X$8:$AJ$1447,$AM177,COLUMNS($H$8:J177)),"")</f>
        <v/>
      </c>
      <c r="K177" s="12" t="str">
        <f>IFERROR(INDEX($X$8:$AJ$1447,$AM177,COLUMNS($H$8:K177)),"")</f>
        <v/>
      </c>
      <c r="L177" s="12" t="str">
        <f>IFERROR(INDEX($X$8:$AJ$1447,$AM177,COLUMNS($H$8:L177)),"")</f>
        <v/>
      </c>
      <c r="M177" s="12" t="str">
        <f>IFERROR(INDEX($X$8:$AJ$1447,$AM177,COLUMNS($H$8:M177)),"")</f>
        <v/>
      </c>
      <c r="N177" s="12" t="str">
        <f>IFERROR(INDEX($X$8:$AJ$1447,$AM177,COLUMNS($H$8:N177)),"")</f>
        <v/>
      </c>
      <c r="O177" s="12" t="str">
        <f>IFERROR(INDEX($X$8:$AJ$1447,$AM177,COLUMNS($H$8:O177)),"")</f>
        <v/>
      </c>
      <c r="P177" s="2" t="str">
        <f>IFERROR(INDEX($X$8:$AJ$1447,$AM177,COLUMNS($H$8:P177)),"")</f>
        <v/>
      </c>
      <c r="Q177" s="2" t="str">
        <f>IFERROR(INDEX($X$8:$AJ$1447,$AM177,COLUMNS($H$8:Q177)),"")</f>
        <v/>
      </c>
      <c r="R177" s="2" t="str">
        <f>IFERROR(INDEX($X$8:$AJ$1447,$AM177,COLUMNS($H$8:R177)),"")</f>
        <v/>
      </c>
      <c r="S177" s="2" t="str">
        <f>IFERROR(INDEX($X$8:$AJ$1447,$AM177,COLUMNS($H$8:S177)),"")</f>
        <v/>
      </c>
      <c r="T177" s="5" t="str">
        <f>IFERROR(INDEX($X$8:$AJ$1447,$AM177,COLUMNS($H$8:T177)),"")</f>
        <v/>
      </c>
      <c r="U177" s="64">
        <f t="shared" si="32"/>
        <v>0</v>
      </c>
      <c r="V177" s="5">
        <f t="shared" si="33"/>
        <v>0</v>
      </c>
      <c r="X177" s="11">
        <v>23</v>
      </c>
      <c r="Y177" s="12">
        <v>1</v>
      </c>
      <c r="Z177" s="12">
        <v>4</v>
      </c>
      <c r="AA177" s="12">
        <f t="shared" si="34"/>
        <v>18</v>
      </c>
      <c r="AB177" s="12">
        <v>2</v>
      </c>
      <c r="AC177" s="12">
        <f t="shared" si="35"/>
        <v>2</v>
      </c>
      <c r="AD177" s="12">
        <f t="shared" si="36"/>
        <v>2</v>
      </c>
      <c r="AE177" s="12">
        <f t="shared" si="37"/>
        <v>3</v>
      </c>
      <c r="AF177" s="2">
        <f t="shared" si="38"/>
        <v>21.739130434782609</v>
      </c>
      <c r="AG177" s="2">
        <f t="shared" si="39"/>
        <v>0.35587188612099641</v>
      </c>
      <c r="AH177" s="2">
        <f t="shared" si="40"/>
        <v>0.43478260869565216</v>
      </c>
      <c r="AI177" s="2">
        <f t="shared" si="41"/>
        <v>0.35587188612099641</v>
      </c>
      <c r="AJ177" s="25">
        <f t="shared" si="30"/>
        <v>1043.4782608695652</v>
      </c>
      <c r="AK177" s="31">
        <f>ROWS($AK$8:AK177)</f>
        <v>170</v>
      </c>
      <c r="AL177" s="27" t="str">
        <f t="shared" si="31"/>
        <v/>
      </c>
      <c r="AM177" s="32" t="str">
        <f>IFERROR(SMALL($AL$8:$AL$1447,ROWS($AL$8:AL177)),"")</f>
        <v/>
      </c>
    </row>
    <row r="178" spans="8:39" x14ac:dyDescent="0.25">
      <c r="H178" s="11" t="str">
        <f>IFERROR(INDEX($X$8:$AJ$1447,$AM178,COLUMNS($H$8:H178)),"")</f>
        <v/>
      </c>
      <c r="I178" s="12" t="str">
        <f>IFERROR(INDEX($X$8:$AJ$1447,$AM178,COLUMNS($H$8:I178)),"")</f>
        <v/>
      </c>
      <c r="J178" s="12" t="str">
        <f>IFERROR(INDEX($X$8:$AJ$1447,$AM178,COLUMNS($H$8:J178)),"")</f>
        <v/>
      </c>
      <c r="K178" s="12" t="str">
        <f>IFERROR(INDEX($X$8:$AJ$1447,$AM178,COLUMNS($H$8:K178)),"")</f>
        <v/>
      </c>
      <c r="L178" s="12" t="str">
        <f>IFERROR(INDEX($X$8:$AJ$1447,$AM178,COLUMNS($H$8:L178)),"")</f>
        <v/>
      </c>
      <c r="M178" s="12" t="str">
        <f>IFERROR(INDEX($X$8:$AJ$1447,$AM178,COLUMNS($H$8:M178)),"")</f>
        <v/>
      </c>
      <c r="N178" s="12" t="str">
        <f>IFERROR(INDEX($X$8:$AJ$1447,$AM178,COLUMNS($H$8:N178)),"")</f>
        <v/>
      </c>
      <c r="O178" s="12" t="str">
        <f>IFERROR(INDEX($X$8:$AJ$1447,$AM178,COLUMNS($H$8:O178)),"")</f>
        <v/>
      </c>
      <c r="P178" s="2" t="str">
        <f>IFERROR(INDEX($X$8:$AJ$1447,$AM178,COLUMNS($H$8:P178)),"")</f>
        <v/>
      </c>
      <c r="Q178" s="2" t="str">
        <f>IFERROR(INDEX($X$8:$AJ$1447,$AM178,COLUMNS($H$8:Q178)),"")</f>
        <v/>
      </c>
      <c r="R178" s="2" t="str">
        <f>IFERROR(INDEX($X$8:$AJ$1447,$AM178,COLUMNS($H$8:R178)),"")</f>
        <v/>
      </c>
      <c r="S178" s="2" t="str">
        <f>IFERROR(INDEX($X$8:$AJ$1447,$AM178,COLUMNS($H$8:S178)),"")</f>
        <v/>
      </c>
      <c r="T178" s="5" t="str">
        <f>IFERROR(INDEX($X$8:$AJ$1447,$AM178,COLUMNS($H$8:T178)),"")</f>
        <v/>
      </c>
      <c r="U178" s="64">
        <f t="shared" si="32"/>
        <v>0</v>
      </c>
      <c r="V178" s="5">
        <f t="shared" si="33"/>
        <v>0</v>
      </c>
      <c r="X178" s="11">
        <v>23</v>
      </c>
      <c r="Y178" s="12">
        <v>1</v>
      </c>
      <c r="Z178" s="12">
        <v>4</v>
      </c>
      <c r="AA178" s="12">
        <f t="shared" si="34"/>
        <v>18</v>
      </c>
      <c r="AB178" s="12">
        <v>3</v>
      </c>
      <c r="AC178" s="12">
        <f t="shared" si="35"/>
        <v>1</v>
      </c>
      <c r="AD178" s="12">
        <f t="shared" si="36"/>
        <v>3</v>
      </c>
      <c r="AE178" s="12">
        <f t="shared" si="37"/>
        <v>2</v>
      </c>
      <c r="AF178" s="2">
        <f t="shared" si="38"/>
        <v>21.739130434782609</v>
      </c>
      <c r="AG178" s="2">
        <f t="shared" si="39"/>
        <v>0.53380782918149472</v>
      </c>
      <c r="AH178" s="2">
        <f t="shared" si="40"/>
        <v>0.65217391304347827</v>
      </c>
      <c r="AI178" s="2">
        <f t="shared" si="41"/>
        <v>0.53380782918149472</v>
      </c>
      <c r="AJ178" s="25">
        <f t="shared" si="30"/>
        <v>695.6521739130435</v>
      </c>
      <c r="AK178" s="31">
        <f>ROWS($AK$8:AK178)</f>
        <v>171</v>
      </c>
      <c r="AL178" s="27" t="str">
        <f t="shared" si="31"/>
        <v/>
      </c>
      <c r="AM178" s="32" t="str">
        <f>IFERROR(SMALL($AL$8:$AL$1447,ROWS($AL$8:AL178)),"")</f>
        <v/>
      </c>
    </row>
    <row r="179" spans="8:39" x14ac:dyDescent="0.25">
      <c r="H179" s="11" t="str">
        <f>IFERROR(INDEX($X$8:$AJ$1447,$AM179,COLUMNS($H$8:H179)),"")</f>
        <v/>
      </c>
      <c r="I179" s="12" t="str">
        <f>IFERROR(INDEX($X$8:$AJ$1447,$AM179,COLUMNS($H$8:I179)),"")</f>
        <v/>
      </c>
      <c r="J179" s="12" t="str">
        <f>IFERROR(INDEX($X$8:$AJ$1447,$AM179,COLUMNS($H$8:J179)),"")</f>
        <v/>
      </c>
      <c r="K179" s="12" t="str">
        <f>IFERROR(INDEX($X$8:$AJ$1447,$AM179,COLUMNS($H$8:K179)),"")</f>
        <v/>
      </c>
      <c r="L179" s="12" t="str">
        <f>IFERROR(INDEX($X$8:$AJ$1447,$AM179,COLUMNS($H$8:L179)),"")</f>
        <v/>
      </c>
      <c r="M179" s="12" t="str">
        <f>IFERROR(INDEX($X$8:$AJ$1447,$AM179,COLUMNS($H$8:M179)),"")</f>
        <v/>
      </c>
      <c r="N179" s="12" t="str">
        <f>IFERROR(INDEX($X$8:$AJ$1447,$AM179,COLUMNS($H$8:N179)),"")</f>
        <v/>
      </c>
      <c r="O179" s="12" t="str">
        <f>IFERROR(INDEX($X$8:$AJ$1447,$AM179,COLUMNS($H$8:O179)),"")</f>
        <v/>
      </c>
      <c r="P179" s="2" t="str">
        <f>IFERROR(INDEX($X$8:$AJ$1447,$AM179,COLUMNS($H$8:P179)),"")</f>
        <v/>
      </c>
      <c r="Q179" s="2" t="str">
        <f>IFERROR(INDEX($X$8:$AJ$1447,$AM179,COLUMNS($H$8:Q179)),"")</f>
        <v/>
      </c>
      <c r="R179" s="2" t="str">
        <f>IFERROR(INDEX($X$8:$AJ$1447,$AM179,COLUMNS($H$8:R179)),"")</f>
        <v/>
      </c>
      <c r="S179" s="2" t="str">
        <f>IFERROR(INDEX($X$8:$AJ$1447,$AM179,COLUMNS($H$8:S179)),"")</f>
        <v/>
      </c>
      <c r="T179" s="5" t="str">
        <f>IFERROR(INDEX($X$8:$AJ$1447,$AM179,COLUMNS($H$8:T179)),"")</f>
        <v/>
      </c>
      <c r="U179" s="64">
        <f t="shared" si="32"/>
        <v>0</v>
      </c>
      <c r="V179" s="5">
        <f t="shared" si="33"/>
        <v>0</v>
      </c>
      <c r="X179" s="11">
        <v>23</v>
      </c>
      <c r="Y179" s="12">
        <v>1</v>
      </c>
      <c r="Z179" s="12">
        <v>4</v>
      </c>
      <c r="AA179" s="12">
        <f t="shared" si="34"/>
        <v>18</v>
      </c>
      <c r="AB179" s="12">
        <v>4</v>
      </c>
      <c r="AC179" s="12">
        <f t="shared" si="35"/>
        <v>0</v>
      </c>
      <c r="AD179" s="12">
        <f t="shared" si="36"/>
        <v>4</v>
      </c>
      <c r="AE179" s="12">
        <f t="shared" si="37"/>
        <v>1</v>
      </c>
      <c r="AF179" s="2">
        <f t="shared" si="38"/>
        <v>21.739130434782609</v>
      </c>
      <c r="AG179" s="2">
        <f t="shared" si="39"/>
        <v>0.71174377224199281</v>
      </c>
      <c r="AH179" s="2">
        <f t="shared" si="40"/>
        <v>0.86956521739130432</v>
      </c>
      <c r="AI179" s="2">
        <f t="shared" si="41"/>
        <v>0.71174377224199281</v>
      </c>
      <c r="AJ179" s="25">
        <f t="shared" si="30"/>
        <v>347.82608695652175</v>
      </c>
      <c r="AK179" s="31">
        <f>ROWS($AK$8:AK179)</f>
        <v>172</v>
      </c>
      <c r="AL179" s="27" t="str">
        <f t="shared" si="31"/>
        <v/>
      </c>
      <c r="AM179" s="32" t="str">
        <f>IFERROR(SMALL($AL$8:$AL$1447,ROWS($AL$8:AL179)),"")</f>
        <v/>
      </c>
    </row>
    <row r="180" spans="8:39" x14ac:dyDescent="0.25">
      <c r="H180" s="11" t="str">
        <f>IFERROR(INDEX($X$8:$AJ$1447,$AM180,COLUMNS($H$8:H180)),"")</f>
        <v/>
      </c>
      <c r="I180" s="12" t="str">
        <f>IFERROR(INDEX($X$8:$AJ$1447,$AM180,COLUMNS($H$8:I180)),"")</f>
        <v/>
      </c>
      <c r="J180" s="12" t="str">
        <f>IFERROR(INDEX($X$8:$AJ$1447,$AM180,COLUMNS($H$8:J180)),"")</f>
        <v/>
      </c>
      <c r="K180" s="12" t="str">
        <f>IFERROR(INDEX($X$8:$AJ$1447,$AM180,COLUMNS($H$8:K180)),"")</f>
        <v/>
      </c>
      <c r="L180" s="12" t="str">
        <f>IFERROR(INDEX($X$8:$AJ$1447,$AM180,COLUMNS($H$8:L180)),"")</f>
        <v/>
      </c>
      <c r="M180" s="12" t="str">
        <f>IFERROR(INDEX($X$8:$AJ$1447,$AM180,COLUMNS($H$8:M180)),"")</f>
        <v/>
      </c>
      <c r="N180" s="12" t="str">
        <f>IFERROR(INDEX($X$8:$AJ$1447,$AM180,COLUMNS($H$8:N180)),"")</f>
        <v/>
      </c>
      <c r="O180" s="12" t="str">
        <f>IFERROR(INDEX($X$8:$AJ$1447,$AM180,COLUMNS($H$8:O180)),"")</f>
        <v/>
      </c>
      <c r="P180" s="2" t="str">
        <f>IFERROR(INDEX($X$8:$AJ$1447,$AM180,COLUMNS($H$8:P180)),"")</f>
        <v/>
      </c>
      <c r="Q180" s="2" t="str">
        <f>IFERROR(INDEX($X$8:$AJ$1447,$AM180,COLUMNS($H$8:Q180)),"")</f>
        <v/>
      </c>
      <c r="R180" s="2" t="str">
        <f>IFERROR(INDEX($X$8:$AJ$1447,$AM180,COLUMNS($H$8:R180)),"")</f>
        <v/>
      </c>
      <c r="S180" s="2" t="str">
        <f>IFERROR(INDEX($X$8:$AJ$1447,$AM180,COLUMNS($H$8:S180)),"")</f>
        <v/>
      </c>
      <c r="T180" s="5" t="str">
        <f>IFERROR(INDEX($X$8:$AJ$1447,$AM180,COLUMNS($H$8:T180)),"")</f>
        <v/>
      </c>
      <c r="U180" s="64">
        <f t="shared" si="32"/>
        <v>0</v>
      </c>
      <c r="V180" s="5">
        <f t="shared" si="33"/>
        <v>0</v>
      </c>
      <c r="X180" s="11">
        <v>23</v>
      </c>
      <c r="Y180" s="12">
        <v>1</v>
      </c>
      <c r="Z180" s="12">
        <v>3</v>
      </c>
      <c r="AA180" s="12">
        <f t="shared" si="34"/>
        <v>19</v>
      </c>
      <c r="AB180" s="12">
        <v>1</v>
      </c>
      <c r="AC180" s="12">
        <f t="shared" si="35"/>
        <v>2</v>
      </c>
      <c r="AD180" s="12">
        <f t="shared" si="36"/>
        <v>1</v>
      </c>
      <c r="AE180" s="12">
        <f t="shared" si="37"/>
        <v>3</v>
      </c>
      <c r="AF180" s="2">
        <f t="shared" si="38"/>
        <v>17.391304347826086</v>
      </c>
      <c r="AG180" s="2">
        <f t="shared" si="39"/>
        <v>0.17857142857142858</v>
      </c>
      <c r="AH180" s="2">
        <f t="shared" si="40"/>
        <v>0.21739130434782608</v>
      </c>
      <c r="AI180" s="2">
        <f t="shared" si="41"/>
        <v>0.17857142857142858</v>
      </c>
      <c r="AJ180" s="25">
        <f t="shared" si="30"/>
        <v>1043.4782608695652</v>
      </c>
      <c r="AK180" s="31">
        <f>ROWS($AK$8:AK180)</f>
        <v>173</v>
      </c>
      <c r="AL180" s="27" t="str">
        <f t="shared" si="31"/>
        <v/>
      </c>
      <c r="AM180" s="32" t="str">
        <f>IFERROR(SMALL($AL$8:$AL$1447,ROWS($AL$8:AL180)),"")</f>
        <v/>
      </c>
    </row>
    <row r="181" spans="8:39" x14ac:dyDescent="0.25">
      <c r="H181" s="11" t="str">
        <f>IFERROR(INDEX($X$8:$AJ$1447,$AM181,COLUMNS($H$8:H181)),"")</f>
        <v/>
      </c>
      <c r="I181" s="12" t="str">
        <f>IFERROR(INDEX($X$8:$AJ$1447,$AM181,COLUMNS($H$8:I181)),"")</f>
        <v/>
      </c>
      <c r="J181" s="12" t="str">
        <f>IFERROR(INDEX($X$8:$AJ$1447,$AM181,COLUMNS($H$8:J181)),"")</f>
        <v/>
      </c>
      <c r="K181" s="12" t="str">
        <f>IFERROR(INDEX($X$8:$AJ$1447,$AM181,COLUMNS($H$8:K181)),"")</f>
        <v/>
      </c>
      <c r="L181" s="12" t="str">
        <f>IFERROR(INDEX($X$8:$AJ$1447,$AM181,COLUMNS($H$8:L181)),"")</f>
        <v/>
      </c>
      <c r="M181" s="12" t="str">
        <f>IFERROR(INDEX($X$8:$AJ$1447,$AM181,COLUMNS($H$8:M181)),"")</f>
        <v/>
      </c>
      <c r="N181" s="12" t="str">
        <f>IFERROR(INDEX($X$8:$AJ$1447,$AM181,COLUMNS($H$8:N181)),"")</f>
        <v/>
      </c>
      <c r="O181" s="12" t="str">
        <f>IFERROR(INDEX($X$8:$AJ$1447,$AM181,COLUMNS($H$8:O181)),"")</f>
        <v/>
      </c>
      <c r="P181" s="2" t="str">
        <f>IFERROR(INDEX($X$8:$AJ$1447,$AM181,COLUMNS($H$8:P181)),"")</f>
        <v/>
      </c>
      <c r="Q181" s="2" t="str">
        <f>IFERROR(INDEX($X$8:$AJ$1447,$AM181,COLUMNS($H$8:Q181)),"")</f>
        <v/>
      </c>
      <c r="R181" s="2" t="str">
        <f>IFERROR(INDEX($X$8:$AJ$1447,$AM181,COLUMNS($H$8:R181)),"")</f>
        <v/>
      </c>
      <c r="S181" s="2" t="str">
        <f>IFERROR(INDEX($X$8:$AJ$1447,$AM181,COLUMNS($H$8:S181)),"")</f>
        <v/>
      </c>
      <c r="T181" s="5" t="str">
        <f>IFERROR(INDEX($X$8:$AJ$1447,$AM181,COLUMNS($H$8:T181)),"")</f>
        <v/>
      </c>
      <c r="U181" s="64">
        <f t="shared" si="32"/>
        <v>0</v>
      </c>
      <c r="V181" s="5">
        <f t="shared" si="33"/>
        <v>0</v>
      </c>
      <c r="X181" s="11">
        <v>23</v>
      </c>
      <c r="Y181" s="12">
        <v>1</v>
      </c>
      <c r="Z181" s="12">
        <v>3</v>
      </c>
      <c r="AA181" s="12">
        <f t="shared" si="34"/>
        <v>19</v>
      </c>
      <c r="AB181" s="12">
        <v>2</v>
      </c>
      <c r="AC181" s="12">
        <f t="shared" si="35"/>
        <v>1</v>
      </c>
      <c r="AD181" s="12">
        <f t="shared" si="36"/>
        <v>2</v>
      </c>
      <c r="AE181" s="12">
        <f t="shared" si="37"/>
        <v>2</v>
      </c>
      <c r="AF181" s="2">
        <f t="shared" si="38"/>
        <v>17.391304347826086</v>
      </c>
      <c r="AG181" s="2">
        <f t="shared" si="39"/>
        <v>0.35714285714285715</v>
      </c>
      <c r="AH181" s="2">
        <f t="shared" si="40"/>
        <v>0.43478260869565216</v>
      </c>
      <c r="AI181" s="2">
        <f t="shared" si="41"/>
        <v>0.35714285714285715</v>
      </c>
      <c r="AJ181" s="25">
        <f t="shared" si="30"/>
        <v>695.6521739130435</v>
      </c>
      <c r="AK181" s="31">
        <f>ROWS($AK$8:AK181)</f>
        <v>174</v>
      </c>
      <c r="AL181" s="27" t="str">
        <f t="shared" si="31"/>
        <v/>
      </c>
      <c r="AM181" s="32" t="str">
        <f>IFERROR(SMALL($AL$8:$AL$1447,ROWS($AL$8:AL181)),"")</f>
        <v/>
      </c>
    </row>
    <row r="182" spans="8:39" x14ac:dyDescent="0.25">
      <c r="H182" s="11" t="str">
        <f>IFERROR(INDEX($X$8:$AJ$1447,$AM182,COLUMNS($H$8:H182)),"")</f>
        <v/>
      </c>
      <c r="I182" s="12" t="str">
        <f>IFERROR(INDEX($X$8:$AJ$1447,$AM182,COLUMNS($H$8:I182)),"")</f>
        <v/>
      </c>
      <c r="J182" s="12" t="str">
        <f>IFERROR(INDEX($X$8:$AJ$1447,$AM182,COLUMNS($H$8:J182)),"")</f>
        <v/>
      </c>
      <c r="K182" s="12" t="str">
        <f>IFERROR(INDEX($X$8:$AJ$1447,$AM182,COLUMNS($H$8:K182)),"")</f>
        <v/>
      </c>
      <c r="L182" s="12" t="str">
        <f>IFERROR(INDEX($X$8:$AJ$1447,$AM182,COLUMNS($H$8:L182)),"")</f>
        <v/>
      </c>
      <c r="M182" s="12" t="str">
        <f>IFERROR(INDEX($X$8:$AJ$1447,$AM182,COLUMNS($H$8:M182)),"")</f>
        <v/>
      </c>
      <c r="N182" s="12" t="str">
        <f>IFERROR(INDEX($X$8:$AJ$1447,$AM182,COLUMNS($H$8:N182)),"")</f>
        <v/>
      </c>
      <c r="O182" s="12" t="str">
        <f>IFERROR(INDEX($X$8:$AJ$1447,$AM182,COLUMNS($H$8:O182)),"")</f>
        <v/>
      </c>
      <c r="P182" s="2" t="str">
        <f>IFERROR(INDEX($X$8:$AJ$1447,$AM182,COLUMNS($H$8:P182)),"")</f>
        <v/>
      </c>
      <c r="Q182" s="2" t="str">
        <f>IFERROR(INDEX($X$8:$AJ$1447,$AM182,COLUMNS($H$8:Q182)),"")</f>
        <v/>
      </c>
      <c r="R182" s="2" t="str">
        <f>IFERROR(INDEX($X$8:$AJ$1447,$AM182,COLUMNS($H$8:R182)),"")</f>
        <v/>
      </c>
      <c r="S182" s="2" t="str">
        <f>IFERROR(INDEX($X$8:$AJ$1447,$AM182,COLUMNS($H$8:S182)),"")</f>
        <v/>
      </c>
      <c r="T182" s="5" t="str">
        <f>IFERROR(INDEX($X$8:$AJ$1447,$AM182,COLUMNS($H$8:T182)),"")</f>
        <v/>
      </c>
      <c r="U182" s="64">
        <f t="shared" si="32"/>
        <v>0</v>
      </c>
      <c r="V182" s="5">
        <f t="shared" si="33"/>
        <v>0</v>
      </c>
      <c r="X182" s="11">
        <v>23</v>
      </c>
      <c r="Y182" s="12">
        <v>1</v>
      </c>
      <c r="Z182" s="12">
        <v>3</v>
      </c>
      <c r="AA182" s="12">
        <f t="shared" si="34"/>
        <v>19</v>
      </c>
      <c r="AB182" s="12">
        <v>3</v>
      </c>
      <c r="AC182" s="12">
        <f t="shared" si="35"/>
        <v>0</v>
      </c>
      <c r="AD182" s="12">
        <f t="shared" si="36"/>
        <v>3</v>
      </c>
      <c r="AE182" s="12">
        <f t="shared" si="37"/>
        <v>1</v>
      </c>
      <c r="AF182" s="2">
        <f t="shared" si="38"/>
        <v>17.391304347826086</v>
      </c>
      <c r="AG182" s="2">
        <f t="shared" si="39"/>
        <v>0.5357142857142857</v>
      </c>
      <c r="AH182" s="2">
        <f t="shared" si="40"/>
        <v>0.65217391304347827</v>
      </c>
      <c r="AI182" s="2">
        <f t="shared" si="41"/>
        <v>0.5357142857142857</v>
      </c>
      <c r="AJ182" s="25">
        <f t="shared" si="30"/>
        <v>347.82608695652175</v>
      </c>
      <c r="AK182" s="31">
        <f>ROWS($AK$8:AK182)</f>
        <v>175</v>
      </c>
      <c r="AL182" s="27" t="str">
        <f t="shared" si="31"/>
        <v/>
      </c>
      <c r="AM182" s="32" t="str">
        <f>IFERROR(SMALL($AL$8:$AL$1447,ROWS($AL$8:AL182)),"")</f>
        <v/>
      </c>
    </row>
    <row r="183" spans="8:39" x14ac:dyDescent="0.25">
      <c r="H183" s="11" t="str">
        <f>IFERROR(INDEX($X$8:$AJ$1447,$AM183,COLUMNS($H$8:H183)),"")</f>
        <v/>
      </c>
      <c r="I183" s="12" t="str">
        <f>IFERROR(INDEX($X$8:$AJ$1447,$AM183,COLUMNS($H$8:I183)),"")</f>
        <v/>
      </c>
      <c r="J183" s="12" t="str">
        <f>IFERROR(INDEX($X$8:$AJ$1447,$AM183,COLUMNS($H$8:J183)),"")</f>
        <v/>
      </c>
      <c r="K183" s="12" t="str">
        <f>IFERROR(INDEX($X$8:$AJ$1447,$AM183,COLUMNS($H$8:K183)),"")</f>
        <v/>
      </c>
      <c r="L183" s="12" t="str">
        <f>IFERROR(INDEX($X$8:$AJ$1447,$AM183,COLUMNS($H$8:L183)),"")</f>
        <v/>
      </c>
      <c r="M183" s="12" t="str">
        <f>IFERROR(INDEX($X$8:$AJ$1447,$AM183,COLUMNS($H$8:M183)),"")</f>
        <v/>
      </c>
      <c r="N183" s="12" t="str">
        <f>IFERROR(INDEX($X$8:$AJ$1447,$AM183,COLUMNS($H$8:N183)),"")</f>
        <v/>
      </c>
      <c r="O183" s="12" t="str">
        <f>IFERROR(INDEX($X$8:$AJ$1447,$AM183,COLUMNS($H$8:O183)),"")</f>
        <v/>
      </c>
      <c r="P183" s="2" t="str">
        <f>IFERROR(INDEX($X$8:$AJ$1447,$AM183,COLUMNS($H$8:P183)),"")</f>
        <v/>
      </c>
      <c r="Q183" s="2" t="str">
        <f>IFERROR(INDEX($X$8:$AJ$1447,$AM183,COLUMNS($H$8:Q183)),"")</f>
        <v/>
      </c>
      <c r="R183" s="2" t="str">
        <f>IFERROR(INDEX($X$8:$AJ$1447,$AM183,COLUMNS($H$8:R183)),"")</f>
        <v/>
      </c>
      <c r="S183" s="2" t="str">
        <f>IFERROR(INDEX($X$8:$AJ$1447,$AM183,COLUMNS($H$8:S183)),"")</f>
        <v/>
      </c>
      <c r="T183" s="5" t="str">
        <f>IFERROR(INDEX($X$8:$AJ$1447,$AM183,COLUMNS($H$8:T183)),"")</f>
        <v/>
      </c>
      <c r="U183" s="64">
        <f t="shared" si="32"/>
        <v>0</v>
      </c>
      <c r="V183" s="5">
        <f t="shared" si="33"/>
        <v>0</v>
      </c>
      <c r="X183" s="11">
        <v>23</v>
      </c>
      <c r="Y183" s="12">
        <v>1</v>
      </c>
      <c r="Z183" s="12">
        <v>3</v>
      </c>
      <c r="AA183" s="12">
        <f t="shared" si="34"/>
        <v>19</v>
      </c>
      <c r="AB183" s="12">
        <v>4</v>
      </c>
      <c r="AC183" s="12">
        <f t="shared" si="35"/>
        <v>-1</v>
      </c>
      <c r="AD183" s="12">
        <f t="shared" si="36"/>
        <v>4</v>
      </c>
      <c r="AE183" s="12">
        <f t="shared" si="37"/>
        <v>0</v>
      </c>
      <c r="AF183" s="2">
        <f t="shared" si="38"/>
        <v>17.391304347826086</v>
      </c>
      <c r="AG183" s="2">
        <f t="shared" si="39"/>
        <v>0.7142857142857143</v>
      </c>
      <c r="AH183" s="2">
        <f t="shared" si="40"/>
        <v>0.86956521739130432</v>
      </c>
      <c r="AI183" s="2">
        <f t="shared" si="41"/>
        <v>0.7142857142857143</v>
      </c>
      <c r="AJ183" s="25">
        <f t="shared" si="30"/>
        <v>0</v>
      </c>
      <c r="AK183" s="31">
        <f>ROWS($AK$8:AK183)</f>
        <v>176</v>
      </c>
      <c r="AL183" s="27" t="str">
        <f t="shared" si="31"/>
        <v/>
      </c>
      <c r="AM183" s="32" t="str">
        <f>IFERROR(SMALL($AL$8:$AL$1447,ROWS($AL$8:AL183)),"")</f>
        <v/>
      </c>
    </row>
    <row r="184" spans="8:39" x14ac:dyDescent="0.25">
      <c r="H184" s="11" t="str">
        <f>IFERROR(INDEX($X$8:$AJ$1447,$AM184,COLUMNS($H$8:H184)),"")</f>
        <v/>
      </c>
      <c r="I184" s="12" t="str">
        <f>IFERROR(INDEX($X$8:$AJ$1447,$AM184,COLUMNS($H$8:I184)),"")</f>
        <v/>
      </c>
      <c r="J184" s="12" t="str">
        <f>IFERROR(INDEX($X$8:$AJ$1447,$AM184,COLUMNS($H$8:J184)),"")</f>
        <v/>
      </c>
      <c r="K184" s="12" t="str">
        <f>IFERROR(INDEX($X$8:$AJ$1447,$AM184,COLUMNS($H$8:K184)),"")</f>
        <v/>
      </c>
      <c r="L184" s="12" t="str">
        <f>IFERROR(INDEX($X$8:$AJ$1447,$AM184,COLUMNS($H$8:L184)),"")</f>
        <v/>
      </c>
      <c r="M184" s="12" t="str">
        <f>IFERROR(INDEX($X$8:$AJ$1447,$AM184,COLUMNS($H$8:M184)),"")</f>
        <v/>
      </c>
      <c r="N184" s="12" t="str">
        <f>IFERROR(INDEX($X$8:$AJ$1447,$AM184,COLUMNS($H$8:N184)),"")</f>
        <v/>
      </c>
      <c r="O184" s="12" t="str">
        <f>IFERROR(INDEX($X$8:$AJ$1447,$AM184,COLUMNS($H$8:O184)),"")</f>
        <v/>
      </c>
      <c r="P184" s="2" t="str">
        <f>IFERROR(INDEX($X$8:$AJ$1447,$AM184,COLUMNS($H$8:P184)),"")</f>
        <v/>
      </c>
      <c r="Q184" s="2" t="str">
        <f>IFERROR(INDEX($X$8:$AJ$1447,$AM184,COLUMNS($H$8:Q184)),"")</f>
        <v/>
      </c>
      <c r="R184" s="2" t="str">
        <f>IFERROR(INDEX($X$8:$AJ$1447,$AM184,COLUMNS($H$8:R184)),"")</f>
        <v/>
      </c>
      <c r="S184" s="2" t="str">
        <f>IFERROR(INDEX($X$8:$AJ$1447,$AM184,COLUMNS($H$8:S184)),"")</f>
        <v/>
      </c>
      <c r="T184" s="5" t="str">
        <f>IFERROR(INDEX($X$8:$AJ$1447,$AM184,COLUMNS($H$8:T184)),"")</f>
        <v/>
      </c>
      <c r="U184" s="64">
        <f t="shared" si="32"/>
        <v>0</v>
      </c>
      <c r="V184" s="5">
        <f t="shared" si="33"/>
        <v>0</v>
      </c>
      <c r="X184" s="11">
        <v>23</v>
      </c>
      <c r="Y184" s="12">
        <v>1</v>
      </c>
      <c r="Z184" s="12">
        <v>2</v>
      </c>
      <c r="AA184" s="12">
        <f t="shared" si="34"/>
        <v>20</v>
      </c>
      <c r="AB184" s="12">
        <v>1</v>
      </c>
      <c r="AC184" s="12">
        <f t="shared" si="35"/>
        <v>1</v>
      </c>
      <c r="AD184" s="12">
        <f t="shared" si="36"/>
        <v>1</v>
      </c>
      <c r="AE184" s="12">
        <f t="shared" si="37"/>
        <v>2</v>
      </c>
      <c r="AF184" s="2">
        <f t="shared" si="38"/>
        <v>13.043478260869565</v>
      </c>
      <c r="AG184" s="2">
        <f t="shared" si="39"/>
        <v>0.17921146953405018</v>
      </c>
      <c r="AH184" s="2">
        <f t="shared" si="40"/>
        <v>0.21739130434782608</v>
      </c>
      <c r="AI184" s="2">
        <f t="shared" si="41"/>
        <v>0.17921146953405018</v>
      </c>
      <c r="AJ184" s="25">
        <f t="shared" si="30"/>
        <v>695.6521739130435</v>
      </c>
      <c r="AK184" s="31">
        <f>ROWS($AK$8:AK184)</f>
        <v>177</v>
      </c>
      <c r="AL184" s="27" t="str">
        <f t="shared" si="31"/>
        <v/>
      </c>
      <c r="AM184" s="32" t="str">
        <f>IFERROR(SMALL($AL$8:$AL$1447,ROWS($AL$8:AL184)),"")</f>
        <v/>
      </c>
    </row>
    <row r="185" spans="8:39" x14ac:dyDescent="0.25">
      <c r="H185" s="11" t="str">
        <f>IFERROR(INDEX($X$8:$AJ$1447,$AM185,COLUMNS($H$8:H185)),"")</f>
        <v/>
      </c>
      <c r="I185" s="12" t="str">
        <f>IFERROR(INDEX($X$8:$AJ$1447,$AM185,COLUMNS($H$8:I185)),"")</f>
        <v/>
      </c>
      <c r="J185" s="12" t="str">
        <f>IFERROR(INDEX($X$8:$AJ$1447,$AM185,COLUMNS($H$8:J185)),"")</f>
        <v/>
      </c>
      <c r="K185" s="12" t="str">
        <f>IFERROR(INDEX($X$8:$AJ$1447,$AM185,COLUMNS($H$8:K185)),"")</f>
        <v/>
      </c>
      <c r="L185" s="12" t="str">
        <f>IFERROR(INDEX($X$8:$AJ$1447,$AM185,COLUMNS($H$8:L185)),"")</f>
        <v/>
      </c>
      <c r="M185" s="12" t="str">
        <f>IFERROR(INDEX($X$8:$AJ$1447,$AM185,COLUMNS($H$8:M185)),"")</f>
        <v/>
      </c>
      <c r="N185" s="12" t="str">
        <f>IFERROR(INDEX($X$8:$AJ$1447,$AM185,COLUMNS($H$8:N185)),"")</f>
        <v/>
      </c>
      <c r="O185" s="12" t="str">
        <f>IFERROR(INDEX($X$8:$AJ$1447,$AM185,COLUMNS($H$8:O185)),"")</f>
        <v/>
      </c>
      <c r="P185" s="2" t="str">
        <f>IFERROR(INDEX($X$8:$AJ$1447,$AM185,COLUMNS($H$8:P185)),"")</f>
        <v/>
      </c>
      <c r="Q185" s="2" t="str">
        <f>IFERROR(INDEX($X$8:$AJ$1447,$AM185,COLUMNS($H$8:Q185)),"")</f>
        <v/>
      </c>
      <c r="R185" s="2" t="str">
        <f>IFERROR(INDEX($X$8:$AJ$1447,$AM185,COLUMNS($H$8:R185)),"")</f>
        <v/>
      </c>
      <c r="S185" s="2" t="str">
        <f>IFERROR(INDEX($X$8:$AJ$1447,$AM185,COLUMNS($H$8:S185)),"")</f>
        <v/>
      </c>
      <c r="T185" s="5" t="str">
        <f>IFERROR(INDEX($X$8:$AJ$1447,$AM185,COLUMNS($H$8:T185)),"")</f>
        <v/>
      </c>
      <c r="U185" s="64">
        <f t="shared" si="32"/>
        <v>0</v>
      </c>
      <c r="V185" s="5">
        <f t="shared" si="33"/>
        <v>0</v>
      </c>
      <c r="X185" s="11">
        <v>23</v>
      </c>
      <c r="Y185" s="12">
        <v>1</v>
      </c>
      <c r="Z185" s="12">
        <v>2</v>
      </c>
      <c r="AA185" s="12">
        <f t="shared" si="34"/>
        <v>20</v>
      </c>
      <c r="AB185" s="12">
        <v>2</v>
      </c>
      <c r="AC185" s="12">
        <f t="shared" si="35"/>
        <v>0</v>
      </c>
      <c r="AD185" s="12">
        <f t="shared" si="36"/>
        <v>2</v>
      </c>
      <c r="AE185" s="12">
        <f t="shared" si="37"/>
        <v>1</v>
      </c>
      <c r="AF185" s="2">
        <f t="shared" si="38"/>
        <v>13.043478260869565</v>
      </c>
      <c r="AG185" s="2">
        <f t="shared" si="39"/>
        <v>0.35842293906810035</v>
      </c>
      <c r="AH185" s="2">
        <f t="shared" si="40"/>
        <v>0.43478260869565216</v>
      </c>
      <c r="AI185" s="2">
        <f t="shared" si="41"/>
        <v>0.35842293906810035</v>
      </c>
      <c r="AJ185" s="25">
        <f t="shared" si="30"/>
        <v>347.82608695652175</v>
      </c>
      <c r="AK185" s="31">
        <f>ROWS($AK$8:AK185)</f>
        <v>178</v>
      </c>
      <c r="AL185" s="27" t="str">
        <f t="shared" si="31"/>
        <v/>
      </c>
      <c r="AM185" s="32" t="str">
        <f>IFERROR(SMALL($AL$8:$AL$1447,ROWS($AL$8:AL185)),"")</f>
        <v/>
      </c>
    </row>
    <row r="186" spans="8:39" x14ac:dyDescent="0.25">
      <c r="H186" s="11" t="str">
        <f>IFERROR(INDEX($X$8:$AJ$1447,$AM186,COLUMNS($H$8:H186)),"")</f>
        <v/>
      </c>
      <c r="I186" s="12" t="str">
        <f>IFERROR(INDEX($X$8:$AJ$1447,$AM186,COLUMNS($H$8:I186)),"")</f>
        <v/>
      </c>
      <c r="J186" s="12" t="str">
        <f>IFERROR(INDEX($X$8:$AJ$1447,$AM186,COLUMNS($H$8:J186)),"")</f>
        <v/>
      </c>
      <c r="K186" s="12" t="str">
        <f>IFERROR(INDEX($X$8:$AJ$1447,$AM186,COLUMNS($H$8:K186)),"")</f>
        <v/>
      </c>
      <c r="L186" s="12" t="str">
        <f>IFERROR(INDEX($X$8:$AJ$1447,$AM186,COLUMNS($H$8:L186)),"")</f>
        <v/>
      </c>
      <c r="M186" s="12" t="str">
        <f>IFERROR(INDEX($X$8:$AJ$1447,$AM186,COLUMNS($H$8:M186)),"")</f>
        <v/>
      </c>
      <c r="N186" s="12" t="str">
        <f>IFERROR(INDEX($X$8:$AJ$1447,$AM186,COLUMNS($H$8:N186)),"")</f>
        <v/>
      </c>
      <c r="O186" s="12" t="str">
        <f>IFERROR(INDEX($X$8:$AJ$1447,$AM186,COLUMNS($H$8:O186)),"")</f>
        <v/>
      </c>
      <c r="P186" s="2" t="str">
        <f>IFERROR(INDEX($X$8:$AJ$1447,$AM186,COLUMNS($H$8:P186)),"")</f>
        <v/>
      </c>
      <c r="Q186" s="2" t="str">
        <f>IFERROR(INDEX($X$8:$AJ$1447,$AM186,COLUMNS($H$8:Q186)),"")</f>
        <v/>
      </c>
      <c r="R186" s="2" t="str">
        <f>IFERROR(INDEX($X$8:$AJ$1447,$AM186,COLUMNS($H$8:R186)),"")</f>
        <v/>
      </c>
      <c r="S186" s="2" t="str">
        <f>IFERROR(INDEX($X$8:$AJ$1447,$AM186,COLUMNS($H$8:S186)),"")</f>
        <v/>
      </c>
      <c r="T186" s="5" t="str">
        <f>IFERROR(INDEX($X$8:$AJ$1447,$AM186,COLUMNS($H$8:T186)),"")</f>
        <v/>
      </c>
      <c r="U186" s="64">
        <f t="shared" si="32"/>
        <v>0</v>
      </c>
      <c r="V186" s="5">
        <f t="shared" si="33"/>
        <v>0</v>
      </c>
      <c r="X186" s="11">
        <v>23</v>
      </c>
      <c r="Y186" s="12">
        <v>1</v>
      </c>
      <c r="Z186" s="12">
        <v>2</v>
      </c>
      <c r="AA186" s="12">
        <f t="shared" si="34"/>
        <v>20</v>
      </c>
      <c r="AB186" s="12">
        <v>3</v>
      </c>
      <c r="AC186" s="12">
        <f t="shared" si="35"/>
        <v>-1</v>
      </c>
      <c r="AD186" s="12">
        <f t="shared" si="36"/>
        <v>3</v>
      </c>
      <c r="AE186" s="12">
        <f t="shared" si="37"/>
        <v>0</v>
      </c>
      <c r="AF186" s="2">
        <f t="shared" si="38"/>
        <v>13.043478260869565</v>
      </c>
      <c r="AG186" s="2">
        <f t="shared" si="39"/>
        <v>0.53763440860215062</v>
      </c>
      <c r="AH186" s="2">
        <f t="shared" si="40"/>
        <v>0.65217391304347827</v>
      </c>
      <c r="AI186" s="2">
        <f t="shared" si="41"/>
        <v>0.53763440860215062</v>
      </c>
      <c r="AJ186" s="25">
        <f t="shared" si="30"/>
        <v>0</v>
      </c>
      <c r="AK186" s="31">
        <f>ROWS($AK$8:AK186)</f>
        <v>179</v>
      </c>
      <c r="AL186" s="27" t="str">
        <f t="shared" si="31"/>
        <v/>
      </c>
      <c r="AM186" s="32" t="str">
        <f>IFERROR(SMALL($AL$8:$AL$1447,ROWS($AL$8:AL186)),"")</f>
        <v/>
      </c>
    </row>
    <row r="187" spans="8:39" x14ac:dyDescent="0.25">
      <c r="H187" s="11" t="str">
        <f>IFERROR(INDEX($X$8:$AJ$1447,$AM187,COLUMNS($H$8:H187)),"")</f>
        <v/>
      </c>
      <c r="I187" s="12" t="str">
        <f>IFERROR(INDEX($X$8:$AJ$1447,$AM187,COLUMNS($H$8:I187)),"")</f>
        <v/>
      </c>
      <c r="J187" s="12" t="str">
        <f>IFERROR(INDEX($X$8:$AJ$1447,$AM187,COLUMNS($H$8:J187)),"")</f>
        <v/>
      </c>
      <c r="K187" s="12" t="str">
        <f>IFERROR(INDEX($X$8:$AJ$1447,$AM187,COLUMNS($H$8:K187)),"")</f>
        <v/>
      </c>
      <c r="L187" s="12" t="str">
        <f>IFERROR(INDEX($X$8:$AJ$1447,$AM187,COLUMNS($H$8:L187)),"")</f>
        <v/>
      </c>
      <c r="M187" s="12" t="str">
        <f>IFERROR(INDEX($X$8:$AJ$1447,$AM187,COLUMNS($H$8:M187)),"")</f>
        <v/>
      </c>
      <c r="N187" s="12" t="str">
        <f>IFERROR(INDEX($X$8:$AJ$1447,$AM187,COLUMNS($H$8:N187)),"")</f>
        <v/>
      </c>
      <c r="O187" s="12" t="str">
        <f>IFERROR(INDEX($X$8:$AJ$1447,$AM187,COLUMNS($H$8:O187)),"")</f>
        <v/>
      </c>
      <c r="P187" s="2" t="str">
        <f>IFERROR(INDEX($X$8:$AJ$1447,$AM187,COLUMNS($H$8:P187)),"")</f>
        <v/>
      </c>
      <c r="Q187" s="2" t="str">
        <f>IFERROR(INDEX($X$8:$AJ$1447,$AM187,COLUMNS($H$8:Q187)),"")</f>
        <v/>
      </c>
      <c r="R187" s="2" t="str">
        <f>IFERROR(INDEX($X$8:$AJ$1447,$AM187,COLUMNS($H$8:R187)),"")</f>
        <v/>
      </c>
      <c r="S187" s="2" t="str">
        <f>IFERROR(INDEX($X$8:$AJ$1447,$AM187,COLUMNS($H$8:S187)),"")</f>
        <v/>
      </c>
      <c r="T187" s="5" t="str">
        <f>IFERROR(INDEX($X$8:$AJ$1447,$AM187,COLUMNS($H$8:T187)),"")</f>
        <v/>
      </c>
      <c r="U187" s="64">
        <f t="shared" si="32"/>
        <v>0</v>
      </c>
      <c r="V187" s="5">
        <f t="shared" si="33"/>
        <v>0</v>
      </c>
      <c r="X187" s="11">
        <v>23</v>
      </c>
      <c r="Y187" s="12">
        <v>1</v>
      </c>
      <c r="Z187" s="12">
        <v>2</v>
      </c>
      <c r="AA187" s="12">
        <f t="shared" si="34"/>
        <v>20</v>
      </c>
      <c r="AB187" s="12">
        <v>4</v>
      </c>
      <c r="AC187" s="12">
        <f t="shared" si="35"/>
        <v>-2</v>
      </c>
      <c r="AD187" s="12">
        <f t="shared" si="36"/>
        <v>4</v>
      </c>
      <c r="AE187" s="12">
        <f t="shared" si="37"/>
        <v>-1</v>
      </c>
      <c r="AF187" s="2">
        <f t="shared" si="38"/>
        <v>13.043478260869565</v>
      </c>
      <c r="AG187" s="2">
        <f t="shared" si="39"/>
        <v>0.71684587813620071</v>
      </c>
      <c r="AH187" s="2">
        <f t="shared" si="40"/>
        <v>0.86956521739130432</v>
      </c>
      <c r="AI187" s="2">
        <f t="shared" si="41"/>
        <v>0.71684587813620071</v>
      </c>
      <c r="AJ187" s="25">
        <f t="shared" si="30"/>
        <v>-347.82608695652175</v>
      </c>
      <c r="AK187" s="31">
        <f>ROWS($AK$8:AK187)</f>
        <v>180</v>
      </c>
      <c r="AL187" s="27" t="str">
        <f t="shared" si="31"/>
        <v/>
      </c>
      <c r="AM187" s="32" t="str">
        <f>IFERROR(SMALL($AL$8:$AL$1447,ROWS($AL$8:AL187)),"")</f>
        <v/>
      </c>
    </row>
    <row r="188" spans="8:39" x14ac:dyDescent="0.25">
      <c r="H188" s="11" t="str">
        <f>IFERROR(INDEX($X$8:$AJ$1447,$AM188,COLUMNS($H$8:H188)),"")</f>
        <v/>
      </c>
      <c r="I188" s="12" t="str">
        <f>IFERROR(INDEX($X$8:$AJ$1447,$AM188,COLUMNS($H$8:I188)),"")</f>
        <v/>
      </c>
      <c r="J188" s="12" t="str">
        <f>IFERROR(INDEX($X$8:$AJ$1447,$AM188,COLUMNS($H$8:J188)),"")</f>
        <v/>
      </c>
      <c r="K188" s="12" t="str">
        <f>IFERROR(INDEX($X$8:$AJ$1447,$AM188,COLUMNS($H$8:K188)),"")</f>
        <v/>
      </c>
      <c r="L188" s="12" t="str">
        <f>IFERROR(INDEX($X$8:$AJ$1447,$AM188,COLUMNS($H$8:L188)),"")</f>
        <v/>
      </c>
      <c r="M188" s="12" t="str">
        <f>IFERROR(INDEX($X$8:$AJ$1447,$AM188,COLUMNS($H$8:M188)),"")</f>
        <v/>
      </c>
      <c r="N188" s="12" t="str">
        <f>IFERROR(INDEX($X$8:$AJ$1447,$AM188,COLUMNS($H$8:N188)),"")</f>
        <v/>
      </c>
      <c r="O188" s="12" t="str">
        <f>IFERROR(INDEX($X$8:$AJ$1447,$AM188,COLUMNS($H$8:O188)),"")</f>
        <v/>
      </c>
      <c r="P188" s="2" t="str">
        <f>IFERROR(INDEX($X$8:$AJ$1447,$AM188,COLUMNS($H$8:P188)),"")</f>
        <v/>
      </c>
      <c r="Q188" s="2" t="str">
        <f>IFERROR(INDEX($X$8:$AJ$1447,$AM188,COLUMNS($H$8:Q188)),"")</f>
        <v/>
      </c>
      <c r="R188" s="2" t="str">
        <f>IFERROR(INDEX($X$8:$AJ$1447,$AM188,COLUMNS($H$8:R188)),"")</f>
        <v/>
      </c>
      <c r="S188" s="2" t="str">
        <f>IFERROR(INDEX($X$8:$AJ$1447,$AM188,COLUMNS($H$8:S188)),"")</f>
        <v/>
      </c>
      <c r="T188" s="5" t="str">
        <f>IFERROR(INDEX($X$8:$AJ$1447,$AM188,COLUMNS($H$8:T188)),"")</f>
        <v/>
      </c>
      <c r="U188" s="64">
        <f t="shared" si="32"/>
        <v>0</v>
      </c>
      <c r="V188" s="5">
        <f t="shared" si="33"/>
        <v>0</v>
      </c>
      <c r="X188" s="11">
        <v>22</v>
      </c>
      <c r="Y188" s="12">
        <v>1</v>
      </c>
      <c r="Z188" s="12">
        <v>16</v>
      </c>
      <c r="AA188" s="12">
        <f t="shared" si="34"/>
        <v>5</v>
      </c>
      <c r="AB188" s="12">
        <v>1</v>
      </c>
      <c r="AC188" s="12">
        <f t="shared" si="35"/>
        <v>8</v>
      </c>
      <c r="AD188" s="12">
        <f t="shared" si="36"/>
        <v>8</v>
      </c>
      <c r="AE188" s="12">
        <f t="shared" si="37"/>
        <v>16</v>
      </c>
      <c r="AF188" s="2">
        <f t="shared" si="38"/>
        <v>77.272727272727266</v>
      </c>
      <c r="AG188" s="2">
        <f t="shared" si="39"/>
        <v>0.88967971530249124</v>
      </c>
      <c r="AH188" s="2">
        <f t="shared" si="40"/>
        <v>0.22727272727272727</v>
      </c>
      <c r="AI188" s="2">
        <f t="shared" si="41"/>
        <v>0.22727272727272727</v>
      </c>
      <c r="AJ188" s="25">
        <f t="shared" si="30"/>
        <v>5818.1818181818189</v>
      </c>
      <c r="AK188" s="31">
        <f>ROWS($AK$8:AK188)</f>
        <v>181</v>
      </c>
      <c r="AL188" s="27" t="str">
        <f t="shared" si="31"/>
        <v/>
      </c>
      <c r="AM188" s="32" t="str">
        <f>IFERROR(SMALL($AL$8:$AL$1447,ROWS($AL$8:AL188)),"")</f>
        <v/>
      </c>
    </row>
    <row r="189" spans="8:39" x14ac:dyDescent="0.25">
      <c r="H189" s="11" t="str">
        <f>IFERROR(INDEX($X$8:$AJ$1447,$AM189,COLUMNS($H$8:H189)),"")</f>
        <v/>
      </c>
      <c r="I189" s="12" t="str">
        <f>IFERROR(INDEX($X$8:$AJ$1447,$AM189,COLUMNS($H$8:I189)),"")</f>
        <v/>
      </c>
      <c r="J189" s="12" t="str">
        <f>IFERROR(INDEX($X$8:$AJ$1447,$AM189,COLUMNS($H$8:J189)),"")</f>
        <v/>
      </c>
      <c r="K189" s="12" t="str">
        <f>IFERROR(INDEX($X$8:$AJ$1447,$AM189,COLUMNS($H$8:K189)),"")</f>
        <v/>
      </c>
      <c r="L189" s="12" t="str">
        <f>IFERROR(INDEX($X$8:$AJ$1447,$AM189,COLUMNS($H$8:L189)),"")</f>
        <v/>
      </c>
      <c r="M189" s="12" t="str">
        <f>IFERROR(INDEX($X$8:$AJ$1447,$AM189,COLUMNS($H$8:M189)),"")</f>
        <v/>
      </c>
      <c r="N189" s="12" t="str">
        <f>IFERROR(INDEX($X$8:$AJ$1447,$AM189,COLUMNS($H$8:N189)),"")</f>
        <v/>
      </c>
      <c r="O189" s="12" t="str">
        <f>IFERROR(INDEX($X$8:$AJ$1447,$AM189,COLUMNS($H$8:O189)),"")</f>
        <v/>
      </c>
      <c r="P189" s="2" t="str">
        <f>IFERROR(INDEX($X$8:$AJ$1447,$AM189,COLUMNS($H$8:P189)),"")</f>
        <v/>
      </c>
      <c r="Q189" s="2" t="str">
        <f>IFERROR(INDEX($X$8:$AJ$1447,$AM189,COLUMNS($H$8:Q189)),"")</f>
        <v/>
      </c>
      <c r="R189" s="2" t="str">
        <f>IFERROR(INDEX($X$8:$AJ$1447,$AM189,COLUMNS($H$8:R189)),"")</f>
        <v/>
      </c>
      <c r="S189" s="2" t="str">
        <f>IFERROR(INDEX($X$8:$AJ$1447,$AM189,COLUMNS($H$8:S189)),"")</f>
        <v/>
      </c>
      <c r="T189" s="5" t="str">
        <f>IFERROR(INDEX($X$8:$AJ$1447,$AM189,COLUMNS($H$8:T189)),"")</f>
        <v/>
      </c>
      <c r="U189" s="64">
        <f t="shared" si="32"/>
        <v>0</v>
      </c>
      <c r="V189" s="5">
        <f t="shared" si="33"/>
        <v>0</v>
      </c>
      <c r="X189" s="11">
        <v>22</v>
      </c>
      <c r="Y189" s="12">
        <v>1</v>
      </c>
      <c r="Z189" s="12">
        <v>16</v>
      </c>
      <c r="AA189" s="12">
        <f t="shared" si="34"/>
        <v>5</v>
      </c>
      <c r="AB189" s="12">
        <v>2</v>
      </c>
      <c r="AC189" s="12">
        <f t="shared" si="35"/>
        <v>8</v>
      </c>
      <c r="AD189" s="12">
        <f t="shared" si="36"/>
        <v>8</v>
      </c>
      <c r="AE189" s="12">
        <f t="shared" si="37"/>
        <v>15</v>
      </c>
      <c r="AF189" s="2">
        <f t="shared" si="38"/>
        <v>77.272727272727266</v>
      </c>
      <c r="AG189" s="2">
        <f t="shared" si="39"/>
        <v>0.88967971530249124</v>
      </c>
      <c r="AH189" s="2">
        <f t="shared" si="40"/>
        <v>0.45454545454545453</v>
      </c>
      <c r="AI189" s="2">
        <f t="shared" si="41"/>
        <v>0.45454545454545453</v>
      </c>
      <c r="AJ189" s="25">
        <f t="shared" si="30"/>
        <v>5454.545454545455</v>
      </c>
      <c r="AK189" s="31">
        <f>ROWS($AK$8:AK189)</f>
        <v>182</v>
      </c>
      <c r="AL189" s="27" t="str">
        <f t="shared" si="31"/>
        <v/>
      </c>
      <c r="AM189" s="32" t="str">
        <f>IFERROR(SMALL($AL$8:$AL$1447,ROWS($AL$8:AL189)),"")</f>
        <v/>
      </c>
    </row>
    <row r="190" spans="8:39" x14ac:dyDescent="0.25">
      <c r="H190" s="11" t="str">
        <f>IFERROR(INDEX($X$8:$AJ$1447,$AM190,COLUMNS($H$8:H190)),"")</f>
        <v/>
      </c>
      <c r="I190" s="12" t="str">
        <f>IFERROR(INDEX($X$8:$AJ$1447,$AM190,COLUMNS($H$8:I190)),"")</f>
        <v/>
      </c>
      <c r="J190" s="12" t="str">
        <f>IFERROR(INDEX($X$8:$AJ$1447,$AM190,COLUMNS($H$8:J190)),"")</f>
        <v/>
      </c>
      <c r="K190" s="12" t="str">
        <f>IFERROR(INDEX($X$8:$AJ$1447,$AM190,COLUMNS($H$8:K190)),"")</f>
        <v/>
      </c>
      <c r="L190" s="12" t="str">
        <f>IFERROR(INDEX($X$8:$AJ$1447,$AM190,COLUMNS($H$8:L190)),"")</f>
        <v/>
      </c>
      <c r="M190" s="12" t="str">
        <f>IFERROR(INDEX($X$8:$AJ$1447,$AM190,COLUMNS($H$8:M190)),"")</f>
        <v/>
      </c>
      <c r="N190" s="12" t="str">
        <f>IFERROR(INDEX($X$8:$AJ$1447,$AM190,COLUMNS($H$8:N190)),"")</f>
        <v/>
      </c>
      <c r="O190" s="12" t="str">
        <f>IFERROR(INDEX($X$8:$AJ$1447,$AM190,COLUMNS($H$8:O190)),"")</f>
        <v/>
      </c>
      <c r="P190" s="2" t="str">
        <f>IFERROR(INDEX($X$8:$AJ$1447,$AM190,COLUMNS($H$8:P190)),"")</f>
        <v/>
      </c>
      <c r="Q190" s="2" t="str">
        <f>IFERROR(INDEX($X$8:$AJ$1447,$AM190,COLUMNS($H$8:Q190)),"")</f>
        <v/>
      </c>
      <c r="R190" s="2" t="str">
        <f>IFERROR(INDEX($X$8:$AJ$1447,$AM190,COLUMNS($H$8:R190)),"")</f>
        <v/>
      </c>
      <c r="S190" s="2" t="str">
        <f>IFERROR(INDEX($X$8:$AJ$1447,$AM190,COLUMNS($H$8:S190)),"")</f>
        <v/>
      </c>
      <c r="T190" s="5" t="str">
        <f>IFERROR(INDEX($X$8:$AJ$1447,$AM190,COLUMNS($H$8:T190)),"")</f>
        <v/>
      </c>
      <c r="U190" s="64">
        <f t="shared" si="32"/>
        <v>0</v>
      </c>
      <c r="V190" s="5">
        <f t="shared" si="33"/>
        <v>0</v>
      </c>
      <c r="X190" s="11">
        <v>22</v>
      </c>
      <c r="Y190" s="12">
        <v>1</v>
      </c>
      <c r="Z190" s="12">
        <v>16</v>
      </c>
      <c r="AA190" s="12">
        <f t="shared" si="34"/>
        <v>5</v>
      </c>
      <c r="AB190" s="12">
        <v>3</v>
      </c>
      <c r="AC190" s="12">
        <f t="shared" si="35"/>
        <v>8</v>
      </c>
      <c r="AD190" s="12">
        <f t="shared" si="36"/>
        <v>8</v>
      </c>
      <c r="AE190" s="12">
        <f t="shared" si="37"/>
        <v>14</v>
      </c>
      <c r="AF190" s="2">
        <f t="shared" si="38"/>
        <v>77.272727272727266</v>
      </c>
      <c r="AG190" s="2">
        <f t="shared" si="39"/>
        <v>0.88967971530249124</v>
      </c>
      <c r="AH190" s="2">
        <f t="shared" si="40"/>
        <v>0.68181818181818177</v>
      </c>
      <c r="AI190" s="2">
        <f t="shared" si="41"/>
        <v>0.68181818181818177</v>
      </c>
      <c r="AJ190" s="25">
        <f t="shared" si="30"/>
        <v>5090.909090909091</v>
      </c>
      <c r="AK190" s="31">
        <f>ROWS($AK$8:AK190)</f>
        <v>183</v>
      </c>
      <c r="AL190" s="27" t="str">
        <f t="shared" si="31"/>
        <v/>
      </c>
      <c r="AM190" s="32" t="str">
        <f>IFERROR(SMALL($AL$8:$AL$1447,ROWS($AL$8:AL190)),"")</f>
        <v/>
      </c>
    </row>
    <row r="191" spans="8:39" x14ac:dyDescent="0.25">
      <c r="H191" s="11" t="str">
        <f>IFERROR(INDEX($X$8:$AJ$1447,$AM191,COLUMNS($H$8:H191)),"")</f>
        <v/>
      </c>
      <c r="I191" s="12" t="str">
        <f>IFERROR(INDEX($X$8:$AJ$1447,$AM191,COLUMNS($H$8:I191)),"")</f>
        <v/>
      </c>
      <c r="J191" s="12" t="str">
        <f>IFERROR(INDEX($X$8:$AJ$1447,$AM191,COLUMNS($H$8:J191)),"")</f>
        <v/>
      </c>
      <c r="K191" s="12" t="str">
        <f>IFERROR(INDEX($X$8:$AJ$1447,$AM191,COLUMNS($H$8:K191)),"")</f>
        <v/>
      </c>
      <c r="L191" s="12" t="str">
        <f>IFERROR(INDEX($X$8:$AJ$1447,$AM191,COLUMNS($H$8:L191)),"")</f>
        <v/>
      </c>
      <c r="M191" s="12" t="str">
        <f>IFERROR(INDEX($X$8:$AJ$1447,$AM191,COLUMNS($H$8:M191)),"")</f>
        <v/>
      </c>
      <c r="N191" s="12" t="str">
        <f>IFERROR(INDEX($X$8:$AJ$1447,$AM191,COLUMNS($H$8:N191)),"")</f>
        <v/>
      </c>
      <c r="O191" s="12" t="str">
        <f>IFERROR(INDEX($X$8:$AJ$1447,$AM191,COLUMNS($H$8:O191)),"")</f>
        <v/>
      </c>
      <c r="P191" s="2" t="str">
        <f>IFERROR(INDEX($X$8:$AJ$1447,$AM191,COLUMNS($H$8:P191)),"")</f>
        <v/>
      </c>
      <c r="Q191" s="2" t="str">
        <f>IFERROR(INDEX($X$8:$AJ$1447,$AM191,COLUMNS($H$8:Q191)),"")</f>
        <v/>
      </c>
      <c r="R191" s="2" t="str">
        <f>IFERROR(INDEX($X$8:$AJ$1447,$AM191,COLUMNS($H$8:R191)),"")</f>
        <v/>
      </c>
      <c r="S191" s="2" t="str">
        <f>IFERROR(INDEX($X$8:$AJ$1447,$AM191,COLUMNS($H$8:S191)),"")</f>
        <v/>
      </c>
      <c r="T191" s="5" t="str">
        <f>IFERROR(INDEX($X$8:$AJ$1447,$AM191,COLUMNS($H$8:T191)),"")</f>
        <v/>
      </c>
      <c r="U191" s="64">
        <f t="shared" si="32"/>
        <v>0</v>
      </c>
      <c r="V191" s="5">
        <f t="shared" si="33"/>
        <v>0</v>
      </c>
      <c r="X191" s="11">
        <v>22</v>
      </c>
      <c r="Y191" s="12">
        <v>1</v>
      </c>
      <c r="Z191" s="12">
        <v>16</v>
      </c>
      <c r="AA191" s="12">
        <f t="shared" si="34"/>
        <v>5</v>
      </c>
      <c r="AB191" s="12">
        <v>4</v>
      </c>
      <c r="AC191" s="12">
        <f t="shared" si="35"/>
        <v>8</v>
      </c>
      <c r="AD191" s="12">
        <f t="shared" si="36"/>
        <v>8</v>
      </c>
      <c r="AE191" s="12">
        <f t="shared" si="37"/>
        <v>13</v>
      </c>
      <c r="AF191" s="2">
        <f t="shared" si="38"/>
        <v>77.272727272727266</v>
      </c>
      <c r="AG191" s="2">
        <f t="shared" si="39"/>
        <v>0.88967971530249124</v>
      </c>
      <c r="AH191" s="2">
        <f t="shared" si="40"/>
        <v>0.90909090909090906</v>
      </c>
      <c r="AI191" s="2">
        <f t="shared" si="41"/>
        <v>0.88967971530249124</v>
      </c>
      <c r="AJ191" s="25">
        <f t="shared" si="30"/>
        <v>4727.272727272727</v>
      </c>
      <c r="AK191" s="31">
        <f>ROWS($AK$8:AK191)</f>
        <v>184</v>
      </c>
      <c r="AL191" s="27" t="str">
        <f t="shared" si="31"/>
        <v/>
      </c>
      <c r="AM191" s="32" t="str">
        <f>IFERROR(SMALL($AL$8:$AL$1447,ROWS($AL$8:AL191)),"")</f>
        <v/>
      </c>
    </row>
    <row r="192" spans="8:39" x14ac:dyDescent="0.25">
      <c r="H192" s="11" t="str">
        <f>IFERROR(INDEX($X$8:$AJ$1447,$AM192,COLUMNS($H$8:H192)),"")</f>
        <v/>
      </c>
      <c r="I192" s="12" t="str">
        <f>IFERROR(INDEX($X$8:$AJ$1447,$AM192,COLUMNS($H$8:I192)),"")</f>
        <v/>
      </c>
      <c r="J192" s="12" t="str">
        <f>IFERROR(INDEX($X$8:$AJ$1447,$AM192,COLUMNS($H$8:J192)),"")</f>
        <v/>
      </c>
      <c r="K192" s="12" t="str">
        <f>IFERROR(INDEX($X$8:$AJ$1447,$AM192,COLUMNS($H$8:K192)),"")</f>
        <v/>
      </c>
      <c r="L192" s="12" t="str">
        <f>IFERROR(INDEX($X$8:$AJ$1447,$AM192,COLUMNS($H$8:L192)),"")</f>
        <v/>
      </c>
      <c r="M192" s="12" t="str">
        <f>IFERROR(INDEX($X$8:$AJ$1447,$AM192,COLUMNS($H$8:M192)),"")</f>
        <v/>
      </c>
      <c r="N192" s="12" t="str">
        <f>IFERROR(INDEX($X$8:$AJ$1447,$AM192,COLUMNS($H$8:N192)),"")</f>
        <v/>
      </c>
      <c r="O192" s="12" t="str">
        <f>IFERROR(INDEX($X$8:$AJ$1447,$AM192,COLUMNS($H$8:O192)),"")</f>
        <v/>
      </c>
      <c r="P192" s="2" t="str">
        <f>IFERROR(INDEX($X$8:$AJ$1447,$AM192,COLUMNS($H$8:P192)),"")</f>
        <v/>
      </c>
      <c r="Q192" s="2" t="str">
        <f>IFERROR(INDEX($X$8:$AJ$1447,$AM192,COLUMNS($H$8:Q192)),"")</f>
        <v/>
      </c>
      <c r="R192" s="2" t="str">
        <f>IFERROR(INDEX($X$8:$AJ$1447,$AM192,COLUMNS($H$8:R192)),"")</f>
        <v/>
      </c>
      <c r="S192" s="2" t="str">
        <f>IFERROR(INDEX($X$8:$AJ$1447,$AM192,COLUMNS($H$8:S192)),"")</f>
        <v/>
      </c>
      <c r="T192" s="5" t="str">
        <f>IFERROR(INDEX($X$8:$AJ$1447,$AM192,COLUMNS($H$8:T192)),"")</f>
        <v/>
      </c>
      <c r="U192" s="64">
        <f t="shared" si="32"/>
        <v>0</v>
      </c>
      <c r="V192" s="5">
        <f t="shared" si="33"/>
        <v>0</v>
      </c>
      <c r="X192" s="11">
        <v>22</v>
      </c>
      <c r="Y192" s="12">
        <v>1</v>
      </c>
      <c r="Z192" s="12">
        <v>15</v>
      </c>
      <c r="AA192" s="12">
        <f t="shared" si="34"/>
        <v>6</v>
      </c>
      <c r="AB192" s="12">
        <v>1</v>
      </c>
      <c r="AC192" s="12">
        <f t="shared" si="35"/>
        <v>8</v>
      </c>
      <c r="AD192" s="12">
        <f t="shared" si="36"/>
        <v>7</v>
      </c>
      <c r="AE192" s="12">
        <f t="shared" si="37"/>
        <v>15</v>
      </c>
      <c r="AF192" s="2">
        <f t="shared" si="38"/>
        <v>72.727272727272734</v>
      </c>
      <c r="AG192" s="2">
        <f t="shared" si="39"/>
        <v>1.0714285714285714</v>
      </c>
      <c r="AH192" s="2">
        <f t="shared" si="40"/>
        <v>0.22727272727272727</v>
      </c>
      <c r="AI192" s="2">
        <f t="shared" si="41"/>
        <v>0.22727272727272727</v>
      </c>
      <c r="AJ192" s="25">
        <f t="shared" si="30"/>
        <v>5454.545454545455</v>
      </c>
      <c r="AK192" s="31">
        <f>ROWS($AK$8:AK192)</f>
        <v>185</v>
      </c>
      <c r="AL192" s="27" t="str">
        <f t="shared" si="31"/>
        <v/>
      </c>
      <c r="AM192" s="32" t="str">
        <f>IFERROR(SMALL($AL$8:$AL$1447,ROWS($AL$8:AL192)),"")</f>
        <v/>
      </c>
    </row>
    <row r="193" spans="8:39" x14ac:dyDescent="0.25">
      <c r="H193" s="11" t="str">
        <f>IFERROR(INDEX($X$8:$AJ$1447,$AM193,COLUMNS($H$8:H193)),"")</f>
        <v/>
      </c>
      <c r="I193" s="12" t="str">
        <f>IFERROR(INDEX($X$8:$AJ$1447,$AM193,COLUMNS($H$8:I193)),"")</f>
        <v/>
      </c>
      <c r="J193" s="12" t="str">
        <f>IFERROR(INDEX($X$8:$AJ$1447,$AM193,COLUMNS($H$8:J193)),"")</f>
        <v/>
      </c>
      <c r="K193" s="12" t="str">
        <f>IFERROR(INDEX($X$8:$AJ$1447,$AM193,COLUMNS($H$8:K193)),"")</f>
        <v/>
      </c>
      <c r="L193" s="12" t="str">
        <f>IFERROR(INDEX($X$8:$AJ$1447,$AM193,COLUMNS($H$8:L193)),"")</f>
        <v/>
      </c>
      <c r="M193" s="12" t="str">
        <f>IFERROR(INDEX($X$8:$AJ$1447,$AM193,COLUMNS($H$8:M193)),"")</f>
        <v/>
      </c>
      <c r="N193" s="12" t="str">
        <f>IFERROR(INDEX($X$8:$AJ$1447,$AM193,COLUMNS($H$8:N193)),"")</f>
        <v/>
      </c>
      <c r="O193" s="12" t="str">
        <f>IFERROR(INDEX($X$8:$AJ$1447,$AM193,COLUMNS($H$8:O193)),"")</f>
        <v/>
      </c>
      <c r="P193" s="2" t="str">
        <f>IFERROR(INDEX($X$8:$AJ$1447,$AM193,COLUMNS($H$8:P193)),"")</f>
        <v/>
      </c>
      <c r="Q193" s="2" t="str">
        <f>IFERROR(INDEX($X$8:$AJ$1447,$AM193,COLUMNS($H$8:Q193)),"")</f>
        <v/>
      </c>
      <c r="R193" s="2" t="str">
        <f>IFERROR(INDEX($X$8:$AJ$1447,$AM193,COLUMNS($H$8:R193)),"")</f>
        <v/>
      </c>
      <c r="S193" s="2" t="str">
        <f>IFERROR(INDEX($X$8:$AJ$1447,$AM193,COLUMNS($H$8:S193)),"")</f>
        <v/>
      </c>
      <c r="T193" s="5" t="str">
        <f>IFERROR(INDEX($X$8:$AJ$1447,$AM193,COLUMNS($H$8:T193)),"")</f>
        <v/>
      </c>
      <c r="U193" s="64">
        <f t="shared" si="32"/>
        <v>0</v>
      </c>
      <c r="V193" s="5">
        <f t="shared" si="33"/>
        <v>0</v>
      </c>
      <c r="X193" s="11">
        <v>22</v>
      </c>
      <c r="Y193" s="12">
        <v>1</v>
      </c>
      <c r="Z193" s="12">
        <v>15</v>
      </c>
      <c r="AA193" s="12">
        <f t="shared" si="34"/>
        <v>6</v>
      </c>
      <c r="AB193" s="12">
        <v>2</v>
      </c>
      <c r="AC193" s="12">
        <f t="shared" si="35"/>
        <v>8</v>
      </c>
      <c r="AD193" s="12">
        <f t="shared" si="36"/>
        <v>7</v>
      </c>
      <c r="AE193" s="12">
        <f t="shared" si="37"/>
        <v>14</v>
      </c>
      <c r="AF193" s="2">
        <f t="shared" si="38"/>
        <v>72.727272727272734</v>
      </c>
      <c r="AG193" s="2">
        <f t="shared" si="39"/>
        <v>1.0714285714285714</v>
      </c>
      <c r="AH193" s="2">
        <f t="shared" si="40"/>
        <v>0.45454545454545453</v>
      </c>
      <c r="AI193" s="2">
        <f t="shared" si="41"/>
        <v>0.45454545454545453</v>
      </c>
      <c r="AJ193" s="25">
        <f t="shared" si="30"/>
        <v>5090.909090909091</v>
      </c>
      <c r="AK193" s="31">
        <f>ROWS($AK$8:AK193)</f>
        <v>186</v>
      </c>
      <c r="AL193" s="27" t="str">
        <f t="shared" si="31"/>
        <v/>
      </c>
      <c r="AM193" s="32" t="str">
        <f>IFERROR(SMALL($AL$8:$AL$1447,ROWS($AL$8:AL193)),"")</f>
        <v/>
      </c>
    </row>
    <row r="194" spans="8:39" x14ac:dyDescent="0.25">
      <c r="H194" s="11" t="str">
        <f>IFERROR(INDEX($X$8:$AJ$1447,$AM194,COLUMNS($H$8:H194)),"")</f>
        <v/>
      </c>
      <c r="I194" s="12" t="str">
        <f>IFERROR(INDEX($X$8:$AJ$1447,$AM194,COLUMNS($H$8:I194)),"")</f>
        <v/>
      </c>
      <c r="J194" s="12" t="str">
        <f>IFERROR(INDEX($X$8:$AJ$1447,$AM194,COLUMNS($H$8:J194)),"")</f>
        <v/>
      </c>
      <c r="K194" s="12" t="str">
        <f>IFERROR(INDEX($X$8:$AJ$1447,$AM194,COLUMNS($H$8:K194)),"")</f>
        <v/>
      </c>
      <c r="L194" s="12" t="str">
        <f>IFERROR(INDEX($X$8:$AJ$1447,$AM194,COLUMNS($H$8:L194)),"")</f>
        <v/>
      </c>
      <c r="M194" s="12" t="str">
        <f>IFERROR(INDEX($X$8:$AJ$1447,$AM194,COLUMNS($H$8:M194)),"")</f>
        <v/>
      </c>
      <c r="N194" s="12" t="str">
        <f>IFERROR(INDEX($X$8:$AJ$1447,$AM194,COLUMNS($H$8:N194)),"")</f>
        <v/>
      </c>
      <c r="O194" s="12" t="str">
        <f>IFERROR(INDEX($X$8:$AJ$1447,$AM194,COLUMNS($H$8:O194)),"")</f>
        <v/>
      </c>
      <c r="P194" s="2" t="str">
        <f>IFERROR(INDEX($X$8:$AJ$1447,$AM194,COLUMNS($H$8:P194)),"")</f>
        <v/>
      </c>
      <c r="Q194" s="2" t="str">
        <f>IFERROR(INDEX($X$8:$AJ$1447,$AM194,COLUMNS($H$8:Q194)),"")</f>
        <v/>
      </c>
      <c r="R194" s="2" t="str">
        <f>IFERROR(INDEX($X$8:$AJ$1447,$AM194,COLUMNS($H$8:R194)),"")</f>
        <v/>
      </c>
      <c r="S194" s="2" t="str">
        <f>IFERROR(INDEX($X$8:$AJ$1447,$AM194,COLUMNS($H$8:S194)),"")</f>
        <v/>
      </c>
      <c r="T194" s="5" t="str">
        <f>IFERROR(INDEX($X$8:$AJ$1447,$AM194,COLUMNS($H$8:T194)),"")</f>
        <v/>
      </c>
      <c r="U194" s="64">
        <f t="shared" si="32"/>
        <v>0</v>
      </c>
      <c r="V194" s="5">
        <f t="shared" si="33"/>
        <v>0</v>
      </c>
      <c r="X194" s="11">
        <v>22</v>
      </c>
      <c r="Y194" s="12">
        <v>1</v>
      </c>
      <c r="Z194" s="12">
        <v>15</v>
      </c>
      <c r="AA194" s="12">
        <f t="shared" si="34"/>
        <v>6</v>
      </c>
      <c r="AB194" s="12">
        <v>3</v>
      </c>
      <c r="AC194" s="12">
        <f t="shared" si="35"/>
        <v>8</v>
      </c>
      <c r="AD194" s="12">
        <f t="shared" si="36"/>
        <v>7</v>
      </c>
      <c r="AE194" s="12">
        <f t="shared" si="37"/>
        <v>13</v>
      </c>
      <c r="AF194" s="2">
        <f t="shared" si="38"/>
        <v>72.727272727272734</v>
      </c>
      <c r="AG194" s="2">
        <f t="shared" si="39"/>
        <v>1.0714285714285714</v>
      </c>
      <c r="AH194" s="2">
        <f t="shared" si="40"/>
        <v>0.68181818181818177</v>
      </c>
      <c r="AI194" s="2">
        <f t="shared" si="41"/>
        <v>0.68181818181818177</v>
      </c>
      <c r="AJ194" s="25">
        <f t="shared" si="30"/>
        <v>4727.272727272727</v>
      </c>
      <c r="AK194" s="31">
        <f>ROWS($AK$8:AK194)</f>
        <v>187</v>
      </c>
      <c r="AL194" s="27" t="str">
        <f t="shared" si="31"/>
        <v/>
      </c>
      <c r="AM194" s="32" t="str">
        <f>IFERROR(SMALL($AL$8:$AL$1447,ROWS($AL$8:AL194)),"")</f>
        <v/>
      </c>
    </row>
    <row r="195" spans="8:39" x14ac:dyDescent="0.25">
      <c r="H195" s="11" t="str">
        <f>IFERROR(INDEX($X$8:$AJ$1447,$AM195,COLUMNS($H$8:H195)),"")</f>
        <v/>
      </c>
      <c r="I195" s="12" t="str">
        <f>IFERROR(INDEX($X$8:$AJ$1447,$AM195,COLUMNS($H$8:I195)),"")</f>
        <v/>
      </c>
      <c r="J195" s="12" t="str">
        <f>IFERROR(INDEX($X$8:$AJ$1447,$AM195,COLUMNS($H$8:J195)),"")</f>
        <v/>
      </c>
      <c r="K195" s="12" t="str">
        <f>IFERROR(INDEX($X$8:$AJ$1447,$AM195,COLUMNS($H$8:K195)),"")</f>
        <v/>
      </c>
      <c r="L195" s="12" t="str">
        <f>IFERROR(INDEX($X$8:$AJ$1447,$AM195,COLUMNS($H$8:L195)),"")</f>
        <v/>
      </c>
      <c r="M195" s="12" t="str">
        <f>IFERROR(INDEX($X$8:$AJ$1447,$AM195,COLUMNS($H$8:M195)),"")</f>
        <v/>
      </c>
      <c r="N195" s="12" t="str">
        <f>IFERROR(INDEX($X$8:$AJ$1447,$AM195,COLUMNS($H$8:N195)),"")</f>
        <v/>
      </c>
      <c r="O195" s="12" t="str">
        <f>IFERROR(INDEX($X$8:$AJ$1447,$AM195,COLUMNS($H$8:O195)),"")</f>
        <v/>
      </c>
      <c r="P195" s="2" t="str">
        <f>IFERROR(INDEX($X$8:$AJ$1447,$AM195,COLUMNS($H$8:P195)),"")</f>
        <v/>
      </c>
      <c r="Q195" s="2" t="str">
        <f>IFERROR(INDEX($X$8:$AJ$1447,$AM195,COLUMNS($H$8:Q195)),"")</f>
        <v/>
      </c>
      <c r="R195" s="2" t="str">
        <f>IFERROR(INDEX($X$8:$AJ$1447,$AM195,COLUMNS($H$8:R195)),"")</f>
        <v/>
      </c>
      <c r="S195" s="2" t="str">
        <f>IFERROR(INDEX($X$8:$AJ$1447,$AM195,COLUMNS($H$8:S195)),"")</f>
        <v/>
      </c>
      <c r="T195" s="5" t="str">
        <f>IFERROR(INDEX($X$8:$AJ$1447,$AM195,COLUMNS($H$8:T195)),"")</f>
        <v/>
      </c>
      <c r="U195" s="64">
        <f t="shared" si="32"/>
        <v>0</v>
      </c>
      <c r="V195" s="5">
        <f t="shared" si="33"/>
        <v>0</v>
      </c>
      <c r="X195" s="11">
        <v>22</v>
      </c>
      <c r="Y195" s="12">
        <v>1</v>
      </c>
      <c r="Z195" s="12">
        <v>15</v>
      </c>
      <c r="AA195" s="12">
        <f t="shared" si="34"/>
        <v>6</v>
      </c>
      <c r="AB195" s="12">
        <v>4</v>
      </c>
      <c r="AC195" s="12">
        <f t="shared" si="35"/>
        <v>8</v>
      </c>
      <c r="AD195" s="12">
        <f t="shared" si="36"/>
        <v>7</v>
      </c>
      <c r="AE195" s="12">
        <f t="shared" si="37"/>
        <v>12</v>
      </c>
      <c r="AF195" s="2">
        <f t="shared" si="38"/>
        <v>72.727272727272734</v>
      </c>
      <c r="AG195" s="2">
        <f t="shared" si="39"/>
        <v>1.0714285714285714</v>
      </c>
      <c r="AH195" s="2">
        <f t="shared" si="40"/>
        <v>0.90909090909090906</v>
      </c>
      <c r="AI195" s="2">
        <f t="shared" si="41"/>
        <v>0.90909090909090906</v>
      </c>
      <c r="AJ195" s="25">
        <f t="shared" si="30"/>
        <v>4363.636363636364</v>
      </c>
      <c r="AK195" s="31">
        <f>ROWS($AK$8:AK195)</f>
        <v>188</v>
      </c>
      <c r="AL195" s="27" t="str">
        <f t="shared" si="31"/>
        <v/>
      </c>
      <c r="AM195" s="32" t="str">
        <f>IFERROR(SMALL($AL$8:$AL$1447,ROWS($AL$8:AL195)),"")</f>
        <v/>
      </c>
    </row>
    <row r="196" spans="8:39" x14ac:dyDescent="0.25">
      <c r="H196" s="11" t="str">
        <f>IFERROR(INDEX($X$8:$AJ$1447,$AM196,COLUMNS($H$8:H196)),"")</f>
        <v/>
      </c>
      <c r="I196" s="12" t="str">
        <f>IFERROR(INDEX($X$8:$AJ$1447,$AM196,COLUMNS($H$8:I196)),"")</f>
        <v/>
      </c>
      <c r="J196" s="12" t="str">
        <f>IFERROR(INDEX($X$8:$AJ$1447,$AM196,COLUMNS($H$8:J196)),"")</f>
        <v/>
      </c>
      <c r="K196" s="12" t="str">
        <f>IFERROR(INDEX($X$8:$AJ$1447,$AM196,COLUMNS($H$8:K196)),"")</f>
        <v/>
      </c>
      <c r="L196" s="12" t="str">
        <f>IFERROR(INDEX($X$8:$AJ$1447,$AM196,COLUMNS($H$8:L196)),"")</f>
        <v/>
      </c>
      <c r="M196" s="12" t="str">
        <f>IFERROR(INDEX($X$8:$AJ$1447,$AM196,COLUMNS($H$8:M196)),"")</f>
        <v/>
      </c>
      <c r="N196" s="12" t="str">
        <f>IFERROR(INDEX($X$8:$AJ$1447,$AM196,COLUMNS($H$8:N196)),"")</f>
        <v/>
      </c>
      <c r="O196" s="12" t="str">
        <f>IFERROR(INDEX($X$8:$AJ$1447,$AM196,COLUMNS($H$8:O196)),"")</f>
        <v/>
      </c>
      <c r="P196" s="2" t="str">
        <f>IFERROR(INDEX($X$8:$AJ$1447,$AM196,COLUMNS($H$8:P196)),"")</f>
        <v/>
      </c>
      <c r="Q196" s="2" t="str">
        <f>IFERROR(INDEX($X$8:$AJ$1447,$AM196,COLUMNS($H$8:Q196)),"")</f>
        <v/>
      </c>
      <c r="R196" s="2" t="str">
        <f>IFERROR(INDEX($X$8:$AJ$1447,$AM196,COLUMNS($H$8:R196)),"")</f>
        <v/>
      </c>
      <c r="S196" s="2" t="str">
        <f>IFERROR(INDEX($X$8:$AJ$1447,$AM196,COLUMNS($H$8:S196)),"")</f>
        <v/>
      </c>
      <c r="T196" s="5" t="str">
        <f>IFERROR(INDEX($X$8:$AJ$1447,$AM196,COLUMNS($H$8:T196)),"")</f>
        <v/>
      </c>
      <c r="U196" s="64">
        <f t="shared" si="32"/>
        <v>0</v>
      </c>
      <c r="V196" s="5">
        <f t="shared" si="33"/>
        <v>0</v>
      </c>
      <c r="X196" s="11">
        <v>22</v>
      </c>
      <c r="Y196" s="12">
        <v>1</v>
      </c>
      <c r="Z196" s="12">
        <v>14</v>
      </c>
      <c r="AA196" s="12">
        <f t="shared" si="34"/>
        <v>7</v>
      </c>
      <c r="AB196" s="12">
        <v>1</v>
      </c>
      <c r="AC196" s="12">
        <f t="shared" si="35"/>
        <v>8</v>
      </c>
      <c r="AD196" s="12">
        <f t="shared" si="36"/>
        <v>6</v>
      </c>
      <c r="AE196" s="12">
        <f t="shared" si="37"/>
        <v>14</v>
      </c>
      <c r="AF196" s="2">
        <f t="shared" si="38"/>
        <v>68.181818181818173</v>
      </c>
      <c r="AG196" s="2">
        <f t="shared" si="39"/>
        <v>1.0752688172043012</v>
      </c>
      <c r="AH196" s="2">
        <f t="shared" si="40"/>
        <v>0.22727272727272727</v>
      </c>
      <c r="AI196" s="2">
        <f t="shared" si="41"/>
        <v>0.22727272727272727</v>
      </c>
      <c r="AJ196" s="25">
        <f t="shared" si="30"/>
        <v>5090.909090909091</v>
      </c>
      <c r="AK196" s="31">
        <f>ROWS($AK$8:AK196)</f>
        <v>189</v>
      </c>
      <c r="AL196" s="27" t="str">
        <f t="shared" si="31"/>
        <v/>
      </c>
      <c r="AM196" s="32" t="str">
        <f>IFERROR(SMALL($AL$8:$AL$1447,ROWS($AL$8:AL196)),"")</f>
        <v/>
      </c>
    </row>
    <row r="197" spans="8:39" x14ac:dyDescent="0.25">
      <c r="H197" s="11" t="str">
        <f>IFERROR(INDEX($X$8:$AJ$1447,$AM197,COLUMNS($H$8:H197)),"")</f>
        <v/>
      </c>
      <c r="I197" s="12" t="str">
        <f>IFERROR(INDEX($X$8:$AJ$1447,$AM197,COLUMNS($H$8:I197)),"")</f>
        <v/>
      </c>
      <c r="J197" s="12" t="str">
        <f>IFERROR(INDEX($X$8:$AJ$1447,$AM197,COLUMNS($H$8:J197)),"")</f>
        <v/>
      </c>
      <c r="K197" s="12" t="str">
        <f>IFERROR(INDEX($X$8:$AJ$1447,$AM197,COLUMNS($H$8:K197)),"")</f>
        <v/>
      </c>
      <c r="L197" s="12" t="str">
        <f>IFERROR(INDEX($X$8:$AJ$1447,$AM197,COLUMNS($H$8:L197)),"")</f>
        <v/>
      </c>
      <c r="M197" s="12" t="str">
        <f>IFERROR(INDEX($X$8:$AJ$1447,$AM197,COLUMNS($H$8:M197)),"")</f>
        <v/>
      </c>
      <c r="N197" s="12" t="str">
        <f>IFERROR(INDEX($X$8:$AJ$1447,$AM197,COLUMNS($H$8:N197)),"")</f>
        <v/>
      </c>
      <c r="O197" s="12" t="str">
        <f>IFERROR(INDEX($X$8:$AJ$1447,$AM197,COLUMNS($H$8:O197)),"")</f>
        <v/>
      </c>
      <c r="P197" s="2" t="str">
        <f>IFERROR(INDEX($X$8:$AJ$1447,$AM197,COLUMNS($H$8:P197)),"")</f>
        <v/>
      </c>
      <c r="Q197" s="2" t="str">
        <f>IFERROR(INDEX($X$8:$AJ$1447,$AM197,COLUMNS($H$8:Q197)),"")</f>
        <v/>
      </c>
      <c r="R197" s="2" t="str">
        <f>IFERROR(INDEX($X$8:$AJ$1447,$AM197,COLUMNS($H$8:R197)),"")</f>
        <v/>
      </c>
      <c r="S197" s="2" t="str">
        <f>IFERROR(INDEX($X$8:$AJ$1447,$AM197,COLUMNS($H$8:S197)),"")</f>
        <v/>
      </c>
      <c r="T197" s="5" t="str">
        <f>IFERROR(INDEX($X$8:$AJ$1447,$AM197,COLUMNS($H$8:T197)),"")</f>
        <v/>
      </c>
      <c r="U197" s="64">
        <f t="shared" si="32"/>
        <v>0</v>
      </c>
      <c r="V197" s="5">
        <f t="shared" si="33"/>
        <v>0</v>
      </c>
      <c r="X197" s="11">
        <v>22</v>
      </c>
      <c r="Y197" s="12">
        <v>1</v>
      </c>
      <c r="Z197" s="12">
        <v>14</v>
      </c>
      <c r="AA197" s="12">
        <f t="shared" si="34"/>
        <v>7</v>
      </c>
      <c r="AB197" s="12">
        <v>2</v>
      </c>
      <c r="AC197" s="12">
        <f t="shared" si="35"/>
        <v>8</v>
      </c>
      <c r="AD197" s="12">
        <f t="shared" si="36"/>
        <v>6</v>
      </c>
      <c r="AE197" s="12">
        <f t="shared" si="37"/>
        <v>13</v>
      </c>
      <c r="AF197" s="2">
        <f t="shared" si="38"/>
        <v>68.181818181818173</v>
      </c>
      <c r="AG197" s="2">
        <f t="shared" si="39"/>
        <v>1.0752688172043012</v>
      </c>
      <c r="AH197" s="2">
        <f t="shared" si="40"/>
        <v>0.45454545454545453</v>
      </c>
      <c r="AI197" s="2">
        <f t="shared" si="41"/>
        <v>0.45454545454545453</v>
      </c>
      <c r="AJ197" s="25">
        <f t="shared" si="30"/>
        <v>4727.272727272727</v>
      </c>
      <c r="AK197" s="31">
        <f>ROWS($AK$8:AK197)</f>
        <v>190</v>
      </c>
      <c r="AL197" s="27" t="str">
        <f t="shared" si="31"/>
        <v/>
      </c>
      <c r="AM197" s="32" t="str">
        <f>IFERROR(SMALL($AL$8:$AL$1447,ROWS($AL$8:AL197)),"")</f>
        <v/>
      </c>
    </row>
    <row r="198" spans="8:39" x14ac:dyDescent="0.25">
      <c r="H198" s="11" t="str">
        <f>IFERROR(INDEX($X$8:$AJ$1447,$AM198,COLUMNS($H$8:H198)),"")</f>
        <v/>
      </c>
      <c r="I198" s="12" t="str">
        <f>IFERROR(INDEX($X$8:$AJ$1447,$AM198,COLUMNS($H$8:I198)),"")</f>
        <v/>
      </c>
      <c r="J198" s="12" t="str">
        <f>IFERROR(INDEX($X$8:$AJ$1447,$AM198,COLUMNS($H$8:J198)),"")</f>
        <v/>
      </c>
      <c r="K198" s="12" t="str">
        <f>IFERROR(INDEX($X$8:$AJ$1447,$AM198,COLUMNS($H$8:K198)),"")</f>
        <v/>
      </c>
      <c r="L198" s="12" t="str">
        <f>IFERROR(INDEX($X$8:$AJ$1447,$AM198,COLUMNS($H$8:L198)),"")</f>
        <v/>
      </c>
      <c r="M198" s="12" t="str">
        <f>IFERROR(INDEX($X$8:$AJ$1447,$AM198,COLUMNS($H$8:M198)),"")</f>
        <v/>
      </c>
      <c r="N198" s="12" t="str">
        <f>IFERROR(INDEX($X$8:$AJ$1447,$AM198,COLUMNS($H$8:N198)),"")</f>
        <v/>
      </c>
      <c r="O198" s="12" t="str">
        <f>IFERROR(INDEX($X$8:$AJ$1447,$AM198,COLUMNS($H$8:O198)),"")</f>
        <v/>
      </c>
      <c r="P198" s="2" t="str">
        <f>IFERROR(INDEX($X$8:$AJ$1447,$AM198,COLUMNS($H$8:P198)),"")</f>
        <v/>
      </c>
      <c r="Q198" s="2" t="str">
        <f>IFERROR(INDEX($X$8:$AJ$1447,$AM198,COLUMNS($H$8:Q198)),"")</f>
        <v/>
      </c>
      <c r="R198" s="2" t="str">
        <f>IFERROR(INDEX($X$8:$AJ$1447,$AM198,COLUMNS($H$8:R198)),"")</f>
        <v/>
      </c>
      <c r="S198" s="2" t="str">
        <f>IFERROR(INDEX($X$8:$AJ$1447,$AM198,COLUMNS($H$8:S198)),"")</f>
        <v/>
      </c>
      <c r="T198" s="5" t="str">
        <f>IFERROR(INDEX($X$8:$AJ$1447,$AM198,COLUMNS($H$8:T198)),"")</f>
        <v/>
      </c>
      <c r="U198" s="64">
        <f t="shared" si="32"/>
        <v>0</v>
      </c>
      <c r="V198" s="5">
        <f t="shared" si="33"/>
        <v>0</v>
      </c>
      <c r="X198" s="11">
        <v>22</v>
      </c>
      <c r="Y198" s="12">
        <v>1</v>
      </c>
      <c r="Z198" s="12">
        <v>14</v>
      </c>
      <c r="AA198" s="12">
        <f t="shared" si="34"/>
        <v>7</v>
      </c>
      <c r="AB198" s="12">
        <v>3</v>
      </c>
      <c r="AC198" s="12">
        <f t="shared" si="35"/>
        <v>8</v>
      </c>
      <c r="AD198" s="12">
        <f t="shared" si="36"/>
        <v>6</v>
      </c>
      <c r="AE198" s="12">
        <f t="shared" si="37"/>
        <v>12</v>
      </c>
      <c r="AF198" s="2">
        <f t="shared" si="38"/>
        <v>68.181818181818173</v>
      </c>
      <c r="AG198" s="2">
        <f t="shared" si="39"/>
        <v>1.0752688172043012</v>
      </c>
      <c r="AH198" s="2">
        <f t="shared" si="40"/>
        <v>0.68181818181818177</v>
      </c>
      <c r="AI198" s="2">
        <f t="shared" si="41"/>
        <v>0.68181818181818177</v>
      </c>
      <c r="AJ198" s="25">
        <f t="shared" si="30"/>
        <v>4363.636363636364</v>
      </c>
      <c r="AK198" s="31">
        <f>ROWS($AK$8:AK198)</f>
        <v>191</v>
      </c>
      <c r="AL198" s="27" t="str">
        <f t="shared" si="31"/>
        <v/>
      </c>
      <c r="AM198" s="32" t="str">
        <f>IFERROR(SMALL($AL$8:$AL$1447,ROWS($AL$8:AL198)),"")</f>
        <v/>
      </c>
    </row>
    <row r="199" spans="8:39" x14ac:dyDescent="0.25">
      <c r="H199" s="11" t="str">
        <f>IFERROR(INDEX($X$8:$AJ$1447,$AM199,COLUMNS($H$8:H199)),"")</f>
        <v/>
      </c>
      <c r="I199" s="12" t="str">
        <f>IFERROR(INDEX($X$8:$AJ$1447,$AM199,COLUMNS($H$8:I199)),"")</f>
        <v/>
      </c>
      <c r="J199" s="12" t="str">
        <f>IFERROR(INDEX($X$8:$AJ$1447,$AM199,COLUMNS($H$8:J199)),"")</f>
        <v/>
      </c>
      <c r="K199" s="12" t="str">
        <f>IFERROR(INDEX($X$8:$AJ$1447,$AM199,COLUMNS($H$8:K199)),"")</f>
        <v/>
      </c>
      <c r="L199" s="12" t="str">
        <f>IFERROR(INDEX($X$8:$AJ$1447,$AM199,COLUMNS($H$8:L199)),"")</f>
        <v/>
      </c>
      <c r="M199" s="12" t="str">
        <f>IFERROR(INDEX($X$8:$AJ$1447,$AM199,COLUMNS($H$8:M199)),"")</f>
        <v/>
      </c>
      <c r="N199" s="12" t="str">
        <f>IFERROR(INDEX($X$8:$AJ$1447,$AM199,COLUMNS($H$8:N199)),"")</f>
        <v/>
      </c>
      <c r="O199" s="12" t="str">
        <f>IFERROR(INDEX($X$8:$AJ$1447,$AM199,COLUMNS($H$8:O199)),"")</f>
        <v/>
      </c>
      <c r="P199" s="2" t="str">
        <f>IFERROR(INDEX($X$8:$AJ$1447,$AM199,COLUMNS($H$8:P199)),"")</f>
        <v/>
      </c>
      <c r="Q199" s="2" t="str">
        <f>IFERROR(INDEX($X$8:$AJ$1447,$AM199,COLUMNS($H$8:Q199)),"")</f>
        <v/>
      </c>
      <c r="R199" s="2" t="str">
        <f>IFERROR(INDEX($X$8:$AJ$1447,$AM199,COLUMNS($H$8:R199)),"")</f>
        <v/>
      </c>
      <c r="S199" s="2" t="str">
        <f>IFERROR(INDEX($X$8:$AJ$1447,$AM199,COLUMNS($H$8:S199)),"")</f>
        <v/>
      </c>
      <c r="T199" s="5" t="str">
        <f>IFERROR(INDEX($X$8:$AJ$1447,$AM199,COLUMNS($H$8:T199)),"")</f>
        <v/>
      </c>
      <c r="U199" s="64">
        <f t="shared" si="32"/>
        <v>0</v>
      </c>
      <c r="V199" s="5">
        <f t="shared" si="33"/>
        <v>0</v>
      </c>
      <c r="X199" s="11">
        <v>22</v>
      </c>
      <c r="Y199" s="12">
        <v>1</v>
      </c>
      <c r="Z199" s="12">
        <v>14</v>
      </c>
      <c r="AA199" s="12">
        <f t="shared" si="34"/>
        <v>7</v>
      </c>
      <c r="AB199" s="12">
        <v>4</v>
      </c>
      <c r="AC199" s="12">
        <f t="shared" si="35"/>
        <v>8</v>
      </c>
      <c r="AD199" s="12">
        <f t="shared" si="36"/>
        <v>6</v>
      </c>
      <c r="AE199" s="12">
        <f t="shared" si="37"/>
        <v>11</v>
      </c>
      <c r="AF199" s="2">
        <f t="shared" si="38"/>
        <v>68.181818181818173</v>
      </c>
      <c r="AG199" s="2">
        <f t="shared" si="39"/>
        <v>1.0752688172043012</v>
      </c>
      <c r="AH199" s="2">
        <f t="shared" si="40"/>
        <v>0.90909090909090906</v>
      </c>
      <c r="AI199" s="2">
        <f t="shared" si="41"/>
        <v>0.90909090909090906</v>
      </c>
      <c r="AJ199" s="25">
        <f t="shared" si="30"/>
        <v>4000.0000000000005</v>
      </c>
      <c r="AK199" s="31">
        <f>ROWS($AK$8:AK199)</f>
        <v>192</v>
      </c>
      <c r="AL199" s="27" t="str">
        <f t="shared" si="31"/>
        <v/>
      </c>
      <c r="AM199" s="32" t="str">
        <f>IFERROR(SMALL($AL$8:$AL$1447,ROWS($AL$8:AL199)),"")</f>
        <v/>
      </c>
    </row>
    <row r="200" spans="8:39" x14ac:dyDescent="0.25">
      <c r="H200" s="11" t="str">
        <f>IFERROR(INDEX($X$8:$AJ$1447,$AM200,COLUMNS($H$8:H200)),"")</f>
        <v/>
      </c>
      <c r="I200" s="12" t="str">
        <f>IFERROR(INDEX($X$8:$AJ$1447,$AM200,COLUMNS($H$8:I200)),"")</f>
        <v/>
      </c>
      <c r="J200" s="12" t="str">
        <f>IFERROR(INDEX($X$8:$AJ$1447,$AM200,COLUMNS($H$8:J200)),"")</f>
        <v/>
      </c>
      <c r="K200" s="12" t="str">
        <f>IFERROR(INDEX($X$8:$AJ$1447,$AM200,COLUMNS($H$8:K200)),"")</f>
        <v/>
      </c>
      <c r="L200" s="12" t="str">
        <f>IFERROR(INDEX($X$8:$AJ$1447,$AM200,COLUMNS($H$8:L200)),"")</f>
        <v/>
      </c>
      <c r="M200" s="12" t="str">
        <f>IFERROR(INDEX($X$8:$AJ$1447,$AM200,COLUMNS($H$8:M200)),"")</f>
        <v/>
      </c>
      <c r="N200" s="12" t="str">
        <f>IFERROR(INDEX($X$8:$AJ$1447,$AM200,COLUMNS($H$8:N200)),"")</f>
        <v/>
      </c>
      <c r="O200" s="12" t="str">
        <f>IFERROR(INDEX($X$8:$AJ$1447,$AM200,COLUMNS($H$8:O200)),"")</f>
        <v/>
      </c>
      <c r="P200" s="2" t="str">
        <f>IFERROR(INDEX($X$8:$AJ$1447,$AM200,COLUMNS($H$8:P200)),"")</f>
        <v/>
      </c>
      <c r="Q200" s="2" t="str">
        <f>IFERROR(INDEX($X$8:$AJ$1447,$AM200,COLUMNS($H$8:Q200)),"")</f>
        <v/>
      </c>
      <c r="R200" s="2" t="str">
        <f>IFERROR(INDEX($X$8:$AJ$1447,$AM200,COLUMNS($H$8:R200)),"")</f>
        <v/>
      </c>
      <c r="S200" s="2" t="str">
        <f>IFERROR(INDEX($X$8:$AJ$1447,$AM200,COLUMNS($H$8:S200)),"")</f>
        <v/>
      </c>
      <c r="T200" s="5" t="str">
        <f>IFERROR(INDEX($X$8:$AJ$1447,$AM200,COLUMNS($H$8:T200)),"")</f>
        <v/>
      </c>
      <c r="U200" s="64">
        <f t="shared" si="32"/>
        <v>0</v>
      </c>
      <c r="V200" s="5">
        <f t="shared" si="33"/>
        <v>0</v>
      </c>
      <c r="X200" s="11">
        <v>22</v>
      </c>
      <c r="Y200" s="12">
        <v>1</v>
      </c>
      <c r="Z200" s="12">
        <v>13</v>
      </c>
      <c r="AA200" s="12">
        <f t="shared" si="34"/>
        <v>8</v>
      </c>
      <c r="AB200" s="12">
        <v>1</v>
      </c>
      <c r="AC200" s="12">
        <f t="shared" si="35"/>
        <v>8</v>
      </c>
      <c r="AD200" s="12">
        <f t="shared" si="36"/>
        <v>5</v>
      </c>
      <c r="AE200" s="12">
        <f t="shared" si="37"/>
        <v>13</v>
      </c>
      <c r="AF200" s="2">
        <f t="shared" si="38"/>
        <v>63.636363636363633</v>
      </c>
      <c r="AG200" s="2">
        <f t="shared" si="39"/>
        <v>0.89928057553956831</v>
      </c>
      <c r="AH200" s="2">
        <f t="shared" si="40"/>
        <v>0.22727272727272727</v>
      </c>
      <c r="AI200" s="2">
        <f t="shared" si="41"/>
        <v>0.22727272727272727</v>
      </c>
      <c r="AJ200" s="25">
        <f t="shared" ref="AJ200:AJ263" si="42">(1/($C$2*$X200))*$AE200*1000000000</f>
        <v>4727.272727272727</v>
      </c>
      <c r="AK200" s="31">
        <f>ROWS($AK$8:AK200)</f>
        <v>193</v>
      </c>
      <c r="AL200" s="27" t="str">
        <f t="shared" ref="AL200:AL263" si="43">IF(OR($AD200&lt;1,$AD200&gt;8,$AA200&lt;1,$AA200&gt;8,$AE200&lt;1,$AE200&gt;16,$X200&lt;=($AD200+$AA200),$X200&lt;=(2*$AB200),$AJ200&lt;$I$4,$AI200&lt;$I$5,COUNTIF($D$8:$D$31,$X200)=0),"",$AK200)</f>
        <v/>
      </c>
      <c r="AM200" s="32" t="str">
        <f>IFERROR(SMALL($AL$8:$AL$1447,ROWS($AL$8:AL200)),"")</f>
        <v/>
      </c>
    </row>
    <row r="201" spans="8:39" x14ac:dyDescent="0.25">
      <c r="H201" s="11" t="str">
        <f>IFERROR(INDEX($X$8:$AJ$1447,$AM201,COLUMNS($H$8:H201)),"")</f>
        <v/>
      </c>
      <c r="I201" s="12" t="str">
        <f>IFERROR(INDEX($X$8:$AJ$1447,$AM201,COLUMNS($H$8:I201)),"")</f>
        <v/>
      </c>
      <c r="J201" s="12" t="str">
        <f>IFERROR(INDEX($X$8:$AJ$1447,$AM201,COLUMNS($H$8:J201)),"")</f>
        <v/>
      </c>
      <c r="K201" s="12" t="str">
        <f>IFERROR(INDEX($X$8:$AJ$1447,$AM201,COLUMNS($H$8:K201)),"")</f>
        <v/>
      </c>
      <c r="L201" s="12" t="str">
        <f>IFERROR(INDEX($X$8:$AJ$1447,$AM201,COLUMNS($H$8:L201)),"")</f>
        <v/>
      </c>
      <c r="M201" s="12" t="str">
        <f>IFERROR(INDEX($X$8:$AJ$1447,$AM201,COLUMNS($H$8:M201)),"")</f>
        <v/>
      </c>
      <c r="N201" s="12" t="str">
        <f>IFERROR(INDEX($X$8:$AJ$1447,$AM201,COLUMNS($H$8:N201)),"")</f>
        <v/>
      </c>
      <c r="O201" s="12" t="str">
        <f>IFERROR(INDEX($X$8:$AJ$1447,$AM201,COLUMNS($H$8:O201)),"")</f>
        <v/>
      </c>
      <c r="P201" s="2" t="str">
        <f>IFERROR(INDEX($X$8:$AJ$1447,$AM201,COLUMNS($H$8:P201)),"")</f>
        <v/>
      </c>
      <c r="Q201" s="2" t="str">
        <f>IFERROR(INDEX($X$8:$AJ$1447,$AM201,COLUMNS($H$8:Q201)),"")</f>
        <v/>
      </c>
      <c r="R201" s="2" t="str">
        <f>IFERROR(INDEX($X$8:$AJ$1447,$AM201,COLUMNS($H$8:R201)),"")</f>
        <v/>
      </c>
      <c r="S201" s="2" t="str">
        <f>IFERROR(INDEX($X$8:$AJ$1447,$AM201,COLUMNS($H$8:S201)),"")</f>
        <v/>
      </c>
      <c r="T201" s="5" t="str">
        <f>IFERROR(INDEX($X$8:$AJ$1447,$AM201,COLUMNS($H$8:T201)),"")</f>
        <v/>
      </c>
      <c r="U201" s="64">
        <f t="shared" ref="U201:U264" si="44">IF(ISNONTEXT($H201),IFERROR(MATCH($H201,$E$8:$E$31,0),0),0)</f>
        <v>0</v>
      </c>
      <c r="V201" s="5">
        <f t="shared" ref="V201:V264" si="45">IF(ISNONTEXT($H201),IFERROR(MATCH($H201,$F$8:$F$31,0),0),0)</f>
        <v>0</v>
      </c>
      <c r="X201" s="11">
        <v>22</v>
      </c>
      <c r="Y201" s="12">
        <v>1</v>
      </c>
      <c r="Z201" s="12">
        <v>13</v>
      </c>
      <c r="AA201" s="12">
        <f t="shared" ref="AA201:AA264" si="46">$X201-$Z201-$Y201</f>
        <v>8</v>
      </c>
      <c r="AB201" s="12">
        <v>2</v>
      </c>
      <c r="AC201" s="12">
        <f t="shared" ref="AC201:AC264" si="47">IF($Z201-$AB201&gt;8,8,$Z201-$AB201)</f>
        <v>8</v>
      </c>
      <c r="AD201" s="12">
        <f t="shared" ref="AD201:AD264" si="48">$Z201-$AC201</f>
        <v>5</v>
      </c>
      <c r="AE201" s="12">
        <f t="shared" ref="AE201:AE264" si="49">$Y201+$Z201-$AB201</f>
        <v>12</v>
      </c>
      <c r="AF201" s="2">
        <f t="shared" ref="AF201:AF264" si="50">(($Y201+$Z201)/$X201)*100</f>
        <v>63.636363636363633</v>
      </c>
      <c r="AG201" s="2">
        <f t="shared" ref="AG201:AG264" si="51">MIN($AD201,$AA201)/(2*(13*$X201-$AA201))*100</f>
        <v>0.89928057553956831</v>
      </c>
      <c r="AH201" s="2">
        <f t="shared" ref="AH201:AH264" si="52">$AB201/(20*$X201)*100</f>
        <v>0.45454545454545453</v>
      </c>
      <c r="AI201" s="2">
        <f t="shared" ref="AI201:AI264" si="53">MIN($AG201,$AH201)</f>
        <v>0.45454545454545453</v>
      </c>
      <c r="AJ201" s="25">
        <f t="shared" si="42"/>
        <v>4363.636363636364</v>
      </c>
      <c r="AK201" s="31">
        <f>ROWS($AK$8:AK201)</f>
        <v>194</v>
      </c>
      <c r="AL201" s="27" t="str">
        <f t="shared" si="43"/>
        <v/>
      </c>
      <c r="AM201" s="32" t="str">
        <f>IFERROR(SMALL($AL$8:$AL$1447,ROWS($AL$8:AL201)),"")</f>
        <v/>
      </c>
    </row>
    <row r="202" spans="8:39" x14ac:dyDescent="0.25">
      <c r="H202" s="11" t="str">
        <f>IFERROR(INDEX($X$8:$AJ$1447,$AM202,COLUMNS($H$8:H202)),"")</f>
        <v/>
      </c>
      <c r="I202" s="12" t="str">
        <f>IFERROR(INDEX($X$8:$AJ$1447,$AM202,COLUMNS($H$8:I202)),"")</f>
        <v/>
      </c>
      <c r="J202" s="12" t="str">
        <f>IFERROR(INDEX($X$8:$AJ$1447,$AM202,COLUMNS($H$8:J202)),"")</f>
        <v/>
      </c>
      <c r="K202" s="12" t="str">
        <f>IFERROR(INDEX($X$8:$AJ$1447,$AM202,COLUMNS($H$8:K202)),"")</f>
        <v/>
      </c>
      <c r="L202" s="12" t="str">
        <f>IFERROR(INDEX($X$8:$AJ$1447,$AM202,COLUMNS($H$8:L202)),"")</f>
        <v/>
      </c>
      <c r="M202" s="12" t="str">
        <f>IFERROR(INDEX($X$8:$AJ$1447,$AM202,COLUMNS($H$8:M202)),"")</f>
        <v/>
      </c>
      <c r="N202" s="12" t="str">
        <f>IFERROR(INDEX($X$8:$AJ$1447,$AM202,COLUMNS($H$8:N202)),"")</f>
        <v/>
      </c>
      <c r="O202" s="12" t="str">
        <f>IFERROR(INDEX($X$8:$AJ$1447,$AM202,COLUMNS($H$8:O202)),"")</f>
        <v/>
      </c>
      <c r="P202" s="2" t="str">
        <f>IFERROR(INDEX($X$8:$AJ$1447,$AM202,COLUMNS($H$8:P202)),"")</f>
        <v/>
      </c>
      <c r="Q202" s="2" t="str">
        <f>IFERROR(INDEX($X$8:$AJ$1447,$AM202,COLUMNS($H$8:Q202)),"")</f>
        <v/>
      </c>
      <c r="R202" s="2" t="str">
        <f>IFERROR(INDEX($X$8:$AJ$1447,$AM202,COLUMNS($H$8:R202)),"")</f>
        <v/>
      </c>
      <c r="S202" s="2" t="str">
        <f>IFERROR(INDEX($X$8:$AJ$1447,$AM202,COLUMNS($H$8:S202)),"")</f>
        <v/>
      </c>
      <c r="T202" s="5" t="str">
        <f>IFERROR(INDEX($X$8:$AJ$1447,$AM202,COLUMNS($H$8:T202)),"")</f>
        <v/>
      </c>
      <c r="U202" s="64">
        <f t="shared" si="44"/>
        <v>0</v>
      </c>
      <c r="V202" s="5">
        <f t="shared" si="45"/>
        <v>0</v>
      </c>
      <c r="X202" s="11">
        <v>22</v>
      </c>
      <c r="Y202" s="12">
        <v>1</v>
      </c>
      <c r="Z202" s="12">
        <v>13</v>
      </c>
      <c r="AA202" s="12">
        <f t="shared" si="46"/>
        <v>8</v>
      </c>
      <c r="AB202" s="12">
        <v>3</v>
      </c>
      <c r="AC202" s="12">
        <f t="shared" si="47"/>
        <v>8</v>
      </c>
      <c r="AD202" s="12">
        <f t="shared" si="48"/>
        <v>5</v>
      </c>
      <c r="AE202" s="12">
        <f t="shared" si="49"/>
        <v>11</v>
      </c>
      <c r="AF202" s="2">
        <f t="shared" si="50"/>
        <v>63.636363636363633</v>
      </c>
      <c r="AG202" s="2">
        <f t="shared" si="51"/>
        <v>0.89928057553956831</v>
      </c>
      <c r="AH202" s="2">
        <f t="shared" si="52"/>
        <v>0.68181818181818177</v>
      </c>
      <c r="AI202" s="2">
        <f t="shared" si="53"/>
        <v>0.68181818181818177</v>
      </c>
      <c r="AJ202" s="25">
        <f t="shared" si="42"/>
        <v>4000.0000000000005</v>
      </c>
      <c r="AK202" s="31">
        <f>ROWS($AK$8:AK202)</f>
        <v>195</v>
      </c>
      <c r="AL202" s="27" t="str">
        <f t="shared" si="43"/>
        <v/>
      </c>
      <c r="AM202" s="32" t="str">
        <f>IFERROR(SMALL($AL$8:$AL$1447,ROWS($AL$8:AL202)),"")</f>
        <v/>
      </c>
    </row>
    <row r="203" spans="8:39" x14ac:dyDescent="0.25">
      <c r="H203" s="11" t="str">
        <f>IFERROR(INDEX($X$8:$AJ$1447,$AM203,COLUMNS($H$8:H203)),"")</f>
        <v/>
      </c>
      <c r="I203" s="12" t="str">
        <f>IFERROR(INDEX($X$8:$AJ$1447,$AM203,COLUMNS($H$8:I203)),"")</f>
        <v/>
      </c>
      <c r="J203" s="12" t="str">
        <f>IFERROR(INDEX($X$8:$AJ$1447,$AM203,COLUMNS($H$8:J203)),"")</f>
        <v/>
      </c>
      <c r="K203" s="12" t="str">
        <f>IFERROR(INDEX($X$8:$AJ$1447,$AM203,COLUMNS($H$8:K203)),"")</f>
        <v/>
      </c>
      <c r="L203" s="12" t="str">
        <f>IFERROR(INDEX($X$8:$AJ$1447,$AM203,COLUMNS($H$8:L203)),"")</f>
        <v/>
      </c>
      <c r="M203" s="12" t="str">
        <f>IFERROR(INDEX($X$8:$AJ$1447,$AM203,COLUMNS($H$8:M203)),"")</f>
        <v/>
      </c>
      <c r="N203" s="12" t="str">
        <f>IFERROR(INDEX($X$8:$AJ$1447,$AM203,COLUMNS($H$8:N203)),"")</f>
        <v/>
      </c>
      <c r="O203" s="12" t="str">
        <f>IFERROR(INDEX($X$8:$AJ$1447,$AM203,COLUMNS($H$8:O203)),"")</f>
        <v/>
      </c>
      <c r="P203" s="2" t="str">
        <f>IFERROR(INDEX($X$8:$AJ$1447,$AM203,COLUMNS($H$8:P203)),"")</f>
        <v/>
      </c>
      <c r="Q203" s="2" t="str">
        <f>IFERROR(INDEX($X$8:$AJ$1447,$AM203,COLUMNS($H$8:Q203)),"")</f>
        <v/>
      </c>
      <c r="R203" s="2" t="str">
        <f>IFERROR(INDEX($X$8:$AJ$1447,$AM203,COLUMNS($H$8:R203)),"")</f>
        <v/>
      </c>
      <c r="S203" s="2" t="str">
        <f>IFERROR(INDEX($X$8:$AJ$1447,$AM203,COLUMNS($H$8:S203)),"")</f>
        <v/>
      </c>
      <c r="T203" s="5" t="str">
        <f>IFERROR(INDEX($X$8:$AJ$1447,$AM203,COLUMNS($H$8:T203)),"")</f>
        <v/>
      </c>
      <c r="U203" s="64">
        <f t="shared" si="44"/>
        <v>0</v>
      </c>
      <c r="V203" s="5">
        <f t="shared" si="45"/>
        <v>0</v>
      </c>
      <c r="X203" s="11">
        <v>22</v>
      </c>
      <c r="Y203" s="12">
        <v>1</v>
      </c>
      <c r="Z203" s="12">
        <v>13</v>
      </c>
      <c r="AA203" s="12">
        <f t="shared" si="46"/>
        <v>8</v>
      </c>
      <c r="AB203" s="12">
        <v>4</v>
      </c>
      <c r="AC203" s="12">
        <f t="shared" si="47"/>
        <v>8</v>
      </c>
      <c r="AD203" s="12">
        <f t="shared" si="48"/>
        <v>5</v>
      </c>
      <c r="AE203" s="12">
        <f t="shared" si="49"/>
        <v>10</v>
      </c>
      <c r="AF203" s="2">
        <f t="shared" si="50"/>
        <v>63.636363636363633</v>
      </c>
      <c r="AG203" s="2">
        <f t="shared" si="51"/>
        <v>0.89928057553956831</v>
      </c>
      <c r="AH203" s="2">
        <f t="shared" si="52"/>
        <v>0.90909090909090906</v>
      </c>
      <c r="AI203" s="2">
        <f t="shared" si="53"/>
        <v>0.89928057553956831</v>
      </c>
      <c r="AJ203" s="25">
        <f t="shared" si="42"/>
        <v>3636.3636363636365</v>
      </c>
      <c r="AK203" s="31">
        <f>ROWS($AK$8:AK203)</f>
        <v>196</v>
      </c>
      <c r="AL203" s="27" t="str">
        <f t="shared" si="43"/>
        <v/>
      </c>
      <c r="AM203" s="32" t="str">
        <f>IFERROR(SMALL($AL$8:$AL$1447,ROWS($AL$8:AL203)),"")</f>
        <v/>
      </c>
    </row>
    <row r="204" spans="8:39" x14ac:dyDescent="0.25">
      <c r="H204" s="11" t="str">
        <f>IFERROR(INDEX($X$8:$AJ$1447,$AM204,COLUMNS($H$8:H204)),"")</f>
        <v/>
      </c>
      <c r="I204" s="12" t="str">
        <f>IFERROR(INDEX($X$8:$AJ$1447,$AM204,COLUMNS($H$8:I204)),"")</f>
        <v/>
      </c>
      <c r="J204" s="12" t="str">
        <f>IFERROR(INDEX($X$8:$AJ$1447,$AM204,COLUMNS($H$8:J204)),"")</f>
        <v/>
      </c>
      <c r="K204" s="12" t="str">
        <f>IFERROR(INDEX($X$8:$AJ$1447,$AM204,COLUMNS($H$8:K204)),"")</f>
        <v/>
      </c>
      <c r="L204" s="12" t="str">
        <f>IFERROR(INDEX($X$8:$AJ$1447,$AM204,COLUMNS($H$8:L204)),"")</f>
        <v/>
      </c>
      <c r="M204" s="12" t="str">
        <f>IFERROR(INDEX($X$8:$AJ$1447,$AM204,COLUMNS($H$8:M204)),"")</f>
        <v/>
      </c>
      <c r="N204" s="12" t="str">
        <f>IFERROR(INDEX($X$8:$AJ$1447,$AM204,COLUMNS($H$8:N204)),"")</f>
        <v/>
      </c>
      <c r="O204" s="12" t="str">
        <f>IFERROR(INDEX($X$8:$AJ$1447,$AM204,COLUMNS($H$8:O204)),"")</f>
        <v/>
      </c>
      <c r="P204" s="2" t="str">
        <f>IFERROR(INDEX($X$8:$AJ$1447,$AM204,COLUMNS($H$8:P204)),"")</f>
        <v/>
      </c>
      <c r="Q204" s="2" t="str">
        <f>IFERROR(INDEX($X$8:$AJ$1447,$AM204,COLUMNS($H$8:Q204)),"")</f>
        <v/>
      </c>
      <c r="R204" s="2" t="str">
        <f>IFERROR(INDEX($X$8:$AJ$1447,$AM204,COLUMNS($H$8:R204)),"")</f>
        <v/>
      </c>
      <c r="S204" s="2" t="str">
        <f>IFERROR(INDEX($X$8:$AJ$1447,$AM204,COLUMNS($H$8:S204)),"")</f>
        <v/>
      </c>
      <c r="T204" s="5" t="str">
        <f>IFERROR(INDEX($X$8:$AJ$1447,$AM204,COLUMNS($H$8:T204)),"")</f>
        <v/>
      </c>
      <c r="U204" s="64">
        <f t="shared" si="44"/>
        <v>0</v>
      </c>
      <c r="V204" s="5">
        <f t="shared" si="45"/>
        <v>0</v>
      </c>
      <c r="X204" s="11">
        <v>22</v>
      </c>
      <c r="Y204" s="12">
        <v>1</v>
      </c>
      <c r="Z204" s="12">
        <v>12</v>
      </c>
      <c r="AA204" s="12">
        <f t="shared" si="46"/>
        <v>9</v>
      </c>
      <c r="AB204" s="12">
        <v>1</v>
      </c>
      <c r="AC204" s="12">
        <f t="shared" si="47"/>
        <v>8</v>
      </c>
      <c r="AD204" s="12">
        <f t="shared" si="48"/>
        <v>4</v>
      </c>
      <c r="AE204" s="12">
        <f t="shared" si="49"/>
        <v>12</v>
      </c>
      <c r="AF204" s="2">
        <f t="shared" si="50"/>
        <v>59.090909090909093</v>
      </c>
      <c r="AG204" s="2">
        <f t="shared" si="51"/>
        <v>0.72202166064981954</v>
      </c>
      <c r="AH204" s="2">
        <f t="shared" si="52"/>
        <v>0.22727272727272727</v>
      </c>
      <c r="AI204" s="2">
        <f t="shared" si="53"/>
        <v>0.22727272727272727</v>
      </c>
      <c r="AJ204" s="25">
        <f t="shared" si="42"/>
        <v>4363.636363636364</v>
      </c>
      <c r="AK204" s="31">
        <f>ROWS($AK$8:AK204)</f>
        <v>197</v>
      </c>
      <c r="AL204" s="27" t="str">
        <f t="shared" si="43"/>
        <v/>
      </c>
      <c r="AM204" s="32" t="str">
        <f>IFERROR(SMALL($AL$8:$AL$1447,ROWS($AL$8:AL204)),"")</f>
        <v/>
      </c>
    </row>
    <row r="205" spans="8:39" x14ac:dyDescent="0.25">
      <c r="H205" s="11" t="str">
        <f>IFERROR(INDEX($X$8:$AJ$1447,$AM205,COLUMNS($H$8:H205)),"")</f>
        <v/>
      </c>
      <c r="I205" s="12" t="str">
        <f>IFERROR(INDEX($X$8:$AJ$1447,$AM205,COLUMNS($H$8:I205)),"")</f>
        <v/>
      </c>
      <c r="J205" s="12" t="str">
        <f>IFERROR(INDEX($X$8:$AJ$1447,$AM205,COLUMNS($H$8:J205)),"")</f>
        <v/>
      </c>
      <c r="K205" s="12" t="str">
        <f>IFERROR(INDEX($X$8:$AJ$1447,$AM205,COLUMNS($H$8:K205)),"")</f>
        <v/>
      </c>
      <c r="L205" s="12" t="str">
        <f>IFERROR(INDEX($X$8:$AJ$1447,$AM205,COLUMNS($H$8:L205)),"")</f>
        <v/>
      </c>
      <c r="M205" s="12" t="str">
        <f>IFERROR(INDEX($X$8:$AJ$1447,$AM205,COLUMNS($H$8:M205)),"")</f>
        <v/>
      </c>
      <c r="N205" s="12" t="str">
        <f>IFERROR(INDEX($X$8:$AJ$1447,$AM205,COLUMNS($H$8:N205)),"")</f>
        <v/>
      </c>
      <c r="O205" s="12" t="str">
        <f>IFERROR(INDEX($X$8:$AJ$1447,$AM205,COLUMNS($H$8:O205)),"")</f>
        <v/>
      </c>
      <c r="P205" s="2" t="str">
        <f>IFERROR(INDEX($X$8:$AJ$1447,$AM205,COLUMNS($H$8:P205)),"")</f>
        <v/>
      </c>
      <c r="Q205" s="2" t="str">
        <f>IFERROR(INDEX($X$8:$AJ$1447,$AM205,COLUMNS($H$8:Q205)),"")</f>
        <v/>
      </c>
      <c r="R205" s="2" t="str">
        <f>IFERROR(INDEX($X$8:$AJ$1447,$AM205,COLUMNS($H$8:R205)),"")</f>
        <v/>
      </c>
      <c r="S205" s="2" t="str">
        <f>IFERROR(INDEX($X$8:$AJ$1447,$AM205,COLUMNS($H$8:S205)),"")</f>
        <v/>
      </c>
      <c r="T205" s="5" t="str">
        <f>IFERROR(INDEX($X$8:$AJ$1447,$AM205,COLUMNS($H$8:T205)),"")</f>
        <v/>
      </c>
      <c r="U205" s="64">
        <f t="shared" si="44"/>
        <v>0</v>
      </c>
      <c r="V205" s="5">
        <f t="shared" si="45"/>
        <v>0</v>
      </c>
      <c r="X205" s="11">
        <v>22</v>
      </c>
      <c r="Y205" s="12">
        <v>1</v>
      </c>
      <c r="Z205" s="12">
        <v>12</v>
      </c>
      <c r="AA205" s="12">
        <f t="shared" si="46"/>
        <v>9</v>
      </c>
      <c r="AB205" s="12">
        <v>2</v>
      </c>
      <c r="AC205" s="12">
        <f t="shared" si="47"/>
        <v>8</v>
      </c>
      <c r="AD205" s="12">
        <f t="shared" si="48"/>
        <v>4</v>
      </c>
      <c r="AE205" s="12">
        <f t="shared" si="49"/>
        <v>11</v>
      </c>
      <c r="AF205" s="2">
        <f t="shared" si="50"/>
        <v>59.090909090909093</v>
      </c>
      <c r="AG205" s="2">
        <f t="shared" si="51"/>
        <v>0.72202166064981954</v>
      </c>
      <c r="AH205" s="2">
        <f t="shared" si="52"/>
        <v>0.45454545454545453</v>
      </c>
      <c r="AI205" s="2">
        <f t="shared" si="53"/>
        <v>0.45454545454545453</v>
      </c>
      <c r="AJ205" s="25">
        <f t="shared" si="42"/>
        <v>4000.0000000000005</v>
      </c>
      <c r="AK205" s="31">
        <f>ROWS($AK$8:AK205)</f>
        <v>198</v>
      </c>
      <c r="AL205" s="27" t="str">
        <f t="shared" si="43"/>
        <v/>
      </c>
      <c r="AM205" s="32" t="str">
        <f>IFERROR(SMALL($AL$8:$AL$1447,ROWS($AL$8:AL205)),"")</f>
        <v/>
      </c>
    </row>
    <row r="206" spans="8:39" x14ac:dyDescent="0.25">
      <c r="H206" s="11" t="str">
        <f>IFERROR(INDEX($X$8:$AJ$1447,$AM206,COLUMNS($H$8:H206)),"")</f>
        <v/>
      </c>
      <c r="I206" s="12" t="str">
        <f>IFERROR(INDEX($X$8:$AJ$1447,$AM206,COLUMNS($H$8:I206)),"")</f>
        <v/>
      </c>
      <c r="J206" s="12" t="str">
        <f>IFERROR(INDEX($X$8:$AJ$1447,$AM206,COLUMNS($H$8:J206)),"")</f>
        <v/>
      </c>
      <c r="K206" s="12" t="str">
        <f>IFERROR(INDEX($X$8:$AJ$1447,$AM206,COLUMNS($H$8:K206)),"")</f>
        <v/>
      </c>
      <c r="L206" s="12" t="str">
        <f>IFERROR(INDEX($X$8:$AJ$1447,$AM206,COLUMNS($H$8:L206)),"")</f>
        <v/>
      </c>
      <c r="M206" s="12" t="str">
        <f>IFERROR(INDEX($X$8:$AJ$1447,$AM206,COLUMNS($H$8:M206)),"")</f>
        <v/>
      </c>
      <c r="N206" s="12" t="str">
        <f>IFERROR(INDEX($X$8:$AJ$1447,$AM206,COLUMNS($H$8:N206)),"")</f>
        <v/>
      </c>
      <c r="O206" s="12" t="str">
        <f>IFERROR(INDEX($X$8:$AJ$1447,$AM206,COLUMNS($H$8:O206)),"")</f>
        <v/>
      </c>
      <c r="P206" s="2" t="str">
        <f>IFERROR(INDEX($X$8:$AJ$1447,$AM206,COLUMNS($H$8:P206)),"")</f>
        <v/>
      </c>
      <c r="Q206" s="2" t="str">
        <f>IFERROR(INDEX($X$8:$AJ$1447,$AM206,COLUMNS($H$8:Q206)),"")</f>
        <v/>
      </c>
      <c r="R206" s="2" t="str">
        <f>IFERROR(INDEX($X$8:$AJ$1447,$AM206,COLUMNS($H$8:R206)),"")</f>
        <v/>
      </c>
      <c r="S206" s="2" t="str">
        <f>IFERROR(INDEX($X$8:$AJ$1447,$AM206,COLUMNS($H$8:S206)),"")</f>
        <v/>
      </c>
      <c r="T206" s="5" t="str">
        <f>IFERROR(INDEX($X$8:$AJ$1447,$AM206,COLUMNS($H$8:T206)),"")</f>
        <v/>
      </c>
      <c r="U206" s="64">
        <f t="shared" si="44"/>
        <v>0</v>
      </c>
      <c r="V206" s="5">
        <f t="shared" si="45"/>
        <v>0</v>
      </c>
      <c r="X206" s="11">
        <v>22</v>
      </c>
      <c r="Y206" s="12">
        <v>1</v>
      </c>
      <c r="Z206" s="12">
        <v>12</v>
      </c>
      <c r="AA206" s="12">
        <f t="shared" si="46"/>
        <v>9</v>
      </c>
      <c r="AB206" s="12">
        <v>3</v>
      </c>
      <c r="AC206" s="12">
        <f t="shared" si="47"/>
        <v>8</v>
      </c>
      <c r="AD206" s="12">
        <f t="shared" si="48"/>
        <v>4</v>
      </c>
      <c r="AE206" s="12">
        <f t="shared" si="49"/>
        <v>10</v>
      </c>
      <c r="AF206" s="2">
        <f t="shared" si="50"/>
        <v>59.090909090909093</v>
      </c>
      <c r="AG206" s="2">
        <f t="shared" si="51"/>
        <v>0.72202166064981954</v>
      </c>
      <c r="AH206" s="2">
        <f t="shared" si="52"/>
        <v>0.68181818181818177</v>
      </c>
      <c r="AI206" s="2">
        <f t="shared" si="53"/>
        <v>0.68181818181818177</v>
      </c>
      <c r="AJ206" s="25">
        <f t="shared" si="42"/>
        <v>3636.3636363636365</v>
      </c>
      <c r="AK206" s="31">
        <f>ROWS($AK$8:AK206)</f>
        <v>199</v>
      </c>
      <c r="AL206" s="27" t="str">
        <f t="shared" si="43"/>
        <v/>
      </c>
      <c r="AM206" s="32" t="str">
        <f>IFERROR(SMALL($AL$8:$AL$1447,ROWS($AL$8:AL206)),"")</f>
        <v/>
      </c>
    </row>
    <row r="207" spans="8:39" x14ac:dyDescent="0.25">
      <c r="H207" s="11" t="str">
        <f>IFERROR(INDEX($X$8:$AJ$1447,$AM207,COLUMNS($H$8:H207)),"")</f>
        <v/>
      </c>
      <c r="I207" s="12" t="str">
        <f>IFERROR(INDEX($X$8:$AJ$1447,$AM207,COLUMNS($H$8:I207)),"")</f>
        <v/>
      </c>
      <c r="J207" s="12" t="str">
        <f>IFERROR(INDEX($X$8:$AJ$1447,$AM207,COLUMNS($H$8:J207)),"")</f>
        <v/>
      </c>
      <c r="K207" s="12" t="str">
        <f>IFERROR(INDEX($X$8:$AJ$1447,$AM207,COLUMNS($H$8:K207)),"")</f>
        <v/>
      </c>
      <c r="L207" s="12" t="str">
        <f>IFERROR(INDEX($X$8:$AJ$1447,$AM207,COLUMNS($H$8:L207)),"")</f>
        <v/>
      </c>
      <c r="M207" s="12" t="str">
        <f>IFERROR(INDEX($X$8:$AJ$1447,$AM207,COLUMNS($H$8:M207)),"")</f>
        <v/>
      </c>
      <c r="N207" s="12" t="str">
        <f>IFERROR(INDEX($X$8:$AJ$1447,$AM207,COLUMNS($H$8:N207)),"")</f>
        <v/>
      </c>
      <c r="O207" s="12" t="str">
        <f>IFERROR(INDEX($X$8:$AJ$1447,$AM207,COLUMNS($H$8:O207)),"")</f>
        <v/>
      </c>
      <c r="P207" s="2" t="str">
        <f>IFERROR(INDEX($X$8:$AJ$1447,$AM207,COLUMNS($H$8:P207)),"")</f>
        <v/>
      </c>
      <c r="Q207" s="2" t="str">
        <f>IFERROR(INDEX($X$8:$AJ$1447,$AM207,COLUMNS($H$8:Q207)),"")</f>
        <v/>
      </c>
      <c r="R207" s="2" t="str">
        <f>IFERROR(INDEX($X$8:$AJ$1447,$AM207,COLUMNS($H$8:R207)),"")</f>
        <v/>
      </c>
      <c r="S207" s="2" t="str">
        <f>IFERROR(INDEX($X$8:$AJ$1447,$AM207,COLUMNS($H$8:S207)),"")</f>
        <v/>
      </c>
      <c r="T207" s="5" t="str">
        <f>IFERROR(INDEX($X$8:$AJ$1447,$AM207,COLUMNS($H$8:T207)),"")</f>
        <v/>
      </c>
      <c r="U207" s="64">
        <f t="shared" si="44"/>
        <v>0</v>
      </c>
      <c r="V207" s="5">
        <f t="shared" si="45"/>
        <v>0</v>
      </c>
      <c r="X207" s="11">
        <v>22</v>
      </c>
      <c r="Y207" s="12">
        <v>1</v>
      </c>
      <c r="Z207" s="12">
        <v>12</v>
      </c>
      <c r="AA207" s="12">
        <f t="shared" si="46"/>
        <v>9</v>
      </c>
      <c r="AB207" s="12">
        <v>4</v>
      </c>
      <c r="AC207" s="12">
        <f t="shared" si="47"/>
        <v>8</v>
      </c>
      <c r="AD207" s="12">
        <f t="shared" si="48"/>
        <v>4</v>
      </c>
      <c r="AE207" s="12">
        <f t="shared" si="49"/>
        <v>9</v>
      </c>
      <c r="AF207" s="2">
        <f t="shared" si="50"/>
        <v>59.090909090909093</v>
      </c>
      <c r="AG207" s="2">
        <f t="shared" si="51"/>
        <v>0.72202166064981954</v>
      </c>
      <c r="AH207" s="2">
        <f t="shared" si="52"/>
        <v>0.90909090909090906</v>
      </c>
      <c r="AI207" s="2">
        <f t="shared" si="53"/>
        <v>0.72202166064981954</v>
      </c>
      <c r="AJ207" s="25">
        <f t="shared" si="42"/>
        <v>3272.727272727273</v>
      </c>
      <c r="AK207" s="31">
        <f>ROWS($AK$8:AK207)</f>
        <v>200</v>
      </c>
      <c r="AL207" s="27" t="str">
        <f t="shared" si="43"/>
        <v/>
      </c>
      <c r="AM207" s="32" t="str">
        <f>IFERROR(SMALL($AL$8:$AL$1447,ROWS($AL$8:AL207)),"")</f>
        <v/>
      </c>
    </row>
    <row r="208" spans="8:39" x14ac:dyDescent="0.25">
      <c r="H208" s="11" t="str">
        <f>IFERROR(INDEX($X$8:$AJ$1447,$AM208,COLUMNS($H$8:H208)),"")</f>
        <v/>
      </c>
      <c r="I208" s="12" t="str">
        <f>IFERROR(INDEX($X$8:$AJ$1447,$AM208,COLUMNS($H$8:I208)),"")</f>
        <v/>
      </c>
      <c r="J208" s="12" t="str">
        <f>IFERROR(INDEX($X$8:$AJ$1447,$AM208,COLUMNS($H$8:J208)),"")</f>
        <v/>
      </c>
      <c r="K208" s="12" t="str">
        <f>IFERROR(INDEX($X$8:$AJ$1447,$AM208,COLUMNS($H$8:K208)),"")</f>
        <v/>
      </c>
      <c r="L208" s="12" t="str">
        <f>IFERROR(INDEX($X$8:$AJ$1447,$AM208,COLUMNS($H$8:L208)),"")</f>
        <v/>
      </c>
      <c r="M208" s="12" t="str">
        <f>IFERROR(INDEX($X$8:$AJ$1447,$AM208,COLUMNS($H$8:M208)),"")</f>
        <v/>
      </c>
      <c r="N208" s="12" t="str">
        <f>IFERROR(INDEX($X$8:$AJ$1447,$AM208,COLUMNS($H$8:N208)),"")</f>
        <v/>
      </c>
      <c r="O208" s="12" t="str">
        <f>IFERROR(INDEX($X$8:$AJ$1447,$AM208,COLUMNS($H$8:O208)),"")</f>
        <v/>
      </c>
      <c r="P208" s="2" t="str">
        <f>IFERROR(INDEX($X$8:$AJ$1447,$AM208,COLUMNS($H$8:P208)),"")</f>
        <v/>
      </c>
      <c r="Q208" s="2" t="str">
        <f>IFERROR(INDEX($X$8:$AJ$1447,$AM208,COLUMNS($H$8:Q208)),"")</f>
        <v/>
      </c>
      <c r="R208" s="2" t="str">
        <f>IFERROR(INDEX($X$8:$AJ$1447,$AM208,COLUMNS($H$8:R208)),"")</f>
        <v/>
      </c>
      <c r="S208" s="2" t="str">
        <f>IFERROR(INDEX($X$8:$AJ$1447,$AM208,COLUMNS($H$8:S208)),"")</f>
        <v/>
      </c>
      <c r="T208" s="5" t="str">
        <f>IFERROR(INDEX($X$8:$AJ$1447,$AM208,COLUMNS($H$8:T208)),"")</f>
        <v/>
      </c>
      <c r="U208" s="64">
        <f t="shared" si="44"/>
        <v>0</v>
      </c>
      <c r="V208" s="5">
        <f t="shared" si="45"/>
        <v>0</v>
      </c>
      <c r="X208" s="11">
        <v>22</v>
      </c>
      <c r="Y208" s="12">
        <v>1</v>
      </c>
      <c r="Z208" s="12">
        <v>11</v>
      </c>
      <c r="AA208" s="12">
        <f t="shared" si="46"/>
        <v>10</v>
      </c>
      <c r="AB208" s="12">
        <v>1</v>
      </c>
      <c r="AC208" s="12">
        <f t="shared" si="47"/>
        <v>8</v>
      </c>
      <c r="AD208" s="12">
        <f t="shared" si="48"/>
        <v>3</v>
      </c>
      <c r="AE208" s="12">
        <f t="shared" si="49"/>
        <v>11</v>
      </c>
      <c r="AF208" s="2">
        <f t="shared" si="50"/>
        <v>54.54545454545454</v>
      </c>
      <c r="AG208" s="2">
        <f t="shared" si="51"/>
        <v>0.54347826086956519</v>
      </c>
      <c r="AH208" s="2">
        <f t="shared" si="52"/>
        <v>0.22727272727272727</v>
      </c>
      <c r="AI208" s="2">
        <f t="shared" si="53"/>
        <v>0.22727272727272727</v>
      </c>
      <c r="AJ208" s="25">
        <f t="shared" si="42"/>
        <v>4000.0000000000005</v>
      </c>
      <c r="AK208" s="31">
        <f>ROWS($AK$8:AK208)</f>
        <v>201</v>
      </c>
      <c r="AL208" s="27" t="str">
        <f t="shared" si="43"/>
        <v/>
      </c>
      <c r="AM208" s="32" t="str">
        <f>IFERROR(SMALL($AL$8:$AL$1447,ROWS($AL$8:AL208)),"")</f>
        <v/>
      </c>
    </row>
    <row r="209" spans="8:39" x14ac:dyDescent="0.25">
      <c r="H209" s="11" t="str">
        <f>IFERROR(INDEX($X$8:$AJ$1447,$AM209,COLUMNS($H$8:H209)),"")</f>
        <v/>
      </c>
      <c r="I209" s="12" t="str">
        <f>IFERROR(INDEX($X$8:$AJ$1447,$AM209,COLUMNS($H$8:I209)),"")</f>
        <v/>
      </c>
      <c r="J209" s="12" t="str">
        <f>IFERROR(INDEX($X$8:$AJ$1447,$AM209,COLUMNS($H$8:J209)),"")</f>
        <v/>
      </c>
      <c r="K209" s="12" t="str">
        <f>IFERROR(INDEX($X$8:$AJ$1447,$AM209,COLUMNS($H$8:K209)),"")</f>
        <v/>
      </c>
      <c r="L209" s="12" t="str">
        <f>IFERROR(INDEX($X$8:$AJ$1447,$AM209,COLUMNS($H$8:L209)),"")</f>
        <v/>
      </c>
      <c r="M209" s="12" t="str">
        <f>IFERROR(INDEX($X$8:$AJ$1447,$AM209,COLUMNS($H$8:M209)),"")</f>
        <v/>
      </c>
      <c r="N209" s="12" t="str">
        <f>IFERROR(INDEX($X$8:$AJ$1447,$AM209,COLUMNS($H$8:N209)),"")</f>
        <v/>
      </c>
      <c r="O209" s="12" t="str">
        <f>IFERROR(INDEX($X$8:$AJ$1447,$AM209,COLUMNS($H$8:O209)),"")</f>
        <v/>
      </c>
      <c r="P209" s="2" t="str">
        <f>IFERROR(INDEX($X$8:$AJ$1447,$AM209,COLUMNS($H$8:P209)),"")</f>
        <v/>
      </c>
      <c r="Q209" s="2" t="str">
        <f>IFERROR(INDEX($X$8:$AJ$1447,$AM209,COLUMNS($H$8:Q209)),"")</f>
        <v/>
      </c>
      <c r="R209" s="2" t="str">
        <f>IFERROR(INDEX($X$8:$AJ$1447,$AM209,COLUMNS($H$8:R209)),"")</f>
        <v/>
      </c>
      <c r="S209" s="2" t="str">
        <f>IFERROR(INDEX($X$8:$AJ$1447,$AM209,COLUMNS($H$8:S209)),"")</f>
        <v/>
      </c>
      <c r="T209" s="5" t="str">
        <f>IFERROR(INDEX($X$8:$AJ$1447,$AM209,COLUMNS($H$8:T209)),"")</f>
        <v/>
      </c>
      <c r="U209" s="64">
        <f t="shared" si="44"/>
        <v>0</v>
      </c>
      <c r="V209" s="5">
        <f t="shared" si="45"/>
        <v>0</v>
      </c>
      <c r="X209" s="11">
        <v>22</v>
      </c>
      <c r="Y209" s="12">
        <v>1</v>
      </c>
      <c r="Z209" s="12">
        <v>11</v>
      </c>
      <c r="AA209" s="12">
        <f t="shared" si="46"/>
        <v>10</v>
      </c>
      <c r="AB209" s="12">
        <v>2</v>
      </c>
      <c r="AC209" s="12">
        <f t="shared" si="47"/>
        <v>8</v>
      </c>
      <c r="AD209" s="12">
        <f t="shared" si="48"/>
        <v>3</v>
      </c>
      <c r="AE209" s="12">
        <f t="shared" si="49"/>
        <v>10</v>
      </c>
      <c r="AF209" s="2">
        <f t="shared" si="50"/>
        <v>54.54545454545454</v>
      </c>
      <c r="AG209" s="2">
        <f t="shared" si="51"/>
        <v>0.54347826086956519</v>
      </c>
      <c r="AH209" s="2">
        <f t="shared" si="52"/>
        <v>0.45454545454545453</v>
      </c>
      <c r="AI209" s="2">
        <f t="shared" si="53"/>
        <v>0.45454545454545453</v>
      </c>
      <c r="AJ209" s="25">
        <f t="shared" si="42"/>
        <v>3636.3636363636365</v>
      </c>
      <c r="AK209" s="31">
        <f>ROWS($AK$8:AK209)</f>
        <v>202</v>
      </c>
      <c r="AL209" s="27" t="str">
        <f t="shared" si="43"/>
        <v/>
      </c>
      <c r="AM209" s="32" t="str">
        <f>IFERROR(SMALL($AL$8:$AL$1447,ROWS($AL$8:AL209)),"")</f>
        <v/>
      </c>
    </row>
    <row r="210" spans="8:39" x14ac:dyDescent="0.25">
      <c r="H210" s="11" t="str">
        <f>IFERROR(INDEX($X$8:$AJ$1447,$AM210,COLUMNS($H$8:H210)),"")</f>
        <v/>
      </c>
      <c r="I210" s="12" t="str">
        <f>IFERROR(INDEX($X$8:$AJ$1447,$AM210,COLUMNS($H$8:I210)),"")</f>
        <v/>
      </c>
      <c r="J210" s="12" t="str">
        <f>IFERROR(INDEX($X$8:$AJ$1447,$AM210,COLUMNS($H$8:J210)),"")</f>
        <v/>
      </c>
      <c r="K210" s="12" t="str">
        <f>IFERROR(INDEX($X$8:$AJ$1447,$AM210,COLUMNS($H$8:K210)),"")</f>
        <v/>
      </c>
      <c r="L210" s="12" t="str">
        <f>IFERROR(INDEX($X$8:$AJ$1447,$AM210,COLUMNS($H$8:L210)),"")</f>
        <v/>
      </c>
      <c r="M210" s="12" t="str">
        <f>IFERROR(INDEX($X$8:$AJ$1447,$AM210,COLUMNS($H$8:M210)),"")</f>
        <v/>
      </c>
      <c r="N210" s="12" t="str">
        <f>IFERROR(INDEX($X$8:$AJ$1447,$AM210,COLUMNS($H$8:N210)),"")</f>
        <v/>
      </c>
      <c r="O210" s="12" t="str">
        <f>IFERROR(INDEX($X$8:$AJ$1447,$AM210,COLUMNS($H$8:O210)),"")</f>
        <v/>
      </c>
      <c r="P210" s="2" t="str">
        <f>IFERROR(INDEX($X$8:$AJ$1447,$AM210,COLUMNS($H$8:P210)),"")</f>
        <v/>
      </c>
      <c r="Q210" s="2" t="str">
        <f>IFERROR(INDEX($X$8:$AJ$1447,$AM210,COLUMNS($H$8:Q210)),"")</f>
        <v/>
      </c>
      <c r="R210" s="2" t="str">
        <f>IFERROR(INDEX($X$8:$AJ$1447,$AM210,COLUMNS($H$8:R210)),"")</f>
        <v/>
      </c>
      <c r="S210" s="2" t="str">
        <f>IFERROR(INDEX($X$8:$AJ$1447,$AM210,COLUMNS($H$8:S210)),"")</f>
        <v/>
      </c>
      <c r="T210" s="5" t="str">
        <f>IFERROR(INDEX($X$8:$AJ$1447,$AM210,COLUMNS($H$8:T210)),"")</f>
        <v/>
      </c>
      <c r="U210" s="64">
        <f t="shared" si="44"/>
        <v>0</v>
      </c>
      <c r="V210" s="5">
        <f t="shared" si="45"/>
        <v>0</v>
      </c>
      <c r="X210" s="11">
        <v>22</v>
      </c>
      <c r="Y210" s="12">
        <v>1</v>
      </c>
      <c r="Z210" s="12">
        <v>11</v>
      </c>
      <c r="AA210" s="12">
        <f t="shared" si="46"/>
        <v>10</v>
      </c>
      <c r="AB210" s="12">
        <v>3</v>
      </c>
      <c r="AC210" s="12">
        <f t="shared" si="47"/>
        <v>8</v>
      </c>
      <c r="AD210" s="12">
        <f t="shared" si="48"/>
        <v>3</v>
      </c>
      <c r="AE210" s="12">
        <f t="shared" si="49"/>
        <v>9</v>
      </c>
      <c r="AF210" s="2">
        <f t="shared" si="50"/>
        <v>54.54545454545454</v>
      </c>
      <c r="AG210" s="2">
        <f t="shared" si="51"/>
        <v>0.54347826086956519</v>
      </c>
      <c r="AH210" s="2">
        <f t="shared" si="52"/>
        <v>0.68181818181818177</v>
      </c>
      <c r="AI210" s="2">
        <f t="shared" si="53"/>
        <v>0.54347826086956519</v>
      </c>
      <c r="AJ210" s="25">
        <f t="shared" si="42"/>
        <v>3272.727272727273</v>
      </c>
      <c r="AK210" s="31">
        <f>ROWS($AK$8:AK210)</f>
        <v>203</v>
      </c>
      <c r="AL210" s="27" t="str">
        <f t="shared" si="43"/>
        <v/>
      </c>
      <c r="AM210" s="32" t="str">
        <f>IFERROR(SMALL($AL$8:$AL$1447,ROWS($AL$8:AL210)),"")</f>
        <v/>
      </c>
    </row>
    <row r="211" spans="8:39" x14ac:dyDescent="0.25">
      <c r="H211" s="11" t="str">
        <f>IFERROR(INDEX($X$8:$AJ$1447,$AM211,COLUMNS($H$8:H211)),"")</f>
        <v/>
      </c>
      <c r="I211" s="12" t="str">
        <f>IFERROR(INDEX($X$8:$AJ$1447,$AM211,COLUMNS($H$8:I211)),"")</f>
        <v/>
      </c>
      <c r="J211" s="12" t="str">
        <f>IFERROR(INDEX($X$8:$AJ$1447,$AM211,COLUMNS($H$8:J211)),"")</f>
        <v/>
      </c>
      <c r="K211" s="12" t="str">
        <f>IFERROR(INDEX($X$8:$AJ$1447,$AM211,COLUMNS($H$8:K211)),"")</f>
        <v/>
      </c>
      <c r="L211" s="12" t="str">
        <f>IFERROR(INDEX($X$8:$AJ$1447,$AM211,COLUMNS($H$8:L211)),"")</f>
        <v/>
      </c>
      <c r="M211" s="12" t="str">
        <f>IFERROR(INDEX($X$8:$AJ$1447,$AM211,COLUMNS($H$8:M211)),"")</f>
        <v/>
      </c>
      <c r="N211" s="12" t="str">
        <f>IFERROR(INDEX($X$8:$AJ$1447,$AM211,COLUMNS($H$8:N211)),"")</f>
        <v/>
      </c>
      <c r="O211" s="12" t="str">
        <f>IFERROR(INDEX($X$8:$AJ$1447,$AM211,COLUMNS($H$8:O211)),"")</f>
        <v/>
      </c>
      <c r="P211" s="2" t="str">
        <f>IFERROR(INDEX($X$8:$AJ$1447,$AM211,COLUMNS($H$8:P211)),"")</f>
        <v/>
      </c>
      <c r="Q211" s="2" t="str">
        <f>IFERROR(INDEX($X$8:$AJ$1447,$AM211,COLUMNS($H$8:Q211)),"")</f>
        <v/>
      </c>
      <c r="R211" s="2" t="str">
        <f>IFERROR(INDEX($X$8:$AJ$1447,$AM211,COLUMNS($H$8:R211)),"")</f>
        <v/>
      </c>
      <c r="S211" s="2" t="str">
        <f>IFERROR(INDEX($X$8:$AJ$1447,$AM211,COLUMNS($H$8:S211)),"")</f>
        <v/>
      </c>
      <c r="T211" s="5" t="str">
        <f>IFERROR(INDEX($X$8:$AJ$1447,$AM211,COLUMNS($H$8:T211)),"")</f>
        <v/>
      </c>
      <c r="U211" s="64">
        <f t="shared" si="44"/>
        <v>0</v>
      </c>
      <c r="V211" s="5">
        <f t="shared" si="45"/>
        <v>0</v>
      </c>
      <c r="X211" s="11">
        <v>22</v>
      </c>
      <c r="Y211" s="12">
        <v>1</v>
      </c>
      <c r="Z211" s="12">
        <v>11</v>
      </c>
      <c r="AA211" s="12">
        <f t="shared" si="46"/>
        <v>10</v>
      </c>
      <c r="AB211" s="12">
        <v>4</v>
      </c>
      <c r="AC211" s="12">
        <f t="shared" si="47"/>
        <v>7</v>
      </c>
      <c r="AD211" s="12">
        <f t="shared" si="48"/>
        <v>4</v>
      </c>
      <c r="AE211" s="12">
        <f t="shared" si="49"/>
        <v>8</v>
      </c>
      <c r="AF211" s="2">
        <f t="shared" si="50"/>
        <v>54.54545454545454</v>
      </c>
      <c r="AG211" s="2">
        <f t="shared" si="51"/>
        <v>0.72463768115942029</v>
      </c>
      <c r="AH211" s="2">
        <f t="shared" si="52"/>
        <v>0.90909090909090906</v>
      </c>
      <c r="AI211" s="2">
        <f t="shared" si="53"/>
        <v>0.72463768115942029</v>
      </c>
      <c r="AJ211" s="25">
        <f t="shared" si="42"/>
        <v>2909.0909090909095</v>
      </c>
      <c r="AK211" s="31">
        <f>ROWS($AK$8:AK211)</f>
        <v>204</v>
      </c>
      <c r="AL211" s="27" t="str">
        <f t="shared" si="43"/>
        <v/>
      </c>
      <c r="AM211" s="32" t="str">
        <f>IFERROR(SMALL($AL$8:$AL$1447,ROWS($AL$8:AL211)),"")</f>
        <v/>
      </c>
    </row>
    <row r="212" spans="8:39" x14ac:dyDescent="0.25">
      <c r="H212" s="11" t="str">
        <f>IFERROR(INDEX($X$8:$AJ$1447,$AM212,COLUMNS($H$8:H212)),"")</f>
        <v/>
      </c>
      <c r="I212" s="12" t="str">
        <f>IFERROR(INDEX($X$8:$AJ$1447,$AM212,COLUMNS($H$8:I212)),"")</f>
        <v/>
      </c>
      <c r="J212" s="12" t="str">
        <f>IFERROR(INDEX($X$8:$AJ$1447,$AM212,COLUMNS($H$8:J212)),"")</f>
        <v/>
      </c>
      <c r="K212" s="12" t="str">
        <f>IFERROR(INDEX($X$8:$AJ$1447,$AM212,COLUMNS($H$8:K212)),"")</f>
        <v/>
      </c>
      <c r="L212" s="12" t="str">
        <f>IFERROR(INDEX($X$8:$AJ$1447,$AM212,COLUMNS($H$8:L212)),"")</f>
        <v/>
      </c>
      <c r="M212" s="12" t="str">
        <f>IFERROR(INDEX($X$8:$AJ$1447,$AM212,COLUMNS($H$8:M212)),"")</f>
        <v/>
      </c>
      <c r="N212" s="12" t="str">
        <f>IFERROR(INDEX($X$8:$AJ$1447,$AM212,COLUMNS($H$8:N212)),"")</f>
        <v/>
      </c>
      <c r="O212" s="12" t="str">
        <f>IFERROR(INDEX($X$8:$AJ$1447,$AM212,COLUMNS($H$8:O212)),"")</f>
        <v/>
      </c>
      <c r="P212" s="2" t="str">
        <f>IFERROR(INDEX($X$8:$AJ$1447,$AM212,COLUMNS($H$8:P212)),"")</f>
        <v/>
      </c>
      <c r="Q212" s="2" t="str">
        <f>IFERROR(INDEX($X$8:$AJ$1447,$AM212,COLUMNS($H$8:Q212)),"")</f>
        <v/>
      </c>
      <c r="R212" s="2" t="str">
        <f>IFERROR(INDEX($X$8:$AJ$1447,$AM212,COLUMNS($H$8:R212)),"")</f>
        <v/>
      </c>
      <c r="S212" s="2" t="str">
        <f>IFERROR(INDEX($X$8:$AJ$1447,$AM212,COLUMNS($H$8:S212)),"")</f>
        <v/>
      </c>
      <c r="T212" s="5" t="str">
        <f>IFERROR(INDEX($X$8:$AJ$1447,$AM212,COLUMNS($H$8:T212)),"")</f>
        <v/>
      </c>
      <c r="U212" s="64">
        <f t="shared" si="44"/>
        <v>0</v>
      </c>
      <c r="V212" s="5">
        <f t="shared" si="45"/>
        <v>0</v>
      </c>
      <c r="X212" s="11">
        <v>22</v>
      </c>
      <c r="Y212" s="12">
        <v>1</v>
      </c>
      <c r="Z212" s="12">
        <v>10</v>
      </c>
      <c r="AA212" s="12">
        <f t="shared" si="46"/>
        <v>11</v>
      </c>
      <c r="AB212" s="12">
        <v>1</v>
      </c>
      <c r="AC212" s="12">
        <f t="shared" si="47"/>
        <v>8</v>
      </c>
      <c r="AD212" s="12">
        <f t="shared" si="48"/>
        <v>2</v>
      </c>
      <c r="AE212" s="12">
        <f t="shared" si="49"/>
        <v>10</v>
      </c>
      <c r="AF212" s="2">
        <f t="shared" si="50"/>
        <v>50</v>
      </c>
      <c r="AG212" s="2">
        <f t="shared" si="51"/>
        <v>0.36363636363636365</v>
      </c>
      <c r="AH212" s="2">
        <f t="shared" si="52"/>
        <v>0.22727272727272727</v>
      </c>
      <c r="AI212" s="2">
        <f t="shared" si="53"/>
        <v>0.22727272727272727</v>
      </c>
      <c r="AJ212" s="25">
        <f t="shared" si="42"/>
        <v>3636.3636363636365</v>
      </c>
      <c r="AK212" s="31">
        <f>ROWS($AK$8:AK212)</f>
        <v>205</v>
      </c>
      <c r="AL212" s="27" t="str">
        <f t="shared" si="43"/>
        <v/>
      </c>
      <c r="AM212" s="32" t="str">
        <f>IFERROR(SMALL($AL$8:$AL$1447,ROWS($AL$8:AL212)),"")</f>
        <v/>
      </c>
    </row>
    <row r="213" spans="8:39" x14ac:dyDescent="0.25">
      <c r="H213" s="11" t="str">
        <f>IFERROR(INDEX($X$8:$AJ$1447,$AM213,COLUMNS($H$8:H213)),"")</f>
        <v/>
      </c>
      <c r="I213" s="12" t="str">
        <f>IFERROR(INDEX($X$8:$AJ$1447,$AM213,COLUMNS($H$8:I213)),"")</f>
        <v/>
      </c>
      <c r="J213" s="12" t="str">
        <f>IFERROR(INDEX($X$8:$AJ$1447,$AM213,COLUMNS($H$8:J213)),"")</f>
        <v/>
      </c>
      <c r="K213" s="12" t="str">
        <f>IFERROR(INDEX($X$8:$AJ$1447,$AM213,COLUMNS($H$8:K213)),"")</f>
        <v/>
      </c>
      <c r="L213" s="12" t="str">
        <f>IFERROR(INDEX($X$8:$AJ$1447,$AM213,COLUMNS($H$8:L213)),"")</f>
        <v/>
      </c>
      <c r="M213" s="12" t="str">
        <f>IFERROR(INDEX($X$8:$AJ$1447,$AM213,COLUMNS($H$8:M213)),"")</f>
        <v/>
      </c>
      <c r="N213" s="12" t="str">
        <f>IFERROR(INDEX($X$8:$AJ$1447,$AM213,COLUMNS($H$8:N213)),"")</f>
        <v/>
      </c>
      <c r="O213" s="12" t="str">
        <f>IFERROR(INDEX($X$8:$AJ$1447,$AM213,COLUMNS($H$8:O213)),"")</f>
        <v/>
      </c>
      <c r="P213" s="2" t="str">
        <f>IFERROR(INDEX($X$8:$AJ$1447,$AM213,COLUMNS($H$8:P213)),"")</f>
        <v/>
      </c>
      <c r="Q213" s="2" t="str">
        <f>IFERROR(INDEX($X$8:$AJ$1447,$AM213,COLUMNS($H$8:Q213)),"")</f>
        <v/>
      </c>
      <c r="R213" s="2" t="str">
        <f>IFERROR(INDEX($X$8:$AJ$1447,$AM213,COLUMNS($H$8:R213)),"")</f>
        <v/>
      </c>
      <c r="S213" s="2" t="str">
        <f>IFERROR(INDEX($X$8:$AJ$1447,$AM213,COLUMNS($H$8:S213)),"")</f>
        <v/>
      </c>
      <c r="T213" s="5" t="str">
        <f>IFERROR(INDEX($X$8:$AJ$1447,$AM213,COLUMNS($H$8:T213)),"")</f>
        <v/>
      </c>
      <c r="U213" s="64">
        <f t="shared" si="44"/>
        <v>0</v>
      </c>
      <c r="V213" s="5">
        <f t="shared" si="45"/>
        <v>0</v>
      </c>
      <c r="X213" s="11">
        <v>22</v>
      </c>
      <c r="Y213" s="12">
        <v>1</v>
      </c>
      <c r="Z213" s="12">
        <v>10</v>
      </c>
      <c r="AA213" s="12">
        <f t="shared" si="46"/>
        <v>11</v>
      </c>
      <c r="AB213" s="12">
        <v>2</v>
      </c>
      <c r="AC213" s="12">
        <f t="shared" si="47"/>
        <v>8</v>
      </c>
      <c r="AD213" s="12">
        <f t="shared" si="48"/>
        <v>2</v>
      </c>
      <c r="AE213" s="12">
        <f t="shared" si="49"/>
        <v>9</v>
      </c>
      <c r="AF213" s="2">
        <f t="shared" si="50"/>
        <v>50</v>
      </c>
      <c r="AG213" s="2">
        <f t="shared" si="51"/>
        <v>0.36363636363636365</v>
      </c>
      <c r="AH213" s="2">
        <f t="shared" si="52"/>
        <v>0.45454545454545453</v>
      </c>
      <c r="AI213" s="2">
        <f t="shared" si="53"/>
        <v>0.36363636363636365</v>
      </c>
      <c r="AJ213" s="25">
        <f t="shared" si="42"/>
        <v>3272.727272727273</v>
      </c>
      <c r="AK213" s="31">
        <f>ROWS($AK$8:AK213)</f>
        <v>206</v>
      </c>
      <c r="AL213" s="27" t="str">
        <f t="shared" si="43"/>
        <v/>
      </c>
      <c r="AM213" s="32" t="str">
        <f>IFERROR(SMALL($AL$8:$AL$1447,ROWS($AL$8:AL213)),"")</f>
        <v/>
      </c>
    </row>
    <row r="214" spans="8:39" x14ac:dyDescent="0.25">
      <c r="H214" s="11" t="str">
        <f>IFERROR(INDEX($X$8:$AJ$1447,$AM214,COLUMNS($H$8:H214)),"")</f>
        <v/>
      </c>
      <c r="I214" s="12" t="str">
        <f>IFERROR(INDEX($X$8:$AJ$1447,$AM214,COLUMNS($H$8:I214)),"")</f>
        <v/>
      </c>
      <c r="J214" s="12" t="str">
        <f>IFERROR(INDEX($X$8:$AJ$1447,$AM214,COLUMNS($H$8:J214)),"")</f>
        <v/>
      </c>
      <c r="K214" s="12" t="str">
        <f>IFERROR(INDEX($X$8:$AJ$1447,$AM214,COLUMNS($H$8:K214)),"")</f>
        <v/>
      </c>
      <c r="L214" s="12" t="str">
        <f>IFERROR(INDEX($X$8:$AJ$1447,$AM214,COLUMNS($H$8:L214)),"")</f>
        <v/>
      </c>
      <c r="M214" s="12" t="str">
        <f>IFERROR(INDEX($X$8:$AJ$1447,$AM214,COLUMNS($H$8:M214)),"")</f>
        <v/>
      </c>
      <c r="N214" s="12" t="str">
        <f>IFERROR(INDEX($X$8:$AJ$1447,$AM214,COLUMNS($H$8:N214)),"")</f>
        <v/>
      </c>
      <c r="O214" s="12" t="str">
        <f>IFERROR(INDEX($X$8:$AJ$1447,$AM214,COLUMNS($H$8:O214)),"")</f>
        <v/>
      </c>
      <c r="P214" s="2" t="str">
        <f>IFERROR(INDEX($X$8:$AJ$1447,$AM214,COLUMNS($H$8:P214)),"")</f>
        <v/>
      </c>
      <c r="Q214" s="2" t="str">
        <f>IFERROR(INDEX($X$8:$AJ$1447,$AM214,COLUMNS($H$8:Q214)),"")</f>
        <v/>
      </c>
      <c r="R214" s="2" t="str">
        <f>IFERROR(INDEX($X$8:$AJ$1447,$AM214,COLUMNS($H$8:R214)),"")</f>
        <v/>
      </c>
      <c r="S214" s="2" t="str">
        <f>IFERROR(INDEX($X$8:$AJ$1447,$AM214,COLUMNS($H$8:S214)),"")</f>
        <v/>
      </c>
      <c r="T214" s="5" t="str">
        <f>IFERROR(INDEX($X$8:$AJ$1447,$AM214,COLUMNS($H$8:T214)),"")</f>
        <v/>
      </c>
      <c r="U214" s="64">
        <f t="shared" si="44"/>
        <v>0</v>
      </c>
      <c r="V214" s="5">
        <f t="shared" si="45"/>
        <v>0</v>
      </c>
      <c r="X214" s="11">
        <v>22</v>
      </c>
      <c r="Y214" s="12">
        <v>1</v>
      </c>
      <c r="Z214" s="12">
        <v>10</v>
      </c>
      <c r="AA214" s="12">
        <f t="shared" si="46"/>
        <v>11</v>
      </c>
      <c r="AB214" s="12">
        <v>3</v>
      </c>
      <c r="AC214" s="12">
        <f t="shared" si="47"/>
        <v>7</v>
      </c>
      <c r="AD214" s="12">
        <f t="shared" si="48"/>
        <v>3</v>
      </c>
      <c r="AE214" s="12">
        <f t="shared" si="49"/>
        <v>8</v>
      </c>
      <c r="AF214" s="2">
        <f t="shared" si="50"/>
        <v>50</v>
      </c>
      <c r="AG214" s="2">
        <f t="shared" si="51"/>
        <v>0.54545454545454553</v>
      </c>
      <c r="AH214" s="2">
        <f t="shared" si="52"/>
        <v>0.68181818181818177</v>
      </c>
      <c r="AI214" s="2">
        <f t="shared" si="53"/>
        <v>0.54545454545454553</v>
      </c>
      <c r="AJ214" s="25">
        <f t="shared" si="42"/>
        <v>2909.0909090909095</v>
      </c>
      <c r="AK214" s="31">
        <f>ROWS($AK$8:AK214)</f>
        <v>207</v>
      </c>
      <c r="AL214" s="27" t="str">
        <f t="shared" si="43"/>
        <v/>
      </c>
      <c r="AM214" s="32" t="str">
        <f>IFERROR(SMALL($AL$8:$AL$1447,ROWS($AL$8:AL214)),"")</f>
        <v/>
      </c>
    </row>
    <row r="215" spans="8:39" x14ac:dyDescent="0.25">
      <c r="H215" s="11" t="str">
        <f>IFERROR(INDEX($X$8:$AJ$1447,$AM215,COLUMNS($H$8:H215)),"")</f>
        <v/>
      </c>
      <c r="I215" s="12" t="str">
        <f>IFERROR(INDEX($X$8:$AJ$1447,$AM215,COLUMNS($H$8:I215)),"")</f>
        <v/>
      </c>
      <c r="J215" s="12" t="str">
        <f>IFERROR(INDEX($X$8:$AJ$1447,$AM215,COLUMNS($H$8:J215)),"")</f>
        <v/>
      </c>
      <c r="K215" s="12" t="str">
        <f>IFERROR(INDEX($X$8:$AJ$1447,$AM215,COLUMNS($H$8:K215)),"")</f>
        <v/>
      </c>
      <c r="L215" s="12" t="str">
        <f>IFERROR(INDEX($X$8:$AJ$1447,$AM215,COLUMNS($H$8:L215)),"")</f>
        <v/>
      </c>
      <c r="M215" s="12" t="str">
        <f>IFERROR(INDEX($X$8:$AJ$1447,$AM215,COLUMNS($H$8:M215)),"")</f>
        <v/>
      </c>
      <c r="N215" s="12" t="str">
        <f>IFERROR(INDEX($X$8:$AJ$1447,$AM215,COLUMNS($H$8:N215)),"")</f>
        <v/>
      </c>
      <c r="O215" s="12" t="str">
        <f>IFERROR(INDEX($X$8:$AJ$1447,$AM215,COLUMNS($H$8:O215)),"")</f>
        <v/>
      </c>
      <c r="P215" s="2" t="str">
        <f>IFERROR(INDEX($X$8:$AJ$1447,$AM215,COLUMNS($H$8:P215)),"")</f>
        <v/>
      </c>
      <c r="Q215" s="2" t="str">
        <f>IFERROR(INDEX($X$8:$AJ$1447,$AM215,COLUMNS($H$8:Q215)),"")</f>
        <v/>
      </c>
      <c r="R215" s="2" t="str">
        <f>IFERROR(INDEX($X$8:$AJ$1447,$AM215,COLUMNS($H$8:R215)),"")</f>
        <v/>
      </c>
      <c r="S215" s="2" t="str">
        <f>IFERROR(INDEX($X$8:$AJ$1447,$AM215,COLUMNS($H$8:S215)),"")</f>
        <v/>
      </c>
      <c r="T215" s="5" t="str">
        <f>IFERROR(INDEX($X$8:$AJ$1447,$AM215,COLUMNS($H$8:T215)),"")</f>
        <v/>
      </c>
      <c r="U215" s="64">
        <f t="shared" si="44"/>
        <v>0</v>
      </c>
      <c r="V215" s="5">
        <f t="shared" si="45"/>
        <v>0</v>
      </c>
      <c r="X215" s="11">
        <v>22</v>
      </c>
      <c r="Y215" s="12">
        <v>1</v>
      </c>
      <c r="Z215" s="12">
        <v>10</v>
      </c>
      <c r="AA215" s="12">
        <f t="shared" si="46"/>
        <v>11</v>
      </c>
      <c r="AB215" s="12">
        <v>4</v>
      </c>
      <c r="AC215" s="12">
        <f t="shared" si="47"/>
        <v>6</v>
      </c>
      <c r="AD215" s="12">
        <f t="shared" si="48"/>
        <v>4</v>
      </c>
      <c r="AE215" s="12">
        <f t="shared" si="49"/>
        <v>7</v>
      </c>
      <c r="AF215" s="2">
        <f t="shared" si="50"/>
        <v>50</v>
      </c>
      <c r="AG215" s="2">
        <f t="shared" si="51"/>
        <v>0.72727272727272729</v>
      </c>
      <c r="AH215" s="2">
        <f t="shared" si="52"/>
        <v>0.90909090909090906</v>
      </c>
      <c r="AI215" s="2">
        <f t="shared" si="53"/>
        <v>0.72727272727272729</v>
      </c>
      <c r="AJ215" s="25">
        <f t="shared" si="42"/>
        <v>2545.4545454545455</v>
      </c>
      <c r="AK215" s="31">
        <f>ROWS($AK$8:AK215)</f>
        <v>208</v>
      </c>
      <c r="AL215" s="27" t="str">
        <f t="shared" si="43"/>
        <v/>
      </c>
      <c r="AM215" s="32" t="str">
        <f>IFERROR(SMALL($AL$8:$AL$1447,ROWS($AL$8:AL215)),"")</f>
        <v/>
      </c>
    </row>
    <row r="216" spans="8:39" x14ac:dyDescent="0.25">
      <c r="H216" s="11" t="str">
        <f>IFERROR(INDEX($X$8:$AJ$1447,$AM216,COLUMNS($H$8:H216)),"")</f>
        <v/>
      </c>
      <c r="I216" s="12" t="str">
        <f>IFERROR(INDEX($X$8:$AJ$1447,$AM216,COLUMNS($H$8:I216)),"")</f>
        <v/>
      </c>
      <c r="J216" s="12" t="str">
        <f>IFERROR(INDEX($X$8:$AJ$1447,$AM216,COLUMNS($H$8:J216)),"")</f>
        <v/>
      </c>
      <c r="K216" s="12" t="str">
        <f>IFERROR(INDEX($X$8:$AJ$1447,$AM216,COLUMNS($H$8:K216)),"")</f>
        <v/>
      </c>
      <c r="L216" s="12" t="str">
        <f>IFERROR(INDEX($X$8:$AJ$1447,$AM216,COLUMNS($H$8:L216)),"")</f>
        <v/>
      </c>
      <c r="M216" s="12" t="str">
        <f>IFERROR(INDEX($X$8:$AJ$1447,$AM216,COLUMNS($H$8:M216)),"")</f>
        <v/>
      </c>
      <c r="N216" s="12" t="str">
        <f>IFERROR(INDEX($X$8:$AJ$1447,$AM216,COLUMNS($H$8:N216)),"")</f>
        <v/>
      </c>
      <c r="O216" s="12" t="str">
        <f>IFERROR(INDEX($X$8:$AJ$1447,$AM216,COLUMNS($H$8:O216)),"")</f>
        <v/>
      </c>
      <c r="P216" s="2" t="str">
        <f>IFERROR(INDEX($X$8:$AJ$1447,$AM216,COLUMNS($H$8:P216)),"")</f>
        <v/>
      </c>
      <c r="Q216" s="2" t="str">
        <f>IFERROR(INDEX($X$8:$AJ$1447,$AM216,COLUMNS($H$8:Q216)),"")</f>
        <v/>
      </c>
      <c r="R216" s="2" t="str">
        <f>IFERROR(INDEX($X$8:$AJ$1447,$AM216,COLUMNS($H$8:R216)),"")</f>
        <v/>
      </c>
      <c r="S216" s="2" t="str">
        <f>IFERROR(INDEX($X$8:$AJ$1447,$AM216,COLUMNS($H$8:S216)),"")</f>
        <v/>
      </c>
      <c r="T216" s="5" t="str">
        <f>IFERROR(INDEX($X$8:$AJ$1447,$AM216,COLUMNS($H$8:T216)),"")</f>
        <v/>
      </c>
      <c r="U216" s="64">
        <f t="shared" si="44"/>
        <v>0</v>
      </c>
      <c r="V216" s="5">
        <f t="shared" si="45"/>
        <v>0</v>
      </c>
      <c r="X216" s="11">
        <v>22</v>
      </c>
      <c r="Y216" s="12">
        <v>1</v>
      </c>
      <c r="Z216" s="12">
        <v>9</v>
      </c>
      <c r="AA216" s="12">
        <f t="shared" si="46"/>
        <v>12</v>
      </c>
      <c r="AB216" s="12">
        <v>1</v>
      </c>
      <c r="AC216" s="12">
        <f t="shared" si="47"/>
        <v>8</v>
      </c>
      <c r="AD216" s="12">
        <f t="shared" si="48"/>
        <v>1</v>
      </c>
      <c r="AE216" s="12">
        <f t="shared" si="49"/>
        <v>9</v>
      </c>
      <c r="AF216" s="2">
        <f t="shared" si="50"/>
        <v>45.454545454545453</v>
      </c>
      <c r="AG216" s="2">
        <f t="shared" si="51"/>
        <v>0.18248175182481752</v>
      </c>
      <c r="AH216" s="2">
        <f t="shared" si="52"/>
        <v>0.22727272727272727</v>
      </c>
      <c r="AI216" s="2">
        <f t="shared" si="53"/>
        <v>0.18248175182481752</v>
      </c>
      <c r="AJ216" s="25">
        <f t="shared" si="42"/>
        <v>3272.727272727273</v>
      </c>
      <c r="AK216" s="31">
        <f>ROWS($AK$8:AK216)</f>
        <v>209</v>
      </c>
      <c r="AL216" s="27" t="str">
        <f t="shared" si="43"/>
        <v/>
      </c>
      <c r="AM216" s="32" t="str">
        <f>IFERROR(SMALL($AL$8:$AL$1447,ROWS($AL$8:AL216)),"")</f>
        <v/>
      </c>
    </row>
    <row r="217" spans="8:39" x14ac:dyDescent="0.25">
      <c r="H217" s="11" t="str">
        <f>IFERROR(INDEX($X$8:$AJ$1447,$AM217,COLUMNS($H$8:H217)),"")</f>
        <v/>
      </c>
      <c r="I217" s="12" t="str">
        <f>IFERROR(INDEX($X$8:$AJ$1447,$AM217,COLUMNS($H$8:I217)),"")</f>
        <v/>
      </c>
      <c r="J217" s="12" t="str">
        <f>IFERROR(INDEX($X$8:$AJ$1447,$AM217,COLUMNS($H$8:J217)),"")</f>
        <v/>
      </c>
      <c r="K217" s="12" t="str">
        <f>IFERROR(INDEX($X$8:$AJ$1447,$AM217,COLUMNS($H$8:K217)),"")</f>
        <v/>
      </c>
      <c r="L217" s="12" t="str">
        <f>IFERROR(INDEX($X$8:$AJ$1447,$AM217,COLUMNS($H$8:L217)),"")</f>
        <v/>
      </c>
      <c r="M217" s="12" t="str">
        <f>IFERROR(INDEX($X$8:$AJ$1447,$AM217,COLUMNS($H$8:M217)),"")</f>
        <v/>
      </c>
      <c r="N217" s="12" t="str">
        <f>IFERROR(INDEX($X$8:$AJ$1447,$AM217,COLUMNS($H$8:N217)),"")</f>
        <v/>
      </c>
      <c r="O217" s="12" t="str">
        <f>IFERROR(INDEX($X$8:$AJ$1447,$AM217,COLUMNS($H$8:O217)),"")</f>
        <v/>
      </c>
      <c r="P217" s="2" t="str">
        <f>IFERROR(INDEX($X$8:$AJ$1447,$AM217,COLUMNS($H$8:P217)),"")</f>
        <v/>
      </c>
      <c r="Q217" s="2" t="str">
        <f>IFERROR(INDEX($X$8:$AJ$1447,$AM217,COLUMNS($H$8:Q217)),"")</f>
        <v/>
      </c>
      <c r="R217" s="2" t="str">
        <f>IFERROR(INDEX($X$8:$AJ$1447,$AM217,COLUMNS($H$8:R217)),"")</f>
        <v/>
      </c>
      <c r="S217" s="2" t="str">
        <f>IFERROR(INDEX($X$8:$AJ$1447,$AM217,COLUMNS($H$8:S217)),"")</f>
        <v/>
      </c>
      <c r="T217" s="5" t="str">
        <f>IFERROR(INDEX($X$8:$AJ$1447,$AM217,COLUMNS($H$8:T217)),"")</f>
        <v/>
      </c>
      <c r="U217" s="64">
        <f t="shared" si="44"/>
        <v>0</v>
      </c>
      <c r="V217" s="5">
        <f t="shared" si="45"/>
        <v>0</v>
      </c>
      <c r="X217" s="11">
        <v>22</v>
      </c>
      <c r="Y217" s="12">
        <v>1</v>
      </c>
      <c r="Z217" s="12">
        <v>9</v>
      </c>
      <c r="AA217" s="12">
        <f t="shared" si="46"/>
        <v>12</v>
      </c>
      <c r="AB217" s="12">
        <v>2</v>
      </c>
      <c r="AC217" s="12">
        <f t="shared" si="47"/>
        <v>7</v>
      </c>
      <c r="AD217" s="12">
        <f t="shared" si="48"/>
        <v>2</v>
      </c>
      <c r="AE217" s="12">
        <f t="shared" si="49"/>
        <v>8</v>
      </c>
      <c r="AF217" s="2">
        <f t="shared" si="50"/>
        <v>45.454545454545453</v>
      </c>
      <c r="AG217" s="2">
        <f t="shared" si="51"/>
        <v>0.36496350364963503</v>
      </c>
      <c r="AH217" s="2">
        <f t="shared" si="52"/>
        <v>0.45454545454545453</v>
      </c>
      <c r="AI217" s="2">
        <f t="shared" si="53"/>
        <v>0.36496350364963503</v>
      </c>
      <c r="AJ217" s="25">
        <f t="shared" si="42"/>
        <v>2909.0909090909095</v>
      </c>
      <c r="AK217" s="31">
        <f>ROWS($AK$8:AK217)</f>
        <v>210</v>
      </c>
      <c r="AL217" s="27" t="str">
        <f t="shared" si="43"/>
        <v/>
      </c>
      <c r="AM217" s="32" t="str">
        <f>IFERROR(SMALL($AL$8:$AL$1447,ROWS($AL$8:AL217)),"")</f>
        <v/>
      </c>
    </row>
    <row r="218" spans="8:39" x14ac:dyDescent="0.25">
      <c r="H218" s="11" t="str">
        <f>IFERROR(INDEX($X$8:$AJ$1447,$AM218,COLUMNS($H$8:H218)),"")</f>
        <v/>
      </c>
      <c r="I218" s="12" t="str">
        <f>IFERROR(INDEX($X$8:$AJ$1447,$AM218,COLUMNS($H$8:I218)),"")</f>
        <v/>
      </c>
      <c r="J218" s="12" t="str">
        <f>IFERROR(INDEX($X$8:$AJ$1447,$AM218,COLUMNS($H$8:J218)),"")</f>
        <v/>
      </c>
      <c r="K218" s="12" t="str">
        <f>IFERROR(INDEX($X$8:$AJ$1447,$AM218,COLUMNS($H$8:K218)),"")</f>
        <v/>
      </c>
      <c r="L218" s="12" t="str">
        <f>IFERROR(INDEX($X$8:$AJ$1447,$AM218,COLUMNS($H$8:L218)),"")</f>
        <v/>
      </c>
      <c r="M218" s="12" t="str">
        <f>IFERROR(INDEX($X$8:$AJ$1447,$AM218,COLUMNS($H$8:M218)),"")</f>
        <v/>
      </c>
      <c r="N218" s="12" t="str">
        <f>IFERROR(INDEX($X$8:$AJ$1447,$AM218,COLUMNS($H$8:N218)),"")</f>
        <v/>
      </c>
      <c r="O218" s="12" t="str">
        <f>IFERROR(INDEX($X$8:$AJ$1447,$AM218,COLUMNS($H$8:O218)),"")</f>
        <v/>
      </c>
      <c r="P218" s="2" t="str">
        <f>IFERROR(INDEX($X$8:$AJ$1447,$AM218,COLUMNS($H$8:P218)),"")</f>
        <v/>
      </c>
      <c r="Q218" s="2" t="str">
        <f>IFERROR(INDEX($X$8:$AJ$1447,$AM218,COLUMNS($H$8:Q218)),"")</f>
        <v/>
      </c>
      <c r="R218" s="2" t="str">
        <f>IFERROR(INDEX($X$8:$AJ$1447,$AM218,COLUMNS($H$8:R218)),"")</f>
        <v/>
      </c>
      <c r="S218" s="2" t="str">
        <f>IFERROR(INDEX($X$8:$AJ$1447,$AM218,COLUMNS($H$8:S218)),"")</f>
        <v/>
      </c>
      <c r="T218" s="5" t="str">
        <f>IFERROR(INDEX($X$8:$AJ$1447,$AM218,COLUMNS($H$8:T218)),"")</f>
        <v/>
      </c>
      <c r="U218" s="64">
        <f t="shared" si="44"/>
        <v>0</v>
      </c>
      <c r="V218" s="5">
        <f t="shared" si="45"/>
        <v>0</v>
      </c>
      <c r="X218" s="11">
        <v>22</v>
      </c>
      <c r="Y218" s="12">
        <v>1</v>
      </c>
      <c r="Z218" s="12">
        <v>9</v>
      </c>
      <c r="AA218" s="12">
        <f t="shared" si="46"/>
        <v>12</v>
      </c>
      <c r="AB218" s="12">
        <v>3</v>
      </c>
      <c r="AC218" s="12">
        <f t="shared" si="47"/>
        <v>6</v>
      </c>
      <c r="AD218" s="12">
        <f t="shared" si="48"/>
        <v>3</v>
      </c>
      <c r="AE218" s="12">
        <f t="shared" si="49"/>
        <v>7</v>
      </c>
      <c r="AF218" s="2">
        <f t="shared" si="50"/>
        <v>45.454545454545453</v>
      </c>
      <c r="AG218" s="2">
        <f t="shared" si="51"/>
        <v>0.54744525547445255</v>
      </c>
      <c r="AH218" s="2">
        <f t="shared" si="52"/>
        <v>0.68181818181818177</v>
      </c>
      <c r="AI218" s="2">
        <f t="shared" si="53"/>
        <v>0.54744525547445255</v>
      </c>
      <c r="AJ218" s="25">
        <f t="shared" si="42"/>
        <v>2545.4545454545455</v>
      </c>
      <c r="AK218" s="31">
        <f>ROWS($AK$8:AK218)</f>
        <v>211</v>
      </c>
      <c r="AL218" s="27" t="str">
        <f t="shared" si="43"/>
        <v/>
      </c>
      <c r="AM218" s="32" t="str">
        <f>IFERROR(SMALL($AL$8:$AL$1447,ROWS($AL$8:AL218)),"")</f>
        <v/>
      </c>
    </row>
    <row r="219" spans="8:39" x14ac:dyDescent="0.25">
      <c r="H219" s="11" t="str">
        <f>IFERROR(INDEX($X$8:$AJ$1447,$AM219,COLUMNS($H$8:H219)),"")</f>
        <v/>
      </c>
      <c r="I219" s="12" t="str">
        <f>IFERROR(INDEX($X$8:$AJ$1447,$AM219,COLUMNS($H$8:I219)),"")</f>
        <v/>
      </c>
      <c r="J219" s="12" t="str">
        <f>IFERROR(INDEX($X$8:$AJ$1447,$AM219,COLUMNS($H$8:J219)),"")</f>
        <v/>
      </c>
      <c r="K219" s="12" t="str">
        <f>IFERROR(INDEX($X$8:$AJ$1447,$AM219,COLUMNS($H$8:K219)),"")</f>
        <v/>
      </c>
      <c r="L219" s="12" t="str">
        <f>IFERROR(INDEX($X$8:$AJ$1447,$AM219,COLUMNS($H$8:L219)),"")</f>
        <v/>
      </c>
      <c r="M219" s="12" t="str">
        <f>IFERROR(INDEX($X$8:$AJ$1447,$AM219,COLUMNS($H$8:M219)),"")</f>
        <v/>
      </c>
      <c r="N219" s="12" t="str">
        <f>IFERROR(INDEX($X$8:$AJ$1447,$AM219,COLUMNS($H$8:N219)),"")</f>
        <v/>
      </c>
      <c r="O219" s="12" t="str">
        <f>IFERROR(INDEX($X$8:$AJ$1447,$AM219,COLUMNS($H$8:O219)),"")</f>
        <v/>
      </c>
      <c r="P219" s="2" t="str">
        <f>IFERROR(INDEX($X$8:$AJ$1447,$AM219,COLUMNS($H$8:P219)),"")</f>
        <v/>
      </c>
      <c r="Q219" s="2" t="str">
        <f>IFERROR(INDEX($X$8:$AJ$1447,$AM219,COLUMNS($H$8:Q219)),"")</f>
        <v/>
      </c>
      <c r="R219" s="2" t="str">
        <f>IFERROR(INDEX($X$8:$AJ$1447,$AM219,COLUMNS($H$8:R219)),"")</f>
        <v/>
      </c>
      <c r="S219" s="2" t="str">
        <f>IFERROR(INDEX($X$8:$AJ$1447,$AM219,COLUMNS($H$8:S219)),"")</f>
        <v/>
      </c>
      <c r="T219" s="5" t="str">
        <f>IFERROR(INDEX($X$8:$AJ$1447,$AM219,COLUMNS($H$8:T219)),"")</f>
        <v/>
      </c>
      <c r="U219" s="64">
        <f t="shared" si="44"/>
        <v>0</v>
      </c>
      <c r="V219" s="5">
        <f t="shared" si="45"/>
        <v>0</v>
      </c>
      <c r="X219" s="11">
        <v>22</v>
      </c>
      <c r="Y219" s="12">
        <v>1</v>
      </c>
      <c r="Z219" s="12">
        <v>9</v>
      </c>
      <c r="AA219" s="12">
        <f t="shared" si="46"/>
        <v>12</v>
      </c>
      <c r="AB219" s="12">
        <v>4</v>
      </c>
      <c r="AC219" s="12">
        <f t="shared" si="47"/>
        <v>5</v>
      </c>
      <c r="AD219" s="12">
        <f t="shared" si="48"/>
        <v>4</v>
      </c>
      <c r="AE219" s="12">
        <f t="shared" si="49"/>
        <v>6</v>
      </c>
      <c r="AF219" s="2">
        <f t="shared" si="50"/>
        <v>45.454545454545453</v>
      </c>
      <c r="AG219" s="2">
        <f t="shared" si="51"/>
        <v>0.72992700729927007</v>
      </c>
      <c r="AH219" s="2">
        <f t="shared" si="52"/>
        <v>0.90909090909090906</v>
      </c>
      <c r="AI219" s="2">
        <f t="shared" si="53"/>
        <v>0.72992700729927007</v>
      </c>
      <c r="AJ219" s="25">
        <f t="shared" si="42"/>
        <v>2181.818181818182</v>
      </c>
      <c r="AK219" s="31">
        <f>ROWS($AK$8:AK219)</f>
        <v>212</v>
      </c>
      <c r="AL219" s="27" t="str">
        <f t="shared" si="43"/>
        <v/>
      </c>
      <c r="AM219" s="32" t="str">
        <f>IFERROR(SMALL($AL$8:$AL$1447,ROWS($AL$8:AL219)),"")</f>
        <v/>
      </c>
    </row>
    <row r="220" spans="8:39" x14ac:dyDescent="0.25">
      <c r="H220" s="11" t="str">
        <f>IFERROR(INDEX($X$8:$AJ$1447,$AM220,COLUMNS($H$8:H220)),"")</f>
        <v/>
      </c>
      <c r="I220" s="12" t="str">
        <f>IFERROR(INDEX($X$8:$AJ$1447,$AM220,COLUMNS($H$8:I220)),"")</f>
        <v/>
      </c>
      <c r="J220" s="12" t="str">
        <f>IFERROR(INDEX($X$8:$AJ$1447,$AM220,COLUMNS($H$8:J220)),"")</f>
        <v/>
      </c>
      <c r="K220" s="12" t="str">
        <f>IFERROR(INDEX($X$8:$AJ$1447,$AM220,COLUMNS($H$8:K220)),"")</f>
        <v/>
      </c>
      <c r="L220" s="12" t="str">
        <f>IFERROR(INDEX($X$8:$AJ$1447,$AM220,COLUMNS($H$8:L220)),"")</f>
        <v/>
      </c>
      <c r="M220" s="12" t="str">
        <f>IFERROR(INDEX($X$8:$AJ$1447,$AM220,COLUMNS($H$8:M220)),"")</f>
        <v/>
      </c>
      <c r="N220" s="12" t="str">
        <f>IFERROR(INDEX($X$8:$AJ$1447,$AM220,COLUMNS($H$8:N220)),"")</f>
        <v/>
      </c>
      <c r="O220" s="12" t="str">
        <f>IFERROR(INDEX($X$8:$AJ$1447,$AM220,COLUMNS($H$8:O220)),"")</f>
        <v/>
      </c>
      <c r="P220" s="2" t="str">
        <f>IFERROR(INDEX($X$8:$AJ$1447,$AM220,COLUMNS($H$8:P220)),"")</f>
        <v/>
      </c>
      <c r="Q220" s="2" t="str">
        <f>IFERROR(INDEX($X$8:$AJ$1447,$AM220,COLUMNS($H$8:Q220)),"")</f>
        <v/>
      </c>
      <c r="R220" s="2" t="str">
        <f>IFERROR(INDEX($X$8:$AJ$1447,$AM220,COLUMNS($H$8:R220)),"")</f>
        <v/>
      </c>
      <c r="S220" s="2" t="str">
        <f>IFERROR(INDEX($X$8:$AJ$1447,$AM220,COLUMNS($H$8:S220)),"")</f>
        <v/>
      </c>
      <c r="T220" s="5" t="str">
        <f>IFERROR(INDEX($X$8:$AJ$1447,$AM220,COLUMNS($H$8:T220)),"")</f>
        <v/>
      </c>
      <c r="U220" s="64">
        <f t="shared" si="44"/>
        <v>0</v>
      </c>
      <c r="V220" s="5">
        <f t="shared" si="45"/>
        <v>0</v>
      </c>
      <c r="X220" s="11">
        <v>22</v>
      </c>
      <c r="Y220" s="12">
        <v>1</v>
      </c>
      <c r="Z220" s="12">
        <v>8</v>
      </c>
      <c r="AA220" s="12">
        <f t="shared" si="46"/>
        <v>13</v>
      </c>
      <c r="AB220" s="12">
        <v>1</v>
      </c>
      <c r="AC220" s="12">
        <f t="shared" si="47"/>
        <v>7</v>
      </c>
      <c r="AD220" s="12">
        <f t="shared" si="48"/>
        <v>1</v>
      </c>
      <c r="AE220" s="12">
        <f t="shared" si="49"/>
        <v>8</v>
      </c>
      <c r="AF220" s="2">
        <f t="shared" si="50"/>
        <v>40.909090909090914</v>
      </c>
      <c r="AG220" s="2">
        <f t="shared" si="51"/>
        <v>0.18315018315018314</v>
      </c>
      <c r="AH220" s="2">
        <f t="shared" si="52"/>
        <v>0.22727272727272727</v>
      </c>
      <c r="AI220" s="2">
        <f t="shared" si="53"/>
        <v>0.18315018315018314</v>
      </c>
      <c r="AJ220" s="25">
        <f t="shared" si="42"/>
        <v>2909.0909090909095</v>
      </c>
      <c r="AK220" s="31">
        <f>ROWS($AK$8:AK220)</f>
        <v>213</v>
      </c>
      <c r="AL220" s="27" t="str">
        <f t="shared" si="43"/>
        <v/>
      </c>
      <c r="AM220" s="32" t="str">
        <f>IFERROR(SMALL($AL$8:$AL$1447,ROWS($AL$8:AL220)),"")</f>
        <v/>
      </c>
    </row>
    <row r="221" spans="8:39" x14ac:dyDescent="0.25">
      <c r="H221" s="11" t="str">
        <f>IFERROR(INDEX($X$8:$AJ$1447,$AM221,COLUMNS($H$8:H221)),"")</f>
        <v/>
      </c>
      <c r="I221" s="12" t="str">
        <f>IFERROR(INDEX($X$8:$AJ$1447,$AM221,COLUMNS($H$8:I221)),"")</f>
        <v/>
      </c>
      <c r="J221" s="12" t="str">
        <f>IFERROR(INDEX($X$8:$AJ$1447,$AM221,COLUMNS($H$8:J221)),"")</f>
        <v/>
      </c>
      <c r="K221" s="12" t="str">
        <f>IFERROR(INDEX($X$8:$AJ$1447,$AM221,COLUMNS($H$8:K221)),"")</f>
        <v/>
      </c>
      <c r="L221" s="12" t="str">
        <f>IFERROR(INDEX($X$8:$AJ$1447,$AM221,COLUMNS($H$8:L221)),"")</f>
        <v/>
      </c>
      <c r="M221" s="12" t="str">
        <f>IFERROR(INDEX($X$8:$AJ$1447,$AM221,COLUMNS($H$8:M221)),"")</f>
        <v/>
      </c>
      <c r="N221" s="12" t="str">
        <f>IFERROR(INDEX($X$8:$AJ$1447,$AM221,COLUMNS($H$8:N221)),"")</f>
        <v/>
      </c>
      <c r="O221" s="12" t="str">
        <f>IFERROR(INDEX($X$8:$AJ$1447,$AM221,COLUMNS($H$8:O221)),"")</f>
        <v/>
      </c>
      <c r="P221" s="2" t="str">
        <f>IFERROR(INDEX($X$8:$AJ$1447,$AM221,COLUMNS($H$8:P221)),"")</f>
        <v/>
      </c>
      <c r="Q221" s="2" t="str">
        <f>IFERROR(INDEX($X$8:$AJ$1447,$AM221,COLUMNS($H$8:Q221)),"")</f>
        <v/>
      </c>
      <c r="R221" s="2" t="str">
        <f>IFERROR(INDEX($X$8:$AJ$1447,$AM221,COLUMNS($H$8:R221)),"")</f>
        <v/>
      </c>
      <c r="S221" s="2" t="str">
        <f>IFERROR(INDEX($X$8:$AJ$1447,$AM221,COLUMNS($H$8:S221)),"")</f>
        <v/>
      </c>
      <c r="T221" s="5" t="str">
        <f>IFERROR(INDEX($X$8:$AJ$1447,$AM221,COLUMNS($H$8:T221)),"")</f>
        <v/>
      </c>
      <c r="U221" s="64">
        <f t="shared" si="44"/>
        <v>0</v>
      </c>
      <c r="V221" s="5">
        <f t="shared" si="45"/>
        <v>0</v>
      </c>
      <c r="X221" s="11">
        <v>22</v>
      </c>
      <c r="Y221" s="12">
        <v>1</v>
      </c>
      <c r="Z221" s="12">
        <v>8</v>
      </c>
      <c r="AA221" s="12">
        <f t="shared" si="46"/>
        <v>13</v>
      </c>
      <c r="AB221" s="12">
        <v>2</v>
      </c>
      <c r="AC221" s="12">
        <f t="shared" si="47"/>
        <v>6</v>
      </c>
      <c r="AD221" s="12">
        <f t="shared" si="48"/>
        <v>2</v>
      </c>
      <c r="AE221" s="12">
        <f t="shared" si="49"/>
        <v>7</v>
      </c>
      <c r="AF221" s="2">
        <f t="shared" si="50"/>
        <v>40.909090909090914</v>
      </c>
      <c r="AG221" s="2">
        <f t="shared" si="51"/>
        <v>0.36630036630036628</v>
      </c>
      <c r="AH221" s="2">
        <f t="shared" si="52"/>
        <v>0.45454545454545453</v>
      </c>
      <c r="AI221" s="2">
        <f t="shared" si="53"/>
        <v>0.36630036630036628</v>
      </c>
      <c r="AJ221" s="25">
        <f t="shared" si="42"/>
        <v>2545.4545454545455</v>
      </c>
      <c r="AK221" s="31">
        <f>ROWS($AK$8:AK221)</f>
        <v>214</v>
      </c>
      <c r="AL221" s="27" t="str">
        <f t="shared" si="43"/>
        <v/>
      </c>
      <c r="AM221" s="32" t="str">
        <f>IFERROR(SMALL($AL$8:$AL$1447,ROWS($AL$8:AL221)),"")</f>
        <v/>
      </c>
    </row>
    <row r="222" spans="8:39" x14ac:dyDescent="0.25">
      <c r="H222" s="11" t="str">
        <f>IFERROR(INDEX($X$8:$AJ$1447,$AM222,COLUMNS($H$8:H222)),"")</f>
        <v/>
      </c>
      <c r="I222" s="12" t="str">
        <f>IFERROR(INDEX($X$8:$AJ$1447,$AM222,COLUMNS($H$8:I222)),"")</f>
        <v/>
      </c>
      <c r="J222" s="12" t="str">
        <f>IFERROR(INDEX($X$8:$AJ$1447,$AM222,COLUMNS($H$8:J222)),"")</f>
        <v/>
      </c>
      <c r="K222" s="12" t="str">
        <f>IFERROR(INDEX($X$8:$AJ$1447,$AM222,COLUMNS($H$8:K222)),"")</f>
        <v/>
      </c>
      <c r="L222" s="12" t="str">
        <f>IFERROR(INDEX($X$8:$AJ$1447,$AM222,COLUMNS($H$8:L222)),"")</f>
        <v/>
      </c>
      <c r="M222" s="12" t="str">
        <f>IFERROR(INDEX($X$8:$AJ$1447,$AM222,COLUMNS($H$8:M222)),"")</f>
        <v/>
      </c>
      <c r="N222" s="12" t="str">
        <f>IFERROR(INDEX($X$8:$AJ$1447,$AM222,COLUMNS($H$8:N222)),"")</f>
        <v/>
      </c>
      <c r="O222" s="12" t="str">
        <f>IFERROR(INDEX($X$8:$AJ$1447,$AM222,COLUMNS($H$8:O222)),"")</f>
        <v/>
      </c>
      <c r="P222" s="2" t="str">
        <f>IFERROR(INDEX($X$8:$AJ$1447,$AM222,COLUMNS($H$8:P222)),"")</f>
        <v/>
      </c>
      <c r="Q222" s="2" t="str">
        <f>IFERROR(INDEX($X$8:$AJ$1447,$AM222,COLUMNS($H$8:Q222)),"")</f>
        <v/>
      </c>
      <c r="R222" s="2" t="str">
        <f>IFERROR(INDEX($X$8:$AJ$1447,$AM222,COLUMNS($H$8:R222)),"")</f>
        <v/>
      </c>
      <c r="S222" s="2" t="str">
        <f>IFERROR(INDEX($X$8:$AJ$1447,$AM222,COLUMNS($H$8:S222)),"")</f>
        <v/>
      </c>
      <c r="T222" s="5" t="str">
        <f>IFERROR(INDEX($X$8:$AJ$1447,$AM222,COLUMNS($H$8:T222)),"")</f>
        <v/>
      </c>
      <c r="U222" s="64">
        <f t="shared" si="44"/>
        <v>0</v>
      </c>
      <c r="V222" s="5">
        <f t="shared" si="45"/>
        <v>0</v>
      </c>
      <c r="X222" s="11">
        <v>22</v>
      </c>
      <c r="Y222" s="12">
        <v>1</v>
      </c>
      <c r="Z222" s="12">
        <v>8</v>
      </c>
      <c r="AA222" s="12">
        <f t="shared" si="46"/>
        <v>13</v>
      </c>
      <c r="AB222" s="12">
        <v>3</v>
      </c>
      <c r="AC222" s="12">
        <f t="shared" si="47"/>
        <v>5</v>
      </c>
      <c r="AD222" s="12">
        <f t="shared" si="48"/>
        <v>3</v>
      </c>
      <c r="AE222" s="12">
        <f t="shared" si="49"/>
        <v>6</v>
      </c>
      <c r="AF222" s="2">
        <f t="shared" si="50"/>
        <v>40.909090909090914</v>
      </c>
      <c r="AG222" s="2">
        <f t="shared" si="51"/>
        <v>0.5494505494505495</v>
      </c>
      <c r="AH222" s="2">
        <f t="shared" si="52"/>
        <v>0.68181818181818177</v>
      </c>
      <c r="AI222" s="2">
        <f t="shared" si="53"/>
        <v>0.5494505494505495</v>
      </c>
      <c r="AJ222" s="25">
        <f t="shared" si="42"/>
        <v>2181.818181818182</v>
      </c>
      <c r="AK222" s="31">
        <f>ROWS($AK$8:AK222)</f>
        <v>215</v>
      </c>
      <c r="AL222" s="27" t="str">
        <f t="shared" si="43"/>
        <v/>
      </c>
      <c r="AM222" s="32" t="str">
        <f>IFERROR(SMALL($AL$8:$AL$1447,ROWS($AL$8:AL222)),"")</f>
        <v/>
      </c>
    </row>
    <row r="223" spans="8:39" x14ac:dyDescent="0.25">
      <c r="H223" s="11" t="str">
        <f>IFERROR(INDEX($X$8:$AJ$1447,$AM223,COLUMNS($H$8:H223)),"")</f>
        <v/>
      </c>
      <c r="I223" s="12" t="str">
        <f>IFERROR(INDEX($X$8:$AJ$1447,$AM223,COLUMNS($H$8:I223)),"")</f>
        <v/>
      </c>
      <c r="J223" s="12" t="str">
        <f>IFERROR(INDEX($X$8:$AJ$1447,$AM223,COLUMNS($H$8:J223)),"")</f>
        <v/>
      </c>
      <c r="K223" s="12" t="str">
        <f>IFERROR(INDEX($X$8:$AJ$1447,$AM223,COLUMNS($H$8:K223)),"")</f>
        <v/>
      </c>
      <c r="L223" s="12" t="str">
        <f>IFERROR(INDEX($X$8:$AJ$1447,$AM223,COLUMNS($H$8:L223)),"")</f>
        <v/>
      </c>
      <c r="M223" s="12" t="str">
        <f>IFERROR(INDEX($X$8:$AJ$1447,$AM223,COLUMNS($H$8:M223)),"")</f>
        <v/>
      </c>
      <c r="N223" s="12" t="str">
        <f>IFERROR(INDEX($X$8:$AJ$1447,$AM223,COLUMNS($H$8:N223)),"")</f>
        <v/>
      </c>
      <c r="O223" s="12" t="str">
        <f>IFERROR(INDEX($X$8:$AJ$1447,$AM223,COLUMNS($H$8:O223)),"")</f>
        <v/>
      </c>
      <c r="P223" s="2" t="str">
        <f>IFERROR(INDEX($X$8:$AJ$1447,$AM223,COLUMNS($H$8:P223)),"")</f>
        <v/>
      </c>
      <c r="Q223" s="2" t="str">
        <f>IFERROR(INDEX($X$8:$AJ$1447,$AM223,COLUMNS($H$8:Q223)),"")</f>
        <v/>
      </c>
      <c r="R223" s="2" t="str">
        <f>IFERROR(INDEX($X$8:$AJ$1447,$AM223,COLUMNS($H$8:R223)),"")</f>
        <v/>
      </c>
      <c r="S223" s="2" t="str">
        <f>IFERROR(INDEX($X$8:$AJ$1447,$AM223,COLUMNS($H$8:S223)),"")</f>
        <v/>
      </c>
      <c r="T223" s="5" t="str">
        <f>IFERROR(INDEX($X$8:$AJ$1447,$AM223,COLUMNS($H$8:T223)),"")</f>
        <v/>
      </c>
      <c r="U223" s="64">
        <f t="shared" si="44"/>
        <v>0</v>
      </c>
      <c r="V223" s="5">
        <f t="shared" si="45"/>
        <v>0</v>
      </c>
      <c r="X223" s="11">
        <v>22</v>
      </c>
      <c r="Y223" s="12">
        <v>1</v>
      </c>
      <c r="Z223" s="12">
        <v>8</v>
      </c>
      <c r="AA223" s="12">
        <f t="shared" si="46"/>
        <v>13</v>
      </c>
      <c r="AB223" s="12">
        <v>4</v>
      </c>
      <c r="AC223" s="12">
        <f t="shared" si="47"/>
        <v>4</v>
      </c>
      <c r="AD223" s="12">
        <f t="shared" si="48"/>
        <v>4</v>
      </c>
      <c r="AE223" s="12">
        <f t="shared" si="49"/>
        <v>5</v>
      </c>
      <c r="AF223" s="2">
        <f t="shared" si="50"/>
        <v>40.909090909090914</v>
      </c>
      <c r="AG223" s="2">
        <f t="shared" si="51"/>
        <v>0.73260073260073255</v>
      </c>
      <c r="AH223" s="2">
        <f t="shared" si="52"/>
        <v>0.90909090909090906</v>
      </c>
      <c r="AI223" s="2">
        <f t="shared" si="53"/>
        <v>0.73260073260073255</v>
      </c>
      <c r="AJ223" s="25">
        <f t="shared" si="42"/>
        <v>1818.1818181818182</v>
      </c>
      <c r="AK223" s="31">
        <f>ROWS($AK$8:AK223)</f>
        <v>216</v>
      </c>
      <c r="AL223" s="27" t="str">
        <f t="shared" si="43"/>
        <v/>
      </c>
      <c r="AM223" s="32" t="str">
        <f>IFERROR(SMALL($AL$8:$AL$1447,ROWS($AL$8:AL223)),"")</f>
        <v/>
      </c>
    </row>
    <row r="224" spans="8:39" x14ac:dyDescent="0.25">
      <c r="H224" s="11" t="str">
        <f>IFERROR(INDEX($X$8:$AJ$1447,$AM224,COLUMNS($H$8:H224)),"")</f>
        <v/>
      </c>
      <c r="I224" s="12" t="str">
        <f>IFERROR(INDEX($X$8:$AJ$1447,$AM224,COLUMNS($H$8:I224)),"")</f>
        <v/>
      </c>
      <c r="J224" s="12" t="str">
        <f>IFERROR(INDEX($X$8:$AJ$1447,$AM224,COLUMNS($H$8:J224)),"")</f>
        <v/>
      </c>
      <c r="K224" s="12" t="str">
        <f>IFERROR(INDEX($X$8:$AJ$1447,$AM224,COLUMNS($H$8:K224)),"")</f>
        <v/>
      </c>
      <c r="L224" s="12" t="str">
        <f>IFERROR(INDEX($X$8:$AJ$1447,$AM224,COLUMNS($H$8:L224)),"")</f>
        <v/>
      </c>
      <c r="M224" s="12" t="str">
        <f>IFERROR(INDEX($X$8:$AJ$1447,$AM224,COLUMNS($H$8:M224)),"")</f>
        <v/>
      </c>
      <c r="N224" s="12" t="str">
        <f>IFERROR(INDEX($X$8:$AJ$1447,$AM224,COLUMNS($H$8:N224)),"")</f>
        <v/>
      </c>
      <c r="O224" s="12" t="str">
        <f>IFERROR(INDEX($X$8:$AJ$1447,$AM224,COLUMNS($H$8:O224)),"")</f>
        <v/>
      </c>
      <c r="P224" s="2" t="str">
        <f>IFERROR(INDEX($X$8:$AJ$1447,$AM224,COLUMNS($H$8:P224)),"")</f>
        <v/>
      </c>
      <c r="Q224" s="2" t="str">
        <f>IFERROR(INDEX($X$8:$AJ$1447,$AM224,COLUMNS($H$8:Q224)),"")</f>
        <v/>
      </c>
      <c r="R224" s="2" t="str">
        <f>IFERROR(INDEX($X$8:$AJ$1447,$AM224,COLUMNS($H$8:R224)),"")</f>
        <v/>
      </c>
      <c r="S224" s="2" t="str">
        <f>IFERROR(INDEX($X$8:$AJ$1447,$AM224,COLUMNS($H$8:S224)),"")</f>
        <v/>
      </c>
      <c r="T224" s="5" t="str">
        <f>IFERROR(INDEX($X$8:$AJ$1447,$AM224,COLUMNS($H$8:T224)),"")</f>
        <v/>
      </c>
      <c r="U224" s="64">
        <f t="shared" si="44"/>
        <v>0</v>
      </c>
      <c r="V224" s="5">
        <f t="shared" si="45"/>
        <v>0</v>
      </c>
      <c r="X224" s="11">
        <v>22</v>
      </c>
      <c r="Y224" s="12">
        <v>1</v>
      </c>
      <c r="Z224" s="12">
        <v>7</v>
      </c>
      <c r="AA224" s="12">
        <f t="shared" si="46"/>
        <v>14</v>
      </c>
      <c r="AB224" s="12">
        <v>1</v>
      </c>
      <c r="AC224" s="12">
        <f t="shared" si="47"/>
        <v>6</v>
      </c>
      <c r="AD224" s="12">
        <f t="shared" si="48"/>
        <v>1</v>
      </c>
      <c r="AE224" s="12">
        <f t="shared" si="49"/>
        <v>7</v>
      </c>
      <c r="AF224" s="2">
        <f t="shared" si="50"/>
        <v>36.363636363636367</v>
      </c>
      <c r="AG224" s="2">
        <f t="shared" si="51"/>
        <v>0.18382352941176469</v>
      </c>
      <c r="AH224" s="2">
        <f t="shared" si="52"/>
        <v>0.22727272727272727</v>
      </c>
      <c r="AI224" s="2">
        <f t="shared" si="53"/>
        <v>0.18382352941176469</v>
      </c>
      <c r="AJ224" s="25">
        <f t="shared" si="42"/>
        <v>2545.4545454545455</v>
      </c>
      <c r="AK224" s="31">
        <f>ROWS($AK$8:AK224)</f>
        <v>217</v>
      </c>
      <c r="AL224" s="27" t="str">
        <f t="shared" si="43"/>
        <v/>
      </c>
      <c r="AM224" s="32" t="str">
        <f>IFERROR(SMALL($AL$8:$AL$1447,ROWS($AL$8:AL224)),"")</f>
        <v/>
      </c>
    </row>
    <row r="225" spans="8:39" x14ac:dyDescent="0.25">
      <c r="H225" s="11" t="str">
        <f>IFERROR(INDEX($X$8:$AJ$1447,$AM225,COLUMNS($H$8:H225)),"")</f>
        <v/>
      </c>
      <c r="I225" s="12" t="str">
        <f>IFERROR(INDEX($X$8:$AJ$1447,$AM225,COLUMNS($H$8:I225)),"")</f>
        <v/>
      </c>
      <c r="J225" s="12" t="str">
        <f>IFERROR(INDEX($X$8:$AJ$1447,$AM225,COLUMNS($H$8:J225)),"")</f>
        <v/>
      </c>
      <c r="K225" s="12" t="str">
        <f>IFERROR(INDEX($X$8:$AJ$1447,$AM225,COLUMNS($H$8:K225)),"")</f>
        <v/>
      </c>
      <c r="L225" s="12" t="str">
        <f>IFERROR(INDEX($X$8:$AJ$1447,$AM225,COLUMNS($H$8:L225)),"")</f>
        <v/>
      </c>
      <c r="M225" s="12" t="str">
        <f>IFERROR(INDEX($X$8:$AJ$1447,$AM225,COLUMNS($H$8:M225)),"")</f>
        <v/>
      </c>
      <c r="N225" s="12" t="str">
        <f>IFERROR(INDEX($X$8:$AJ$1447,$AM225,COLUMNS($H$8:N225)),"")</f>
        <v/>
      </c>
      <c r="O225" s="12" t="str">
        <f>IFERROR(INDEX($X$8:$AJ$1447,$AM225,COLUMNS($H$8:O225)),"")</f>
        <v/>
      </c>
      <c r="P225" s="2" t="str">
        <f>IFERROR(INDEX($X$8:$AJ$1447,$AM225,COLUMNS($H$8:P225)),"")</f>
        <v/>
      </c>
      <c r="Q225" s="2" t="str">
        <f>IFERROR(INDEX($X$8:$AJ$1447,$AM225,COLUMNS($H$8:Q225)),"")</f>
        <v/>
      </c>
      <c r="R225" s="2" t="str">
        <f>IFERROR(INDEX($X$8:$AJ$1447,$AM225,COLUMNS($H$8:R225)),"")</f>
        <v/>
      </c>
      <c r="S225" s="2" t="str">
        <f>IFERROR(INDEX($X$8:$AJ$1447,$AM225,COLUMNS($H$8:S225)),"")</f>
        <v/>
      </c>
      <c r="T225" s="5" t="str">
        <f>IFERROR(INDEX($X$8:$AJ$1447,$AM225,COLUMNS($H$8:T225)),"")</f>
        <v/>
      </c>
      <c r="U225" s="64">
        <f t="shared" si="44"/>
        <v>0</v>
      </c>
      <c r="V225" s="5">
        <f t="shared" si="45"/>
        <v>0</v>
      </c>
      <c r="X225" s="11">
        <v>22</v>
      </c>
      <c r="Y225" s="12">
        <v>1</v>
      </c>
      <c r="Z225" s="12">
        <v>7</v>
      </c>
      <c r="AA225" s="12">
        <f t="shared" si="46"/>
        <v>14</v>
      </c>
      <c r="AB225" s="12">
        <v>2</v>
      </c>
      <c r="AC225" s="12">
        <f t="shared" si="47"/>
        <v>5</v>
      </c>
      <c r="AD225" s="12">
        <f t="shared" si="48"/>
        <v>2</v>
      </c>
      <c r="AE225" s="12">
        <f t="shared" si="49"/>
        <v>6</v>
      </c>
      <c r="AF225" s="2">
        <f t="shared" si="50"/>
        <v>36.363636363636367</v>
      </c>
      <c r="AG225" s="2">
        <f t="shared" si="51"/>
        <v>0.36764705882352938</v>
      </c>
      <c r="AH225" s="2">
        <f t="shared" si="52"/>
        <v>0.45454545454545453</v>
      </c>
      <c r="AI225" s="2">
        <f t="shared" si="53"/>
        <v>0.36764705882352938</v>
      </c>
      <c r="AJ225" s="25">
        <f t="shared" si="42"/>
        <v>2181.818181818182</v>
      </c>
      <c r="AK225" s="31">
        <f>ROWS($AK$8:AK225)</f>
        <v>218</v>
      </c>
      <c r="AL225" s="27" t="str">
        <f t="shared" si="43"/>
        <v/>
      </c>
      <c r="AM225" s="32" t="str">
        <f>IFERROR(SMALL($AL$8:$AL$1447,ROWS($AL$8:AL225)),"")</f>
        <v/>
      </c>
    </row>
    <row r="226" spans="8:39" x14ac:dyDescent="0.25">
      <c r="H226" s="11" t="str">
        <f>IFERROR(INDEX($X$8:$AJ$1447,$AM226,COLUMNS($H$8:H226)),"")</f>
        <v/>
      </c>
      <c r="I226" s="12" t="str">
        <f>IFERROR(INDEX($X$8:$AJ$1447,$AM226,COLUMNS($H$8:I226)),"")</f>
        <v/>
      </c>
      <c r="J226" s="12" t="str">
        <f>IFERROR(INDEX($X$8:$AJ$1447,$AM226,COLUMNS($H$8:J226)),"")</f>
        <v/>
      </c>
      <c r="K226" s="12" t="str">
        <f>IFERROR(INDEX($X$8:$AJ$1447,$AM226,COLUMNS($H$8:K226)),"")</f>
        <v/>
      </c>
      <c r="L226" s="12" t="str">
        <f>IFERROR(INDEX($X$8:$AJ$1447,$AM226,COLUMNS($H$8:L226)),"")</f>
        <v/>
      </c>
      <c r="M226" s="12" t="str">
        <f>IFERROR(INDEX($X$8:$AJ$1447,$AM226,COLUMNS($H$8:M226)),"")</f>
        <v/>
      </c>
      <c r="N226" s="12" t="str">
        <f>IFERROR(INDEX($X$8:$AJ$1447,$AM226,COLUMNS($H$8:N226)),"")</f>
        <v/>
      </c>
      <c r="O226" s="12" t="str">
        <f>IFERROR(INDEX($X$8:$AJ$1447,$AM226,COLUMNS($H$8:O226)),"")</f>
        <v/>
      </c>
      <c r="P226" s="2" t="str">
        <f>IFERROR(INDEX($X$8:$AJ$1447,$AM226,COLUMNS($H$8:P226)),"")</f>
        <v/>
      </c>
      <c r="Q226" s="2" t="str">
        <f>IFERROR(INDEX($X$8:$AJ$1447,$AM226,COLUMNS($H$8:Q226)),"")</f>
        <v/>
      </c>
      <c r="R226" s="2" t="str">
        <f>IFERROR(INDEX($X$8:$AJ$1447,$AM226,COLUMNS($H$8:R226)),"")</f>
        <v/>
      </c>
      <c r="S226" s="2" t="str">
        <f>IFERROR(INDEX($X$8:$AJ$1447,$AM226,COLUMNS($H$8:S226)),"")</f>
        <v/>
      </c>
      <c r="T226" s="5" t="str">
        <f>IFERROR(INDEX($X$8:$AJ$1447,$AM226,COLUMNS($H$8:T226)),"")</f>
        <v/>
      </c>
      <c r="U226" s="64">
        <f t="shared" si="44"/>
        <v>0</v>
      </c>
      <c r="V226" s="5">
        <f t="shared" si="45"/>
        <v>0</v>
      </c>
      <c r="X226" s="11">
        <v>22</v>
      </c>
      <c r="Y226" s="12">
        <v>1</v>
      </c>
      <c r="Z226" s="12">
        <v>7</v>
      </c>
      <c r="AA226" s="12">
        <f t="shared" si="46"/>
        <v>14</v>
      </c>
      <c r="AB226" s="12">
        <v>3</v>
      </c>
      <c r="AC226" s="12">
        <f t="shared" si="47"/>
        <v>4</v>
      </c>
      <c r="AD226" s="12">
        <f t="shared" si="48"/>
        <v>3</v>
      </c>
      <c r="AE226" s="12">
        <f t="shared" si="49"/>
        <v>5</v>
      </c>
      <c r="AF226" s="2">
        <f t="shared" si="50"/>
        <v>36.363636363636367</v>
      </c>
      <c r="AG226" s="2">
        <f t="shared" si="51"/>
        <v>0.55147058823529416</v>
      </c>
      <c r="AH226" s="2">
        <f t="shared" si="52"/>
        <v>0.68181818181818177</v>
      </c>
      <c r="AI226" s="2">
        <f t="shared" si="53"/>
        <v>0.55147058823529416</v>
      </c>
      <c r="AJ226" s="25">
        <f t="shared" si="42"/>
        <v>1818.1818181818182</v>
      </c>
      <c r="AK226" s="31">
        <f>ROWS($AK$8:AK226)</f>
        <v>219</v>
      </c>
      <c r="AL226" s="27" t="str">
        <f t="shared" si="43"/>
        <v/>
      </c>
      <c r="AM226" s="32" t="str">
        <f>IFERROR(SMALL($AL$8:$AL$1447,ROWS($AL$8:AL226)),"")</f>
        <v/>
      </c>
    </row>
    <row r="227" spans="8:39" x14ac:dyDescent="0.25">
      <c r="H227" s="11" t="str">
        <f>IFERROR(INDEX($X$8:$AJ$1447,$AM227,COLUMNS($H$8:H227)),"")</f>
        <v/>
      </c>
      <c r="I227" s="12" t="str">
        <f>IFERROR(INDEX($X$8:$AJ$1447,$AM227,COLUMNS($H$8:I227)),"")</f>
        <v/>
      </c>
      <c r="J227" s="12" t="str">
        <f>IFERROR(INDEX($X$8:$AJ$1447,$AM227,COLUMNS($H$8:J227)),"")</f>
        <v/>
      </c>
      <c r="K227" s="12" t="str">
        <f>IFERROR(INDEX($X$8:$AJ$1447,$AM227,COLUMNS($H$8:K227)),"")</f>
        <v/>
      </c>
      <c r="L227" s="12" t="str">
        <f>IFERROR(INDEX($X$8:$AJ$1447,$AM227,COLUMNS($H$8:L227)),"")</f>
        <v/>
      </c>
      <c r="M227" s="12" t="str">
        <f>IFERROR(INDEX($X$8:$AJ$1447,$AM227,COLUMNS($H$8:M227)),"")</f>
        <v/>
      </c>
      <c r="N227" s="12" t="str">
        <f>IFERROR(INDEX($X$8:$AJ$1447,$AM227,COLUMNS($H$8:N227)),"")</f>
        <v/>
      </c>
      <c r="O227" s="12" t="str">
        <f>IFERROR(INDEX($X$8:$AJ$1447,$AM227,COLUMNS($H$8:O227)),"")</f>
        <v/>
      </c>
      <c r="P227" s="2" t="str">
        <f>IFERROR(INDEX($X$8:$AJ$1447,$AM227,COLUMNS($H$8:P227)),"")</f>
        <v/>
      </c>
      <c r="Q227" s="2" t="str">
        <f>IFERROR(INDEX($X$8:$AJ$1447,$AM227,COLUMNS($H$8:Q227)),"")</f>
        <v/>
      </c>
      <c r="R227" s="2" t="str">
        <f>IFERROR(INDEX($X$8:$AJ$1447,$AM227,COLUMNS($H$8:R227)),"")</f>
        <v/>
      </c>
      <c r="S227" s="2" t="str">
        <f>IFERROR(INDEX($X$8:$AJ$1447,$AM227,COLUMNS($H$8:S227)),"")</f>
        <v/>
      </c>
      <c r="T227" s="5" t="str">
        <f>IFERROR(INDEX($X$8:$AJ$1447,$AM227,COLUMNS($H$8:T227)),"")</f>
        <v/>
      </c>
      <c r="U227" s="64">
        <f t="shared" si="44"/>
        <v>0</v>
      </c>
      <c r="V227" s="5">
        <f t="shared" si="45"/>
        <v>0</v>
      </c>
      <c r="X227" s="11">
        <v>22</v>
      </c>
      <c r="Y227" s="12">
        <v>1</v>
      </c>
      <c r="Z227" s="12">
        <v>7</v>
      </c>
      <c r="AA227" s="12">
        <f t="shared" si="46"/>
        <v>14</v>
      </c>
      <c r="AB227" s="12">
        <v>4</v>
      </c>
      <c r="AC227" s="12">
        <f t="shared" si="47"/>
        <v>3</v>
      </c>
      <c r="AD227" s="12">
        <f t="shared" si="48"/>
        <v>4</v>
      </c>
      <c r="AE227" s="12">
        <f t="shared" si="49"/>
        <v>4</v>
      </c>
      <c r="AF227" s="2">
        <f t="shared" si="50"/>
        <v>36.363636363636367</v>
      </c>
      <c r="AG227" s="2">
        <f t="shared" si="51"/>
        <v>0.73529411764705876</v>
      </c>
      <c r="AH227" s="2">
        <f t="shared" si="52"/>
        <v>0.90909090909090906</v>
      </c>
      <c r="AI227" s="2">
        <f t="shared" si="53"/>
        <v>0.73529411764705876</v>
      </c>
      <c r="AJ227" s="25">
        <f t="shared" si="42"/>
        <v>1454.5454545454547</v>
      </c>
      <c r="AK227" s="31">
        <f>ROWS($AK$8:AK227)</f>
        <v>220</v>
      </c>
      <c r="AL227" s="27" t="str">
        <f t="shared" si="43"/>
        <v/>
      </c>
      <c r="AM227" s="32" t="str">
        <f>IFERROR(SMALL($AL$8:$AL$1447,ROWS($AL$8:AL227)),"")</f>
        <v/>
      </c>
    </row>
    <row r="228" spans="8:39" x14ac:dyDescent="0.25">
      <c r="H228" s="11" t="str">
        <f>IFERROR(INDEX($X$8:$AJ$1447,$AM228,COLUMNS($H$8:H228)),"")</f>
        <v/>
      </c>
      <c r="I228" s="12" t="str">
        <f>IFERROR(INDEX($X$8:$AJ$1447,$AM228,COLUMNS($H$8:I228)),"")</f>
        <v/>
      </c>
      <c r="J228" s="12" t="str">
        <f>IFERROR(INDEX($X$8:$AJ$1447,$AM228,COLUMNS($H$8:J228)),"")</f>
        <v/>
      </c>
      <c r="K228" s="12" t="str">
        <f>IFERROR(INDEX($X$8:$AJ$1447,$AM228,COLUMNS($H$8:K228)),"")</f>
        <v/>
      </c>
      <c r="L228" s="12" t="str">
        <f>IFERROR(INDEX($X$8:$AJ$1447,$AM228,COLUMNS($H$8:L228)),"")</f>
        <v/>
      </c>
      <c r="M228" s="12" t="str">
        <f>IFERROR(INDEX($X$8:$AJ$1447,$AM228,COLUMNS($H$8:M228)),"")</f>
        <v/>
      </c>
      <c r="N228" s="12" t="str">
        <f>IFERROR(INDEX($X$8:$AJ$1447,$AM228,COLUMNS($H$8:N228)),"")</f>
        <v/>
      </c>
      <c r="O228" s="12" t="str">
        <f>IFERROR(INDEX($X$8:$AJ$1447,$AM228,COLUMNS($H$8:O228)),"")</f>
        <v/>
      </c>
      <c r="P228" s="2" t="str">
        <f>IFERROR(INDEX($X$8:$AJ$1447,$AM228,COLUMNS($H$8:P228)),"")</f>
        <v/>
      </c>
      <c r="Q228" s="2" t="str">
        <f>IFERROR(INDEX($X$8:$AJ$1447,$AM228,COLUMNS($H$8:Q228)),"")</f>
        <v/>
      </c>
      <c r="R228" s="2" t="str">
        <f>IFERROR(INDEX($X$8:$AJ$1447,$AM228,COLUMNS($H$8:R228)),"")</f>
        <v/>
      </c>
      <c r="S228" s="2" t="str">
        <f>IFERROR(INDEX($X$8:$AJ$1447,$AM228,COLUMNS($H$8:S228)),"")</f>
        <v/>
      </c>
      <c r="T228" s="5" t="str">
        <f>IFERROR(INDEX($X$8:$AJ$1447,$AM228,COLUMNS($H$8:T228)),"")</f>
        <v/>
      </c>
      <c r="U228" s="64">
        <f t="shared" si="44"/>
        <v>0</v>
      </c>
      <c r="V228" s="5">
        <f t="shared" si="45"/>
        <v>0</v>
      </c>
      <c r="X228" s="11">
        <v>22</v>
      </c>
      <c r="Y228" s="12">
        <v>1</v>
      </c>
      <c r="Z228" s="12">
        <v>6</v>
      </c>
      <c r="AA228" s="12">
        <f t="shared" si="46"/>
        <v>15</v>
      </c>
      <c r="AB228" s="12">
        <v>1</v>
      </c>
      <c r="AC228" s="12">
        <f t="shared" si="47"/>
        <v>5</v>
      </c>
      <c r="AD228" s="12">
        <f t="shared" si="48"/>
        <v>1</v>
      </c>
      <c r="AE228" s="12">
        <f t="shared" si="49"/>
        <v>6</v>
      </c>
      <c r="AF228" s="2">
        <f t="shared" si="50"/>
        <v>31.818181818181817</v>
      </c>
      <c r="AG228" s="2">
        <f t="shared" si="51"/>
        <v>0.18450184501845018</v>
      </c>
      <c r="AH228" s="2">
        <f t="shared" si="52"/>
        <v>0.22727272727272727</v>
      </c>
      <c r="AI228" s="2">
        <f t="shared" si="53"/>
        <v>0.18450184501845018</v>
      </c>
      <c r="AJ228" s="25">
        <f t="shared" si="42"/>
        <v>2181.818181818182</v>
      </c>
      <c r="AK228" s="31">
        <f>ROWS($AK$8:AK228)</f>
        <v>221</v>
      </c>
      <c r="AL228" s="27" t="str">
        <f t="shared" si="43"/>
        <v/>
      </c>
      <c r="AM228" s="32" t="str">
        <f>IFERROR(SMALL($AL$8:$AL$1447,ROWS($AL$8:AL228)),"")</f>
        <v/>
      </c>
    </row>
    <row r="229" spans="8:39" x14ac:dyDescent="0.25">
      <c r="H229" s="11" t="str">
        <f>IFERROR(INDEX($X$8:$AJ$1447,$AM229,COLUMNS($H$8:H229)),"")</f>
        <v/>
      </c>
      <c r="I229" s="12" t="str">
        <f>IFERROR(INDEX($X$8:$AJ$1447,$AM229,COLUMNS($H$8:I229)),"")</f>
        <v/>
      </c>
      <c r="J229" s="12" t="str">
        <f>IFERROR(INDEX($X$8:$AJ$1447,$AM229,COLUMNS($H$8:J229)),"")</f>
        <v/>
      </c>
      <c r="K229" s="12" t="str">
        <f>IFERROR(INDEX($X$8:$AJ$1447,$AM229,COLUMNS($H$8:K229)),"")</f>
        <v/>
      </c>
      <c r="L229" s="12" t="str">
        <f>IFERROR(INDEX($X$8:$AJ$1447,$AM229,COLUMNS($H$8:L229)),"")</f>
        <v/>
      </c>
      <c r="M229" s="12" t="str">
        <f>IFERROR(INDEX($X$8:$AJ$1447,$AM229,COLUMNS($H$8:M229)),"")</f>
        <v/>
      </c>
      <c r="N229" s="12" t="str">
        <f>IFERROR(INDEX($X$8:$AJ$1447,$AM229,COLUMNS($H$8:N229)),"")</f>
        <v/>
      </c>
      <c r="O229" s="12" t="str">
        <f>IFERROR(INDEX($X$8:$AJ$1447,$AM229,COLUMNS($H$8:O229)),"")</f>
        <v/>
      </c>
      <c r="P229" s="2" t="str">
        <f>IFERROR(INDEX($X$8:$AJ$1447,$AM229,COLUMNS($H$8:P229)),"")</f>
        <v/>
      </c>
      <c r="Q229" s="2" t="str">
        <f>IFERROR(INDEX($X$8:$AJ$1447,$AM229,COLUMNS($H$8:Q229)),"")</f>
        <v/>
      </c>
      <c r="R229" s="2" t="str">
        <f>IFERROR(INDEX($X$8:$AJ$1447,$AM229,COLUMNS($H$8:R229)),"")</f>
        <v/>
      </c>
      <c r="S229" s="2" t="str">
        <f>IFERROR(INDEX($X$8:$AJ$1447,$AM229,COLUMNS($H$8:S229)),"")</f>
        <v/>
      </c>
      <c r="T229" s="5" t="str">
        <f>IFERROR(INDEX($X$8:$AJ$1447,$AM229,COLUMNS($H$8:T229)),"")</f>
        <v/>
      </c>
      <c r="U229" s="64">
        <f t="shared" si="44"/>
        <v>0</v>
      </c>
      <c r="V229" s="5">
        <f t="shared" si="45"/>
        <v>0</v>
      </c>
      <c r="X229" s="11">
        <v>22</v>
      </c>
      <c r="Y229" s="12">
        <v>1</v>
      </c>
      <c r="Z229" s="12">
        <v>6</v>
      </c>
      <c r="AA229" s="12">
        <f t="shared" si="46"/>
        <v>15</v>
      </c>
      <c r="AB229" s="12">
        <v>2</v>
      </c>
      <c r="AC229" s="12">
        <f t="shared" si="47"/>
        <v>4</v>
      </c>
      <c r="AD229" s="12">
        <f t="shared" si="48"/>
        <v>2</v>
      </c>
      <c r="AE229" s="12">
        <f t="shared" si="49"/>
        <v>5</v>
      </c>
      <c r="AF229" s="2">
        <f t="shared" si="50"/>
        <v>31.818181818181817</v>
      </c>
      <c r="AG229" s="2">
        <f t="shared" si="51"/>
        <v>0.36900369003690037</v>
      </c>
      <c r="AH229" s="2">
        <f t="shared" si="52"/>
        <v>0.45454545454545453</v>
      </c>
      <c r="AI229" s="2">
        <f t="shared" si="53"/>
        <v>0.36900369003690037</v>
      </c>
      <c r="AJ229" s="25">
        <f t="shared" si="42"/>
        <v>1818.1818181818182</v>
      </c>
      <c r="AK229" s="31">
        <f>ROWS($AK$8:AK229)</f>
        <v>222</v>
      </c>
      <c r="AL229" s="27" t="str">
        <f t="shared" si="43"/>
        <v/>
      </c>
      <c r="AM229" s="32" t="str">
        <f>IFERROR(SMALL($AL$8:$AL$1447,ROWS($AL$8:AL229)),"")</f>
        <v/>
      </c>
    </row>
    <row r="230" spans="8:39" x14ac:dyDescent="0.25">
      <c r="H230" s="11" t="str">
        <f>IFERROR(INDEX($X$8:$AJ$1447,$AM230,COLUMNS($H$8:H230)),"")</f>
        <v/>
      </c>
      <c r="I230" s="12" t="str">
        <f>IFERROR(INDEX($X$8:$AJ$1447,$AM230,COLUMNS($H$8:I230)),"")</f>
        <v/>
      </c>
      <c r="J230" s="12" t="str">
        <f>IFERROR(INDEX($X$8:$AJ$1447,$AM230,COLUMNS($H$8:J230)),"")</f>
        <v/>
      </c>
      <c r="K230" s="12" t="str">
        <f>IFERROR(INDEX($X$8:$AJ$1447,$AM230,COLUMNS($H$8:K230)),"")</f>
        <v/>
      </c>
      <c r="L230" s="12" t="str">
        <f>IFERROR(INDEX($X$8:$AJ$1447,$AM230,COLUMNS($H$8:L230)),"")</f>
        <v/>
      </c>
      <c r="M230" s="12" t="str">
        <f>IFERROR(INDEX($X$8:$AJ$1447,$AM230,COLUMNS($H$8:M230)),"")</f>
        <v/>
      </c>
      <c r="N230" s="12" t="str">
        <f>IFERROR(INDEX($X$8:$AJ$1447,$AM230,COLUMNS($H$8:N230)),"")</f>
        <v/>
      </c>
      <c r="O230" s="12" t="str">
        <f>IFERROR(INDEX($X$8:$AJ$1447,$AM230,COLUMNS($H$8:O230)),"")</f>
        <v/>
      </c>
      <c r="P230" s="2" t="str">
        <f>IFERROR(INDEX($X$8:$AJ$1447,$AM230,COLUMNS($H$8:P230)),"")</f>
        <v/>
      </c>
      <c r="Q230" s="2" t="str">
        <f>IFERROR(INDEX($X$8:$AJ$1447,$AM230,COLUMNS($H$8:Q230)),"")</f>
        <v/>
      </c>
      <c r="R230" s="2" t="str">
        <f>IFERROR(INDEX($X$8:$AJ$1447,$AM230,COLUMNS($H$8:R230)),"")</f>
        <v/>
      </c>
      <c r="S230" s="2" t="str">
        <f>IFERROR(INDEX($X$8:$AJ$1447,$AM230,COLUMNS($H$8:S230)),"")</f>
        <v/>
      </c>
      <c r="T230" s="5" t="str">
        <f>IFERROR(INDEX($X$8:$AJ$1447,$AM230,COLUMNS($H$8:T230)),"")</f>
        <v/>
      </c>
      <c r="U230" s="64">
        <f t="shared" si="44"/>
        <v>0</v>
      </c>
      <c r="V230" s="5">
        <f t="shared" si="45"/>
        <v>0</v>
      </c>
      <c r="X230" s="11">
        <v>22</v>
      </c>
      <c r="Y230" s="12">
        <v>1</v>
      </c>
      <c r="Z230" s="12">
        <v>6</v>
      </c>
      <c r="AA230" s="12">
        <f t="shared" si="46"/>
        <v>15</v>
      </c>
      <c r="AB230" s="12">
        <v>3</v>
      </c>
      <c r="AC230" s="12">
        <f t="shared" si="47"/>
        <v>3</v>
      </c>
      <c r="AD230" s="12">
        <f t="shared" si="48"/>
        <v>3</v>
      </c>
      <c r="AE230" s="12">
        <f t="shared" si="49"/>
        <v>4</v>
      </c>
      <c r="AF230" s="2">
        <f t="shared" si="50"/>
        <v>31.818181818181817</v>
      </c>
      <c r="AG230" s="2">
        <f t="shared" si="51"/>
        <v>0.55350553505535049</v>
      </c>
      <c r="AH230" s="2">
        <f t="shared" si="52"/>
        <v>0.68181818181818177</v>
      </c>
      <c r="AI230" s="2">
        <f t="shared" si="53"/>
        <v>0.55350553505535049</v>
      </c>
      <c r="AJ230" s="25">
        <f t="shared" si="42"/>
        <v>1454.5454545454547</v>
      </c>
      <c r="AK230" s="31">
        <f>ROWS($AK$8:AK230)</f>
        <v>223</v>
      </c>
      <c r="AL230" s="27" t="str">
        <f t="shared" si="43"/>
        <v/>
      </c>
      <c r="AM230" s="32" t="str">
        <f>IFERROR(SMALL($AL$8:$AL$1447,ROWS($AL$8:AL230)),"")</f>
        <v/>
      </c>
    </row>
    <row r="231" spans="8:39" x14ac:dyDescent="0.25">
      <c r="H231" s="11" t="str">
        <f>IFERROR(INDEX($X$8:$AJ$1447,$AM231,COLUMNS($H$8:H231)),"")</f>
        <v/>
      </c>
      <c r="I231" s="12" t="str">
        <f>IFERROR(INDEX($X$8:$AJ$1447,$AM231,COLUMNS($H$8:I231)),"")</f>
        <v/>
      </c>
      <c r="J231" s="12" t="str">
        <f>IFERROR(INDEX($X$8:$AJ$1447,$AM231,COLUMNS($H$8:J231)),"")</f>
        <v/>
      </c>
      <c r="K231" s="12" t="str">
        <f>IFERROR(INDEX($X$8:$AJ$1447,$AM231,COLUMNS($H$8:K231)),"")</f>
        <v/>
      </c>
      <c r="L231" s="12" t="str">
        <f>IFERROR(INDEX($X$8:$AJ$1447,$AM231,COLUMNS($H$8:L231)),"")</f>
        <v/>
      </c>
      <c r="M231" s="12" t="str">
        <f>IFERROR(INDEX($X$8:$AJ$1447,$AM231,COLUMNS($H$8:M231)),"")</f>
        <v/>
      </c>
      <c r="N231" s="12" t="str">
        <f>IFERROR(INDEX($X$8:$AJ$1447,$AM231,COLUMNS($H$8:N231)),"")</f>
        <v/>
      </c>
      <c r="O231" s="12" t="str">
        <f>IFERROR(INDEX($X$8:$AJ$1447,$AM231,COLUMNS($H$8:O231)),"")</f>
        <v/>
      </c>
      <c r="P231" s="2" t="str">
        <f>IFERROR(INDEX($X$8:$AJ$1447,$AM231,COLUMNS($H$8:P231)),"")</f>
        <v/>
      </c>
      <c r="Q231" s="2" t="str">
        <f>IFERROR(INDEX($X$8:$AJ$1447,$AM231,COLUMNS($H$8:Q231)),"")</f>
        <v/>
      </c>
      <c r="R231" s="2" t="str">
        <f>IFERROR(INDEX($X$8:$AJ$1447,$AM231,COLUMNS($H$8:R231)),"")</f>
        <v/>
      </c>
      <c r="S231" s="2" t="str">
        <f>IFERROR(INDEX($X$8:$AJ$1447,$AM231,COLUMNS($H$8:S231)),"")</f>
        <v/>
      </c>
      <c r="T231" s="5" t="str">
        <f>IFERROR(INDEX($X$8:$AJ$1447,$AM231,COLUMNS($H$8:T231)),"")</f>
        <v/>
      </c>
      <c r="U231" s="64">
        <f t="shared" si="44"/>
        <v>0</v>
      </c>
      <c r="V231" s="5">
        <f t="shared" si="45"/>
        <v>0</v>
      </c>
      <c r="X231" s="11">
        <v>22</v>
      </c>
      <c r="Y231" s="12">
        <v>1</v>
      </c>
      <c r="Z231" s="12">
        <v>6</v>
      </c>
      <c r="AA231" s="12">
        <f t="shared" si="46"/>
        <v>15</v>
      </c>
      <c r="AB231" s="12">
        <v>4</v>
      </c>
      <c r="AC231" s="12">
        <f t="shared" si="47"/>
        <v>2</v>
      </c>
      <c r="AD231" s="12">
        <f t="shared" si="48"/>
        <v>4</v>
      </c>
      <c r="AE231" s="12">
        <f t="shared" si="49"/>
        <v>3</v>
      </c>
      <c r="AF231" s="2">
        <f t="shared" si="50"/>
        <v>31.818181818181817</v>
      </c>
      <c r="AG231" s="2">
        <f t="shared" si="51"/>
        <v>0.73800738007380073</v>
      </c>
      <c r="AH231" s="2">
        <f t="shared" si="52"/>
        <v>0.90909090909090906</v>
      </c>
      <c r="AI231" s="2">
        <f t="shared" si="53"/>
        <v>0.73800738007380073</v>
      </c>
      <c r="AJ231" s="25">
        <f t="shared" si="42"/>
        <v>1090.909090909091</v>
      </c>
      <c r="AK231" s="31">
        <f>ROWS($AK$8:AK231)</f>
        <v>224</v>
      </c>
      <c r="AL231" s="27" t="str">
        <f t="shared" si="43"/>
        <v/>
      </c>
      <c r="AM231" s="32" t="str">
        <f>IFERROR(SMALL($AL$8:$AL$1447,ROWS($AL$8:AL231)),"")</f>
        <v/>
      </c>
    </row>
    <row r="232" spans="8:39" x14ac:dyDescent="0.25">
      <c r="H232" s="11" t="str">
        <f>IFERROR(INDEX($X$8:$AJ$1447,$AM232,COLUMNS($H$8:H232)),"")</f>
        <v/>
      </c>
      <c r="I232" s="12" t="str">
        <f>IFERROR(INDEX($X$8:$AJ$1447,$AM232,COLUMNS($H$8:I232)),"")</f>
        <v/>
      </c>
      <c r="J232" s="12" t="str">
        <f>IFERROR(INDEX($X$8:$AJ$1447,$AM232,COLUMNS($H$8:J232)),"")</f>
        <v/>
      </c>
      <c r="K232" s="12" t="str">
        <f>IFERROR(INDEX($X$8:$AJ$1447,$AM232,COLUMNS($H$8:K232)),"")</f>
        <v/>
      </c>
      <c r="L232" s="12" t="str">
        <f>IFERROR(INDEX($X$8:$AJ$1447,$AM232,COLUMNS($H$8:L232)),"")</f>
        <v/>
      </c>
      <c r="M232" s="12" t="str">
        <f>IFERROR(INDEX($X$8:$AJ$1447,$AM232,COLUMNS($H$8:M232)),"")</f>
        <v/>
      </c>
      <c r="N232" s="12" t="str">
        <f>IFERROR(INDEX($X$8:$AJ$1447,$AM232,COLUMNS($H$8:N232)),"")</f>
        <v/>
      </c>
      <c r="O232" s="12" t="str">
        <f>IFERROR(INDEX($X$8:$AJ$1447,$AM232,COLUMNS($H$8:O232)),"")</f>
        <v/>
      </c>
      <c r="P232" s="2" t="str">
        <f>IFERROR(INDEX($X$8:$AJ$1447,$AM232,COLUMNS($H$8:P232)),"")</f>
        <v/>
      </c>
      <c r="Q232" s="2" t="str">
        <f>IFERROR(INDEX($X$8:$AJ$1447,$AM232,COLUMNS($H$8:Q232)),"")</f>
        <v/>
      </c>
      <c r="R232" s="2" t="str">
        <f>IFERROR(INDEX($X$8:$AJ$1447,$AM232,COLUMNS($H$8:R232)),"")</f>
        <v/>
      </c>
      <c r="S232" s="2" t="str">
        <f>IFERROR(INDEX($X$8:$AJ$1447,$AM232,COLUMNS($H$8:S232)),"")</f>
        <v/>
      </c>
      <c r="T232" s="5" t="str">
        <f>IFERROR(INDEX($X$8:$AJ$1447,$AM232,COLUMNS($H$8:T232)),"")</f>
        <v/>
      </c>
      <c r="U232" s="64">
        <f t="shared" si="44"/>
        <v>0</v>
      </c>
      <c r="V232" s="5">
        <f t="shared" si="45"/>
        <v>0</v>
      </c>
      <c r="X232" s="11">
        <v>22</v>
      </c>
      <c r="Y232" s="12">
        <v>1</v>
      </c>
      <c r="Z232" s="12">
        <v>5</v>
      </c>
      <c r="AA232" s="12">
        <f t="shared" si="46"/>
        <v>16</v>
      </c>
      <c r="AB232" s="12">
        <v>1</v>
      </c>
      <c r="AC232" s="12">
        <f t="shared" si="47"/>
        <v>4</v>
      </c>
      <c r="AD232" s="12">
        <f t="shared" si="48"/>
        <v>1</v>
      </c>
      <c r="AE232" s="12">
        <f t="shared" si="49"/>
        <v>5</v>
      </c>
      <c r="AF232" s="2">
        <f t="shared" si="50"/>
        <v>27.27272727272727</v>
      </c>
      <c r="AG232" s="2">
        <f t="shared" si="51"/>
        <v>0.1851851851851852</v>
      </c>
      <c r="AH232" s="2">
        <f t="shared" si="52"/>
        <v>0.22727272727272727</v>
      </c>
      <c r="AI232" s="2">
        <f t="shared" si="53"/>
        <v>0.1851851851851852</v>
      </c>
      <c r="AJ232" s="25">
        <f t="shared" si="42"/>
        <v>1818.1818181818182</v>
      </c>
      <c r="AK232" s="31">
        <f>ROWS($AK$8:AK232)</f>
        <v>225</v>
      </c>
      <c r="AL232" s="27" t="str">
        <f t="shared" si="43"/>
        <v/>
      </c>
      <c r="AM232" s="32" t="str">
        <f>IFERROR(SMALL($AL$8:$AL$1447,ROWS($AL$8:AL232)),"")</f>
        <v/>
      </c>
    </row>
    <row r="233" spans="8:39" x14ac:dyDescent="0.25">
      <c r="H233" s="11" t="str">
        <f>IFERROR(INDEX($X$8:$AJ$1447,$AM233,COLUMNS($H$8:H233)),"")</f>
        <v/>
      </c>
      <c r="I233" s="12" t="str">
        <f>IFERROR(INDEX($X$8:$AJ$1447,$AM233,COLUMNS($H$8:I233)),"")</f>
        <v/>
      </c>
      <c r="J233" s="12" t="str">
        <f>IFERROR(INDEX($X$8:$AJ$1447,$AM233,COLUMNS($H$8:J233)),"")</f>
        <v/>
      </c>
      <c r="K233" s="12" t="str">
        <f>IFERROR(INDEX($X$8:$AJ$1447,$AM233,COLUMNS($H$8:K233)),"")</f>
        <v/>
      </c>
      <c r="L233" s="12" t="str">
        <f>IFERROR(INDEX($X$8:$AJ$1447,$AM233,COLUMNS($H$8:L233)),"")</f>
        <v/>
      </c>
      <c r="M233" s="12" t="str">
        <f>IFERROR(INDEX($X$8:$AJ$1447,$AM233,COLUMNS($H$8:M233)),"")</f>
        <v/>
      </c>
      <c r="N233" s="12" t="str">
        <f>IFERROR(INDEX($X$8:$AJ$1447,$AM233,COLUMNS($H$8:N233)),"")</f>
        <v/>
      </c>
      <c r="O233" s="12" t="str">
        <f>IFERROR(INDEX($X$8:$AJ$1447,$AM233,COLUMNS($H$8:O233)),"")</f>
        <v/>
      </c>
      <c r="P233" s="2" t="str">
        <f>IFERROR(INDEX($X$8:$AJ$1447,$AM233,COLUMNS($H$8:P233)),"")</f>
        <v/>
      </c>
      <c r="Q233" s="2" t="str">
        <f>IFERROR(INDEX($X$8:$AJ$1447,$AM233,COLUMNS($H$8:Q233)),"")</f>
        <v/>
      </c>
      <c r="R233" s="2" t="str">
        <f>IFERROR(INDEX($X$8:$AJ$1447,$AM233,COLUMNS($H$8:R233)),"")</f>
        <v/>
      </c>
      <c r="S233" s="2" t="str">
        <f>IFERROR(INDEX($X$8:$AJ$1447,$AM233,COLUMNS($H$8:S233)),"")</f>
        <v/>
      </c>
      <c r="T233" s="5" t="str">
        <f>IFERROR(INDEX($X$8:$AJ$1447,$AM233,COLUMNS($H$8:T233)),"")</f>
        <v/>
      </c>
      <c r="U233" s="64">
        <f t="shared" si="44"/>
        <v>0</v>
      </c>
      <c r="V233" s="5">
        <f t="shared" si="45"/>
        <v>0</v>
      </c>
      <c r="X233" s="11">
        <v>22</v>
      </c>
      <c r="Y233" s="12">
        <v>1</v>
      </c>
      <c r="Z233" s="12">
        <v>5</v>
      </c>
      <c r="AA233" s="12">
        <f t="shared" si="46"/>
        <v>16</v>
      </c>
      <c r="AB233" s="12">
        <v>2</v>
      </c>
      <c r="AC233" s="12">
        <f t="shared" si="47"/>
        <v>3</v>
      </c>
      <c r="AD233" s="12">
        <f t="shared" si="48"/>
        <v>2</v>
      </c>
      <c r="AE233" s="12">
        <f t="shared" si="49"/>
        <v>4</v>
      </c>
      <c r="AF233" s="2">
        <f t="shared" si="50"/>
        <v>27.27272727272727</v>
      </c>
      <c r="AG233" s="2">
        <f t="shared" si="51"/>
        <v>0.37037037037037041</v>
      </c>
      <c r="AH233" s="2">
        <f t="shared" si="52"/>
        <v>0.45454545454545453</v>
      </c>
      <c r="AI233" s="2">
        <f t="shared" si="53"/>
        <v>0.37037037037037041</v>
      </c>
      <c r="AJ233" s="25">
        <f t="shared" si="42"/>
        <v>1454.5454545454547</v>
      </c>
      <c r="AK233" s="31">
        <f>ROWS($AK$8:AK233)</f>
        <v>226</v>
      </c>
      <c r="AL233" s="27" t="str">
        <f t="shared" si="43"/>
        <v/>
      </c>
      <c r="AM233" s="32" t="str">
        <f>IFERROR(SMALL($AL$8:$AL$1447,ROWS($AL$8:AL233)),"")</f>
        <v/>
      </c>
    </row>
    <row r="234" spans="8:39" x14ac:dyDescent="0.25">
      <c r="H234" s="11" t="str">
        <f>IFERROR(INDEX($X$8:$AJ$1447,$AM234,COLUMNS($H$8:H234)),"")</f>
        <v/>
      </c>
      <c r="I234" s="12" t="str">
        <f>IFERROR(INDEX($X$8:$AJ$1447,$AM234,COLUMNS($H$8:I234)),"")</f>
        <v/>
      </c>
      <c r="J234" s="12" t="str">
        <f>IFERROR(INDEX($X$8:$AJ$1447,$AM234,COLUMNS($H$8:J234)),"")</f>
        <v/>
      </c>
      <c r="K234" s="12" t="str">
        <f>IFERROR(INDEX($X$8:$AJ$1447,$AM234,COLUMNS($H$8:K234)),"")</f>
        <v/>
      </c>
      <c r="L234" s="12" t="str">
        <f>IFERROR(INDEX($X$8:$AJ$1447,$AM234,COLUMNS($H$8:L234)),"")</f>
        <v/>
      </c>
      <c r="M234" s="12" t="str">
        <f>IFERROR(INDEX($X$8:$AJ$1447,$AM234,COLUMNS($H$8:M234)),"")</f>
        <v/>
      </c>
      <c r="N234" s="12" t="str">
        <f>IFERROR(INDEX($X$8:$AJ$1447,$AM234,COLUMNS($H$8:N234)),"")</f>
        <v/>
      </c>
      <c r="O234" s="12" t="str">
        <f>IFERROR(INDEX($X$8:$AJ$1447,$AM234,COLUMNS($H$8:O234)),"")</f>
        <v/>
      </c>
      <c r="P234" s="2" t="str">
        <f>IFERROR(INDEX($X$8:$AJ$1447,$AM234,COLUMNS($H$8:P234)),"")</f>
        <v/>
      </c>
      <c r="Q234" s="2" t="str">
        <f>IFERROR(INDEX($X$8:$AJ$1447,$AM234,COLUMNS($H$8:Q234)),"")</f>
        <v/>
      </c>
      <c r="R234" s="2" t="str">
        <f>IFERROR(INDEX($X$8:$AJ$1447,$AM234,COLUMNS($H$8:R234)),"")</f>
        <v/>
      </c>
      <c r="S234" s="2" t="str">
        <f>IFERROR(INDEX($X$8:$AJ$1447,$AM234,COLUMNS($H$8:S234)),"")</f>
        <v/>
      </c>
      <c r="T234" s="5" t="str">
        <f>IFERROR(INDEX($X$8:$AJ$1447,$AM234,COLUMNS($H$8:T234)),"")</f>
        <v/>
      </c>
      <c r="U234" s="64">
        <f t="shared" si="44"/>
        <v>0</v>
      </c>
      <c r="V234" s="5">
        <f t="shared" si="45"/>
        <v>0</v>
      </c>
      <c r="X234" s="11">
        <v>22</v>
      </c>
      <c r="Y234" s="12">
        <v>1</v>
      </c>
      <c r="Z234" s="12">
        <v>5</v>
      </c>
      <c r="AA234" s="12">
        <f t="shared" si="46"/>
        <v>16</v>
      </c>
      <c r="AB234" s="12">
        <v>3</v>
      </c>
      <c r="AC234" s="12">
        <f t="shared" si="47"/>
        <v>2</v>
      </c>
      <c r="AD234" s="12">
        <f t="shared" si="48"/>
        <v>3</v>
      </c>
      <c r="AE234" s="12">
        <f t="shared" si="49"/>
        <v>3</v>
      </c>
      <c r="AF234" s="2">
        <f t="shared" si="50"/>
        <v>27.27272727272727</v>
      </c>
      <c r="AG234" s="2">
        <f t="shared" si="51"/>
        <v>0.55555555555555558</v>
      </c>
      <c r="AH234" s="2">
        <f t="shared" si="52"/>
        <v>0.68181818181818177</v>
      </c>
      <c r="AI234" s="2">
        <f t="shared" si="53"/>
        <v>0.55555555555555558</v>
      </c>
      <c r="AJ234" s="25">
        <f t="shared" si="42"/>
        <v>1090.909090909091</v>
      </c>
      <c r="AK234" s="31">
        <f>ROWS($AK$8:AK234)</f>
        <v>227</v>
      </c>
      <c r="AL234" s="27" t="str">
        <f t="shared" si="43"/>
        <v/>
      </c>
      <c r="AM234" s="32" t="str">
        <f>IFERROR(SMALL($AL$8:$AL$1447,ROWS($AL$8:AL234)),"")</f>
        <v/>
      </c>
    </row>
    <row r="235" spans="8:39" x14ac:dyDescent="0.25">
      <c r="H235" s="11" t="str">
        <f>IFERROR(INDEX($X$8:$AJ$1447,$AM235,COLUMNS($H$8:H235)),"")</f>
        <v/>
      </c>
      <c r="I235" s="12" t="str">
        <f>IFERROR(INDEX($X$8:$AJ$1447,$AM235,COLUMNS($H$8:I235)),"")</f>
        <v/>
      </c>
      <c r="J235" s="12" t="str">
        <f>IFERROR(INDEX($X$8:$AJ$1447,$AM235,COLUMNS($H$8:J235)),"")</f>
        <v/>
      </c>
      <c r="K235" s="12" t="str">
        <f>IFERROR(INDEX($X$8:$AJ$1447,$AM235,COLUMNS($H$8:K235)),"")</f>
        <v/>
      </c>
      <c r="L235" s="12" t="str">
        <f>IFERROR(INDEX($X$8:$AJ$1447,$AM235,COLUMNS($H$8:L235)),"")</f>
        <v/>
      </c>
      <c r="M235" s="12" t="str">
        <f>IFERROR(INDEX($X$8:$AJ$1447,$AM235,COLUMNS($H$8:M235)),"")</f>
        <v/>
      </c>
      <c r="N235" s="12" t="str">
        <f>IFERROR(INDEX($X$8:$AJ$1447,$AM235,COLUMNS($H$8:N235)),"")</f>
        <v/>
      </c>
      <c r="O235" s="12" t="str">
        <f>IFERROR(INDEX($X$8:$AJ$1447,$AM235,COLUMNS($H$8:O235)),"")</f>
        <v/>
      </c>
      <c r="P235" s="2" t="str">
        <f>IFERROR(INDEX($X$8:$AJ$1447,$AM235,COLUMNS($H$8:P235)),"")</f>
        <v/>
      </c>
      <c r="Q235" s="2" t="str">
        <f>IFERROR(INDEX($X$8:$AJ$1447,$AM235,COLUMNS($H$8:Q235)),"")</f>
        <v/>
      </c>
      <c r="R235" s="2" t="str">
        <f>IFERROR(INDEX($X$8:$AJ$1447,$AM235,COLUMNS($H$8:R235)),"")</f>
        <v/>
      </c>
      <c r="S235" s="2" t="str">
        <f>IFERROR(INDEX($X$8:$AJ$1447,$AM235,COLUMNS($H$8:S235)),"")</f>
        <v/>
      </c>
      <c r="T235" s="5" t="str">
        <f>IFERROR(INDEX($X$8:$AJ$1447,$AM235,COLUMNS($H$8:T235)),"")</f>
        <v/>
      </c>
      <c r="U235" s="64">
        <f t="shared" si="44"/>
        <v>0</v>
      </c>
      <c r="V235" s="5">
        <f t="shared" si="45"/>
        <v>0</v>
      </c>
      <c r="X235" s="11">
        <v>22</v>
      </c>
      <c r="Y235" s="12">
        <v>1</v>
      </c>
      <c r="Z235" s="12">
        <v>5</v>
      </c>
      <c r="AA235" s="12">
        <f t="shared" si="46"/>
        <v>16</v>
      </c>
      <c r="AB235" s="12">
        <v>4</v>
      </c>
      <c r="AC235" s="12">
        <f t="shared" si="47"/>
        <v>1</v>
      </c>
      <c r="AD235" s="12">
        <f t="shared" si="48"/>
        <v>4</v>
      </c>
      <c r="AE235" s="12">
        <f t="shared" si="49"/>
        <v>2</v>
      </c>
      <c r="AF235" s="2">
        <f t="shared" si="50"/>
        <v>27.27272727272727</v>
      </c>
      <c r="AG235" s="2">
        <f t="shared" si="51"/>
        <v>0.74074074074074081</v>
      </c>
      <c r="AH235" s="2">
        <f t="shared" si="52"/>
        <v>0.90909090909090906</v>
      </c>
      <c r="AI235" s="2">
        <f t="shared" si="53"/>
        <v>0.74074074074074081</v>
      </c>
      <c r="AJ235" s="25">
        <f t="shared" si="42"/>
        <v>727.27272727272737</v>
      </c>
      <c r="AK235" s="31">
        <f>ROWS($AK$8:AK235)</f>
        <v>228</v>
      </c>
      <c r="AL235" s="27" t="str">
        <f t="shared" si="43"/>
        <v/>
      </c>
      <c r="AM235" s="32" t="str">
        <f>IFERROR(SMALL($AL$8:$AL$1447,ROWS($AL$8:AL235)),"")</f>
        <v/>
      </c>
    </row>
    <row r="236" spans="8:39" x14ac:dyDescent="0.25">
      <c r="H236" s="11" t="str">
        <f>IFERROR(INDEX($X$8:$AJ$1447,$AM236,COLUMNS($H$8:H236)),"")</f>
        <v/>
      </c>
      <c r="I236" s="12" t="str">
        <f>IFERROR(INDEX($X$8:$AJ$1447,$AM236,COLUMNS($H$8:I236)),"")</f>
        <v/>
      </c>
      <c r="J236" s="12" t="str">
        <f>IFERROR(INDEX($X$8:$AJ$1447,$AM236,COLUMNS($H$8:J236)),"")</f>
        <v/>
      </c>
      <c r="K236" s="12" t="str">
        <f>IFERROR(INDEX($X$8:$AJ$1447,$AM236,COLUMNS($H$8:K236)),"")</f>
        <v/>
      </c>
      <c r="L236" s="12" t="str">
        <f>IFERROR(INDEX($X$8:$AJ$1447,$AM236,COLUMNS($H$8:L236)),"")</f>
        <v/>
      </c>
      <c r="M236" s="12" t="str">
        <f>IFERROR(INDEX($X$8:$AJ$1447,$AM236,COLUMNS($H$8:M236)),"")</f>
        <v/>
      </c>
      <c r="N236" s="12" t="str">
        <f>IFERROR(INDEX($X$8:$AJ$1447,$AM236,COLUMNS($H$8:N236)),"")</f>
        <v/>
      </c>
      <c r="O236" s="12" t="str">
        <f>IFERROR(INDEX($X$8:$AJ$1447,$AM236,COLUMNS($H$8:O236)),"")</f>
        <v/>
      </c>
      <c r="P236" s="2" t="str">
        <f>IFERROR(INDEX($X$8:$AJ$1447,$AM236,COLUMNS($H$8:P236)),"")</f>
        <v/>
      </c>
      <c r="Q236" s="2" t="str">
        <f>IFERROR(INDEX($X$8:$AJ$1447,$AM236,COLUMNS($H$8:Q236)),"")</f>
        <v/>
      </c>
      <c r="R236" s="2" t="str">
        <f>IFERROR(INDEX($X$8:$AJ$1447,$AM236,COLUMNS($H$8:R236)),"")</f>
        <v/>
      </c>
      <c r="S236" s="2" t="str">
        <f>IFERROR(INDEX($X$8:$AJ$1447,$AM236,COLUMNS($H$8:S236)),"")</f>
        <v/>
      </c>
      <c r="T236" s="5" t="str">
        <f>IFERROR(INDEX($X$8:$AJ$1447,$AM236,COLUMNS($H$8:T236)),"")</f>
        <v/>
      </c>
      <c r="U236" s="64">
        <f t="shared" si="44"/>
        <v>0</v>
      </c>
      <c r="V236" s="5">
        <f t="shared" si="45"/>
        <v>0</v>
      </c>
      <c r="X236" s="11">
        <v>22</v>
      </c>
      <c r="Y236" s="12">
        <v>1</v>
      </c>
      <c r="Z236" s="12">
        <v>4</v>
      </c>
      <c r="AA236" s="12">
        <f t="shared" si="46"/>
        <v>17</v>
      </c>
      <c r="AB236" s="12">
        <v>1</v>
      </c>
      <c r="AC236" s="12">
        <f t="shared" si="47"/>
        <v>3</v>
      </c>
      <c r="AD236" s="12">
        <f t="shared" si="48"/>
        <v>1</v>
      </c>
      <c r="AE236" s="12">
        <f t="shared" si="49"/>
        <v>4</v>
      </c>
      <c r="AF236" s="2">
        <f t="shared" si="50"/>
        <v>22.727272727272727</v>
      </c>
      <c r="AG236" s="2">
        <f t="shared" si="51"/>
        <v>0.18587360594795538</v>
      </c>
      <c r="AH236" s="2">
        <f t="shared" si="52"/>
        <v>0.22727272727272727</v>
      </c>
      <c r="AI236" s="2">
        <f t="shared" si="53"/>
        <v>0.18587360594795538</v>
      </c>
      <c r="AJ236" s="25">
        <f t="shared" si="42"/>
        <v>1454.5454545454547</v>
      </c>
      <c r="AK236" s="31">
        <f>ROWS($AK$8:AK236)</f>
        <v>229</v>
      </c>
      <c r="AL236" s="27" t="str">
        <f t="shared" si="43"/>
        <v/>
      </c>
      <c r="AM236" s="32" t="str">
        <f>IFERROR(SMALL($AL$8:$AL$1447,ROWS($AL$8:AL236)),"")</f>
        <v/>
      </c>
    </row>
    <row r="237" spans="8:39" x14ac:dyDescent="0.25">
      <c r="H237" s="11" t="str">
        <f>IFERROR(INDEX($X$8:$AJ$1447,$AM237,COLUMNS($H$8:H237)),"")</f>
        <v/>
      </c>
      <c r="I237" s="12" t="str">
        <f>IFERROR(INDEX($X$8:$AJ$1447,$AM237,COLUMNS($H$8:I237)),"")</f>
        <v/>
      </c>
      <c r="J237" s="12" t="str">
        <f>IFERROR(INDEX($X$8:$AJ$1447,$AM237,COLUMNS($H$8:J237)),"")</f>
        <v/>
      </c>
      <c r="K237" s="12" t="str">
        <f>IFERROR(INDEX($X$8:$AJ$1447,$AM237,COLUMNS($H$8:K237)),"")</f>
        <v/>
      </c>
      <c r="L237" s="12" t="str">
        <f>IFERROR(INDEX($X$8:$AJ$1447,$AM237,COLUMNS($H$8:L237)),"")</f>
        <v/>
      </c>
      <c r="M237" s="12" t="str">
        <f>IFERROR(INDEX($X$8:$AJ$1447,$AM237,COLUMNS($H$8:M237)),"")</f>
        <v/>
      </c>
      <c r="N237" s="12" t="str">
        <f>IFERROR(INDEX($X$8:$AJ$1447,$AM237,COLUMNS($H$8:N237)),"")</f>
        <v/>
      </c>
      <c r="O237" s="12" t="str">
        <f>IFERROR(INDEX($X$8:$AJ$1447,$AM237,COLUMNS($H$8:O237)),"")</f>
        <v/>
      </c>
      <c r="P237" s="2" t="str">
        <f>IFERROR(INDEX($X$8:$AJ$1447,$AM237,COLUMNS($H$8:P237)),"")</f>
        <v/>
      </c>
      <c r="Q237" s="2" t="str">
        <f>IFERROR(INDEX($X$8:$AJ$1447,$AM237,COLUMNS($H$8:Q237)),"")</f>
        <v/>
      </c>
      <c r="R237" s="2" t="str">
        <f>IFERROR(INDEX($X$8:$AJ$1447,$AM237,COLUMNS($H$8:R237)),"")</f>
        <v/>
      </c>
      <c r="S237" s="2" t="str">
        <f>IFERROR(INDEX($X$8:$AJ$1447,$AM237,COLUMNS($H$8:S237)),"")</f>
        <v/>
      </c>
      <c r="T237" s="5" t="str">
        <f>IFERROR(INDEX($X$8:$AJ$1447,$AM237,COLUMNS($H$8:T237)),"")</f>
        <v/>
      </c>
      <c r="U237" s="64">
        <f t="shared" si="44"/>
        <v>0</v>
      </c>
      <c r="V237" s="5">
        <f t="shared" si="45"/>
        <v>0</v>
      </c>
      <c r="X237" s="11">
        <v>22</v>
      </c>
      <c r="Y237" s="12">
        <v>1</v>
      </c>
      <c r="Z237" s="12">
        <v>4</v>
      </c>
      <c r="AA237" s="12">
        <f t="shared" si="46"/>
        <v>17</v>
      </c>
      <c r="AB237" s="12">
        <v>2</v>
      </c>
      <c r="AC237" s="12">
        <f t="shared" si="47"/>
        <v>2</v>
      </c>
      <c r="AD237" s="12">
        <f t="shared" si="48"/>
        <v>2</v>
      </c>
      <c r="AE237" s="12">
        <f t="shared" si="49"/>
        <v>3</v>
      </c>
      <c r="AF237" s="2">
        <f t="shared" si="50"/>
        <v>22.727272727272727</v>
      </c>
      <c r="AG237" s="2">
        <f t="shared" si="51"/>
        <v>0.37174721189591076</v>
      </c>
      <c r="AH237" s="2">
        <f t="shared" si="52"/>
        <v>0.45454545454545453</v>
      </c>
      <c r="AI237" s="2">
        <f t="shared" si="53"/>
        <v>0.37174721189591076</v>
      </c>
      <c r="AJ237" s="25">
        <f t="shared" si="42"/>
        <v>1090.909090909091</v>
      </c>
      <c r="AK237" s="31">
        <f>ROWS($AK$8:AK237)</f>
        <v>230</v>
      </c>
      <c r="AL237" s="27" t="str">
        <f t="shared" si="43"/>
        <v/>
      </c>
      <c r="AM237" s="32" t="str">
        <f>IFERROR(SMALL($AL$8:$AL$1447,ROWS($AL$8:AL237)),"")</f>
        <v/>
      </c>
    </row>
    <row r="238" spans="8:39" x14ac:dyDescent="0.25">
      <c r="H238" s="11" t="str">
        <f>IFERROR(INDEX($X$8:$AJ$1447,$AM238,COLUMNS($H$8:H238)),"")</f>
        <v/>
      </c>
      <c r="I238" s="12" t="str">
        <f>IFERROR(INDEX($X$8:$AJ$1447,$AM238,COLUMNS($H$8:I238)),"")</f>
        <v/>
      </c>
      <c r="J238" s="12" t="str">
        <f>IFERROR(INDEX($X$8:$AJ$1447,$AM238,COLUMNS($H$8:J238)),"")</f>
        <v/>
      </c>
      <c r="K238" s="12" t="str">
        <f>IFERROR(INDEX($X$8:$AJ$1447,$AM238,COLUMNS($H$8:K238)),"")</f>
        <v/>
      </c>
      <c r="L238" s="12" t="str">
        <f>IFERROR(INDEX($X$8:$AJ$1447,$AM238,COLUMNS($H$8:L238)),"")</f>
        <v/>
      </c>
      <c r="M238" s="12" t="str">
        <f>IFERROR(INDEX($X$8:$AJ$1447,$AM238,COLUMNS($H$8:M238)),"")</f>
        <v/>
      </c>
      <c r="N238" s="12" t="str">
        <f>IFERROR(INDEX($X$8:$AJ$1447,$AM238,COLUMNS($H$8:N238)),"")</f>
        <v/>
      </c>
      <c r="O238" s="12" t="str">
        <f>IFERROR(INDEX($X$8:$AJ$1447,$AM238,COLUMNS($H$8:O238)),"")</f>
        <v/>
      </c>
      <c r="P238" s="2" t="str">
        <f>IFERROR(INDEX($X$8:$AJ$1447,$AM238,COLUMNS($H$8:P238)),"")</f>
        <v/>
      </c>
      <c r="Q238" s="2" t="str">
        <f>IFERROR(INDEX($X$8:$AJ$1447,$AM238,COLUMNS($H$8:Q238)),"")</f>
        <v/>
      </c>
      <c r="R238" s="2" t="str">
        <f>IFERROR(INDEX($X$8:$AJ$1447,$AM238,COLUMNS($H$8:R238)),"")</f>
        <v/>
      </c>
      <c r="S238" s="2" t="str">
        <f>IFERROR(INDEX($X$8:$AJ$1447,$AM238,COLUMNS($H$8:S238)),"")</f>
        <v/>
      </c>
      <c r="T238" s="5" t="str">
        <f>IFERROR(INDEX($X$8:$AJ$1447,$AM238,COLUMNS($H$8:T238)),"")</f>
        <v/>
      </c>
      <c r="U238" s="64">
        <f t="shared" si="44"/>
        <v>0</v>
      </c>
      <c r="V238" s="5">
        <f t="shared" si="45"/>
        <v>0</v>
      </c>
      <c r="X238" s="11">
        <v>22</v>
      </c>
      <c r="Y238" s="12">
        <v>1</v>
      </c>
      <c r="Z238" s="12">
        <v>4</v>
      </c>
      <c r="AA238" s="12">
        <f t="shared" si="46"/>
        <v>17</v>
      </c>
      <c r="AB238" s="12">
        <v>3</v>
      </c>
      <c r="AC238" s="12">
        <f t="shared" si="47"/>
        <v>1</v>
      </c>
      <c r="AD238" s="12">
        <f t="shared" si="48"/>
        <v>3</v>
      </c>
      <c r="AE238" s="12">
        <f t="shared" si="49"/>
        <v>2</v>
      </c>
      <c r="AF238" s="2">
        <f t="shared" si="50"/>
        <v>22.727272727272727</v>
      </c>
      <c r="AG238" s="2">
        <f t="shared" si="51"/>
        <v>0.55762081784386619</v>
      </c>
      <c r="AH238" s="2">
        <f t="shared" si="52"/>
        <v>0.68181818181818177</v>
      </c>
      <c r="AI238" s="2">
        <f t="shared" si="53"/>
        <v>0.55762081784386619</v>
      </c>
      <c r="AJ238" s="25">
        <f t="shared" si="42"/>
        <v>727.27272727272737</v>
      </c>
      <c r="AK238" s="31">
        <f>ROWS($AK$8:AK238)</f>
        <v>231</v>
      </c>
      <c r="AL238" s="27" t="str">
        <f t="shared" si="43"/>
        <v/>
      </c>
      <c r="AM238" s="32" t="str">
        <f>IFERROR(SMALL($AL$8:$AL$1447,ROWS($AL$8:AL238)),"")</f>
        <v/>
      </c>
    </row>
    <row r="239" spans="8:39" x14ac:dyDescent="0.25">
      <c r="H239" s="11" t="str">
        <f>IFERROR(INDEX($X$8:$AJ$1447,$AM239,COLUMNS($H$8:H239)),"")</f>
        <v/>
      </c>
      <c r="I239" s="12" t="str">
        <f>IFERROR(INDEX($X$8:$AJ$1447,$AM239,COLUMNS($H$8:I239)),"")</f>
        <v/>
      </c>
      <c r="J239" s="12" t="str">
        <f>IFERROR(INDEX($X$8:$AJ$1447,$AM239,COLUMNS($H$8:J239)),"")</f>
        <v/>
      </c>
      <c r="K239" s="12" t="str">
        <f>IFERROR(INDEX($X$8:$AJ$1447,$AM239,COLUMNS($H$8:K239)),"")</f>
        <v/>
      </c>
      <c r="L239" s="12" t="str">
        <f>IFERROR(INDEX($X$8:$AJ$1447,$AM239,COLUMNS($H$8:L239)),"")</f>
        <v/>
      </c>
      <c r="M239" s="12" t="str">
        <f>IFERROR(INDEX($X$8:$AJ$1447,$AM239,COLUMNS($H$8:M239)),"")</f>
        <v/>
      </c>
      <c r="N239" s="12" t="str">
        <f>IFERROR(INDEX($X$8:$AJ$1447,$AM239,COLUMNS($H$8:N239)),"")</f>
        <v/>
      </c>
      <c r="O239" s="12" t="str">
        <f>IFERROR(INDEX($X$8:$AJ$1447,$AM239,COLUMNS($H$8:O239)),"")</f>
        <v/>
      </c>
      <c r="P239" s="2" t="str">
        <f>IFERROR(INDEX($X$8:$AJ$1447,$AM239,COLUMNS($H$8:P239)),"")</f>
        <v/>
      </c>
      <c r="Q239" s="2" t="str">
        <f>IFERROR(INDEX($X$8:$AJ$1447,$AM239,COLUMNS($H$8:Q239)),"")</f>
        <v/>
      </c>
      <c r="R239" s="2" t="str">
        <f>IFERROR(INDEX($X$8:$AJ$1447,$AM239,COLUMNS($H$8:R239)),"")</f>
        <v/>
      </c>
      <c r="S239" s="2" t="str">
        <f>IFERROR(INDEX($X$8:$AJ$1447,$AM239,COLUMNS($H$8:S239)),"")</f>
        <v/>
      </c>
      <c r="T239" s="5" t="str">
        <f>IFERROR(INDEX($X$8:$AJ$1447,$AM239,COLUMNS($H$8:T239)),"")</f>
        <v/>
      </c>
      <c r="U239" s="64">
        <f t="shared" si="44"/>
        <v>0</v>
      </c>
      <c r="V239" s="5">
        <f t="shared" si="45"/>
        <v>0</v>
      </c>
      <c r="X239" s="11">
        <v>22</v>
      </c>
      <c r="Y239" s="12">
        <v>1</v>
      </c>
      <c r="Z239" s="12">
        <v>4</v>
      </c>
      <c r="AA239" s="12">
        <f t="shared" si="46"/>
        <v>17</v>
      </c>
      <c r="AB239" s="12">
        <v>4</v>
      </c>
      <c r="AC239" s="12">
        <f t="shared" si="47"/>
        <v>0</v>
      </c>
      <c r="AD239" s="12">
        <f t="shared" si="48"/>
        <v>4</v>
      </c>
      <c r="AE239" s="12">
        <f t="shared" si="49"/>
        <v>1</v>
      </c>
      <c r="AF239" s="2">
        <f t="shared" si="50"/>
        <v>22.727272727272727</v>
      </c>
      <c r="AG239" s="2">
        <f t="shared" si="51"/>
        <v>0.74349442379182151</v>
      </c>
      <c r="AH239" s="2">
        <f t="shared" si="52"/>
        <v>0.90909090909090906</v>
      </c>
      <c r="AI239" s="2">
        <f t="shared" si="53"/>
        <v>0.74349442379182151</v>
      </c>
      <c r="AJ239" s="25">
        <f t="shared" si="42"/>
        <v>363.63636363636368</v>
      </c>
      <c r="AK239" s="31">
        <f>ROWS($AK$8:AK239)</f>
        <v>232</v>
      </c>
      <c r="AL239" s="27" t="str">
        <f t="shared" si="43"/>
        <v/>
      </c>
      <c r="AM239" s="32" t="str">
        <f>IFERROR(SMALL($AL$8:$AL$1447,ROWS($AL$8:AL239)),"")</f>
        <v/>
      </c>
    </row>
    <row r="240" spans="8:39" x14ac:dyDescent="0.25">
      <c r="H240" s="11" t="str">
        <f>IFERROR(INDEX($X$8:$AJ$1447,$AM240,COLUMNS($H$8:H240)),"")</f>
        <v/>
      </c>
      <c r="I240" s="12" t="str">
        <f>IFERROR(INDEX($X$8:$AJ$1447,$AM240,COLUMNS($H$8:I240)),"")</f>
        <v/>
      </c>
      <c r="J240" s="12" t="str">
        <f>IFERROR(INDEX($X$8:$AJ$1447,$AM240,COLUMNS($H$8:J240)),"")</f>
        <v/>
      </c>
      <c r="K240" s="12" t="str">
        <f>IFERROR(INDEX($X$8:$AJ$1447,$AM240,COLUMNS($H$8:K240)),"")</f>
        <v/>
      </c>
      <c r="L240" s="12" t="str">
        <f>IFERROR(INDEX($X$8:$AJ$1447,$AM240,COLUMNS($H$8:L240)),"")</f>
        <v/>
      </c>
      <c r="M240" s="12" t="str">
        <f>IFERROR(INDEX($X$8:$AJ$1447,$AM240,COLUMNS($H$8:M240)),"")</f>
        <v/>
      </c>
      <c r="N240" s="12" t="str">
        <f>IFERROR(INDEX($X$8:$AJ$1447,$AM240,COLUMNS($H$8:N240)),"")</f>
        <v/>
      </c>
      <c r="O240" s="12" t="str">
        <f>IFERROR(INDEX($X$8:$AJ$1447,$AM240,COLUMNS($H$8:O240)),"")</f>
        <v/>
      </c>
      <c r="P240" s="2" t="str">
        <f>IFERROR(INDEX($X$8:$AJ$1447,$AM240,COLUMNS($H$8:P240)),"")</f>
        <v/>
      </c>
      <c r="Q240" s="2" t="str">
        <f>IFERROR(INDEX($X$8:$AJ$1447,$AM240,COLUMNS($H$8:Q240)),"")</f>
        <v/>
      </c>
      <c r="R240" s="2" t="str">
        <f>IFERROR(INDEX($X$8:$AJ$1447,$AM240,COLUMNS($H$8:R240)),"")</f>
        <v/>
      </c>
      <c r="S240" s="2" t="str">
        <f>IFERROR(INDEX($X$8:$AJ$1447,$AM240,COLUMNS($H$8:S240)),"")</f>
        <v/>
      </c>
      <c r="T240" s="5" t="str">
        <f>IFERROR(INDEX($X$8:$AJ$1447,$AM240,COLUMNS($H$8:T240)),"")</f>
        <v/>
      </c>
      <c r="U240" s="64">
        <f t="shared" si="44"/>
        <v>0</v>
      </c>
      <c r="V240" s="5">
        <f t="shared" si="45"/>
        <v>0</v>
      </c>
      <c r="X240" s="11">
        <v>22</v>
      </c>
      <c r="Y240" s="12">
        <v>1</v>
      </c>
      <c r="Z240" s="12">
        <v>3</v>
      </c>
      <c r="AA240" s="12">
        <f t="shared" si="46"/>
        <v>18</v>
      </c>
      <c r="AB240" s="12">
        <v>1</v>
      </c>
      <c r="AC240" s="12">
        <f t="shared" si="47"/>
        <v>2</v>
      </c>
      <c r="AD240" s="12">
        <f t="shared" si="48"/>
        <v>1</v>
      </c>
      <c r="AE240" s="12">
        <f t="shared" si="49"/>
        <v>3</v>
      </c>
      <c r="AF240" s="2">
        <f t="shared" si="50"/>
        <v>18.181818181818183</v>
      </c>
      <c r="AG240" s="2">
        <f t="shared" si="51"/>
        <v>0.18656716417910446</v>
      </c>
      <c r="AH240" s="2">
        <f t="shared" si="52"/>
        <v>0.22727272727272727</v>
      </c>
      <c r="AI240" s="2">
        <f t="shared" si="53"/>
        <v>0.18656716417910446</v>
      </c>
      <c r="AJ240" s="25">
        <f t="shared" si="42"/>
        <v>1090.909090909091</v>
      </c>
      <c r="AK240" s="31">
        <f>ROWS($AK$8:AK240)</f>
        <v>233</v>
      </c>
      <c r="AL240" s="27" t="str">
        <f t="shared" si="43"/>
        <v/>
      </c>
      <c r="AM240" s="32" t="str">
        <f>IFERROR(SMALL($AL$8:$AL$1447,ROWS($AL$8:AL240)),"")</f>
        <v/>
      </c>
    </row>
    <row r="241" spans="8:39" x14ac:dyDescent="0.25">
      <c r="H241" s="11" t="str">
        <f>IFERROR(INDEX($X$8:$AJ$1447,$AM241,COLUMNS($H$8:H241)),"")</f>
        <v/>
      </c>
      <c r="I241" s="12" t="str">
        <f>IFERROR(INDEX($X$8:$AJ$1447,$AM241,COLUMNS($H$8:I241)),"")</f>
        <v/>
      </c>
      <c r="J241" s="12" t="str">
        <f>IFERROR(INDEX($X$8:$AJ$1447,$AM241,COLUMNS($H$8:J241)),"")</f>
        <v/>
      </c>
      <c r="K241" s="12" t="str">
        <f>IFERROR(INDEX($X$8:$AJ$1447,$AM241,COLUMNS($H$8:K241)),"")</f>
        <v/>
      </c>
      <c r="L241" s="12" t="str">
        <f>IFERROR(INDEX($X$8:$AJ$1447,$AM241,COLUMNS($H$8:L241)),"")</f>
        <v/>
      </c>
      <c r="M241" s="12" t="str">
        <f>IFERROR(INDEX($X$8:$AJ$1447,$AM241,COLUMNS($H$8:M241)),"")</f>
        <v/>
      </c>
      <c r="N241" s="12" t="str">
        <f>IFERROR(INDEX($X$8:$AJ$1447,$AM241,COLUMNS($H$8:N241)),"")</f>
        <v/>
      </c>
      <c r="O241" s="12" t="str">
        <f>IFERROR(INDEX($X$8:$AJ$1447,$AM241,COLUMNS($H$8:O241)),"")</f>
        <v/>
      </c>
      <c r="P241" s="2" t="str">
        <f>IFERROR(INDEX($X$8:$AJ$1447,$AM241,COLUMNS($H$8:P241)),"")</f>
        <v/>
      </c>
      <c r="Q241" s="2" t="str">
        <f>IFERROR(INDEX($X$8:$AJ$1447,$AM241,COLUMNS($H$8:Q241)),"")</f>
        <v/>
      </c>
      <c r="R241" s="2" t="str">
        <f>IFERROR(INDEX($X$8:$AJ$1447,$AM241,COLUMNS($H$8:R241)),"")</f>
        <v/>
      </c>
      <c r="S241" s="2" t="str">
        <f>IFERROR(INDEX($X$8:$AJ$1447,$AM241,COLUMNS($H$8:S241)),"")</f>
        <v/>
      </c>
      <c r="T241" s="5" t="str">
        <f>IFERROR(INDEX($X$8:$AJ$1447,$AM241,COLUMNS($H$8:T241)),"")</f>
        <v/>
      </c>
      <c r="U241" s="64">
        <f t="shared" si="44"/>
        <v>0</v>
      </c>
      <c r="V241" s="5">
        <f t="shared" si="45"/>
        <v>0</v>
      </c>
      <c r="X241" s="11">
        <v>22</v>
      </c>
      <c r="Y241" s="12">
        <v>1</v>
      </c>
      <c r="Z241" s="12">
        <v>3</v>
      </c>
      <c r="AA241" s="12">
        <f t="shared" si="46"/>
        <v>18</v>
      </c>
      <c r="AB241" s="12">
        <v>2</v>
      </c>
      <c r="AC241" s="12">
        <f t="shared" si="47"/>
        <v>1</v>
      </c>
      <c r="AD241" s="12">
        <f t="shared" si="48"/>
        <v>2</v>
      </c>
      <c r="AE241" s="12">
        <f t="shared" si="49"/>
        <v>2</v>
      </c>
      <c r="AF241" s="2">
        <f t="shared" si="50"/>
        <v>18.181818181818183</v>
      </c>
      <c r="AG241" s="2">
        <f t="shared" si="51"/>
        <v>0.37313432835820892</v>
      </c>
      <c r="AH241" s="2">
        <f t="shared" si="52"/>
        <v>0.45454545454545453</v>
      </c>
      <c r="AI241" s="2">
        <f t="shared" si="53"/>
        <v>0.37313432835820892</v>
      </c>
      <c r="AJ241" s="25">
        <f t="shared" si="42"/>
        <v>727.27272727272737</v>
      </c>
      <c r="AK241" s="31">
        <f>ROWS($AK$8:AK241)</f>
        <v>234</v>
      </c>
      <c r="AL241" s="27" t="str">
        <f t="shared" si="43"/>
        <v/>
      </c>
      <c r="AM241" s="32" t="str">
        <f>IFERROR(SMALL($AL$8:$AL$1447,ROWS($AL$8:AL241)),"")</f>
        <v/>
      </c>
    </row>
    <row r="242" spans="8:39" x14ac:dyDescent="0.25">
      <c r="H242" s="11" t="str">
        <f>IFERROR(INDEX($X$8:$AJ$1447,$AM242,COLUMNS($H$8:H242)),"")</f>
        <v/>
      </c>
      <c r="I242" s="12" t="str">
        <f>IFERROR(INDEX($X$8:$AJ$1447,$AM242,COLUMNS($H$8:I242)),"")</f>
        <v/>
      </c>
      <c r="J242" s="12" t="str">
        <f>IFERROR(INDEX($X$8:$AJ$1447,$AM242,COLUMNS($H$8:J242)),"")</f>
        <v/>
      </c>
      <c r="K242" s="12" t="str">
        <f>IFERROR(INDEX($X$8:$AJ$1447,$AM242,COLUMNS($H$8:K242)),"")</f>
        <v/>
      </c>
      <c r="L242" s="12" t="str">
        <f>IFERROR(INDEX($X$8:$AJ$1447,$AM242,COLUMNS($H$8:L242)),"")</f>
        <v/>
      </c>
      <c r="M242" s="12" t="str">
        <f>IFERROR(INDEX($X$8:$AJ$1447,$AM242,COLUMNS($H$8:M242)),"")</f>
        <v/>
      </c>
      <c r="N242" s="12" t="str">
        <f>IFERROR(INDEX($X$8:$AJ$1447,$AM242,COLUMNS($H$8:N242)),"")</f>
        <v/>
      </c>
      <c r="O242" s="12" t="str">
        <f>IFERROR(INDEX($X$8:$AJ$1447,$AM242,COLUMNS($H$8:O242)),"")</f>
        <v/>
      </c>
      <c r="P242" s="2" t="str">
        <f>IFERROR(INDEX($X$8:$AJ$1447,$AM242,COLUMNS($H$8:P242)),"")</f>
        <v/>
      </c>
      <c r="Q242" s="2" t="str">
        <f>IFERROR(INDEX($X$8:$AJ$1447,$AM242,COLUMNS($H$8:Q242)),"")</f>
        <v/>
      </c>
      <c r="R242" s="2" t="str">
        <f>IFERROR(INDEX($X$8:$AJ$1447,$AM242,COLUMNS($H$8:R242)),"")</f>
        <v/>
      </c>
      <c r="S242" s="2" t="str">
        <f>IFERROR(INDEX($X$8:$AJ$1447,$AM242,COLUMNS($H$8:S242)),"")</f>
        <v/>
      </c>
      <c r="T242" s="5" t="str">
        <f>IFERROR(INDEX($X$8:$AJ$1447,$AM242,COLUMNS($H$8:T242)),"")</f>
        <v/>
      </c>
      <c r="U242" s="64">
        <f t="shared" si="44"/>
        <v>0</v>
      </c>
      <c r="V242" s="5">
        <f t="shared" si="45"/>
        <v>0</v>
      </c>
      <c r="X242" s="11">
        <v>22</v>
      </c>
      <c r="Y242" s="12">
        <v>1</v>
      </c>
      <c r="Z242" s="12">
        <v>3</v>
      </c>
      <c r="AA242" s="12">
        <f t="shared" si="46"/>
        <v>18</v>
      </c>
      <c r="AB242" s="12">
        <v>3</v>
      </c>
      <c r="AC242" s="12">
        <f t="shared" si="47"/>
        <v>0</v>
      </c>
      <c r="AD242" s="12">
        <f t="shared" si="48"/>
        <v>3</v>
      </c>
      <c r="AE242" s="12">
        <f t="shared" si="49"/>
        <v>1</v>
      </c>
      <c r="AF242" s="2">
        <f t="shared" si="50"/>
        <v>18.181818181818183</v>
      </c>
      <c r="AG242" s="2">
        <f t="shared" si="51"/>
        <v>0.55970149253731338</v>
      </c>
      <c r="AH242" s="2">
        <f t="shared" si="52"/>
        <v>0.68181818181818177</v>
      </c>
      <c r="AI242" s="2">
        <f t="shared" si="53"/>
        <v>0.55970149253731338</v>
      </c>
      <c r="AJ242" s="25">
        <f t="shared" si="42"/>
        <v>363.63636363636368</v>
      </c>
      <c r="AK242" s="31">
        <f>ROWS($AK$8:AK242)</f>
        <v>235</v>
      </c>
      <c r="AL242" s="27" t="str">
        <f t="shared" si="43"/>
        <v/>
      </c>
      <c r="AM242" s="32" t="str">
        <f>IFERROR(SMALL($AL$8:$AL$1447,ROWS($AL$8:AL242)),"")</f>
        <v/>
      </c>
    </row>
    <row r="243" spans="8:39" x14ac:dyDescent="0.25">
      <c r="H243" s="11" t="str">
        <f>IFERROR(INDEX($X$8:$AJ$1447,$AM243,COLUMNS($H$8:H243)),"")</f>
        <v/>
      </c>
      <c r="I243" s="12" t="str">
        <f>IFERROR(INDEX($X$8:$AJ$1447,$AM243,COLUMNS($H$8:I243)),"")</f>
        <v/>
      </c>
      <c r="J243" s="12" t="str">
        <f>IFERROR(INDEX($X$8:$AJ$1447,$AM243,COLUMNS($H$8:J243)),"")</f>
        <v/>
      </c>
      <c r="K243" s="12" t="str">
        <f>IFERROR(INDEX($X$8:$AJ$1447,$AM243,COLUMNS($H$8:K243)),"")</f>
        <v/>
      </c>
      <c r="L243" s="12" t="str">
        <f>IFERROR(INDEX($X$8:$AJ$1447,$AM243,COLUMNS($H$8:L243)),"")</f>
        <v/>
      </c>
      <c r="M243" s="12" t="str">
        <f>IFERROR(INDEX($X$8:$AJ$1447,$AM243,COLUMNS($H$8:M243)),"")</f>
        <v/>
      </c>
      <c r="N243" s="12" t="str">
        <f>IFERROR(INDEX($X$8:$AJ$1447,$AM243,COLUMNS($H$8:N243)),"")</f>
        <v/>
      </c>
      <c r="O243" s="12" t="str">
        <f>IFERROR(INDEX($X$8:$AJ$1447,$AM243,COLUMNS($H$8:O243)),"")</f>
        <v/>
      </c>
      <c r="P243" s="2" t="str">
        <f>IFERROR(INDEX($X$8:$AJ$1447,$AM243,COLUMNS($H$8:P243)),"")</f>
        <v/>
      </c>
      <c r="Q243" s="2" t="str">
        <f>IFERROR(INDEX($X$8:$AJ$1447,$AM243,COLUMNS($H$8:Q243)),"")</f>
        <v/>
      </c>
      <c r="R243" s="2" t="str">
        <f>IFERROR(INDEX($X$8:$AJ$1447,$AM243,COLUMNS($H$8:R243)),"")</f>
        <v/>
      </c>
      <c r="S243" s="2" t="str">
        <f>IFERROR(INDEX($X$8:$AJ$1447,$AM243,COLUMNS($H$8:S243)),"")</f>
        <v/>
      </c>
      <c r="T243" s="5" t="str">
        <f>IFERROR(INDEX($X$8:$AJ$1447,$AM243,COLUMNS($H$8:T243)),"")</f>
        <v/>
      </c>
      <c r="U243" s="64">
        <f t="shared" si="44"/>
        <v>0</v>
      </c>
      <c r="V243" s="5">
        <f t="shared" si="45"/>
        <v>0</v>
      </c>
      <c r="X243" s="11">
        <v>22</v>
      </c>
      <c r="Y243" s="12">
        <v>1</v>
      </c>
      <c r="Z243" s="12">
        <v>3</v>
      </c>
      <c r="AA243" s="12">
        <f t="shared" si="46"/>
        <v>18</v>
      </c>
      <c r="AB243" s="12">
        <v>4</v>
      </c>
      <c r="AC243" s="12">
        <f t="shared" si="47"/>
        <v>-1</v>
      </c>
      <c r="AD243" s="12">
        <f t="shared" si="48"/>
        <v>4</v>
      </c>
      <c r="AE243" s="12">
        <f t="shared" si="49"/>
        <v>0</v>
      </c>
      <c r="AF243" s="2">
        <f t="shared" si="50"/>
        <v>18.181818181818183</v>
      </c>
      <c r="AG243" s="2">
        <f t="shared" si="51"/>
        <v>0.74626865671641784</v>
      </c>
      <c r="AH243" s="2">
        <f t="shared" si="52"/>
        <v>0.90909090909090906</v>
      </c>
      <c r="AI243" s="2">
        <f t="shared" si="53"/>
        <v>0.74626865671641784</v>
      </c>
      <c r="AJ243" s="25">
        <f t="shared" si="42"/>
        <v>0</v>
      </c>
      <c r="AK243" s="31">
        <f>ROWS($AK$8:AK243)</f>
        <v>236</v>
      </c>
      <c r="AL243" s="27" t="str">
        <f t="shared" si="43"/>
        <v/>
      </c>
      <c r="AM243" s="32" t="str">
        <f>IFERROR(SMALL($AL$8:$AL$1447,ROWS($AL$8:AL243)),"")</f>
        <v/>
      </c>
    </row>
    <row r="244" spans="8:39" x14ac:dyDescent="0.25">
      <c r="H244" s="11" t="str">
        <f>IFERROR(INDEX($X$8:$AJ$1447,$AM244,COLUMNS($H$8:H244)),"")</f>
        <v/>
      </c>
      <c r="I244" s="12" t="str">
        <f>IFERROR(INDEX($X$8:$AJ$1447,$AM244,COLUMNS($H$8:I244)),"")</f>
        <v/>
      </c>
      <c r="J244" s="12" t="str">
        <f>IFERROR(INDEX($X$8:$AJ$1447,$AM244,COLUMNS($H$8:J244)),"")</f>
        <v/>
      </c>
      <c r="K244" s="12" t="str">
        <f>IFERROR(INDEX($X$8:$AJ$1447,$AM244,COLUMNS($H$8:K244)),"")</f>
        <v/>
      </c>
      <c r="L244" s="12" t="str">
        <f>IFERROR(INDEX($X$8:$AJ$1447,$AM244,COLUMNS($H$8:L244)),"")</f>
        <v/>
      </c>
      <c r="M244" s="12" t="str">
        <f>IFERROR(INDEX($X$8:$AJ$1447,$AM244,COLUMNS($H$8:M244)),"")</f>
        <v/>
      </c>
      <c r="N244" s="12" t="str">
        <f>IFERROR(INDEX($X$8:$AJ$1447,$AM244,COLUMNS($H$8:N244)),"")</f>
        <v/>
      </c>
      <c r="O244" s="12" t="str">
        <f>IFERROR(INDEX($X$8:$AJ$1447,$AM244,COLUMNS($H$8:O244)),"")</f>
        <v/>
      </c>
      <c r="P244" s="2" t="str">
        <f>IFERROR(INDEX($X$8:$AJ$1447,$AM244,COLUMNS($H$8:P244)),"")</f>
        <v/>
      </c>
      <c r="Q244" s="2" t="str">
        <f>IFERROR(INDEX($X$8:$AJ$1447,$AM244,COLUMNS($H$8:Q244)),"")</f>
        <v/>
      </c>
      <c r="R244" s="2" t="str">
        <f>IFERROR(INDEX($X$8:$AJ$1447,$AM244,COLUMNS($H$8:R244)),"")</f>
        <v/>
      </c>
      <c r="S244" s="2" t="str">
        <f>IFERROR(INDEX($X$8:$AJ$1447,$AM244,COLUMNS($H$8:S244)),"")</f>
        <v/>
      </c>
      <c r="T244" s="5" t="str">
        <f>IFERROR(INDEX($X$8:$AJ$1447,$AM244,COLUMNS($H$8:T244)),"")</f>
        <v/>
      </c>
      <c r="U244" s="64">
        <f t="shared" si="44"/>
        <v>0</v>
      </c>
      <c r="V244" s="5">
        <f t="shared" si="45"/>
        <v>0</v>
      </c>
      <c r="X244" s="11">
        <v>22</v>
      </c>
      <c r="Y244" s="12">
        <v>1</v>
      </c>
      <c r="Z244" s="12">
        <v>2</v>
      </c>
      <c r="AA244" s="12">
        <f t="shared" si="46"/>
        <v>19</v>
      </c>
      <c r="AB244" s="12">
        <v>1</v>
      </c>
      <c r="AC244" s="12">
        <f t="shared" si="47"/>
        <v>1</v>
      </c>
      <c r="AD244" s="12">
        <f t="shared" si="48"/>
        <v>1</v>
      </c>
      <c r="AE244" s="12">
        <f t="shared" si="49"/>
        <v>2</v>
      </c>
      <c r="AF244" s="2">
        <f t="shared" si="50"/>
        <v>13.636363636363635</v>
      </c>
      <c r="AG244" s="2">
        <f t="shared" si="51"/>
        <v>0.18726591760299627</v>
      </c>
      <c r="AH244" s="2">
        <f t="shared" si="52"/>
        <v>0.22727272727272727</v>
      </c>
      <c r="AI244" s="2">
        <f t="shared" si="53"/>
        <v>0.18726591760299627</v>
      </c>
      <c r="AJ244" s="25">
        <f t="shared" si="42"/>
        <v>727.27272727272737</v>
      </c>
      <c r="AK244" s="31">
        <f>ROWS($AK$8:AK244)</f>
        <v>237</v>
      </c>
      <c r="AL244" s="27" t="str">
        <f t="shared" si="43"/>
        <v/>
      </c>
      <c r="AM244" s="32" t="str">
        <f>IFERROR(SMALL($AL$8:$AL$1447,ROWS($AL$8:AL244)),"")</f>
        <v/>
      </c>
    </row>
    <row r="245" spans="8:39" x14ac:dyDescent="0.25">
      <c r="H245" s="11" t="str">
        <f>IFERROR(INDEX($X$8:$AJ$1447,$AM245,COLUMNS($H$8:H245)),"")</f>
        <v/>
      </c>
      <c r="I245" s="12" t="str">
        <f>IFERROR(INDEX($X$8:$AJ$1447,$AM245,COLUMNS($H$8:I245)),"")</f>
        <v/>
      </c>
      <c r="J245" s="12" t="str">
        <f>IFERROR(INDEX($X$8:$AJ$1447,$AM245,COLUMNS($H$8:J245)),"")</f>
        <v/>
      </c>
      <c r="K245" s="12" t="str">
        <f>IFERROR(INDEX($X$8:$AJ$1447,$AM245,COLUMNS($H$8:K245)),"")</f>
        <v/>
      </c>
      <c r="L245" s="12" t="str">
        <f>IFERROR(INDEX($X$8:$AJ$1447,$AM245,COLUMNS($H$8:L245)),"")</f>
        <v/>
      </c>
      <c r="M245" s="12" t="str">
        <f>IFERROR(INDEX($X$8:$AJ$1447,$AM245,COLUMNS($H$8:M245)),"")</f>
        <v/>
      </c>
      <c r="N245" s="12" t="str">
        <f>IFERROR(INDEX($X$8:$AJ$1447,$AM245,COLUMNS($H$8:N245)),"")</f>
        <v/>
      </c>
      <c r="O245" s="12" t="str">
        <f>IFERROR(INDEX($X$8:$AJ$1447,$AM245,COLUMNS($H$8:O245)),"")</f>
        <v/>
      </c>
      <c r="P245" s="2" t="str">
        <f>IFERROR(INDEX($X$8:$AJ$1447,$AM245,COLUMNS($H$8:P245)),"")</f>
        <v/>
      </c>
      <c r="Q245" s="2" t="str">
        <f>IFERROR(INDEX($X$8:$AJ$1447,$AM245,COLUMNS($H$8:Q245)),"")</f>
        <v/>
      </c>
      <c r="R245" s="2" t="str">
        <f>IFERROR(INDEX($X$8:$AJ$1447,$AM245,COLUMNS($H$8:R245)),"")</f>
        <v/>
      </c>
      <c r="S245" s="2" t="str">
        <f>IFERROR(INDEX($X$8:$AJ$1447,$AM245,COLUMNS($H$8:S245)),"")</f>
        <v/>
      </c>
      <c r="T245" s="5" t="str">
        <f>IFERROR(INDEX($X$8:$AJ$1447,$AM245,COLUMNS($H$8:T245)),"")</f>
        <v/>
      </c>
      <c r="U245" s="64">
        <f t="shared" si="44"/>
        <v>0</v>
      </c>
      <c r="V245" s="5">
        <f t="shared" si="45"/>
        <v>0</v>
      </c>
      <c r="X245" s="11">
        <v>22</v>
      </c>
      <c r="Y245" s="12">
        <v>1</v>
      </c>
      <c r="Z245" s="12">
        <v>2</v>
      </c>
      <c r="AA245" s="12">
        <f t="shared" si="46"/>
        <v>19</v>
      </c>
      <c r="AB245" s="12">
        <v>2</v>
      </c>
      <c r="AC245" s="12">
        <f t="shared" si="47"/>
        <v>0</v>
      </c>
      <c r="AD245" s="12">
        <f t="shared" si="48"/>
        <v>2</v>
      </c>
      <c r="AE245" s="12">
        <f t="shared" si="49"/>
        <v>1</v>
      </c>
      <c r="AF245" s="2">
        <f t="shared" si="50"/>
        <v>13.636363636363635</v>
      </c>
      <c r="AG245" s="2">
        <f t="shared" si="51"/>
        <v>0.37453183520599254</v>
      </c>
      <c r="AH245" s="2">
        <f t="shared" si="52"/>
        <v>0.45454545454545453</v>
      </c>
      <c r="AI245" s="2">
        <f t="shared" si="53"/>
        <v>0.37453183520599254</v>
      </c>
      <c r="AJ245" s="25">
        <f t="shared" si="42"/>
        <v>363.63636363636368</v>
      </c>
      <c r="AK245" s="31">
        <f>ROWS($AK$8:AK245)</f>
        <v>238</v>
      </c>
      <c r="AL245" s="27" t="str">
        <f t="shared" si="43"/>
        <v/>
      </c>
      <c r="AM245" s="32" t="str">
        <f>IFERROR(SMALL($AL$8:$AL$1447,ROWS($AL$8:AL245)),"")</f>
        <v/>
      </c>
    </row>
    <row r="246" spans="8:39" x14ac:dyDescent="0.25">
      <c r="H246" s="11" t="str">
        <f>IFERROR(INDEX($X$8:$AJ$1447,$AM246,COLUMNS($H$8:H246)),"")</f>
        <v/>
      </c>
      <c r="I246" s="12" t="str">
        <f>IFERROR(INDEX($X$8:$AJ$1447,$AM246,COLUMNS($H$8:I246)),"")</f>
        <v/>
      </c>
      <c r="J246" s="12" t="str">
        <f>IFERROR(INDEX($X$8:$AJ$1447,$AM246,COLUMNS($H$8:J246)),"")</f>
        <v/>
      </c>
      <c r="K246" s="12" t="str">
        <f>IFERROR(INDEX($X$8:$AJ$1447,$AM246,COLUMNS($H$8:K246)),"")</f>
        <v/>
      </c>
      <c r="L246" s="12" t="str">
        <f>IFERROR(INDEX($X$8:$AJ$1447,$AM246,COLUMNS($H$8:L246)),"")</f>
        <v/>
      </c>
      <c r="M246" s="12" t="str">
        <f>IFERROR(INDEX($X$8:$AJ$1447,$AM246,COLUMNS($H$8:M246)),"")</f>
        <v/>
      </c>
      <c r="N246" s="12" t="str">
        <f>IFERROR(INDEX($X$8:$AJ$1447,$AM246,COLUMNS($H$8:N246)),"")</f>
        <v/>
      </c>
      <c r="O246" s="12" t="str">
        <f>IFERROR(INDEX($X$8:$AJ$1447,$AM246,COLUMNS($H$8:O246)),"")</f>
        <v/>
      </c>
      <c r="P246" s="2" t="str">
        <f>IFERROR(INDEX($X$8:$AJ$1447,$AM246,COLUMNS($H$8:P246)),"")</f>
        <v/>
      </c>
      <c r="Q246" s="2" t="str">
        <f>IFERROR(INDEX($X$8:$AJ$1447,$AM246,COLUMNS($H$8:Q246)),"")</f>
        <v/>
      </c>
      <c r="R246" s="2" t="str">
        <f>IFERROR(INDEX($X$8:$AJ$1447,$AM246,COLUMNS($H$8:R246)),"")</f>
        <v/>
      </c>
      <c r="S246" s="2" t="str">
        <f>IFERROR(INDEX($X$8:$AJ$1447,$AM246,COLUMNS($H$8:S246)),"")</f>
        <v/>
      </c>
      <c r="T246" s="5" t="str">
        <f>IFERROR(INDEX($X$8:$AJ$1447,$AM246,COLUMNS($H$8:T246)),"")</f>
        <v/>
      </c>
      <c r="U246" s="64">
        <f t="shared" si="44"/>
        <v>0</v>
      </c>
      <c r="V246" s="5">
        <f t="shared" si="45"/>
        <v>0</v>
      </c>
      <c r="X246" s="11">
        <v>22</v>
      </c>
      <c r="Y246" s="12">
        <v>1</v>
      </c>
      <c r="Z246" s="12">
        <v>2</v>
      </c>
      <c r="AA246" s="12">
        <f t="shared" si="46"/>
        <v>19</v>
      </c>
      <c r="AB246" s="12">
        <v>3</v>
      </c>
      <c r="AC246" s="12">
        <f t="shared" si="47"/>
        <v>-1</v>
      </c>
      <c r="AD246" s="12">
        <f t="shared" si="48"/>
        <v>3</v>
      </c>
      <c r="AE246" s="12">
        <f t="shared" si="49"/>
        <v>0</v>
      </c>
      <c r="AF246" s="2">
        <f t="shared" si="50"/>
        <v>13.636363636363635</v>
      </c>
      <c r="AG246" s="2">
        <f t="shared" si="51"/>
        <v>0.5617977528089888</v>
      </c>
      <c r="AH246" s="2">
        <f t="shared" si="52"/>
        <v>0.68181818181818177</v>
      </c>
      <c r="AI246" s="2">
        <f t="shared" si="53"/>
        <v>0.5617977528089888</v>
      </c>
      <c r="AJ246" s="25">
        <f t="shared" si="42"/>
        <v>0</v>
      </c>
      <c r="AK246" s="31">
        <f>ROWS($AK$8:AK246)</f>
        <v>239</v>
      </c>
      <c r="AL246" s="27" t="str">
        <f t="shared" si="43"/>
        <v/>
      </c>
      <c r="AM246" s="32" t="str">
        <f>IFERROR(SMALL($AL$8:$AL$1447,ROWS($AL$8:AL246)),"")</f>
        <v/>
      </c>
    </row>
    <row r="247" spans="8:39" x14ac:dyDescent="0.25">
      <c r="H247" s="11" t="str">
        <f>IFERROR(INDEX($X$8:$AJ$1447,$AM247,COLUMNS($H$8:H247)),"")</f>
        <v/>
      </c>
      <c r="I247" s="12" t="str">
        <f>IFERROR(INDEX($X$8:$AJ$1447,$AM247,COLUMNS($H$8:I247)),"")</f>
        <v/>
      </c>
      <c r="J247" s="12" t="str">
        <f>IFERROR(INDEX($X$8:$AJ$1447,$AM247,COLUMNS($H$8:J247)),"")</f>
        <v/>
      </c>
      <c r="K247" s="12" t="str">
        <f>IFERROR(INDEX($X$8:$AJ$1447,$AM247,COLUMNS($H$8:K247)),"")</f>
        <v/>
      </c>
      <c r="L247" s="12" t="str">
        <f>IFERROR(INDEX($X$8:$AJ$1447,$AM247,COLUMNS($H$8:L247)),"")</f>
        <v/>
      </c>
      <c r="M247" s="12" t="str">
        <f>IFERROR(INDEX($X$8:$AJ$1447,$AM247,COLUMNS($H$8:M247)),"")</f>
        <v/>
      </c>
      <c r="N247" s="12" t="str">
        <f>IFERROR(INDEX($X$8:$AJ$1447,$AM247,COLUMNS($H$8:N247)),"")</f>
        <v/>
      </c>
      <c r="O247" s="12" t="str">
        <f>IFERROR(INDEX($X$8:$AJ$1447,$AM247,COLUMNS($H$8:O247)),"")</f>
        <v/>
      </c>
      <c r="P247" s="2" t="str">
        <f>IFERROR(INDEX($X$8:$AJ$1447,$AM247,COLUMNS($H$8:P247)),"")</f>
        <v/>
      </c>
      <c r="Q247" s="2" t="str">
        <f>IFERROR(INDEX($X$8:$AJ$1447,$AM247,COLUMNS($H$8:Q247)),"")</f>
        <v/>
      </c>
      <c r="R247" s="2" t="str">
        <f>IFERROR(INDEX($X$8:$AJ$1447,$AM247,COLUMNS($H$8:R247)),"")</f>
        <v/>
      </c>
      <c r="S247" s="2" t="str">
        <f>IFERROR(INDEX($X$8:$AJ$1447,$AM247,COLUMNS($H$8:S247)),"")</f>
        <v/>
      </c>
      <c r="T247" s="5" t="str">
        <f>IFERROR(INDEX($X$8:$AJ$1447,$AM247,COLUMNS($H$8:T247)),"")</f>
        <v/>
      </c>
      <c r="U247" s="64">
        <f t="shared" si="44"/>
        <v>0</v>
      </c>
      <c r="V247" s="5">
        <f t="shared" si="45"/>
        <v>0</v>
      </c>
      <c r="X247" s="11">
        <v>22</v>
      </c>
      <c r="Y247" s="12">
        <v>1</v>
      </c>
      <c r="Z247" s="12">
        <v>2</v>
      </c>
      <c r="AA247" s="12">
        <f t="shared" si="46"/>
        <v>19</v>
      </c>
      <c r="AB247" s="12">
        <v>4</v>
      </c>
      <c r="AC247" s="12">
        <f t="shared" si="47"/>
        <v>-2</v>
      </c>
      <c r="AD247" s="12">
        <f t="shared" si="48"/>
        <v>4</v>
      </c>
      <c r="AE247" s="12">
        <f t="shared" si="49"/>
        <v>-1</v>
      </c>
      <c r="AF247" s="2">
        <f t="shared" si="50"/>
        <v>13.636363636363635</v>
      </c>
      <c r="AG247" s="2">
        <f t="shared" si="51"/>
        <v>0.74906367041198507</v>
      </c>
      <c r="AH247" s="2">
        <f t="shared" si="52"/>
        <v>0.90909090909090906</v>
      </c>
      <c r="AI247" s="2">
        <f t="shared" si="53"/>
        <v>0.74906367041198507</v>
      </c>
      <c r="AJ247" s="25">
        <f t="shared" si="42"/>
        <v>-363.63636363636368</v>
      </c>
      <c r="AK247" s="31">
        <f>ROWS($AK$8:AK247)</f>
        <v>240</v>
      </c>
      <c r="AL247" s="27" t="str">
        <f t="shared" si="43"/>
        <v/>
      </c>
      <c r="AM247" s="32" t="str">
        <f>IFERROR(SMALL($AL$8:$AL$1447,ROWS($AL$8:AL247)),"")</f>
        <v/>
      </c>
    </row>
    <row r="248" spans="8:39" x14ac:dyDescent="0.25">
      <c r="H248" s="11" t="str">
        <f>IFERROR(INDEX($X$8:$AJ$1447,$AM248,COLUMNS($H$8:H248)),"")</f>
        <v/>
      </c>
      <c r="I248" s="12" t="str">
        <f>IFERROR(INDEX($X$8:$AJ$1447,$AM248,COLUMNS($H$8:I248)),"")</f>
        <v/>
      </c>
      <c r="J248" s="12" t="str">
        <f>IFERROR(INDEX($X$8:$AJ$1447,$AM248,COLUMNS($H$8:J248)),"")</f>
        <v/>
      </c>
      <c r="K248" s="12" t="str">
        <f>IFERROR(INDEX($X$8:$AJ$1447,$AM248,COLUMNS($H$8:K248)),"")</f>
        <v/>
      </c>
      <c r="L248" s="12" t="str">
        <f>IFERROR(INDEX($X$8:$AJ$1447,$AM248,COLUMNS($H$8:L248)),"")</f>
        <v/>
      </c>
      <c r="M248" s="12" t="str">
        <f>IFERROR(INDEX($X$8:$AJ$1447,$AM248,COLUMNS($H$8:M248)),"")</f>
        <v/>
      </c>
      <c r="N248" s="12" t="str">
        <f>IFERROR(INDEX($X$8:$AJ$1447,$AM248,COLUMNS($H$8:N248)),"")</f>
        <v/>
      </c>
      <c r="O248" s="12" t="str">
        <f>IFERROR(INDEX($X$8:$AJ$1447,$AM248,COLUMNS($H$8:O248)),"")</f>
        <v/>
      </c>
      <c r="P248" s="2" t="str">
        <f>IFERROR(INDEX($X$8:$AJ$1447,$AM248,COLUMNS($H$8:P248)),"")</f>
        <v/>
      </c>
      <c r="Q248" s="2" t="str">
        <f>IFERROR(INDEX($X$8:$AJ$1447,$AM248,COLUMNS($H$8:Q248)),"")</f>
        <v/>
      </c>
      <c r="R248" s="2" t="str">
        <f>IFERROR(INDEX($X$8:$AJ$1447,$AM248,COLUMNS($H$8:R248)),"")</f>
        <v/>
      </c>
      <c r="S248" s="2" t="str">
        <f>IFERROR(INDEX($X$8:$AJ$1447,$AM248,COLUMNS($H$8:S248)),"")</f>
        <v/>
      </c>
      <c r="T248" s="5" t="str">
        <f>IFERROR(INDEX($X$8:$AJ$1447,$AM248,COLUMNS($H$8:T248)),"")</f>
        <v/>
      </c>
      <c r="U248" s="64">
        <f t="shared" si="44"/>
        <v>0</v>
      </c>
      <c r="V248" s="5">
        <f t="shared" si="45"/>
        <v>0</v>
      </c>
      <c r="X248" s="11">
        <v>21</v>
      </c>
      <c r="Y248" s="12">
        <v>1</v>
      </c>
      <c r="Z248" s="12">
        <v>16</v>
      </c>
      <c r="AA248" s="12">
        <f t="shared" si="46"/>
        <v>4</v>
      </c>
      <c r="AB248" s="12">
        <v>1</v>
      </c>
      <c r="AC248" s="12">
        <f t="shared" si="47"/>
        <v>8</v>
      </c>
      <c r="AD248" s="12">
        <f t="shared" si="48"/>
        <v>8</v>
      </c>
      <c r="AE248" s="12">
        <f t="shared" si="49"/>
        <v>16</v>
      </c>
      <c r="AF248" s="2">
        <f t="shared" si="50"/>
        <v>80.952380952380949</v>
      </c>
      <c r="AG248" s="2">
        <f t="shared" si="51"/>
        <v>0.74349442379182151</v>
      </c>
      <c r="AH248" s="2">
        <f t="shared" si="52"/>
        <v>0.23809523809523811</v>
      </c>
      <c r="AI248" s="2">
        <f t="shared" si="53"/>
        <v>0.23809523809523811</v>
      </c>
      <c r="AJ248" s="25">
        <f t="shared" si="42"/>
        <v>6095.2380952380954</v>
      </c>
      <c r="AK248" s="31">
        <f>ROWS($AK$8:AK248)</f>
        <v>241</v>
      </c>
      <c r="AL248" s="27" t="str">
        <f t="shared" si="43"/>
        <v/>
      </c>
      <c r="AM248" s="32" t="str">
        <f>IFERROR(SMALL($AL$8:$AL$1447,ROWS($AL$8:AL248)),"")</f>
        <v/>
      </c>
    </row>
    <row r="249" spans="8:39" x14ac:dyDescent="0.25">
      <c r="H249" s="11" t="str">
        <f>IFERROR(INDEX($X$8:$AJ$1447,$AM249,COLUMNS($H$8:H249)),"")</f>
        <v/>
      </c>
      <c r="I249" s="12" t="str">
        <f>IFERROR(INDEX($X$8:$AJ$1447,$AM249,COLUMNS($H$8:I249)),"")</f>
        <v/>
      </c>
      <c r="J249" s="12" t="str">
        <f>IFERROR(INDEX($X$8:$AJ$1447,$AM249,COLUMNS($H$8:J249)),"")</f>
        <v/>
      </c>
      <c r="K249" s="12" t="str">
        <f>IFERROR(INDEX($X$8:$AJ$1447,$AM249,COLUMNS($H$8:K249)),"")</f>
        <v/>
      </c>
      <c r="L249" s="12" t="str">
        <f>IFERROR(INDEX($X$8:$AJ$1447,$AM249,COLUMNS($H$8:L249)),"")</f>
        <v/>
      </c>
      <c r="M249" s="12" t="str">
        <f>IFERROR(INDEX($X$8:$AJ$1447,$AM249,COLUMNS($H$8:M249)),"")</f>
        <v/>
      </c>
      <c r="N249" s="12" t="str">
        <f>IFERROR(INDEX($X$8:$AJ$1447,$AM249,COLUMNS($H$8:N249)),"")</f>
        <v/>
      </c>
      <c r="O249" s="12" t="str">
        <f>IFERROR(INDEX($X$8:$AJ$1447,$AM249,COLUMNS($H$8:O249)),"")</f>
        <v/>
      </c>
      <c r="P249" s="2" t="str">
        <f>IFERROR(INDEX($X$8:$AJ$1447,$AM249,COLUMNS($H$8:P249)),"")</f>
        <v/>
      </c>
      <c r="Q249" s="2" t="str">
        <f>IFERROR(INDEX($X$8:$AJ$1447,$AM249,COLUMNS($H$8:Q249)),"")</f>
        <v/>
      </c>
      <c r="R249" s="2" t="str">
        <f>IFERROR(INDEX($X$8:$AJ$1447,$AM249,COLUMNS($H$8:R249)),"")</f>
        <v/>
      </c>
      <c r="S249" s="2" t="str">
        <f>IFERROR(INDEX($X$8:$AJ$1447,$AM249,COLUMNS($H$8:S249)),"")</f>
        <v/>
      </c>
      <c r="T249" s="5" t="str">
        <f>IFERROR(INDEX($X$8:$AJ$1447,$AM249,COLUMNS($H$8:T249)),"")</f>
        <v/>
      </c>
      <c r="U249" s="64">
        <f t="shared" si="44"/>
        <v>0</v>
      </c>
      <c r="V249" s="5">
        <f t="shared" si="45"/>
        <v>0</v>
      </c>
      <c r="X249" s="11">
        <v>21</v>
      </c>
      <c r="Y249" s="12">
        <v>1</v>
      </c>
      <c r="Z249" s="12">
        <v>16</v>
      </c>
      <c r="AA249" s="12">
        <f t="shared" si="46"/>
        <v>4</v>
      </c>
      <c r="AB249" s="12">
        <v>2</v>
      </c>
      <c r="AC249" s="12">
        <f t="shared" si="47"/>
        <v>8</v>
      </c>
      <c r="AD249" s="12">
        <f t="shared" si="48"/>
        <v>8</v>
      </c>
      <c r="AE249" s="12">
        <f t="shared" si="49"/>
        <v>15</v>
      </c>
      <c r="AF249" s="2">
        <f t="shared" si="50"/>
        <v>80.952380952380949</v>
      </c>
      <c r="AG249" s="2">
        <f t="shared" si="51"/>
        <v>0.74349442379182151</v>
      </c>
      <c r="AH249" s="2">
        <f t="shared" si="52"/>
        <v>0.47619047619047622</v>
      </c>
      <c r="AI249" s="2">
        <f t="shared" si="53"/>
        <v>0.47619047619047622</v>
      </c>
      <c r="AJ249" s="25">
        <f t="shared" si="42"/>
        <v>5714.2857142857147</v>
      </c>
      <c r="AK249" s="31">
        <f>ROWS($AK$8:AK249)</f>
        <v>242</v>
      </c>
      <c r="AL249" s="27" t="str">
        <f t="shared" si="43"/>
        <v/>
      </c>
      <c r="AM249" s="32" t="str">
        <f>IFERROR(SMALL($AL$8:$AL$1447,ROWS($AL$8:AL249)),"")</f>
        <v/>
      </c>
    </row>
    <row r="250" spans="8:39" x14ac:dyDescent="0.25">
      <c r="H250" s="11" t="str">
        <f>IFERROR(INDEX($X$8:$AJ$1447,$AM250,COLUMNS($H$8:H250)),"")</f>
        <v/>
      </c>
      <c r="I250" s="12" t="str">
        <f>IFERROR(INDEX($X$8:$AJ$1447,$AM250,COLUMNS($H$8:I250)),"")</f>
        <v/>
      </c>
      <c r="J250" s="12" t="str">
        <f>IFERROR(INDEX($X$8:$AJ$1447,$AM250,COLUMNS($H$8:J250)),"")</f>
        <v/>
      </c>
      <c r="K250" s="12" t="str">
        <f>IFERROR(INDEX($X$8:$AJ$1447,$AM250,COLUMNS($H$8:K250)),"")</f>
        <v/>
      </c>
      <c r="L250" s="12" t="str">
        <f>IFERROR(INDEX($X$8:$AJ$1447,$AM250,COLUMNS($H$8:L250)),"")</f>
        <v/>
      </c>
      <c r="M250" s="12" t="str">
        <f>IFERROR(INDEX($X$8:$AJ$1447,$AM250,COLUMNS($H$8:M250)),"")</f>
        <v/>
      </c>
      <c r="N250" s="12" t="str">
        <f>IFERROR(INDEX($X$8:$AJ$1447,$AM250,COLUMNS($H$8:N250)),"")</f>
        <v/>
      </c>
      <c r="O250" s="12" t="str">
        <f>IFERROR(INDEX($X$8:$AJ$1447,$AM250,COLUMNS($H$8:O250)),"")</f>
        <v/>
      </c>
      <c r="P250" s="2" t="str">
        <f>IFERROR(INDEX($X$8:$AJ$1447,$AM250,COLUMNS($H$8:P250)),"")</f>
        <v/>
      </c>
      <c r="Q250" s="2" t="str">
        <f>IFERROR(INDEX($X$8:$AJ$1447,$AM250,COLUMNS($H$8:Q250)),"")</f>
        <v/>
      </c>
      <c r="R250" s="2" t="str">
        <f>IFERROR(INDEX($X$8:$AJ$1447,$AM250,COLUMNS($H$8:R250)),"")</f>
        <v/>
      </c>
      <c r="S250" s="2" t="str">
        <f>IFERROR(INDEX($X$8:$AJ$1447,$AM250,COLUMNS($H$8:S250)),"")</f>
        <v/>
      </c>
      <c r="T250" s="5" t="str">
        <f>IFERROR(INDEX($X$8:$AJ$1447,$AM250,COLUMNS($H$8:T250)),"")</f>
        <v/>
      </c>
      <c r="U250" s="64">
        <f t="shared" si="44"/>
        <v>0</v>
      </c>
      <c r="V250" s="5">
        <f t="shared" si="45"/>
        <v>0</v>
      </c>
      <c r="X250" s="11">
        <v>21</v>
      </c>
      <c r="Y250" s="12">
        <v>1</v>
      </c>
      <c r="Z250" s="12">
        <v>16</v>
      </c>
      <c r="AA250" s="12">
        <f t="shared" si="46"/>
        <v>4</v>
      </c>
      <c r="AB250" s="12">
        <v>3</v>
      </c>
      <c r="AC250" s="12">
        <f t="shared" si="47"/>
        <v>8</v>
      </c>
      <c r="AD250" s="12">
        <f t="shared" si="48"/>
        <v>8</v>
      </c>
      <c r="AE250" s="12">
        <f t="shared" si="49"/>
        <v>14</v>
      </c>
      <c r="AF250" s="2">
        <f t="shared" si="50"/>
        <v>80.952380952380949</v>
      </c>
      <c r="AG250" s="2">
        <f t="shared" si="51"/>
        <v>0.74349442379182151</v>
      </c>
      <c r="AH250" s="2">
        <f t="shared" si="52"/>
        <v>0.7142857142857143</v>
      </c>
      <c r="AI250" s="2">
        <f t="shared" si="53"/>
        <v>0.7142857142857143</v>
      </c>
      <c r="AJ250" s="25">
        <f t="shared" si="42"/>
        <v>5333.3333333333339</v>
      </c>
      <c r="AK250" s="31">
        <f>ROWS($AK$8:AK250)</f>
        <v>243</v>
      </c>
      <c r="AL250" s="27" t="str">
        <f t="shared" si="43"/>
        <v/>
      </c>
      <c r="AM250" s="32" t="str">
        <f>IFERROR(SMALL($AL$8:$AL$1447,ROWS($AL$8:AL250)),"")</f>
        <v/>
      </c>
    </row>
    <row r="251" spans="8:39" x14ac:dyDescent="0.25">
      <c r="H251" s="11" t="str">
        <f>IFERROR(INDEX($X$8:$AJ$1447,$AM251,COLUMNS($H$8:H251)),"")</f>
        <v/>
      </c>
      <c r="I251" s="12" t="str">
        <f>IFERROR(INDEX($X$8:$AJ$1447,$AM251,COLUMNS($H$8:I251)),"")</f>
        <v/>
      </c>
      <c r="J251" s="12" t="str">
        <f>IFERROR(INDEX($X$8:$AJ$1447,$AM251,COLUMNS($H$8:J251)),"")</f>
        <v/>
      </c>
      <c r="K251" s="12" t="str">
        <f>IFERROR(INDEX($X$8:$AJ$1447,$AM251,COLUMNS($H$8:K251)),"")</f>
        <v/>
      </c>
      <c r="L251" s="12" t="str">
        <f>IFERROR(INDEX($X$8:$AJ$1447,$AM251,COLUMNS($H$8:L251)),"")</f>
        <v/>
      </c>
      <c r="M251" s="12" t="str">
        <f>IFERROR(INDEX($X$8:$AJ$1447,$AM251,COLUMNS($H$8:M251)),"")</f>
        <v/>
      </c>
      <c r="N251" s="12" t="str">
        <f>IFERROR(INDEX($X$8:$AJ$1447,$AM251,COLUMNS($H$8:N251)),"")</f>
        <v/>
      </c>
      <c r="O251" s="12" t="str">
        <f>IFERROR(INDEX($X$8:$AJ$1447,$AM251,COLUMNS($H$8:O251)),"")</f>
        <v/>
      </c>
      <c r="P251" s="2" t="str">
        <f>IFERROR(INDEX($X$8:$AJ$1447,$AM251,COLUMNS($H$8:P251)),"")</f>
        <v/>
      </c>
      <c r="Q251" s="2" t="str">
        <f>IFERROR(INDEX($X$8:$AJ$1447,$AM251,COLUMNS($H$8:Q251)),"")</f>
        <v/>
      </c>
      <c r="R251" s="2" t="str">
        <f>IFERROR(INDEX($X$8:$AJ$1447,$AM251,COLUMNS($H$8:R251)),"")</f>
        <v/>
      </c>
      <c r="S251" s="2" t="str">
        <f>IFERROR(INDEX($X$8:$AJ$1447,$AM251,COLUMNS($H$8:S251)),"")</f>
        <v/>
      </c>
      <c r="T251" s="5" t="str">
        <f>IFERROR(INDEX($X$8:$AJ$1447,$AM251,COLUMNS($H$8:T251)),"")</f>
        <v/>
      </c>
      <c r="U251" s="64">
        <f t="shared" si="44"/>
        <v>0</v>
      </c>
      <c r="V251" s="5">
        <f t="shared" si="45"/>
        <v>0</v>
      </c>
      <c r="X251" s="11">
        <v>21</v>
      </c>
      <c r="Y251" s="12">
        <v>1</v>
      </c>
      <c r="Z251" s="12">
        <v>16</v>
      </c>
      <c r="AA251" s="12">
        <f t="shared" si="46"/>
        <v>4</v>
      </c>
      <c r="AB251" s="12">
        <v>4</v>
      </c>
      <c r="AC251" s="12">
        <f t="shared" si="47"/>
        <v>8</v>
      </c>
      <c r="AD251" s="12">
        <f t="shared" si="48"/>
        <v>8</v>
      </c>
      <c r="AE251" s="12">
        <f t="shared" si="49"/>
        <v>13</v>
      </c>
      <c r="AF251" s="2">
        <f t="shared" si="50"/>
        <v>80.952380952380949</v>
      </c>
      <c r="AG251" s="2">
        <f t="shared" si="51"/>
        <v>0.74349442379182151</v>
      </c>
      <c r="AH251" s="2">
        <f t="shared" si="52"/>
        <v>0.95238095238095244</v>
      </c>
      <c r="AI251" s="2">
        <f t="shared" si="53"/>
        <v>0.74349442379182151</v>
      </c>
      <c r="AJ251" s="25">
        <f t="shared" si="42"/>
        <v>4952.3809523809532</v>
      </c>
      <c r="AK251" s="31">
        <f>ROWS($AK$8:AK251)</f>
        <v>244</v>
      </c>
      <c r="AL251" s="27" t="str">
        <f t="shared" si="43"/>
        <v/>
      </c>
      <c r="AM251" s="32" t="str">
        <f>IFERROR(SMALL($AL$8:$AL$1447,ROWS($AL$8:AL251)),"")</f>
        <v/>
      </c>
    </row>
    <row r="252" spans="8:39" x14ac:dyDescent="0.25">
      <c r="H252" s="11" t="str">
        <f>IFERROR(INDEX($X$8:$AJ$1447,$AM252,COLUMNS($H$8:H252)),"")</f>
        <v/>
      </c>
      <c r="I252" s="12" t="str">
        <f>IFERROR(INDEX($X$8:$AJ$1447,$AM252,COLUMNS($H$8:I252)),"")</f>
        <v/>
      </c>
      <c r="J252" s="12" t="str">
        <f>IFERROR(INDEX($X$8:$AJ$1447,$AM252,COLUMNS($H$8:J252)),"")</f>
        <v/>
      </c>
      <c r="K252" s="12" t="str">
        <f>IFERROR(INDEX($X$8:$AJ$1447,$AM252,COLUMNS($H$8:K252)),"")</f>
        <v/>
      </c>
      <c r="L252" s="12" t="str">
        <f>IFERROR(INDEX($X$8:$AJ$1447,$AM252,COLUMNS($H$8:L252)),"")</f>
        <v/>
      </c>
      <c r="M252" s="12" t="str">
        <f>IFERROR(INDEX($X$8:$AJ$1447,$AM252,COLUMNS($H$8:M252)),"")</f>
        <v/>
      </c>
      <c r="N252" s="12" t="str">
        <f>IFERROR(INDEX($X$8:$AJ$1447,$AM252,COLUMNS($H$8:N252)),"")</f>
        <v/>
      </c>
      <c r="O252" s="12" t="str">
        <f>IFERROR(INDEX($X$8:$AJ$1447,$AM252,COLUMNS($H$8:O252)),"")</f>
        <v/>
      </c>
      <c r="P252" s="2" t="str">
        <f>IFERROR(INDEX($X$8:$AJ$1447,$AM252,COLUMNS($H$8:P252)),"")</f>
        <v/>
      </c>
      <c r="Q252" s="2" t="str">
        <f>IFERROR(INDEX($X$8:$AJ$1447,$AM252,COLUMNS($H$8:Q252)),"")</f>
        <v/>
      </c>
      <c r="R252" s="2" t="str">
        <f>IFERROR(INDEX($X$8:$AJ$1447,$AM252,COLUMNS($H$8:R252)),"")</f>
        <v/>
      </c>
      <c r="S252" s="2" t="str">
        <f>IFERROR(INDEX($X$8:$AJ$1447,$AM252,COLUMNS($H$8:S252)),"")</f>
        <v/>
      </c>
      <c r="T252" s="5" t="str">
        <f>IFERROR(INDEX($X$8:$AJ$1447,$AM252,COLUMNS($H$8:T252)),"")</f>
        <v/>
      </c>
      <c r="U252" s="64">
        <f t="shared" si="44"/>
        <v>0</v>
      </c>
      <c r="V252" s="5">
        <f t="shared" si="45"/>
        <v>0</v>
      </c>
      <c r="X252" s="11">
        <v>21</v>
      </c>
      <c r="Y252" s="12">
        <v>1</v>
      </c>
      <c r="Z252" s="12">
        <v>15</v>
      </c>
      <c r="AA252" s="12">
        <f t="shared" si="46"/>
        <v>5</v>
      </c>
      <c r="AB252" s="12">
        <v>1</v>
      </c>
      <c r="AC252" s="12">
        <f t="shared" si="47"/>
        <v>8</v>
      </c>
      <c r="AD252" s="12">
        <f t="shared" si="48"/>
        <v>7</v>
      </c>
      <c r="AE252" s="12">
        <f t="shared" si="49"/>
        <v>15</v>
      </c>
      <c r="AF252" s="2">
        <f t="shared" si="50"/>
        <v>76.19047619047619</v>
      </c>
      <c r="AG252" s="2">
        <f t="shared" si="51"/>
        <v>0.93283582089552231</v>
      </c>
      <c r="AH252" s="2">
        <f t="shared" si="52"/>
        <v>0.23809523809523811</v>
      </c>
      <c r="AI252" s="2">
        <f t="shared" si="53"/>
        <v>0.23809523809523811</v>
      </c>
      <c r="AJ252" s="25">
        <f t="shared" si="42"/>
        <v>5714.2857142857147</v>
      </c>
      <c r="AK252" s="31">
        <f>ROWS($AK$8:AK252)</f>
        <v>245</v>
      </c>
      <c r="AL252" s="27" t="str">
        <f t="shared" si="43"/>
        <v/>
      </c>
      <c r="AM252" s="32" t="str">
        <f>IFERROR(SMALL($AL$8:$AL$1447,ROWS($AL$8:AL252)),"")</f>
        <v/>
      </c>
    </row>
    <row r="253" spans="8:39" x14ac:dyDescent="0.25">
      <c r="H253" s="11" t="str">
        <f>IFERROR(INDEX($X$8:$AJ$1447,$AM253,COLUMNS($H$8:H253)),"")</f>
        <v/>
      </c>
      <c r="I253" s="12" t="str">
        <f>IFERROR(INDEX($X$8:$AJ$1447,$AM253,COLUMNS($H$8:I253)),"")</f>
        <v/>
      </c>
      <c r="J253" s="12" t="str">
        <f>IFERROR(INDEX($X$8:$AJ$1447,$AM253,COLUMNS($H$8:J253)),"")</f>
        <v/>
      </c>
      <c r="K253" s="12" t="str">
        <f>IFERROR(INDEX($X$8:$AJ$1447,$AM253,COLUMNS($H$8:K253)),"")</f>
        <v/>
      </c>
      <c r="L253" s="12" t="str">
        <f>IFERROR(INDEX($X$8:$AJ$1447,$AM253,COLUMNS($H$8:L253)),"")</f>
        <v/>
      </c>
      <c r="M253" s="12" t="str">
        <f>IFERROR(INDEX($X$8:$AJ$1447,$AM253,COLUMNS($H$8:M253)),"")</f>
        <v/>
      </c>
      <c r="N253" s="12" t="str">
        <f>IFERROR(INDEX($X$8:$AJ$1447,$AM253,COLUMNS($H$8:N253)),"")</f>
        <v/>
      </c>
      <c r="O253" s="12" t="str">
        <f>IFERROR(INDEX($X$8:$AJ$1447,$AM253,COLUMNS($H$8:O253)),"")</f>
        <v/>
      </c>
      <c r="P253" s="2" t="str">
        <f>IFERROR(INDEX($X$8:$AJ$1447,$AM253,COLUMNS($H$8:P253)),"")</f>
        <v/>
      </c>
      <c r="Q253" s="2" t="str">
        <f>IFERROR(INDEX($X$8:$AJ$1447,$AM253,COLUMNS($H$8:Q253)),"")</f>
        <v/>
      </c>
      <c r="R253" s="2" t="str">
        <f>IFERROR(INDEX($X$8:$AJ$1447,$AM253,COLUMNS($H$8:R253)),"")</f>
        <v/>
      </c>
      <c r="S253" s="2" t="str">
        <f>IFERROR(INDEX($X$8:$AJ$1447,$AM253,COLUMNS($H$8:S253)),"")</f>
        <v/>
      </c>
      <c r="T253" s="5" t="str">
        <f>IFERROR(INDEX($X$8:$AJ$1447,$AM253,COLUMNS($H$8:T253)),"")</f>
        <v/>
      </c>
      <c r="U253" s="64">
        <f t="shared" si="44"/>
        <v>0</v>
      </c>
      <c r="V253" s="5">
        <f t="shared" si="45"/>
        <v>0</v>
      </c>
      <c r="X253" s="11">
        <v>21</v>
      </c>
      <c r="Y253" s="12">
        <v>1</v>
      </c>
      <c r="Z253" s="12">
        <v>15</v>
      </c>
      <c r="AA253" s="12">
        <f t="shared" si="46"/>
        <v>5</v>
      </c>
      <c r="AB253" s="12">
        <v>2</v>
      </c>
      <c r="AC253" s="12">
        <f t="shared" si="47"/>
        <v>8</v>
      </c>
      <c r="AD253" s="12">
        <f t="shared" si="48"/>
        <v>7</v>
      </c>
      <c r="AE253" s="12">
        <f t="shared" si="49"/>
        <v>14</v>
      </c>
      <c r="AF253" s="2">
        <f t="shared" si="50"/>
        <v>76.19047619047619</v>
      </c>
      <c r="AG253" s="2">
        <f t="shared" si="51"/>
        <v>0.93283582089552231</v>
      </c>
      <c r="AH253" s="2">
        <f t="shared" si="52"/>
        <v>0.47619047619047622</v>
      </c>
      <c r="AI253" s="2">
        <f t="shared" si="53"/>
        <v>0.47619047619047622</v>
      </c>
      <c r="AJ253" s="25">
        <f t="shared" si="42"/>
        <v>5333.3333333333339</v>
      </c>
      <c r="AK253" s="31">
        <f>ROWS($AK$8:AK253)</f>
        <v>246</v>
      </c>
      <c r="AL253" s="27" t="str">
        <f t="shared" si="43"/>
        <v/>
      </c>
      <c r="AM253" s="32" t="str">
        <f>IFERROR(SMALL($AL$8:$AL$1447,ROWS($AL$8:AL253)),"")</f>
        <v/>
      </c>
    </row>
    <row r="254" spans="8:39" x14ac:dyDescent="0.25">
      <c r="H254" s="11" t="str">
        <f>IFERROR(INDEX($X$8:$AJ$1447,$AM254,COLUMNS($H$8:H254)),"")</f>
        <v/>
      </c>
      <c r="I254" s="12" t="str">
        <f>IFERROR(INDEX($X$8:$AJ$1447,$AM254,COLUMNS($H$8:I254)),"")</f>
        <v/>
      </c>
      <c r="J254" s="12" t="str">
        <f>IFERROR(INDEX($X$8:$AJ$1447,$AM254,COLUMNS($H$8:J254)),"")</f>
        <v/>
      </c>
      <c r="K254" s="12" t="str">
        <f>IFERROR(INDEX($X$8:$AJ$1447,$AM254,COLUMNS($H$8:K254)),"")</f>
        <v/>
      </c>
      <c r="L254" s="12" t="str">
        <f>IFERROR(INDEX($X$8:$AJ$1447,$AM254,COLUMNS($H$8:L254)),"")</f>
        <v/>
      </c>
      <c r="M254" s="12" t="str">
        <f>IFERROR(INDEX($X$8:$AJ$1447,$AM254,COLUMNS($H$8:M254)),"")</f>
        <v/>
      </c>
      <c r="N254" s="12" t="str">
        <f>IFERROR(INDEX($X$8:$AJ$1447,$AM254,COLUMNS($H$8:N254)),"")</f>
        <v/>
      </c>
      <c r="O254" s="12" t="str">
        <f>IFERROR(INDEX($X$8:$AJ$1447,$AM254,COLUMNS($H$8:O254)),"")</f>
        <v/>
      </c>
      <c r="P254" s="2" t="str">
        <f>IFERROR(INDEX($X$8:$AJ$1447,$AM254,COLUMNS($H$8:P254)),"")</f>
        <v/>
      </c>
      <c r="Q254" s="2" t="str">
        <f>IFERROR(INDEX($X$8:$AJ$1447,$AM254,COLUMNS($H$8:Q254)),"")</f>
        <v/>
      </c>
      <c r="R254" s="2" t="str">
        <f>IFERROR(INDEX($X$8:$AJ$1447,$AM254,COLUMNS($H$8:R254)),"")</f>
        <v/>
      </c>
      <c r="S254" s="2" t="str">
        <f>IFERROR(INDEX($X$8:$AJ$1447,$AM254,COLUMNS($H$8:S254)),"")</f>
        <v/>
      </c>
      <c r="T254" s="5" t="str">
        <f>IFERROR(INDEX($X$8:$AJ$1447,$AM254,COLUMNS($H$8:T254)),"")</f>
        <v/>
      </c>
      <c r="U254" s="64">
        <f t="shared" si="44"/>
        <v>0</v>
      </c>
      <c r="V254" s="5">
        <f t="shared" si="45"/>
        <v>0</v>
      </c>
      <c r="X254" s="11">
        <v>21</v>
      </c>
      <c r="Y254" s="12">
        <v>1</v>
      </c>
      <c r="Z254" s="12">
        <v>15</v>
      </c>
      <c r="AA254" s="12">
        <f t="shared" si="46"/>
        <v>5</v>
      </c>
      <c r="AB254" s="12">
        <v>3</v>
      </c>
      <c r="AC254" s="12">
        <f t="shared" si="47"/>
        <v>8</v>
      </c>
      <c r="AD254" s="12">
        <f t="shared" si="48"/>
        <v>7</v>
      </c>
      <c r="AE254" s="12">
        <f t="shared" si="49"/>
        <v>13</v>
      </c>
      <c r="AF254" s="2">
        <f t="shared" si="50"/>
        <v>76.19047619047619</v>
      </c>
      <c r="AG254" s="2">
        <f t="shared" si="51"/>
        <v>0.93283582089552231</v>
      </c>
      <c r="AH254" s="2">
        <f t="shared" si="52"/>
        <v>0.7142857142857143</v>
      </c>
      <c r="AI254" s="2">
        <f t="shared" si="53"/>
        <v>0.7142857142857143</v>
      </c>
      <c r="AJ254" s="25">
        <f t="shared" si="42"/>
        <v>4952.3809523809532</v>
      </c>
      <c r="AK254" s="31">
        <f>ROWS($AK$8:AK254)</f>
        <v>247</v>
      </c>
      <c r="AL254" s="27" t="str">
        <f t="shared" si="43"/>
        <v/>
      </c>
      <c r="AM254" s="32" t="str">
        <f>IFERROR(SMALL($AL$8:$AL$1447,ROWS($AL$8:AL254)),"")</f>
        <v/>
      </c>
    </row>
    <row r="255" spans="8:39" x14ac:dyDescent="0.25">
      <c r="H255" s="11" t="str">
        <f>IFERROR(INDEX($X$8:$AJ$1447,$AM255,COLUMNS($H$8:H255)),"")</f>
        <v/>
      </c>
      <c r="I255" s="12" t="str">
        <f>IFERROR(INDEX($X$8:$AJ$1447,$AM255,COLUMNS($H$8:I255)),"")</f>
        <v/>
      </c>
      <c r="J255" s="12" t="str">
        <f>IFERROR(INDEX($X$8:$AJ$1447,$AM255,COLUMNS($H$8:J255)),"")</f>
        <v/>
      </c>
      <c r="K255" s="12" t="str">
        <f>IFERROR(INDEX($X$8:$AJ$1447,$AM255,COLUMNS($H$8:K255)),"")</f>
        <v/>
      </c>
      <c r="L255" s="12" t="str">
        <f>IFERROR(INDEX($X$8:$AJ$1447,$AM255,COLUMNS($H$8:L255)),"")</f>
        <v/>
      </c>
      <c r="M255" s="12" t="str">
        <f>IFERROR(INDEX($X$8:$AJ$1447,$AM255,COLUMNS($H$8:M255)),"")</f>
        <v/>
      </c>
      <c r="N255" s="12" t="str">
        <f>IFERROR(INDEX($X$8:$AJ$1447,$AM255,COLUMNS($H$8:N255)),"")</f>
        <v/>
      </c>
      <c r="O255" s="12" t="str">
        <f>IFERROR(INDEX($X$8:$AJ$1447,$AM255,COLUMNS($H$8:O255)),"")</f>
        <v/>
      </c>
      <c r="P255" s="2" t="str">
        <f>IFERROR(INDEX($X$8:$AJ$1447,$AM255,COLUMNS($H$8:P255)),"")</f>
        <v/>
      </c>
      <c r="Q255" s="2" t="str">
        <f>IFERROR(INDEX($X$8:$AJ$1447,$AM255,COLUMNS($H$8:Q255)),"")</f>
        <v/>
      </c>
      <c r="R255" s="2" t="str">
        <f>IFERROR(INDEX($X$8:$AJ$1447,$AM255,COLUMNS($H$8:R255)),"")</f>
        <v/>
      </c>
      <c r="S255" s="2" t="str">
        <f>IFERROR(INDEX($X$8:$AJ$1447,$AM255,COLUMNS($H$8:S255)),"")</f>
        <v/>
      </c>
      <c r="T255" s="5" t="str">
        <f>IFERROR(INDEX($X$8:$AJ$1447,$AM255,COLUMNS($H$8:T255)),"")</f>
        <v/>
      </c>
      <c r="U255" s="64">
        <f t="shared" si="44"/>
        <v>0</v>
      </c>
      <c r="V255" s="5">
        <f t="shared" si="45"/>
        <v>0</v>
      </c>
      <c r="X255" s="11">
        <v>21</v>
      </c>
      <c r="Y255" s="12">
        <v>1</v>
      </c>
      <c r="Z255" s="12">
        <v>15</v>
      </c>
      <c r="AA255" s="12">
        <f t="shared" si="46"/>
        <v>5</v>
      </c>
      <c r="AB255" s="12">
        <v>4</v>
      </c>
      <c r="AC255" s="12">
        <f t="shared" si="47"/>
        <v>8</v>
      </c>
      <c r="AD255" s="12">
        <f t="shared" si="48"/>
        <v>7</v>
      </c>
      <c r="AE255" s="12">
        <f t="shared" si="49"/>
        <v>12</v>
      </c>
      <c r="AF255" s="2">
        <f t="shared" si="50"/>
        <v>76.19047619047619</v>
      </c>
      <c r="AG255" s="2">
        <f t="shared" si="51"/>
        <v>0.93283582089552231</v>
      </c>
      <c r="AH255" s="2">
        <f t="shared" si="52"/>
        <v>0.95238095238095244</v>
      </c>
      <c r="AI255" s="2">
        <f t="shared" si="53"/>
        <v>0.93283582089552231</v>
      </c>
      <c r="AJ255" s="25">
        <f t="shared" si="42"/>
        <v>4571.4285714285716</v>
      </c>
      <c r="AK255" s="31">
        <f>ROWS($AK$8:AK255)</f>
        <v>248</v>
      </c>
      <c r="AL255" s="27" t="str">
        <f t="shared" si="43"/>
        <v/>
      </c>
      <c r="AM255" s="32" t="str">
        <f>IFERROR(SMALL($AL$8:$AL$1447,ROWS($AL$8:AL255)),"")</f>
        <v/>
      </c>
    </row>
    <row r="256" spans="8:39" x14ac:dyDescent="0.25">
      <c r="H256" s="11" t="str">
        <f>IFERROR(INDEX($X$8:$AJ$1447,$AM256,COLUMNS($H$8:H256)),"")</f>
        <v/>
      </c>
      <c r="I256" s="12" t="str">
        <f>IFERROR(INDEX($X$8:$AJ$1447,$AM256,COLUMNS($H$8:I256)),"")</f>
        <v/>
      </c>
      <c r="J256" s="12" t="str">
        <f>IFERROR(INDEX($X$8:$AJ$1447,$AM256,COLUMNS($H$8:J256)),"")</f>
        <v/>
      </c>
      <c r="K256" s="12" t="str">
        <f>IFERROR(INDEX($X$8:$AJ$1447,$AM256,COLUMNS($H$8:K256)),"")</f>
        <v/>
      </c>
      <c r="L256" s="12" t="str">
        <f>IFERROR(INDEX($X$8:$AJ$1447,$AM256,COLUMNS($H$8:L256)),"")</f>
        <v/>
      </c>
      <c r="M256" s="12" t="str">
        <f>IFERROR(INDEX($X$8:$AJ$1447,$AM256,COLUMNS($H$8:M256)),"")</f>
        <v/>
      </c>
      <c r="N256" s="12" t="str">
        <f>IFERROR(INDEX($X$8:$AJ$1447,$AM256,COLUMNS($H$8:N256)),"")</f>
        <v/>
      </c>
      <c r="O256" s="12" t="str">
        <f>IFERROR(INDEX($X$8:$AJ$1447,$AM256,COLUMNS($H$8:O256)),"")</f>
        <v/>
      </c>
      <c r="P256" s="2" t="str">
        <f>IFERROR(INDEX($X$8:$AJ$1447,$AM256,COLUMNS($H$8:P256)),"")</f>
        <v/>
      </c>
      <c r="Q256" s="2" t="str">
        <f>IFERROR(INDEX($X$8:$AJ$1447,$AM256,COLUMNS($H$8:Q256)),"")</f>
        <v/>
      </c>
      <c r="R256" s="2" t="str">
        <f>IFERROR(INDEX($X$8:$AJ$1447,$AM256,COLUMNS($H$8:R256)),"")</f>
        <v/>
      </c>
      <c r="S256" s="2" t="str">
        <f>IFERROR(INDEX($X$8:$AJ$1447,$AM256,COLUMNS($H$8:S256)),"")</f>
        <v/>
      </c>
      <c r="T256" s="5" t="str">
        <f>IFERROR(INDEX($X$8:$AJ$1447,$AM256,COLUMNS($H$8:T256)),"")</f>
        <v/>
      </c>
      <c r="U256" s="64">
        <f t="shared" si="44"/>
        <v>0</v>
      </c>
      <c r="V256" s="5">
        <f t="shared" si="45"/>
        <v>0</v>
      </c>
      <c r="X256" s="11">
        <v>21</v>
      </c>
      <c r="Y256" s="12">
        <v>1</v>
      </c>
      <c r="Z256" s="12">
        <v>14</v>
      </c>
      <c r="AA256" s="12">
        <f t="shared" si="46"/>
        <v>6</v>
      </c>
      <c r="AB256" s="12">
        <v>1</v>
      </c>
      <c r="AC256" s="12">
        <f t="shared" si="47"/>
        <v>8</v>
      </c>
      <c r="AD256" s="12">
        <f t="shared" si="48"/>
        <v>6</v>
      </c>
      <c r="AE256" s="12">
        <f t="shared" si="49"/>
        <v>14</v>
      </c>
      <c r="AF256" s="2">
        <f t="shared" si="50"/>
        <v>71.428571428571431</v>
      </c>
      <c r="AG256" s="2">
        <f t="shared" si="51"/>
        <v>1.1235955056179776</v>
      </c>
      <c r="AH256" s="2">
        <f t="shared" si="52"/>
        <v>0.23809523809523811</v>
      </c>
      <c r="AI256" s="2">
        <f t="shared" si="53"/>
        <v>0.23809523809523811</v>
      </c>
      <c r="AJ256" s="25">
        <f t="shared" si="42"/>
        <v>5333.3333333333339</v>
      </c>
      <c r="AK256" s="31">
        <f>ROWS($AK$8:AK256)</f>
        <v>249</v>
      </c>
      <c r="AL256" s="27" t="str">
        <f t="shared" si="43"/>
        <v/>
      </c>
      <c r="AM256" s="32" t="str">
        <f>IFERROR(SMALL($AL$8:$AL$1447,ROWS($AL$8:AL256)),"")</f>
        <v/>
      </c>
    </row>
    <row r="257" spans="8:39" x14ac:dyDescent="0.25">
      <c r="H257" s="11" t="str">
        <f>IFERROR(INDEX($X$8:$AJ$1447,$AM257,COLUMNS($H$8:H257)),"")</f>
        <v/>
      </c>
      <c r="I257" s="12" t="str">
        <f>IFERROR(INDEX($X$8:$AJ$1447,$AM257,COLUMNS($H$8:I257)),"")</f>
        <v/>
      </c>
      <c r="J257" s="12" t="str">
        <f>IFERROR(INDEX($X$8:$AJ$1447,$AM257,COLUMNS($H$8:J257)),"")</f>
        <v/>
      </c>
      <c r="K257" s="12" t="str">
        <f>IFERROR(INDEX($X$8:$AJ$1447,$AM257,COLUMNS($H$8:K257)),"")</f>
        <v/>
      </c>
      <c r="L257" s="12" t="str">
        <f>IFERROR(INDEX($X$8:$AJ$1447,$AM257,COLUMNS($H$8:L257)),"")</f>
        <v/>
      </c>
      <c r="M257" s="12" t="str">
        <f>IFERROR(INDEX($X$8:$AJ$1447,$AM257,COLUMNS($H$8:M257)),"")</f>
        <v/>
      </c>
      <c r="N257" s="12" t="str">
        <f>IFERROR(INDEX($X$8:$AJ$1447,$AM257,COLUMNS($H$8:N257)),"")</f>
        <v/>
      </c>
      <c r="O257" s="12" t="str">
        <f>IFERROR(INDEX($X$8:$AJ$1447,$AM257,COLUMNS($H$8:O257)),"")</f>
        <v/>
      </c>
      <c r="P257" s="2" t="str">
        <f>IFERROR(INDEX($X$8:$AJ$1447,$AM257,COLUMNS($H$8:P257)),"")</f>
        <v/>
      </c>
      <c r="Q257" s="2" t="str">
        <f>IFERROR(INDEX($X$8:$AJ$1447,$AM257,COLUMNS($H$8:Q257)),"")</f>
        <v/>
      </c>
      <c r="R257" s="2" t="str">
        <f>IFERROR(INDEX($X$8:$AJ$1447,$AM257,COLUMNS($H$8:R257)),"")</f>
        <v/>
      </c>
      <c r="S257" s="2" t="str">
        <f>IFERROR(INDEX($X$8:$AJ$1447,$AM257,COLUMNS($H$8:S257)),"")</f>
        <v/>
      </c>
      <c r="T257" s="5" t="str">
        <f>IFERROR(INDEX($X$8:$AJ$1447,$AM257,COLUMNS($H$8:T257)),"")</f>
        <v/>
      </c>
      <c r="U257" s="64">
        <f t="shared" si="44"/>
        <v>0</v>
      </c>
      <c r="V257" s="5">
        <f t="shared" si="45"/>
        <v>0</v>
      </c>
      <c r="X257" s="11">
        <v>21</v>
      </c>
      <c r="Y257" s="12">
        <v>1</v>
      </c>
      <c r="Z257" s="12">
        <v>14</v>
      </c>
      <c r="AA257" s="12">
        <f t="shared" si="46"/>
        <v>6</v>
      </c>
      <c r="AB257" s="12">
        <v>2</v>
      </c>
      <c r="AC257" s="12">
        <f t="shared" si="47"/>
        <v>8</v>
      </c>
      <c r="AD257" s="12">
        <f t="shared" si="48"/>
        <v>6</v>
      </c>
      <c r="AE257" s="12">
        <f t="shared" si="49"/>
        <v>13</v>
      </c>
      <c r="AF257" s="2">
        <f t="shared" si="50"/>
        <v>71.428571428571431</v>
      </c>
      <c r="AG257" s="2">
        <f t="shared" si="51"/>
        <v>1.1235955056179776</v>
      </c>
      <c r="AH257" s="2">
        <f t="shared" si="52"/>
        <v>0.47619047619047622</v>
      </c>
      <c r="AI257" s="2">
        <f t="shared" si="53"/>
        <v>0.47619047619047622</v>
      </c>
      <c r="AJ257" s="25">
        <f t="shared" si="42"/>
        <v>4952.3809523809532</v>
      </c>
      <c r="AK257" s="31">
        <f>ROWS($AK$8:AK257)</f>
        <v>250</v>
      </c>
      <c r="AL257" s="27" t="str">
        <f t="shared" si="43"/>
        <v/>
      </c>
      <c r="AM257" s="32" t="str">
        <f>IFERROR(SMALL($AL$8:$AL$1447,ROWS($AL$8:AL257)),"")</f>
        <v/>
      </c>
    </row>
    <row r="258" spans="8:39" x14ac:dyDescent="0.25">
      <c r="H258" s="11" t="str">
        <f>IFERROR(INDEX($X$8:$AJ$1447,$AM258,COLUMNS($H$8:H258)),"")</f>
        <v/>
      </c>
      <c r="I258" s="12" t="str">
        <f>IFERROR(INDEX($X$8:$AJ$1447,$AM258,COLUMNS($H$8:I258)),"")</f>
        <v/>
      </c>
      <c r="J258" s="12" t="str">
        <f>IFERROR(INDEX($X$8:$AJ$1447,$AM258,COLUMNS($H$8:J258)),"")</f>
        <v/>
      </c>
      <c r="K258" s="12" t="str">
        <f>IFERROR(INDEX($X$8:$AJ$1447,$AM258,COLUMNS($H$8:K258)),"")</f>
        <v/>
      </c>
      <c r="L258" s="12" t="str">
        <f>IFERROR(INDEX($X$8:$AJ$1447,$AM258,COLUMNS($H$8:L258)),"")</f>
        <v/>
      </c>
      <c r="M258" s="12" t="str">
        <f>IFERROR(INDEX($X$8:$AJ$1447,$AM258,COLUMNS($H$8:M258)),"")</f>
        <v/>
      </c>
      <c r="N258" s="12" t="str">
        <f>IFERROR(INDEX($X$8:$AJ$1447,$AM258,COLUMNS($H$8:N258)),"")</f>
        <v/>
      </c>
      <c r="O258" s="12" t="str">
        <f>IFERROR(INDEX($X$8:$AJ$1447,$AM258,COLUMNS($H$8:O258)),"")</f>
        <v/>
      </c>
      <c r="P258" s="2" t="str">
        <f>IFERROR(INDEX($X$8:$AJ$1447,$AM258,COLUMNS($H$8:P258)),"")</f>
        <v/>
      </c>
      <c r="Q258" s="2" t="str">
        <f>IFERROR(INDEX($X$8:$AJ$1447,$AM258,COLUMNS($H$8:Q258)),"")</f>
        <v/>
      </c>
      <c r="R258" s="2" t="str">
        <f>IFERROR(INDEX($X$8:$AJ$1447,$AM258,COLUMNS($H$8:R258)),"")</f>
        <v/>
      </c>
      <c r="S258" s="2" t="str">
        <f>IFERROR(INDEX($X$8:$AJ$1447,$AM258,COLUMNS($H$8:S258)),"")</f>
        <v/>
      </c>
      <c r="T258" s="5" t="str">
        <f>IFERROR(INDEX($X$8:$AJ$1447,$AM258,COLUMNS($H$8:T258)),"")</f>
        <v/>
      </c>
      <c r="U258" s="64">
        <f t="shared" si="44"/>
        <v>0</v>
      </c>
      <c r="V258" s="5">
        <f t="shared" si="45"/>
        <v>0</v>
      </c>
      <c r="X258" s="11">
        <v>21</v>
      </c>
      <c r="Y258" s="12">
        <v>1</v>
      </c>
      <c r="Z258" s="12">
        <v>14</v>
      </c>
      <c r="AA258" s="12">
        <f t="shared" si="46"/>
        <v>6</v>
      </c>
      <c r="AB258" s="12">
        <v>3</v>
      </c>
      <c r="AC258" s="12">
        <f t="shared" si="47"/>
        <v>8</v>
      </c>
      <c r="AD258" s="12">
        <f t="shared" si="48"/>
        <v>6</v>
      </c>
      <c r="AE258" s="12">
        <f t="shared" si="49"/>
        <v>12</v>
      </c>
      <c r="AF258" s="2">
        <f t="shared" si="50"/>
        <v>71.428571428571431</v>
      </c>
      <c r="AG258" s="2">
        <f t="shared" si="51"/>
        <v>1.1235955056179776</v>
      </c>
      <c r="AH258" s="2">
        <f t="shared" si="52"/>
        <v>0.7142857142857143</v>
      </c>
      <c r="AI258" s="2">
        <f t="shared" si="53"/>
        <v>0.7142857142857143</v>
      </c>
      <c r="AJ258" s="25">
        <f t="shared" si="42"/>
        <v>4571.4285714285716</v>
      </c>
      <c r="AK258" s="31">
        <f>ROWS($AK$8:AK258)</f>
        <v>251</v>
      </c>
      <c r="AL258" s="27" t="str">
        <f t="shared" si="43"/>
        <v/>
      </c>
      <c r="AM258" s="32" t="str">
        <f>IFERROR(SMALL($AL$8:$AL$1447,ROWS($AL$8:AL258)),"")</f>
        <v/>
      </c>
    </row>
    <row r="259" spans="8:39" x14ac:dyDescent="0.25">
      <c r="H259" s="11" t="str">
        <f>IFERROR(INDEX($X$8:$AJ$1447,$AM259,COLUMNS($H$8:H259)),"")</f>
        <v/>
      </c>
      <c r="I259" s="12" t="str">
        <f>IFERROR(INDEX($X$8:$AJ$1447,$AM259,COLUMNS($H$8:I259)),"")</f>
        <v/>
      </c>
      <c r="J259" s="12" t="str">
        <f>IFERROR(INDEX($X$8:$AJ$1447,$AM259,COLUMNS($H$8:J259)),"")</f>
        <v/>
      </c>
      <c r="K259" s="12" t="str">
        <f>IFERROR(INDEX($X$8:$AJ$1447,$AM259,COLUMNS($H$8:K259)),"")</f>
        <v/>
      </c>
      <c r="L259" s="12" t="str">
        <f>IFERROR(INDEX($X$8:$AJ$1447,$AM259,COLUMNS($H$8:L259)),"")</f>
        <v/>
      </c>
      <c r="M259" s="12" t="str">
        <f>IFERROR(INDEX($X$8:$AJ$1447,$AM259,COLUMNS($H$8:M259)),"")</f>
        <v/>
      </c>
      <c r="N259" s="12" t="str">
        <f>IFERROR(INDEX($X$8:$AJ$1447,$AM259,COLUMNS($H$8:N259)),"")</f>
        <v/>
      </c>
      <c r="O259" s="12" t="str">
        <f>IFERROR(INDEX($X$8:$AJ$1447,$AM259,COLUMNS($H$8:O259)),"")</f>
        <v/>
      </c>
      <c r="P259" s="2" t="str">
        <f>IFERROR(INDEX($X$8:$AJ$1447,$AM259,COLUMNS($H$8:P259)),"")</f>
        <v/>
      </c>
      <c r="Q259" s="2" t="str">
        <f>IFERROR(INDEX($X$8:$AJ$1447,$AM259,COLUMNS($H$8:Q259)),"")</f>
        <v/>
      </c>
      <c r="R259" s="2" t="str">
        <f>IFERROR(INDEX($X$8:$AJ$1447,$AM259,COLUMNS($H$8:R259)),"")</f>
        <v/>
      </c>
      <c r="S259" s="2" t="str">
        <f>IFERROR(INDEX($X$8:$AJ$1447,$AM259,COLUMNS($H$8:S259)),"")</f>
        <v/>
      </c>
      <c r="T259" s="5" t="str">
        <f>IFERROR(INDEX($X$8:$AJ$1447,$AM259,COLUMNS($H$8:T259)),"")</f>
        <v/>
      </c>
      <c r="U259" s="64">
        <f t="shared" si="44"/>
        <v>0</v>
      </c>
      <c r="V259" s="5">
        <f t="shared" si="45"/>
        <v>0</v>
      </c>
      <c r="X259" s="11">
        <v>21</v>
      </c>
      <c r="Y259" s="12">
        <v>1</v>
      </c>
      <c r="Z259" s="12">
        <v>14</v>
      </c>
      <c r="AA259" s="12">
        <f t="shared" si="46"/>
        <v>6</v>
      </c>
      <c r="AB259" s="12">
        <v>4</v>
      </c>
      <c r="AC259" s="12">
        <f t="shared" si="47"/>
        <v>8</v>
      </c>
      <c r="AD259" s="12">
        <f t="shared" si="48"/>
        <v>6</v>
      </c>
      <c r="AE259" s="12">
        <f t="shared" si="49"/>
        <v>11</v>
      </c>
      <c r="AF259" s="2">
        <f t="shared" si="50"/>
        <v>71.428571428571431</v>
      </c>
      <c r="AG259" s="2">
        <f t="shared" si="51"/>
        <v>1.1235955056179776</v>
      </c>
      <c r="AH259" s="2">
        <f t="shared" si="52"/>
        <v>0.95238095238095244</v>
      </c>
      <c r="AI259" s="2">
        <f t="shared" si="53"/>
        <v>0.95238095238095244</v>
      </c>
      <c r="AJ259" s="25">
        <f t="shared" si="42"/>
        <v>4190.4761904761899</v>
      </c>
      <c r="AK259" s="31">
        <f>ROWS($AK$8:AK259)</f>
        <v>252</v>
      </c>
      <c r="AL259" s="27" t="str">
        <f t="shared" si="43"/>
        <v/>
      </c>
      <c r="AM259" s="32" t="str">
        <f>IFERROR(SMALL($AL$8:$AL$1447,ROWS($AL$8:AL259)),"")</f>
        <v/>
      </c>
    </row>
    <row r="260" spans="8:39" x14ac:dyDescent="0.25">
      <c r="H260" s="11" t="str">
        <f>IFERROR(INDEX($X$8:$AJ$1447,$AM260,COLUMNS($H$8:H260)),"")</f>
        <v/>
      </c>
      <c r="I260" s="12" t="str">
        <f>IFERROR(INDEX($X$8:$AJ$1447,$AM260,COLUMNS($H$8:I260)),"")</f>
        <v/>
      </c>
      <c r="J260" s="12" t="str">
        <f>IFERROR(INDEX($X$8:$AJ$1447,$AM260,COLUMNS($H$8:J260)),"")</f>
        <v/>
      </c>
      <c r="K260" s="12" t="str">
        <f>IFERROR(INDEX($X$8:$AJ$1447,$AM260,COLUMNS($H$8:K260)),"")</f>
        <v/>
      </c>
      <c r="L260" s="12" t="str">
        <f>IFERROR(INDEX($X$8:$AJ$1447,$AM260,COLUMNS($H$8:L260)),"")</f>
        <v/>
      </c>
      <c r="M260" s="12" t="str">
        <f>IFERROR(INDEX($X$8:$AJ$1447,$AM260,COLUMNS($H$8:M260)),"")</f>
        <v/>
      </c>
      <c r="N260" s="12" t="str">
        <f>IFERROR(INDEX($X$8:$AJ$1447,$AM260,COLUMNS($H$8:N260)),"")</f>
        <v/>
      </c>
      <c r="O260" s="12" t="str">
        <f>IFERROR(INDEX($X$8:$AJ$1447,$AM260,COLUMNS($H$8:O260)),"")</f>
        <v/>
      </c>
      <c r="P260" s="2" t="str">
        <f>IFERROR(INDEX($X$8:$AJ$1447,$AM260,COLUMNS($H$8:P260)),"")</f>
        <v/>
      </c>
      <c r="Q260" s="2" t="str">
        <f>IFERROR(INDEX($X$8:$AJ$1447,$AM260,COLUMNS($H$8:Q260)),"")</f>
        <v/>
      </c>
      <c r="R260" s="2" t="str">
        <f>IFERROR(INDEX($X$8:$AJ$1447,$AM260,COLUMNS($H$8:R260)),"")</f>
        <v/>
      </c>
      <c r="S260" s="2" t="str">
        <f>IFERROR(INDEX($X$8:$AJ$1447,$AM260,COLUMNS($H$8:S260)),"")</f>
        <v/>
      </c>
      <c r="T260" s="5" t="str">
        <f>IFERROR(INDEX($X$8:$AJ$1447,$AM260,COLUMNS($H$8:T260)),"")</f>
        <v/>
      </c>
      <c r="U260" s="64">
        <f t="shared" si="44"/>
        <v>0</v>
      </c>
      <c r="V260" s="5">
        <f t="shared" si="45"/>
        <v>0</v>
      </c>
      <c r="X260" s="11">
        <v>21</v>
      </c>
      <c r="Y260" s="12">
        <v>1</v>
      </c>
      <c r="Z260" s="12">
        <v>13</v>
      </c>
      <c r="AA260" s="12">
        <f t="shared" si="46"/>
        <v>7</v>
      </c>
      <c r="AB260" s="12">
        <v>1</v>
      </c>
      <c r="AC260" s="12">
        <f t="shared" si="47"/>
        <v>8</v>
      </c>
      <c r="AD260" s="12">
        <f t="shared" si="48"/>
        <v>5</v>
      </c>
      <c r="AE260" s="12">
        <f t="shared" si="49"/>
        <v>13</v>
      </c>
      <c r="AF260" s="2">
        <f t="shared" si="50"/>
        <v>66.666666666666657</v>
      </c>
      <c r="AG260" s="2">
        <f t="shared" si="51"/>
        <v>0.93984962406015038</v>
      </c>
      <c r="AH260" s="2">
        <f t="shared" si="52"/>
        <v>0.23809523809523811</v>
      </c>
      <c r="AI260" s="2">
        <f t="shared" si="53"/>
        <v>0.23809523809523811</v>
      </c>
      <c r="AJ260" s="25">
        <f t="shared" si="42"/>
        <v>4952.3809523809532</v>
      </c>
      <c r="AK260" s="31">
        <f>ROWS($AK$8:AK260)</f>
        <v>253</v>
      </c>
      <c r="AL260" s="27" t="str">
        <f t="shared" si="43"/>
        <v/>
      </c>
      <c r="AM260" s="32" t="str">
        <f>IFERROR(SMALL($AL$8:$AL$1447,ROWS($AL$8:AL260)),"")</f>
        <v/>
      </c>
    </row>
    <row r="261" spans="8:39" x14ac:dyDescent="0.25">
      <c r="H261" s="11" t="str">
        <f>IFERROR(INDEX($X$8:$AJ$1447,$AM261,COLUMNS($H$8:H261)),"")</f>
        <v/>
      </c>
      <c r="I261" s="12" t="str">
        <f>IFERROR(INDEX($X$8:$AJ$1447,$AM261,COLUMNS($H$8:I261)),"")</f>
        <v/>
      </c>
      <c r="J261" s="12" t="str">
        <f>IFERROR(INDEX($X$8:$AJ$1447,$AM261,COLUMNS($H$8:J261)),"")</f>
        <v/>
      </c>
      <c r="K261" s="12" t="str">
        <f>IFERROR(INDEX($X$8:$AJ$1447,$AM261,COLUMNS($H$8:K261)),"")</f>
        <v/>
      </c>
      <c r="L261" s="12" t="str">
        <f>IFERROR(INDEX($X$8:$AJ$1447,$AM261,COLUMNS($H$8:L261)),"")</f>
        <v/>
      </c>
      <c r="M261" s="12" t="str">
        <f>IFERROR(INDEX($X$8:$AJ$1447,$AM261,COLUMNS($H$8:M261)),"")</f>
        <v/>
      </c>
      <c r="N261" s="12" t="str">
        <f>IFERROR(INDEX($X$8:$AJ$1447,$AM261,COLUMNS($H$8:N261)),"")</f>
        <v/>
      </c>
      <c r="O261" s="12" t="str">
        <f>IFERROR(INDEX($X$8:$AJ$1447,$AM261,COLUMNS($H$8:O261)),"")</f>
        <v/>
      </c>
      <c r="P261" s="2" t="str">
        <f>IFERROR(INDEX($X$8:$AJ$1447,$AM261,COLUMNS($H$8:P261)),"")</f>
        <v/>
      </c>
      <c r="Q261" s="2" t="str">
        <f>IFERROR(INDEX($X$8:$AJ$1447,$AM261,COLUMNS($H$8:Q261)),"")</f>
        <v/>
      </c>
      <c r="R261" s="2" t="str">
        <f>IFERROR(INDEX($X$8:$AJ$1447,$AM261,COLUMNS($H$8:R261)),"")</f>
        <v/>
      </c>
      <c r="S261" s="2" t="str">
        <f>IFERROR(INDEX($X$8:$AJ$1447,$AM261,COLUMNS($H$8:S261)),"")</f>
        <v/>
      </c>
      <c r="T261" s="5" t="str">
        <f>IFERROR(INDEX($X$8:$AJ$1447,$AM261,COLUMNS($H$8:T261)),"")</f>
        <v/>
      </c>
      <c r="U261" s="64">
        <f t="shared" si="44"/>
        <v>0</v>
      </c>
      <c r="V261" s="5">
        <f t="shared" si="45"/>
        <v>0</v>
      </c>
      <c r="X261" s="11">
        <v>21</v>
      </c>
      <c r="Y261" s="12">
        <v>1</v>
      </c>
      <c r="Z261" s="12">
        <v>13</v>
      </c>
      <c r="AA261" s="12">
        <f t="shared" si="46"/>
        <v>7</v>
      </c>
      <c r="AB261" s="12">
        <v>2</v>
      </c>
      <c r="AC261" s="12">
        <f t="shared" si="47"/>
        <v>8</v>
      </c>
      <c r="AD261" s="12">
        <f t="shared" si="48"/>
        <v>5</v>
      </c>
      <c r="AE261" s="12">
        <f t="shared" si="49"/>
        <v>12</v>
      </c>
      <c r="AF261" s="2">
        <f t="shared" si="50"/>
        <v>66.666666666666657</v>
      </c>
      <c r="AG261" s="2">
        <f t="shared" si="51"/>
        <v>0.93984962406015038</v>
      </c>
      <c r="AH261" s="2">
        <f t="shared" si="52"/>
        <v>0.47619047619047622</v>
      </c>
      <c r="AI261" s="2">
        <f t="shared" si="53"/>
        <v>0.47619047619047622</v>
      </c>
      <c r="AJ261" s="25">
        <f t="shared" si="42"/>
        <v>4571.4285714285716</v>
      </c>
      <c r="AK261" s="31">
        <f>ROWS($AK$8:AK261)</f>
        <v>254</v>
      </c>
      <c r="AL261" s="27" t="str">
        <f t="shared" si="43"/>
        <v/>
      </c>
      <c r="AM261" s="32" t="str">
        <f>IFERROR(SMALL($AL$8:$AL$1447,ROWS($AL$8:AL261)),"")</f>
        <v/>
      </c>
    </row>
    <row r="262" spans="8:39" x14ac:dyDescent="0.25">
      <c r="H262" s="11" t="str">
        <f>IFERROR(INDEX($X$8:$AJ$1447,$AM262,COLUMNS($H$8:H262)),"")</f>
        <v/>
      </c>
      <c r="I262" s="12" t="str">
        <f>IFERROR(INDEX($X$8:$AJ$1447,$AM262,COLUMNS($H$8:I262)),"")</f>
        <v/>
      </c>
      <c r="J262" s="12" t="str">
        <f>IFERROR(INDEX($X$8:$AJ$1447,$AM262,COLUMNS($H$8:J262)),"")</f>
        <v/>
      </c>
      <c r="K262" s="12" t="str">
        <f>IFERROR(INDEX($X$8:$AJ$1447,$AM262,COLUMNS($H$8:K262)),"")</f>
        <v/>
      </c>
      <c r="L262" s="12" t="str">
        <f>IFERROR(INDEX($X$8:$AJ$1447,$AM262,COLUMNS($H$8:L262)),"")</f>
        <v/>
      </c>
      <c r="M262" s="12" t="str">
        <f>IFERROR(INDEX($X$8:$AJ$1447,$AM262,COLUMNS($H$8:M262)),"")</f>
        <v/>
      </c>
      <c r="N262" s="12" t="str">
        <f>IFERROR(INDEX($X$8:$AJ$1447,$AM262,COLUMNS($H$8:N262)),"")</f>
        <v/>
      </c>
      <c r="O262" s="12" t="str">
        <f>IFERROR(INDEX($X$8:$AJ$1447,$AM262,COLUMNS($H$8:O262)),"")</f>
        <v/>
      </c>
      <c r="P262" s="2" t="str">
        <f>IFERROR(INDEX($X$8:$AJ$1447,$AM262,COLUMNS($H$8:P262)),"")</f>
        <v/>
      </c>
      <c r="Q262" s="2" t="str">
        <f>IFERROR(INDEX($X$8:$AJ$1447,$AM262,COLUMNS($H$8:Q262)),"")</f>
        <v/>
      </c>
      <c r="R262" s="2" t="str">
        <f>IFERROR(INDEX($X$8:$AJ$1447,$AM262,COLUMNS($H$8:R262)),"")</f>
        <v/>
      </c>
      <c r="S262" s="2" t="str">
        <f>IFERROR(INDEX($X$8:$AJ$1447,$AM262,COLUMNS($H$8:S262)),"")</f>
        <v/>
      </c>
      <c r="T262" s="5" t="str">
        <f>IFERROR(INDEX($X$8:$AJ$1447,$AM262,COLUMNS($H$8:T262)),"")</f>
        <v/>
      </c>
      <c r="U262" s="64">
        <f t="shared" si="44"/>
        <v>0</v>
      </c>
      <c r="V262" s="5">
        <f t="shared" si="45"/>
        <v>0</v>
      </c>
      <c r="X262" s="11">
        <v>21</v>
      </c>
      <c r="Y262" s="12">
        <v>1</v>
      </c>
      <c r="Z262" s="12">
        <v>13</v>
      </c>
      <c r="AA262" s="12">
        <f t="shared" si="46"/>
        <v>7</v>
      </c>
      <c r="AB262" s="12">
        <v>3</v>
      </c>
      <c r="AC262" s="12">
        <f t="shared" si="47"/>
        <v>8</v>
      </c>
      <c r="AD262" s="12">
        <f t="shared" si="48"/>
        <v>5</v>
      </c>
      <c r="AE262" s="12">
        <f t="shared" si="49"/>
        <v>11</v>
      </c>
      <c r="AF262" s="2">
        <f t="shared" si="50"/>
        <v>66.666666666666657</v>
      </c>
      <c r="AG262" s="2">
        <f t="shared" si="51"/>
        <v>0.93984962406015038</v>
      </c>
      <c r="AH262" s="2">
        <f t="shared" si="52"/>
        <v>0.7142857142857143</v>
      </c>
      <c r="AI262" s="2">
        <f t="shared" si="53"/>
        <v>0.7142857142857143</v>
      </c>
      <c r="AJ262" s="25">
        <f t="shared" si="42"/>
        <v>4190.4761904761899</v>
      </c>
      <c r="AK262" s="31">
        <f>ROWS($AK$8:AK262)</f>
        <v>255</v>
      </c>
      <c r="AL262" s="27" t="str">
        <f t="shared" si="43"/>
        <v/>
      </c>
      <c r="AM262" s="32" t="str">
        <f>IFERROR(SMALL($AL$8:$AL$1447,ROWS($AL$8:AL262)),"")</f>
        <v/>
      </c>
    </row>
    <row r="263" spans="8:39" x14ac:dyDescent="0.25">
      <c r="H263" s="11" t="str">
        <f>IFERROR(INDEX($X$8:$AJ$1447,$AM263,COLUMNS($H$8:H263)),"")</f>
        <v/>
      </c>
      <c r="I263" s="12" t="str">
        <f>IFERROR(INDEX($X$8:$AJ$1447,$AM263,COLUMNS($H$8:I263)),"")</f>
        <v/>
      </c>
      <c r="J263" s="12" t="str">
        <f>IFERROR(INDEX($X$8:$AJ$1447,$AM263,COLUMNS($H$8:J263)),"")</f>
        <v/>
      </c>
      <c r="K263" s="12" t="str">
        <f>IFERROR(INDEX($X$8:$AJ$1447,$AM263,COLUMNS($H$8:K263)),"")</f>
        <v/>
      </c>
      <c r="L263" s="12" t="str">
        <f>IFERROR(INDEX($X$8:$AJ$1447,$AM263,COLUMNS($H$8:L263)),"")</f>
        <v/>
      </c>
      <c r="M263" s="12" t="str">
        <f>IFERROR(INDEX($X$8:$AJ$1447,$AM263,COLUMNS($H$8:M263)),"")</f>
        <v/>
      </c>
      <c r="N263" s="12" t="str">
        <f>IFERROR(INDEX($X$8:$AJ$1447,$AM263,COLUMNS($H$8:N263)),"")</f>
        <v/>
      </c>
      <c r="O263" s="12" t="str">
        <f>IFERROR(INDEX($X$8:$AJ$1447,$AM263,COLUMNS($H$8:O263)),"")</f>
        <v/>
      </c>
      <c r="P263" s="2" t="str">
        <f>IFERROR(INDEX($X$8:$AJ$1447,$AM263,COLUMNS($H$8:P263)),"")</f>
        <v/>
      </c>
      <c r="Q263" s="2" t="str">
        <f>IFERROR(INDEX($X$8:$AJ$1447,$AM263,COLUMNS($H$8:Q263)),"")</f>
        <v/>
      </c>
      <c r="R263" s="2" t="str">
        <f>IFERROR(INDEX($X$8:$AJ$1447,$AM263,COLUMNS($H$8:R263)),"")</f>
        <v/>
      </c>
      <c r="S263" s="2" t="str">
        <f>IFERROR(INDEX($X$8:$AJ$1447,$AM263,COLUMNS($H$8:S263)),"")</f>
        <v/>
      </c>
      <c r="T263" s="5" t="str">
        <f>IFERROR(INDEX($X$8:$AJ$1447,$AM263,COLUMNS($H$8:T263)),"")</f>
        <v/>
      </c>
      <c r="U263" s="64">
        <f t="shared" si="44"/>
        <v>0</v>
      </c>
      <c r="V263" s="5">
        <f t="shared" si="45"/>
        <v>0</v>
      </c>
      <c r="X263" s="11">
        <v>21</v>
      </c>
      <c r="Y263" s="12">
        <v>1</v>
      </c>
      <c r="Z263" s="12">
        <v>13</v>
      </c>
      <c r="AA263" s="12">
        <f t="shared" si="46"/>
        <v>7</v>
      </c>
      <c r="AB263" s="12">
        <v>4</v>
      </c>
      <c r="AC263" s="12">
        <f t="shared" si="47"/>
        <v>8</v>
      </c>
      <c r="AD263" s="12">
        <f t="shared" si="48"/>
        <v>5</v>
      </c>
      <c r="AE263" s="12">
        <f t="shared" si="49"/>
        <v>10</v>
      </c>
      <c r="AF263" s="2">
        <f t="shared" si="50"/>
        <v>66.666666666666657</v>
      </c>
      <c r="AG263" s="2">
        <f t="shared" si="51"/>
        <v>0.93984962406015038</v>
      </c>
      <c r="AH263" s="2">
        <f t="shared" si="52"/>
        <v>0.95238095238095244</v>
      </c>
      <c r="AI263" s="2">
        <f t="shared" si="53"/>
        <v>0.93984962406015038</v>
      </c>
      <c r="AJ263" s="25">
        <f t="shared" si="42"/>
        <v>3809.5238095238092</v>
      </c>
      <c r="AK263" s="31">
        <f>ROWS($AK$8:AK263)</f>
        <v>256</v>
      </c>
      <c r="AL263" s="27" t="str">
        <f t="shared" si="43"/>
        <v/>
      </c>
      <c r="AM263" s="32" t="str">
        <f>IFERROR(SMALL($AL$8:$AL$1447,ROWS($AL$8:AL263)),"")</f>
        <v/>
      </c>
    </row>
    <row r="264" spans="8:39" x14ac:dyDescent="0.25">
      <c r="H264" s="11" t="str">
        <f>IFERROR(INDEX($X$8:$AJ$1447,$AM264,COLUMNS($H$8:H264)),"")</f>
        <v/>
      </c>
      <c r="I264" s="12" t="str">
        <f>IFERROR(INDEX($X$8:$AJ$1447,$AM264,COLUMNS($H$8:I264)),"")</f>
        <v/>
      </c>
      <c r="J264" s="12" t="str">
        <f>IFERROR(INDEX($X$8:$AJ$1447,$AM264,COLUMNS($H$8:J264)),"")</f>
        <v/>
      </c>
      <c r="K264" s="12" t="str">
        <f>IFERROR(INDEX($X$8:$AJ$1447,$AM264,COLUMNS($H$8:K264)),"")</f>
        <v/>
      </c>
      <c r="L264" s="12" t="str">
        <f>IFERROR(INDEX($X$8:$AJ$1447,$AM264,COLUMNS($H$8:L264)),"")</f>
        <v/>
      </c>
      <c r="M264" s="12" t="str">
        <f>IFERROR(INDEX($X$8:$AJ$1447,$AM264,COLUMNS($H$8:M264)),"")</f>
        <v/>
      </c>
      <c r="N264" s="12" t="str">
        <f>IFERROR(INDEX($X$8:$AJ$1447,$AM264,COLUMNS($H$8:N264)),"")</f>
        <v/>
      </c>
      <c r="O264" s="12" t="str">
        <f>IFERROR(INDEX($X$8:$AJ$1447,$AM264,COLUMNS($H$8:O264)),"")</f>
        <v/>
      </c>
      <c r="P264" s="2" t="str">
        <f>IFERROR(INDEX($X$8:$AJ$1447,$AM264,COLUMNS($H$8:P264)),"")</f>
        <v/>
      </c>
      <c r="Q264" s="2" t="str">
        <f>IFERROR(INDEX($X$8:$AJ$1447,$AM264,COLUMNS($H$8:Q264)),"")</f>
        <v/>
      </c>
      <c r="R264" s="2" t="str">
        <f>IFERROR(INDEX($X$8:$AJ$1447,$AM264,COLUMNS($H$8:R264)),"")</f>
        <v/>
      </c>
      <c r="S264" s="2" t="str">
        <f>IFERROR(INDEX($X$8:$AJ$1447,$AM264,COLUMNS($H$8:S264)),"")</f>
        <v/>
      </c>
      <c r="T264" s="5" t="str">
        <f>IFERROR(INDEX($X$8:$AJ$1447,$AM264,COLUMNS($H$8:T264)),"")</f>
        <v/>
      </c>
      <c r="U264" s="64">
        <f t="shared" si="44"/>
        <v>0</v>
      </c>
      <c r="V264" s="5">
        <f t="shared" si="45"/>
        <v>0</v>
      </c>
      <c r="X264" s="11">
        <v>21</v>
      </c>
      <c r="Y264" s="12">
        <v>1</v>
      </c>
      <c r="Z264" s="12">
        <v>12</v>
      </c>
      <c r="AA264" s="12">
        <f t="shared" si="46"/>
        <v>8</v>
      </c>
      <c r="AB264" s="12">
        <v>1</v>
      </c>
      <c r="AC264" s="12">
        <f t="shared" si="47"/>
        <v>8</v>
      </c>
      <c r="AD264" s="12">
        <f t="shared" si="48"/>
        <v>4</v>
      </c>
      <c r="AE264" s="12">
        <f t="shared" si="49"/>
        <v>12</v>
      </c>
      <c r="AF264" s="2">
        <f t="shared" si="50"/>
        <v>61.904761904761905</v>
      </c>
      <c r="AG264" s="2">
        <f t="shared" si="51"/>
        <v>0.75471698113207553</v>
      </c>
      <c r="AH264" s="2">
        <f t="shared" si="52"/>
        <v>0.23809523809523811</v>
      </c>
      <c r="AI264" s="2">
        <f t="shared" si="53"/>
        <v>0.23809523809523811</v>
      </c>
      <c r="AJ264" s="25">
        <f t="shared" ref="AJ264:AJ327" si="54">(1/($C$2*$X264))*$AE264*1000000000</f>
        <v>4571.4285714285716</v>
      </c>
      <c r="AK264" s="31">
        <f>ROWS($AK$8:AK264)</f>
        <v>257</v>
      </c>
      <c r="AL264" s="27" t="str">
        <f t="shared" ref="AL264:AL327" si="55">IF(OR($AD264&lt;1,$AD264&gt;8,$AA264&lt;1,$AA264&gt;8,$AE264&lt;1,$AE264&gt;16,$X264&lt;=($AD264+$AA264),$X264&lt;=(2*$AB264),$AJ264&lt;$I$4,$AI264&lt;$I$5,COUNTIF($D$8:$D$31,$X264)=0),"",$AK264)</f>
        <v/>
      </c>
      <c r="AM264" s="32" t="str">
        <f>IFERROR(SMALL($AL$8:$AL$1447,ROWS($AL$8:AL264)),"")</f>
        <v/>
      </c>
    </row>
    <row r="265" spans="8:39" x14ac:dyDescent="0.25">
      <c r="H265" s="11" t="str">
        <f>IFERROR(INDEX($X$8:$AJ$1447,$AM265,COLUMNS($H$8:H265)),"")</f>
        <v/>
      </c>
      <c r="I265" s="12" t="str">
        <f>IFERROR(INDEX($X$8:$AJ$1447,$AM265,COLUMNS($H$8:I265)),"")</f>
        <v/>
      </c>
      <c r="J265" s="12" t="str">
        <f>IFERROR(INDEX($X$8:$AJ$1447,$AM265,COLUMNS($H$8:J265)),"")</f>
        <v/>
      </c>
      <c r="K265" s="12" t="str">
        <f>IFERROR(INDEX($X$8:$AJ$1447,$AM265,COLUMNS($H$8:K265)),"")</f>
        <v/>
      </c>
      <c r="L265" s="12" t="str">
        <f>IFERROR(INDEX($X$8:$AJ$1447,$AM265,COLUMNS($H$8:L265)),"")</f>
        <v/>
      </c>
      <c r="M265" s="12" t="str">
        <f>IFERROR(INDEX($X$8:$AJ$1447,$AM265,COLUMNS($H$8:M265)),"")</f>
        <v/>
      </c>
      <c r="N265" s="12" t="str">
        <f>IFERROR(INDEX($X$8:$AJ$1447,$AM265,COLUMNS($H$8:N265)),"")</f>
        <v/>
      </c>
      <c r="O265" s="12" t="str">
        <f>IFERROR(INDEX($X$8:$AJ$1447,$AM265,COLUMNS($H$8:O265)),"")</f>
        <v/>
      </c>
      <c r="P265" s="2" t="str">
        <f>IFERROR(INDEX($X$8:$AJ$1447,$AM265,COLUMNS($H$8:P265)),"")</f>
        <v/>
      </c>
      <c r="Q265" s="2" t="str">
        <f>IFERROR(INDEX($X$8:$AJ$1447,$AM265,COLUMNS($H$8:Q265)),"")</f>
        <v/>
      </c>
      <c r="R265" s="2" t="str">
        <f>IFERROR(INDEX($X$8:$AJ$1447,$AM265,COLUMNS($H$8:R265)),"")</f>
        <v/>
      </c>
      <c r="S265" s="2" t="str">
        <f>IFERROR(INDEX($X$8:$AJ$1447,$AM265,COLUMNS($H$8:S265)),"")</f>
        <v/>
      </c>
      <c r="T265" s="5" t="str">
        <f>IFERROR(INDEX($X$8:$AJ$1447,$AM265,COLUMNS($H$8:T265)),"")</f>
        <v/>
      </c>
      <c r="U265" s="64">
        <f t="shared" ref="U265:U328" si="56">IF(ISNONTEXT($H265),IFERROR(MATCH($H265,$E$8:$E$31,0),0),0)</f>
        <v>0</v>
      </c>
      <c r="V265" s="5">
        <f t="shared" ref="V265:V328" si="57">IF(ISNONTEXT($H265),IFERROR(MATCH($H265,$F$8:$F$31,0),0),0)</f>
        <v>0</v>
      </c>
      <c r="X265" s="11">
        <v>21</v>
      </c>
      <c r="Y265" s="12">
        <v>1</v>
      </c>
      <c r="Z265" s="12">
        <v>12</v>
      </c>
      <c r="AA265" s="12">
        <f t="shared" ref="AA265:AA328" si="58">$X265-$Z265-$Y265</f>
        <v>8</v>
      </c>
      <c r="AB265" s="12">
        <v>2</v>
      </c>
      <c r="AC265" s="12">
        <f t="shared" ref="AC265:AC328" si="59">IF($Z265-$AB265&gt;8,8,$Z265-$AB265)</f>
        <v>8</v>
      </c>
      <c r="AD265" s="12">
        <f t="shared" ref="AD265:AD328" si="60">$Z265-$AC265</f>
        <v>4</v>
      </c>
      <c r="AE265" s="12">
        <f t="shared" ref="AE265:AE328" si="61">$Y265+$Z265-$AB265</f>
        <v>11</v>
      </c>
      <c r="AF265" s="2">
        <f t="shared" ref="AF265:AF328" si="62">(($Y265+$Z265)/$X265)*100</f>
        <v>61.904761904761905</v>
      </c>
      <c r="AG265" s="2">
        <f t="shared" ref="AG265:AG328" si="63">MIN($AD265,$AA265)/(2*(13*$X265-$AA265))*100</f>
        <v>0.75471698113207553</v>
      </c>
      <c r="AH265" s="2">
        <f t="shared" ref="AH265:AH328" si="64">$AB265/(20*$X265)*100</f>
        <v>0.47619047619047622</v>
      </c>
      <c r="AI265" s="2">
        <f t="shared" ref="AI265:AI328" si="65">MIN($AG265,$AH265)</f>
        <v>0.47619047619047622</v>
      </c>
      <c r="AJ265" s="25">
        <f t="shared" si="54"/>
        <v>4190.4761904761899</v>
      </c>
      <c r="AK265" s="31">
        <f>ROWS($AK$8:AK265)</f>
        <v>258</v>
      </c>
      <c r="AL265" s="27" t="str">
        <f t="shared" si="55"/>
        <v/>
      </c>
      <c r="AM265" s="32" t="str">
        <f>IFERROR(SMALL($AL$8:$AL$1447,ROWS($AL$8:AL265)),"")</f>
        <v/>
      </c>
    </row>
    <row r="266" spans="8:39" x14ac:dyDescent="0.25">
      <c r="H266" s="11" t="str">
        <f>IFERROR(INDEX($X$8:$AJ$1447,$AM266,COLUMNS($H$8:H266)),"")</f>
        <v/>
      </c>
      <c r="I266" s="12" t="str">
        <f>IFERROR(INDEX($X$8:$AJ$1447,$AM266,COLUMNS($H$8:I266)),"")</f>
        <v/>
      </c>
      <c r="J266" s="12" t="str">
        <f>IFERROR(INDEX($X$8:$AJ$1447,$AM266,COLUMNS($H$8:J266)),"")</f>
        <v/>
      </c>
      <c r="K266" s="12" t="str">
        <f>IFERROR(INDEX($X$8:$AJ$1447,$AM266,COLUMNS($H$8:K266)),"")</f>
        <v/>
      </c>
      <c r="L266" s="12" t="str">
        <f>IFERROR(INDEX($X$8:$AJ$1447,$AM266,COLUMNS($H$8:L266)),"")</f>
        <v/>
      </c>
      <c r="M266" s="12" t="str">
        <f>IFERROR(INDEX($X$8:$AJ$1447,$AM266,COLUMNS($H$8:M266)),"")</f>
        <v/>
      </c>
      <c r="N266" s="12" t="str">
        <f>IFERROR(INDEX($X$8:$AJ$1447,$AM266,COLUMNS($H$8:N266)),"")</f>
        <v/>
      </c>
      <c r="O266" s="12" t="str">
        <f>IFERROR(INDEX($X$8:$AJ$1447,$AM266,COLUMNS($H$8:O266)),"")</f>
        <v/>
      </c>
      <c r="P266" s="2" t="str">
        <f>IFERROR(INDEX($X$8:$AJ$1447,$AM266,COLUMNS($H$8:P266)),"")</f>
        <v/>
      </c>
      <c r="Q266" s="2" t="str">
        <f>IFERROR(INDEX($X$8:$AJ$1447,$AM266,COLUMNS($H$8:Q266)),"")</f>
        <v/>
      </c>
      <c r="R266" s="2" t="str">
        <f>IFERROR(INDEX($X$8:$AJ$1447,$AM266,COLUMNS($H$8:R266)),"")</f>
        <v/>
      </c>
      <c r="S266" s="2" t="str">
        <f>IFERROR(INDEX($X$8:$AJ$1447,$AM266,COLUMNS($H$8:S266)),"")</f>
        <v/>
      </c>
      <c r="T266" s="5" t="str">
        <f>IFERROR(INDEX($X$8:$AJ$1447,$AM266,COLUMNS($H$8:T266)),"")</f>
        <v/>
      </c>
      <c r="U266" s="64">
        <f t="shared" si="56"/>
        <v>0</v>
      </c>
      <c r="V266" s="5">
        <f t="shared" si="57"/>
        <v>0</v>
      </c>
      <c r="X266" s="11">
        <v>21</v>
      </c>
      <c r="Y266" s="12">
        <v>1</v>
      </c>
      <c r="Z266" s="12">
        <v>12</v>
      </c>
      <c r="AA266" s="12">
        <f t="shared" si="58"/>
        <v>8</v>
      </c>
      <c r="AB266" s="12">
        <v>3</v>
      </c>
      <c r="AC266" s="12">
        <f t="shared" si="59"/>
        <v>8</v>
      </c>
      <c r="AD266" s="12">
        <f t="shared" si="60"/>
        <v>4</v>
      </c>
      <c r="AE266" s="12">
        <f t="shared" si="61"/>
        <v>10</v>
      </c>
      <c r="AF266" s="2">
        <f t="shared" si="62"/>
        <v>61.904761904761905</v>
      </c>
      <c r="AG266" s="2">
        <f t="shared" si="63"/>
        <v>0.75471698113207553</v>
      </c>
      <c r="AH266" s="2">
        <f t="shared" si="64"/>
        <v>0.7142857142857143</v>
      </c>
      <c r="AI266" s="2">
        <f t="shared" si="65"/>
        <v>0.7142857142857143</v>
      </c>
      <c r="AJ266" s="25">
        <f t="shared" si="54"/>
        <v>3809.5238095238092</v>
      </c>
      <c r="AK266" s="31">
        <f>ROWS($AK$8:AK266)</f>
        <v>259</v>
      </c>
      <c r="AL266" s="27" t="str">
        <f t="shared" si="55"/>
        <v/>
      </c>
      <c r="AM266" s="32" t="str">
        <f>IFERROR(SMALL($AL$8:$AL$1447,ROWS($AL$8:AL266)),"")</f>
        <v/>
      </c>
    </row>
    <row r="267" spans="8:39" x14ac:dyDescent="0.25">
      <c r="H267" s="11" t="str">
        <f>IFERROR(INDEX($X$8:$AJ$1447,$AM267,COLUMNS($H$8:H267)),"")</f>
        <v/>
      </c>
      <c r="I267" s="12" t="str">
        <f>IFERROR(INDEX($X$8:$AJ$1447,$AM267,COLUMNS($H$8:I267)),"")</f>
        <v/>
      </c>
      <c r="J267" s="12" t="str">
        <f>IFERROR(INDEX($X$8:$AJ$1447,$AM267,COLUMNS($H$8:J267)),"")</f>
        <v/>
      </c>
      <c r="K267" s="12" t="str">
        <f>IFERROR(INDEX($X$8:$AJ$1447,$AM267,COLUMNS($H$8:K267)),"")</f>
        <v/>
      </c>
      <c r="L267" s="12" t="str">
        <f>IFERROR(INDEX($X$8:$AJ$1447,$AM267,COLUMNS($H$8:L267)),"")</f>
        <v/>
      </c>
      <c r="M267" s="12" t="str">
        <f>IFERROR(INDEX($X$8:$AJ$1447,$AM267,COLUMNS($H$8:M267)),"")</f>
        <v/>
      </c>
      <c r="N267" s="12" t="str">
        <f>IFERROR(INDEX($X$8:$AJ$1447,$AM267,COLUMNS($H$8:N267)),"")</f>
        <v/>
      </c>
      <c r="O267" s="12" t="str">
        <f>IFERROR(INDEX($X$8:$AJ$1447,$AM267,COLUMNS($H$8:O267)),"")</f>
        <v/>
      </c>
      <c r="P267" s="2" t="str">
        <f>IFERROR(INDEX($X$8:$AJ$1447,$AM267,COLUMNS($H$8:P267)),"")</f>
        <v/>
      </c>
      <c r="Q267" s="2" t="str">
        <f>IFERROR(INDEX($X$8:$AJ$1447,$AM267,COLUMNS($H$8:Q267)),"")</f>
        <v/>
      </c>
      <c r="R267" s="2" t="str">
        <f>IFERROR(INDEX($X$8:$AJ$1447,$AM267,COLUMNS($H$8:R267)),"")</f>
        <v/>
      </c>
      <c r="S267" s="2" t="str">
        <f>IFERROR(INDEX($X$8:$AJ$1447,$AM267,COLUMNS($H$8:S267)),"")</f>
        <v/>
      </c>
      <c r="T267" s="5" t="str">
        <f>IFERROR(INDEX($X$8:$AJ$1447,$AM267,COLUMNS($H$8:T267)),"")</f>
        <v/>
      </c>
      <c r="U267" s="64">
        <f t="shared" si="56"/>
        <v>0</v>
      </c>
      <c r="V267" s="5">
        <f t="shared" si="57"/>
        <v>0</v>
      </c>
      <c r="X267" s="11">
        <v>21</v>
      </c>
      <c r="Y267" s="12">
        <v>1</v>
      </c>
      <c r="Z267" s="12">
        <v>12</v>
      </c>
      <c r="AA267" s="12">
        <f t="shared" si="58"/>
        <v>8</v>
      </c>
      <c r="AB267" s="12">
        <v>4</v>
      </c>
      <c r="AC267" s="12">
        <f t="shared" si="59"/>
        <v>8</v>
      </c>
      <c r="AD267" s="12">
        <f t="shared" si="60"/>
        <v>4</v>
      </c>
      <c r="AE267" s="12">
        <f t="shared" si="61"/>
        <v>9</v>
      </c>
      <c r="AF267" s="2">
        <f t="shared" si="62"/>
        <v>61.904761904761905</v>
      </c>
      <c r="AG267" s="2">
        <f t="shared" si="63"/>
        <v>0.75471698113207553</v>
      </c>
      <c r="AH267" s="2">
        <f t="shared" si="64"/>
        <v>0.95238095238095244</v>
      </c>
      <c r="AI267" s="2">
        <f t="shared" si="65"/>
        <v>0.75471698113207553</v>
      </c>
      <c r="AJ267" s="25">
        <f t="shared" si="54"/>
        <v>3428.5714285714284</v>
      </c>
      <c r="AK267" s="31">
        <f>ROWS($AK$8:AK267)</f>
        <v>260</v>
      </c>
      <c r="AL267" s="27" t="str">
        <f t="shared" si="55"/>
        <v/>
      </c>
      <c r="AM267" s="32" t="str">
        <f>IFERROR(SMALL($AL$8:$AL$1447,ROWS($AL$8:AL267)),"")</f>
        <v/>
      </c>
    </row>
    <row r="268" spans="8:39" x14ac:dyDescent="0.25">
      <c r="H268" s="11" t="str">
        <f>IFERROR(INDEX($X$8:$AJ$1447,$AM268,COLUMNS($H$8:H268)),"")</f>
        <v/>
      </c>
      <c r="I268" s="12" t="str">
        <f>IFERROR(INDEX($X$8:$AJ$1447,$AM268,COLUMNS($H$8:I268)),"")</f>
        <v/>
      </c>
      <c r="J268" s="12" t="str">
        <f>IFERROR(INDEX($X$8:$AJ$1447,$AM268,COLUMNS($H$8:J268)),"")</f>
        <v/>
      </c>
      <c r="K268" s="12" t="str">
        <f>IFERROR(INDEX($X$8:$AJ$1447,$AM268,COLUMNS($H$8:K268)),"")</f>
        <v/>
      </c>
      <c r="L268" s="12" t="str">
        <f>IFERROR(INDEX($X$8:$AJ$1447,$AM268,COLUMNS($H$8:L268)),"")</f>
        <v/>
      </c>
      <c r="M268" s="12" t="str">
        <f>IFERROR(INDEX($X$8:$AJ$1447,$AM268,COLUMNS($H$8:M268)),"")</f>
        <v/>
      </c>
      <c r="N268" s="12" t="str">
        <f>IFERROR(INDEX($X$8:$AJ$1447,$AM268,COLUMNS($H$8:N268)),"")</f>
        <v/>
      </c>
      <c r="O268" s="12" t="str">
        <f>IFERROR(INDEX($X$8:$AJ$1447,$AM268,COLUMNS($H$8:O268)),"")</f>
        <v/>
      </c>
      <c r="P268" s="2" t="str">
        <f>IFERROR(INDEX($X$8:$AJ$1447,$AM268,COLUMNS($H$8:P268)),"")</f>
        <v/>
      </c>
      <c r="Q268" s="2" t="str">
        <f>IFERROR(INDEX($X$8:$AJ$1447,$AM268,COLUMNS($H$8:Q268)),"")</f>
        <v/>
      </c>
      <c r="R268" s="2" t="str">
        <f>IFERROR(INDEX($X$8:$AJ$1447,$AM268,COLUMNS($H$8:R268)),"")</f>
        <v/>
      </c>
      <c r="S268" s="2" t="str">
        <f>IFERROR(INDEX($X$8:$AJ$1447,$AM268,COLUMNS($H$8:S268)),"")</f>
        <v/>
      </c>
      <c r="T268" s="5" t="str">
        <f>IFERROR(INDEX($X$8:$AJ$1447,$AM268,COLUMNS($H$8:T268)),"")</f>
        <v/>
      </c>
      <c r="U268" s="64">
        <f t="shared" si="56"/>
        <v>0</v>
      </c>
      <c r="V268" s="5">
        <f t="shared" si="57"/>
        <v>0</v>
      </c>
      <c r="X268" s="11">
        <v>21</v>
      </c>
      <c r="Y268" s="12">
        <v>1</v>
      </c>
      <c r="Z268" s="12">
        <v>11</v>
      </c>
      <c r="AA268" s="12">
        <f t="shared" si="58"/>
        <v>9</v>
      </c>
      <c r="AB268" s="12">
        <v>1</v>
      </c>
      <c r="AC268" s="12">
        <f t="shared" si="59"/>
        <v>8</v>
      </c>
      <c r="AD268" s="12">
        <f t="shared" si="60"/>
        <v>3</v>
      </c>
      <c r="AE268" s="12">
        <f t="shared" si="61"/>
        <v>11</v>
      </c>
      <c r="AF268" s="2">
        <f t="shared" si="62"/>
        <v>57.142857142857139</v>
      </c>
      <c r="AG268" s="2">
        <f t="shared" si="63"/>
        <v>0.56818181818181823</v>
      </c>
      <c r="AH268" s="2">
        <f t="shared" si="64"/>
        <v>0.23809523809523811</v>
      </c>
      <c r="AI268" s="2">
        <f t="shared" si="65"/>
        <v>0.23809523809523811</v>
      </c>
      <c r="AJ268" s="25">
        <f t="shared" si="54"/>
        <v>4190.4761904761899</v>
      </c>
      <c r="AK268" s="31">
        <f>ROWS($AK$8:AK268)</f>
        <v>261</v>
      </c>
      <c r="AL268" s="27" t="str">
        <f t="shared" si="55"/>
        <v/>
      </c>
      <c r="AM268" s="32" t="str">
        <f>IFERROR(SMALL($AL$8:$AL$1447,ROWS($AL$8:AL268)),"")</f>
        <v/>
      </c>
    </row>
    <row r="269" spans="8:39" x14ac:dyDescent="0.25">
      <c r="H269" s="11" t="str">
        <f>IFERROR(INDEX($X$8:$AJ$1447,$AM269,COLUMNS($H$8:H269)),"")</f>
        <v/>
      </c>
      <c r="I269" s="12" t="str">
        <f>IFERROR(INDEX($X$8:$AJ$1447,$AM269,COLUMNS($H$8:I269)),"")</f>
        <v/>
      </c>
      <c r="J269" s="12" t="str">
        <f>IFERROR(INDEX($X$8:$AJ$1447,$AM269,COLUMNS($H$8:J269)),"")</f>
        <v/>
      </c>
      <c r="K269" s="12" t="str">
        <f>IFERROR(INDEX($X$8:$AJ$1447,$AM269,COLUMNS($H$8:K269)),"")</f>
        <v/>
      </c>
      <c r="L269" s="12" t="str">
        <f>IFERROR(INDEX($X$8:$AJ$1447,$AM269,COLUMNS($H$8:L269)),"")</f>
        <v/>
      </c>
      <c r="M269" s="12" t="str">
        <f>IFERROR(INDEX($X$8:$AJ$1447,$AM269,COLUMNS($H$8:M269)),"")</f>
        <v/>
      </c>
      <c r="N269" s="12" t="str">
        <f>IFERROR(INDEX($X$8:$AJ$1447,$AM269,COLUMNS($H$8:N269)),"")</f>
        <v/>
      </c>
      <c r="O269" s="12" t="str">
        <f>IFERROR(INDEX($X$8:$AJ$1447,$AM269,COLUMNS($H$8:O269)),"")</f>
        <v/>
      </c>
      <c r="P269" s="2" t="str">
        <f>IFERROR(INDEX($X$8:$AJ$1447,$AM269,COLUMNS($H$8:P269)),"")</f>
        <v/>
      </c>
      <c r="Q269" s="2" t="str">
        <f>IFERROR(INDEX($X$8:$AJ$1447,$AM269,COLUMNS($H$8:Q269)),"")</f>
        <v/>
      </c>
      <c r="R269" s="2" t="str">
        <f>IFERROR(INDEX($X$8:$AJ$1447,$AM269,COLUMNS($H$8:R269)),"")</f>
        <v/>
      </c>
      <c r="S269" s="2" t="str">
        <f>IFERROR(INDEX($X$8:$AJ$1447,$AM269,COLUMNS($H$8:S269)),"")</f>
        <v/>
      </c>
      <c r="T269" s="5" t="str">
        <f>IFERROR(INDEX($X$8:$AJ$1447,$AM269,COLUMNS($H$8:T269)),"")</f>
        <v/>
      </c>
      <c r="U269" s="64">
        <f t="shared" si="56"/>
        <v>0</v>
      </c>
      <c r="V269" s="5">
        <f t="shared" si="57"/>
        <v>0</v>
      </c>
      <c r="X269" s="11">
        <v>21</v>
      </c>
      <c r="Y269" s="12">
        <v>1</v>
      </c>
      <c r="Z269" s="12">
        <v>11</v>
      </c>
      <c r="AA269" s="12">
        <f t="shared" si="58"/>
        <v>9</v>
      </c>
      <c r="AB269" s="12">
        <v>2</v>
      </c>
      <c r="AC269" s="12">
        <f t="shared" si="59"/>
        <v>8</v>
      </c>
      <c r="AD269" s="12">
        <f t="shared" si="60"/>
        <v>3</v>
      </c>
      <c r="AE269" s="12">
        <f t="shared" si="61"/>
        <v>10</v>
      </c>
      <c r="AF269" s="2">
        <f t="shared" si="62"/>
        <v>57.142857142857139</v>
      </c>
      <c r="AG269" s="2">
        <f t="shared" si="63"/>
        <v>0.56818181818181823</v>
      </c>
      <c r="AH269" s="2">
        <f t="shared" si="64"/>
        <v>0.47619047619047622</v>
      </c>
      <c r="AI269" s="2">
        <f t="shared" si="65"/>
        <v>0.47619047619047622</v>
      </c>
      <c r="AJ269" s="25">
        <f t="shared" si="54"/>
        <v>3809.5238095238092</v>
      </c>
      <c r="AK269" s="31">
        <f>ROWS($AK$8:AK269)</f>
        <v>262</v>
      </c>
      <c r="AL269" s="27" t="str">
        <f t="shared" si="55"/>
        <v/>
      </c>
      <c r="AM269" s="32" t="str">
        <f>IFERROR(SMALL($AL$8:$AL$1447,ROWS($AL$8:AL269)),"")</f>
        <v/>
      </c>
    </row>
    <row r="270" spans="8:39" x14ac:dyDescent="0.25">
      <c r="H270" s="11" t="str">
        <f>IFERROR(INDEX($X$8:$AJ$1447,$AM270,COLUMNS($H$8:H270)),"")</f>
        <v/>
      </c>
      <c r="I270" s="12" t="str">
        <f>IFERROR(INDEX($X$8:$AJ$1447,$AM270,COLUMNS($H$8:I270)),"")</f>
        <v/>
      </c>
      <c r="J270" s="12" t="str">
        <f>IFERROR(INDEX($X$8:$AJ$1447,$AM270,COLUMNS($H$8:J270)),"")</f>
        <v/>
      </c>
      <c r="K270" s="12" t="str">
        <f>IFERROR(INDEX($X$8:$AJ$1447,$AM270,COLUMNS($H$8:K270)),"")</f>
        <v/>
      </c>
      <c r="L270" s="12" t="str">
        <f>IFERROR(INDEX($X$8:$AJ$1447,$AM270,COLUMNS($H$8:L270)),"")</f>
        <v/>
      </c>
      <c r="M270" s="12" t="str">
        <f>IFERROR(INDEX($X$8:$AJ$1447,$AM270,COLUMNS($H$8:M270)),"")</f>
        <v/>
      </c>
      <c r="N270" s="12" t="str">
        <f>IFERROR(INDEX($X$8:$AJ$1447,$AM270,COLUMNS($H$8:N270)),"")</f>
        <v/>
      </c>
      <c r="O270" s="12" t="str">
        <f>IFERROR(INDEX($X$8:$AJ$1447,$AM270,COLUMNS($H$8:O270)),"")</f>
        <v/>
      </c>
      <c r="P270" s="2" t="str">
        <f>IFERROR(INDEX($X$8:$AJ$1447,$AM270,COLUMNS($H$8:P270)),"")</f>
        <v/>
      </c>
      <c r="Q270" s="2" t="str">
        <f>IFERROR(INDEX($X$8:$AJ$1447,$AM270,COLUMNS($H$8:Q270)),"")</f>
        <v/>
      </c>
      <c r="R270" s="2" t="str">
        <f>IFERROR(INDEX($X$8:$AJ$1447,$AM270,COLUMNS($H$8:R270)),"")</f>
        <v/>
      </c>
      <c r="S270" s="2" t="str">
        <f>IFERROR(INDEX($X$8:$AJ$1447,$AM270,COLUMNS($H$8:S270)),"")</f>
        <v/>
      </c>
      <c r="T270" s="5" t="str">
        <f>IFERROR(INDEX($X$8:$AJ$1447,$AM270,COLUMNS($H$8:T270)),"")</f>
        <v/>
      </c>
      <c r="U270" s="64">
        <f t="shared" si="56"/>
        <v>0</v>
      </c>
      <c r="V270" s="5">
        <f t="shared" si="57"/>
        <v>0</v>
      </c>
      <c r="X270" s="11">
        <v>21</v>
      </c>
      <c r="Y270" s="12">
        <v>1</v>
      </c>
      <c r="Z270" s="12">
        <v>11</v>
      </c>
      <c r="AA270" s="12">
        <f t="shared" si="58"/>
        <v>9</v>
      </c>
      <c r="AB270" s="12">
        <v>3</v>
      </c>
      <c r="AC270" s="12">
        <f t="shared" si="59"/>
        <v>8</v>
      </c>
      <c r="AD270" s="12">
        <f t="shared" si="60"/>
        <v>3</v>
      </c>
      <c r="AE270" s="12">
        <f t="shared" si="61"/>
        <v>9</v>
      </c>
      <c r="AF270" s="2">
        <f t="shared" si="62"/>
        <v>57.142857142857139</v>
      </c>
      <c r="AG270" s="2">
        <f t="shared" si="63"/>
        <v>0.56818181818181823</v>
      </c>
      <c r="AH270" s="2">
        <f t="shared" si="64"/>
        <v>0.7142857142857143</v>
      </c>
      <c r="AI270" s="2">
        <f t="shared" si="65"/>
        <v>0.56818181818181823</v>
      </c>
      <c r="AJ270" s="25">
        <f t="shared" si="54"/>
        <v>3428.5714285714284</v>
      </c>
      <c r="AK270" s="31">
        <f>ROWS($AK$8:AK270)</f>
        <v>263</v>
      </c>
      <c r="AL270" s="27" t="str">
        <f t="shared" si="55"/>
        <v/>
      </c>
      <c r="AM270" s="32" t="str">
        <f>IFERROR(SMALL($AL$8:$AL$1447,ROWS($AL$8:AL270)),"")</f>
        <v/>
      </c>
    </row>
    <row r="271" spans="8:39" x14ac:dyDescent="0.25">
      <c r="H271" s="11" t="str">
        <f>IFERROR(INDEX($X$8:$AJ$1447,$AM271,COLUMNS($H$8:H271)),"")</f>
        <v/>
      </c>
      <c r="I271" s="12" t="str">
        <f>IFERROR(INDEX($X$8:$AJ$1447,$AM271,COLUMNS($H$8:I271)),"")</f>
        <v/>
      </c>
      <c r="J271" s="12" t="str">
        <f>IFERROR(INDEX($X$8:$AJ$1447,$AM271,COLUMNS($H$8:J271)),"")</f>
        <v/>
      </c>
      <c r="K271" s="12" t="str">
        <f>IFERROR(INDEX($X$8:$AJ$1447,$AM271,COLUMNS($H$8:K271)),"")</f>
        <v/>
      </c>
      <c r="L271" s="12" t="str">
        <f>IFERROR(INDEX($X$8:$AJ$1447,$AM271,COLUMNS($H$8:L271)),"")</f>
        <v/>
      </c>
      <c r="M271" s="12" t="str">
        <f>IFERROR(INDEX($X$8:$AJ$1447,$AM271,COLUMNS($H$8:M271)),"")</f>
        <v/>
      </c>
      <c r="N271" s="12" t="str">
        <f>IFERROR(INDEX($X$8:$AJ$1447,$AM271,COLUMNS($H$8:N271)),"")</f>
        <v/>
      </c>
      <c r="O271" s="12" t="str">
        <f>IFERROR(INDEX($X$8:$AJ$1447,$AM271,COLUMNS($H$8:O271)),"")</f>
        <v/>
      </c>
      <c r="P271" s="2" t="str">
        <f>IFERROR(INDEX($X$8:$AJ$1447,$AM271,COLUMNS($H$8:P271)),"")</f>
        <v/>
      </c>
      <c r="Q271" s="2" t="str">
        <f>IFERROR(INDEX($X$8:$AJ$1447,$AM271,COLUMNS($H$8:Q271)),"")</f>
        <v/>
      </c>
      <c r="R271" s="2" t="str">
        <f>IFERROR(INDEX($X$8:$AJ$1447,$AM271,COLUMNS($H$8:R271)),"")</f>
        <v/>
      </c>
      <c r="S271" s="2" t="str">
        <f>IFERROR(INDEX($X$8:$AJ$1447,$AM271,COLUMNS($H$8:S271)),"")</f>
        <v/>
      </c>
      <c r="T271" s="5" t="str">
        <f>IFERROR(INDEX($X$8:$AJ$1447,$AM271,COLUMNS($H$8:T271)),"")</f>
        <v/>
      </c>
      <c r="U271" s="64">
        <f t="shared" si="56"/>
        <v>0</v>
      </c>
      <c r="V271" s="5">
        <f t="shared" si="57"/>
        <v>0</v>
      </c>
      <c r="X271" s="11">
        <v>21</v>
      </c>
      <c r="Y271" s="12">
        <v>1</v>
      </c>
      <c r="Z271" s="12">
        <v>11</v>
      </c>
      <c r="AA271" s="12">
        <f t="shared" si="58"/>
        <v>9</v>
      </c>
      <c r="AB271" s="12">
        <v>4</v>
      </c>
      <c r="AC271" s="12">
        <f t="shared" si="59"/>
        <v>7</v>
      </c>
      <c r="AD271" s="12">
        <f t="shared" si="60"/>
        <v>4</v>
      </c>
      <c r="AE271" s="12">
        <f t="shared" si="61"/>
        <v>8</v>
      </c>
      <c r="AF271" s="2">
        <f t="shared" si="62"/>
        <v>57.142857142857139</v>
      </c>
      <c r="AG271" s="2">
        <f t="shared" si="63"/>
        <v>0.75757575757575757</v>
      </c>
      <c r="AH271" s="2">
        <f t="shared" si="64"/>
        <v>0.95238095238095244</v>
      </c>
      <c r="AI271" s="2">
        <f t="shared" si="65"/>
        <v>0.75757575757575757</v>
      </c>
      <c r="AJ271" s="25">
        <f t="shared" si="54"/>
        <v>3047.6190476190477</v>
      </c>
      <c r="AK271" s="31">
        <f>ROWS($AK$8:AK271)</f>
        <v>264</v>
      </c>
      <c r="AL271" s="27" t="str">
        <f t="shared" si="55"/>
        <v/>
      </c>
      <c r="AM271" s="32" t="str">
        <f>IFERROR(SMALL($AL$8:$AL$1447,ROWS($AL$8:AL271)),"")</f>
        <v/>
      </c>
    </row>
    <row r="272" spans="8:39" x14ac:dyDescent="0.25">
      <c r="H272" s="11" t="str">
        <f>IFERROR(INDEX($X$8:$AJ$1447,$AM272,COLUMNS($H$8:H272)),"")</f>
        <v/>
      </c>
      <c r="I272" s="12" t="str">
        <f>IFERROR(INDEX($X$8:$AJ$1447,$AM272,COLUMNS($H$8:I272)),"")</f>
        <v/>
      </c>
      <c r="J272" s="12" t="str">
        <f>IFERROR(INDEX($X$8:$AJ$1447,$AM272,COLUMNS($H$8:J272)),"")</f>
        <v/>
      </c>
      <c r="K272" s="12" t="str">
        <f>IFERROR(INDEX($X$8:$AJ$1447,$AM272,COLUMNS($H$8:K272)),"")</f>
        <v/>
      </c>
      <c r="L272" s="12" t="str">
        <f>IFERROR(INDEX($X$8:$AJ$1447,$AM272,COLUMNS($H$8:L272)),"")</f>
        <v/>
      </c>
      <c r="M272" s="12" t="str">
        <f>IFERROR(INDEX($X$8:$AJ$1447,$AM272,COLUMNS($H$8:M272)),"")</f>
        <v/>
      </c>
      <c r="N272" s="12" t="str">
        <f>IFERROR(INDEX($X$8:$AJ$1447,$AM272,COLUMNS($H$8:N272)),"")</f>
        <v/>
      </c>
      <c r="O272" s="12" t="str">
        <f>IFERROR(INDEX($X$8:$AJ$1447,$AM272,COLUMNS($H$8:O272)),"")</f>
        <v/>
      </c>
      <c r="P272" s="2" t="str">
        <f>IFERROR(INDEX($X$8:$AJ$1447,$AM272,COLUMNS($H$8:P272)),"")</f>
        <v/>
      </c>
      <c r="Q272" s="2" t="str">
        <f>IFERROR(INDEX($X$8:$AJ$1447,$AM272,COLUMNS($H$8:Q272)),"")</f>
        <v/>
      </c>
      <c r="R272" s="2" t="str">
        <f>IFERROR(INDEX($X$8:$AJ$1447,$AM272,COLUMNS($H$8:R272)),"")</f>
        <v/>
      </c>
      <c r="S272" s="2" t="str">
        <f>IFERROR(INDEX($X$8:$AJ$1447,$AM272,COLUMNS($H$8:S272)),"")</f>
        <v/>
      </c>
      <c r="T272" s="5" t="str">
        <f>IFERROR(INDEX($X$8:$AJ$1447,$AM272,COLUMNS($H$8:T272)),"")</f>
        <v/>
      </c>
      <c r="U272" s="64">
        <f t="shared" si="56"/>
        <v>0</v>
      </c>
      <c r="V272" s="5">
        <f t="shared" si="57"/>
        <v>0</v>
      </c>
      <c r="X272" s="11">
        <v>21</v>
      </c>
      <c r="Y272" s="12">
        <v>1</v>
      </c>
      <c r="Z272" s="12">
        <v>10</v>
      </c>
      <c r="AA272" s="12">
        <f t="shared" si="58"/>
        <v>10</v>
      </c>
      <c r="AB272" s="12">
        <v>1</v>
      </c>
      <c r="AC272" s="12">
        <f t="shared" si="59"/>
        <v>8</v>
      </c>
      <c r="AD272" s="12">
        <f t="shared" si="60"/>
        <v>2</v>
      </c>
      <c r="AE272" s="12">
        <f t="shared" si="61"/>
        <v>10</v>
      </c>
      <c r="AF272" s="2">
        <f t="shared" si="62"/>
        <v>52.380952380952387</v>
      </c>
      <c r="AG272" s="2">
        <f t="shared" si="63"/>
        <v>0.38022813688212925</v>
      </c>
      <c r="AH272" s="2">
        <f t="shared" si="64"/>
        <v>0.23809523809523811</v>
      </c>
      <c r="AI272" s="2">
        <f t="shared" si="65"/>
        <v>0.23809523809523811</v>
      </c>
      <c r="AJ272" s="25">
        <f t="shared" si="54"/>
        <v>3809.5238095238092</v>
      </c>
      <c r="AK272" s="31">
        <f>ROWS($AK$8:AK272)</f>
        <v>265</v>
      </c>
      <c r="AL272" s="27" t="str">
        <f t="shared" si="55"/>
        <v/>
      </c>
      <c r="AM272" s="32" t="str">
        <f>IFERROR(SMALL($AL$8:$AL$1447,ROWS($AL$8:AL272)),"")</f>
        <v/>
      </c>
    </row>
    <row r="273" spans="8:39" x14ac:dyDescent="0.25">
      <c r="H273" s="11" t="str">
        <f>IFERROR(INDEX($X$8:$AJ$1447,$AM273,COLUMNS($H$8:H273)),"")</f>
        <v/>
      </c>
      <c r="I273" s="12" t="str">
        <f>IFERROR(INDEX($X$8:$AJ$1447,$AM273,COLUMNS($H$8:I273)),"")</f>
        <v/>
      </c>
      <c r="J273" s="12" t="str">
        <f>IFERROR(INDEX($X$8:$AJ$1447,$AM273,COLUMNS($H$8:J273)),"")</f>
        <v/>
      </c>
      <c r="K273" s="12" t="str">
        <f>IFERROR(INDEX($X$8:$AJ$1447,$AM273,COLUMNS($H$8:K273)),"")</f>
        <v/>
      </c>
      <c r="L273" s="12" t="str">
        <f>IFERROR(INDEX($X$8:$AJ$1447,$AM273,COLUMNS($H$8:L273)),"")</f>
        <v/>
      </c>
      <c r="M273" s="12" t="str">
        <f>IFERROR(INDEX($X$8:$AJ$1447,$AM273,COLUMNS($H$8:M273)),"")</f>
        <v/>
      </c>
      <c r="N273" s="12" t="str">
        <f>IFERROR(INDEX($X$8:$AJ$1447,$AM273,COLUMNS($H$8:N273)),"")</f>
        <v/>
      </c>
      <c r="O273" s="12" t="str">
        <f>IFERROR(INDEX($X$8:$AJ$1447,$AM273,COLUMNS($H$8:O273)),"")</f>
        <v/>
      </c>
      <c r="P273" s="2" t="str">
        <f>IFERROR(INDEX($X$8:$AJ$1447,$AM273,COLUMNS($H$8:P273)),"")</f>
        <v/>
      </c>
      <c r="Q273" s="2" t="str">
        <f>IFERROR(INDEX($X$8:$AJ$1447,$AM273,COLUMNS($H$8:Q273)),"")</f>
        <v/>
      </c>
      <c r="R273" s="2" t="str">
        <f>IFERROR(INDEX($X$8:$AJ$1447,$AM273,COLUMNS($H$8:R273)),"")</f>
        <v/>
      </c>
      <c r="S273" s="2" t="str">
        <f>IFERROR(INDEX($X$8:$AJ$1447,$AM273,COLUMNS($H$8:S273)),"")</f>
        <v/>
      </c>
      <c r="T273" s="5" t="str">
        <f>IFERROR(INDEX($X$8:$AJ$1447,$AM273,COLUMNS($H$8:T273)),"")</f>
        <v/>
      </c>
      <c r="U273" s="64">
        <f t="shared" si="56"/>
        <v>0</v>
      </c>
      <c r="V273" s="5">
        <f t="shared" si="57"/>
        <v>0</v>
      </c>
      <c r="X273" s="11">
        <v>21</v>
      </c>
      <c r="Y273" s="12">
        <v>1</v>
      </c>
      <c r="Z273" s="12">
        <v>10</v>
      </c>
      <c r="AA273" s="12">
        <f t="shared" si="58"/>
        <v>10</v>
      </c>
      <c r="AB273" s="12">
        <v>2</v>
      </c>
      <c r="AC273" s="12">
        <f t="shared" si="59"/>
        <v>8</v>
      </c>
      <c r="AD273" s="12">
        <f t="shared" si="60"/>
        <v>2</v>
      </c>
      <c r="AE273" s="12">
        <f t="shared" si="61"/>
        <v>9</v>
      </c>
      <c r="AF273" s="2">
        <f t="shared" si="62"/>
        <v>52.380952380952387</v>
      </c>
      <c r="AG273" s="2">
        <f t="shared" si="63"/>
        <v>0.38022813688212925</v>
      </c>
      <c r="AH273" s="2">
        <f t="shared" si="64"/>
        <v>0.47619047619047622</v>
      </c>
      <c r="AI273" s="2">
        <f t="shared" si="65"/>
        <v>0.38022813688212925</v>
      </c>
      <c r="AJ273" s="25">
        <f t="shared" si="54"/>
        <v>3428.5714285714284</v>
      </c>
      <c r="AK273" s="31">
        <f>ROWS($AK$8:AK273)</f>
        <v>266</v>
      </c>
      <c r="AL273" s="27" t="str">
        <f t="shared" si="55"/>
        <v/>
      </c>
      <c r="AM273" s="32" t="str">
        <f>IFERROR(SMALL($AL$8:$AL$1447,ROWS($AL$8:AL273)),"")</f>
        <v/>
      </c>
    </row>
    <row r="274" spans="8:39" x14ac:dyDescent="0.25">
      <c r="H274" s="11" t="str">
        <f>IFERROR(INDEX($X$8:$AJ$1447,$AM274,COLUMNS($H$8:H274)),"")</f>
        <v/>
      </c>
      <c r="I274" s="12" t="str">
        <f>IFERROR(INDEX($X$8:$AJ$1447,$AM274,COLUMNS($H$8:I274)),"")</f>
        <v/>
      </c>
      <c r="J274" s="12" t="str">
        <f>IFERROR(INDEX($X$8:$AJ$1447,$AM274,COLUMNS($H$8:J274)),"")</f>
        <v/>
      </c>
      <c r="K274" s="12" t="str">
        <f>IFERROR(INDEX($X$8:$AJ$1447,$AM274,COLUMNS($H$8:K274)),"")</f>
        <v/>
      </c>
      <c r="L274" s="12" t="str">
        <f>IFERROR(INDEX($X$8:$AJ$1447,$AM274,COLUMNS($H$8:L274)),"")</f>
        <v/>
      </c>
      <c r="M274" s="12" t="str">
        <f>IFERROR(INDEX($X$8:$AJ$1447,$AM274,COLUMNS($H$8:M274)),"")</f>
        <v/>
      </c>
      <c r="N274" s="12" t="str">
        <f>IFERROR(INDEX($X$8:$AJ$1447,$AM274,COLUMNS($H$8:N274)),"")</f>
        <v/>
      </c>
      <c r="O274" s="12" t="str">
        <f>IFERROR(INDEX($X$8:$AJ$1447,$AM274,COLUMNS($H$8:O274)),"")</f>
        <v/>
      </c>
      <c r="P274" s="2" t="str">
        <f>IFERROR(INDEX($X$8:$AJ$1447,$AM274,COLUMNS($H$8:P274)),"")</f>
        <v/>
      </c>
      <c r="Q274" s="2" t="str">
        <f>IFERROR(INDEX($X$8:$AJ$1447,$AM274,COLUMNS($H$8:Q274)),"")</f>
        <v/>
      </c>
      <c r="R274" s="2" t="str">
        <f>IFERROR(INDEX($X$8:$AJ$1447,$AM274,COLUMNS($H$8:R274)),"")</f>
        <v/>
      </c>
      <c r="S274" s="2" t="str">
        <f>IFERROR(INDEX($X$8:$AJ$1447,$AM274,COLUMNS($H$8:S274)),"")</f>
        <v/>
      </c>
      <c r="T274" s="5" t="str">
        <f>IFERROR(INDEX($X$8:$AJ$1447,$AM274,COLUMNS($H$8:T274)),"")</f>
        <v/>
      </c>
      <c r="U274" s="64">
        <f t="shared" si="56"/>
        <v>0</v>
      </c>
      <c r="V274" s="5">
        <f t="shared" si="57"/>
        <v>0</v>
      </c>
      <c r="X274" s="11">
        <v>21</v>
      </c>
      <c r="Y274" s="12">
        <v>1</v>
      </c>
      <c r="Z274" s="12">
        <v>10</v>
      </c>
      <c r="AA274" s="12">
        <f t="shared" si="58"/>
        <v>10</v>
      </c>
      <c r="AB274" s="12">
        <v>3</v>
      </c>
      <c r="AC274" s="12">
        <f t="shared" si="59"/>
        <v>7</v>
      </c>
      <c r="AD274" s="12">
        <f t="shared" si="60"/>
        <v>3</v>
      </c>
      <c r="AE274" s="12">
        <f t="shared" si="61"/>
        <v>8</v>
      </c>
      <c r="AF274" s="2">
        <f t="shared" si="62"/>
        <v>52.380952380952387</v>
      </c>
      <c r="AG274" s="2">
        <f t="shared" si="63"/>
        <v>0.57034220532319391</v>
      </c>
      <c r="AH274" s="2">
        <f t="shared" si="64"/>
        <v>0.7142857142857143</v>
      </c>
      <c r="AI274" s="2">
        <f t="shared" si="65"/>
        <v>0.57034220532319391</v>
      </c>
      <c r="AJ274" s="25">
        <f t="shared" si="54"/>
        <v>3047.6190476190477</v>
      </c>
      <c r="AK274" s="31">
        <f>ROWS($AK$8:AK274)</f>
        <v>267</v>
      </c>
      <c r="AL274" s="27" t="str">
        <f t="shared" si="55"/>
        <v/>
      </c>
      <c r="AM274" s="32" t="str">
        <f>IFERROR(SMALL($AL$8:$AL$1447,ROWS($AL$8:AL274)),"")</f>
        <v/>
      </c>
    </row>
    <row r="275" spans="8:39" x14ac:dyDescent="0.25">
      <c r="H275" s="11" t="str">
        <f>IFERROR(INDEX($X$8:$AJ$1447,$AM275,COLUMNS($H$8:H275)),"")</f>
        <v/>
      </c>
      <c r="I275" s="12" t="str">
        <f>IFERROR(INDEX($X$8:$AJ$1447,$AM275,COLUMNS($H$8:I275)),"")</f>
        <v/>
      </c>
      <c r="J275" s="12" t="str">
        <f>IFERROR(INDEX($X$8:$AJ$1447,$AM275,COLUMNS($H$8:J275)),"")</f>
        <v/>
      </c>
      <c r="K275" s="12" t="str">
        <f>IFERROR(INDEX($X$8:$AJ$1447,$AM275,COLUMNS($H$8:K275)),"")</f>
        <v/>
      </c>
      <c r="L275" s="12" t="str">
        <f>IFERROR(INDEX($X$8:$AJ$1447,$AM275,COLUMNS($H$8:L275)),"")</f>
        <v/>
      </c>
      <c r="M275" s="12" t="str">
        <f>IFERROR(INDEX($X$8:$AJ$1447,$AM275,COLUMNS($H$8:M275)),"")</f>
        <v/>
      </c>
      <c r="N275" s="12" t="str">
        <f>IFERROR(INDEX($X$8:$AJ$1447,$AM275,COLUMNS($H$8:N275)),"")</f>
        <v/>
      </c>
      <c r="O275" s="12" t="str">
        <f>IFERROR(INDEX($X$8:$AJ$1447,$AM275,COLUMNS($H$8:O275)),"")</f>
        <v/>
      </c>
      <c r="P275" s="2" t="str">
        <f>IFERROR(INDEX($X$8:$AJ$1447,$AM275,COLUMNS($H$8:P275)),"")</f>
        <v/>
      </c>
      <c r="Q275" s="2" t="str">
        <f>IFERROR(INDEX($X$8:$AJ$1447,$AM275,COLUMNS($H$8:Q275)),"")</f>
        <v/>
      </c>
      <c r="R275" s="2" t="str">
        <f>IFERROR(INDEX($X$8:$AJ$1447,$AM275,COLUMNS($H$8:R275)),"")</f>
        <v/>
      </c>
      <c r="S275" s="2" t="str">
        <f>IFERROR(INDEX($X$8:$AJ$1447,$AM275,COLUMNS($H$8:S275)),"")</f>
        <v/>
      </c>
      <c r="T275" s="5" t="str">
        <f>IFERROR(INDEX($X$8:$AJ$1447,$AM275,COLUMNS($H$8:T275)),"")</f>
        <v/>
      </c>
      <c r="U275" s="64">
        <f t="shared" si="56"/>
        <v>0</v>
      </c>
      <c r="V275" s="5">
        <f t="shared" si="57"/>
        <v>0</v>
      </c>
      <c r="X275" s="11">
        <v>21</v>
      </c>
      <c r="Y275" s="12">
        <v>1</v>
      </c>
      <c r="Z275" s="12">
        <v>10</v>
      </c>
      <c r="AA275" s="12">
        <f t="shared" si="58"/>
        <v>10</v>
      </c>
      <c r="AB275" s="12">
        <v>4</v>
      </c>
      <c r="AC275" s="12">
        <f t="shared" si="59"/>
        <v>6</v>
      </c>
      <c r="AD275" s="12">
        <f t="shared" si="60"/>
        <v>4</v>
      </c>
      <c r="AE275" s="12">
        <f t="shared" si="61"/>
        <v>7</v>
      </c>
      <c r="AF275" s="2">
        <f t="shared" si="62"/>
        <v>52.380952380952387</v>
      </c>
      <c r="AG275" s="2">
        <f t="shared" si="63"/>
        <v>0.76045627376425851</v>
      </c>
      <c r="AH275" s="2">
        <f t="shared" si="64"/>
        <v>0.95238095238095244</v>
      </c>
      <c r="AI275" s="2">
        <f t="shared" si="65"/>
        <v>0.76045627376425851</v>
      </c>
      <c r="AJ275" s="25">
        <f t="shared" si="54"/>
        <v>2666.666666666667</v>
      </c>
      <c r="AK275" s="31">
        <f>ROWS($AK$8:AK275)</f>
        <v>268</v>
      </c>
      <c r="AL275" s="27" t="str">
        <f t="shared" si="55"/>
        <v/>
      </c>
      <c r="AM275" s="32" t="str">
        <f>IFERROR(SMALL($AL$8:$AL$1447,ROWS($AL$8:AL275)),"")</f>
        <v/>
      </c>
    </row>
    <row r="276" spans="8:39" x14ac:dyDescent="0.25">
      <c r="H276" s="11" t="str">
        <f>IFERROR(INDEX($X$8:$AJ$1447,$AM276,COLUMNS($H$8:H276)),"")</f>
        <v/>
      </c>
      <c r="I276" s="12" t="str">
        <f>IFERROR(INDEX($X$8:$AJ$1447,$AM276,COLUMNS($H$8:I276)),"")</f>
        <v/>
      </c>
      <c r="J276" s="12" t="str">
        <f>IFERROR(INDEX($X$8:$AJ$1447,$AM276,COLUMNS($H$8:J276)),"")</f>
        <v/>
      </c>
      <c r="K276" s="12" t="str">
        <f>IFERROR(INDEX($X$8:$AJ$1447,$AM276,COLUMNS($H$8:K276)),"")</f>
        <v/>
      </c>
      <c r="L276" s="12" t="str">
        <f>IFERROR(INDEX($X$8:$AJ$1447,$AM276,COLUMNS($H$8:L276)),"")</f>
        <v/>
      </c>
      <c r="M276" s="12" t="str">
        <f>IFERROR(INDEX($X$8:$AJ$1447,$AM276,COLUMNS($H$8:M276)),"")</f>
        <v/>
      </c>
      <c r="N276" s="12" t="str">
        <f>IFERROR(INDEX($X$8:$AJ$1447,$AM276,COLUMNS($H$8:N276)),"")</f>
        <v/>
      </c>
      <c r="O276" s="12" t="str">
        <f>IFERROR(INDEX($X$8:$AJ$1447,$AM276,COLUMNS($H$8:O276)),"")</f>
        <v/>
      </c>
      <c r="P276" s="2" t="str">
        <f>IFERROR(INDEX($X$8:$AJ$1447,$AM276,COLUMNS($H$8:P276)),"")</f>
        <v/>
      </c>
      <c r="Q276" s="2" t="str">
        <f>IFERROR(INDEX($X$8:$AJ$1447,$AM276,COLUMNS($H$8:Q276)),"")</f>
        <v/>
      </c>
      <c r="R276" s="2" t="str">
        <f>IFERROR(INDEX($X$8:$AJ$1447,$AM276,COLUMNS($H$8:R276)),"")</f>
        <v/>
      </c>
      <c r="S276" s="2" t="str">
        <f>IFERROR(INDEX($X$8:$AJ$1447,$AM276,COLUMNS($H$8:S276)),"")</f>
        <v/>
      </c>
      <c r="T276" s="5" t="str">
        <f>IFERROR(INDEX($X$8:$AJ$1447,$AM276,COLUMNS($H$8:T276)),"")</f>
        <v/>
      </c>
      <c r="U276" s="64">
        <f t="shared" si="56"/>
        <v>0</v>
      </c>
      <c r="V276" s="5">
        <f t="shared" si="57"/>
        <v>0</v>
      </c>
      <c r="X276" s="11">
        <v>21</v>
      </c>
      <c r="Y276" s="12">
        <v>1</v>
      </c>
      <c r="Z276" s="12">
        <v>9</v>
      </c>
      <c r="AA276" s="12">
        <f t="shared" si="58"/>
        <v>11</v>
      </c>
      <c r="AB276" s="12">
        <v>1</v>
      </c>
      <c r="AC276" s="12">
        <f t="shared" si="59"/>
        <v>8</v>
      </c>
      <c r="AD276" s="12">
        <f t="shared" si="60"/>
        <v>1</v>
      </c>
      <c r="AE276" s="12">
        <f t="shared" si="61"/>
        <v>9</v>
      </c>
      <c r="AF276" s="2">
        <f t="shared" si="62"/>
        <v>47.619047619047613</v>
      </c>
      <c r="AG276" s="2">
        <f t="shared" si="63"/>
        <v>0.19083969465648853</v>
      </c>
      <c r="AH276" s="2">
        <f t="shared" si="64"/>
        <v>0.23809523809523811</v>
      </c>
      <c r="AI276" s="2">
        <f t="shared" si="65"/>
        <v>0.19083969465648853</v>
      </c>
      <c r="AJ276" s="25">
        <f t="shared" si="54"/>
        <v>3428.5714285714284</v>
      </c>
      <c r="AK276" s="31">
        <f>ROWS($AK$8:AK276)</f>
        <v>269</v>
      </c>
      <c r="AL276" s="27" t="str">
        <f t="shared" si="55"/>
        <v/>
      </c>
      <c r="AM276" s="32" t="str">
        <f>IFERROR(SMALL($AL$8:$AL$1447,ROWS($AL$8:AL276)),"")</f>
        <v/>
      </c>
    </row>
    <row r="277" spans="8:39" x14ac:dyDescent="0.25">
      <c r="H277" s="11" t="str">
        <f>IFERROR(INDEX($X$8:$AJ$1447,$AM277,COLUMNS($H$8:H277)),"")</f>
        <v/>
      </c>
      <c r="I277" s="12" t="str">
        <f>IFERROR(INDEX($X$8:$AJ$1447,$AM277,COLUMNS($H$8:I277)),"")</f>
        <v/>
      </c>
      <c r="J277" s="12" t="str">
        <f>IFERROR(INDEX($X$8:$AJ$1447,$AM277,COLUMNS($H$8:J277)),"")</f>
        <v/>
      </c>
      <c r="K277" s="12" t="str">
        <f>IFERROR(INDEX($X$8:$AJ$1447,$AM277,COLUMNS($H$8:K277)),"")</f>
        <v/>
      </c>
      <c r="L277" s="12" t="str">
        <f>IFERROR(INDEX($X$8:$AJ$1447,$AM277,COLUMNS($H$8:L277)),"")</f>
        <v/>
      </c>
      <c r="M277" s="12" t="str">
        <f>IFERROR(INDEX($X$8:$AJ$1447,$AM277,COLUMNS($H$8:M277)),"")</f>
        <v/>
      </c>
      <c r="N277" s="12" t="str">
        <f>IFERROR(INDEX($X$8:$AJ$1447,$AM277,COLUMNS($H$8:N277)),"")</f>
        <v/>
      </c>
      <c r="O277" s="12" t="str">
        <f>IFERROR(INDEX($X$8:$AJ$1447,$AM277,COLUMNS($H$8:O277)),"")</f>
        <v/>
      </c>
      <c r="P277" s="2" t="str">
        <f>IFERROR(INDEX($X$8:$AJ$1447,$AM277,COLUMNS($H$8:P277)),"")</f>
        <v/>
      </c>
      <c r="Q277" s="2" t="str">
        <f>IFERROR(INDEX($X$8:$AJ$1447,$AM277,COLUMNS($H$8:Q277)),"")</f>
        <v/>
      </c>
      <c r="R277" s="2" t="str">
        <f>IFERROR(INDEX($X$8:$AJ$1447,$AM277,COLUMNS($H$8:R277)),"")</f>
        <v/>
      </c>
      <c r="S277" s="2" t="str">
        <f>IFERROR(INDEX($X$8:$AJ$1447,$AM277,COLUMNS($H$8:S277)),"")</f>
        <v/>
      </c>
      <c r="T277" s="5" t="str">
        <f>IFERROR(INDEX($X$8:$AJ$1447,$AM277,COLUMNS($H$8:T277)),"")</f>
        <v/>
      </c>
      <c r="U277" s="64">
        <f t="shared" si="56"/>
        <v>0</v>
      </c>
      <c r="V277" s="5">
        <f t="shared" si="57"/>
        <v>0</v>
      </c>
      <c r="X277" s="11">
        <v>21</v>
      </c>
      <c r="Y277" s="12">
        <v>1</v>
      </c>
      <c r="Z277" s="12">
        <v>9</v>
      </c>
      <c r="AA277" s="12">
        <f t="shared" si="58"/>
        <v>11</v>
      </c>
      <c r="AB277" s="12">
        <v>2</v>
      </c>
      <c r="AC277" s="12">
        <f t="shared" si="59"/>
        <v>7</v>
      </c>
      <c r="AD277" s="12">
        <f t="shared" si="60"/>
        <v>2</v>
      </c>
      <c r="AE277" s="12">
        <f t="shared" si="61"/>
        <v>8</v>
      </c>
      <c r="AF277" s="2">
        <f t="shared" si="62"/>
        <v>47.619047619047613</v>
      </c>
      <c r="AG277" s="2">
        <f t="shared" si="63"/>
        <v>0.38167938931297707</v>
      </c>
      <c r="AH277" s="2">
        <f t="shared" si="64"/>
        <v>0.47619047619047622</v>
      </c>
      <c r="AI277" s="2">
        <f t="shared" si="65"/>
        <v>0.38167938931297707</v>
      </c>
      <c r="AJ277" s="25">
        <f t="shared" si="54"/>
        <v>3047.6190476190477</v>
      </c>
      <c r="AK277" s="31">
        <f>ROWS($AK$8:AK277)</f>
        <v>270</v>
      </c>
      <c r="AL277" s="27" t="str">
        <f t="shared" si="55"/>
        <v/>
      </c>
      <c r="AM277" s="32" t="str">
        <f>IFERROR(SMALL($AL$8:$AL$1447,ROWS($AL$8:AL277)),"")</f>
        <v/>
      </c>
    </row>
    <row r="278" spans="8:39" x14ac:dyDescent="0.25">
      <c r="H278" s="11" t="str">
        <f>IFERROR(INDEX($X$8:$AJ$1447,$AM278,COLUMNS($H$8:H278)),"")</f>
        <v/>
      </c>
      <c r="I278" s="12" t="str">
        <f>IFERROR(INDEX($X$8:$AJ$1447,$AM278,COLUMNS($H$8:I278)),"")</f>
        <v/>
      </c>
      <c r="J278" s="12" t="str">
        <f>IFERROR(INDEX($X$8:$AJ$1447,$AM278,COLUMNS($H$8:J278)),"")</f>
        <v/>
      </c>
      <c r="K278" s="12" t="str">
        <f>IFERROR(INDEX($X$8:$AJ$1447,$AM278,COLUMNS($H$8:K278)),"")</f>
        <v/>
      </c>
      <c r="L278" s="12" t="str">
        <f>IFERROR(INDEX($X$8:$AJ$1447,$AM278,COLUMNS($H$8:L278)),"")</f>
        <v/>
      </c>
      <c r="M278" s="12" t="str">
        <f>IFERROR(INDEX($X$8:$AJ$1447,$AM278,COLUMNS($H$8:M278)),"")</f>
        <v/>
      </c>
      <c r="N278" s="12" t="str">
        <f>IFERROR(INDEX($X$8:$AJ$1447,$AM278,COLUMNS($H$8:N278)),"")</f>
        <v/>
      </c>
      <c r="O278" s="12" t="str">
        <f>IFERROR(INDEX($X$8:$AJ$1447,$AM278,COLUMNS($H$8:O278)),"")</f>
        <v/>
      </c>
      <c r="P278" s="2" t="str">
        <f>IFERROR(INDEX($X$8:$AJ$1447,$AM278,COLUMNS($H$8:P278)),"")</f>
        <v/>
      </c>
      <c r="Q278" s="2" t="str">
        <f>IFERROR(INDEX($X$8:$AJ$1447,$AM278,COLUMNS($H$8:Q278)),"")</f>
        <v/>
      </c>
      <c r="R278" s="2" t="str">
        <f>IFERROR(INDEX($X$8:$AJ$1447,$AM278,COLUMNS($H$8:R278)),"")</f>
        <v/>
      </c>
      <c r="S278" s="2" t="str">
        <f>IFERROR(INDEX($X$8:$AJ$1447,$AM278,COLUMNS($H$8:S278)),"")</f>
        <v/>
      </c>
      <c r="T278" s="5" t="str">
        <f>IFERROR(INDEX($X$8:$AJ$1447,$AM278,COLUMNS($H$8:T278)),"")</f>
        <v/>
      </c>
      <c r="U278" s="64">
        <f t="shared" si="56"/>
        <v>0</v>
      </c>
      <c r="V278" s="5">
        <f t="shared" si="57"/>
        <v>0</v>
      </c>
      <c r="X278" s="11">
        <v>21</v>
      </c>
      <c r="Y278" s="12">
        <v>1</v>
      </c>
      <c r="Z278" s="12">
        <v>9</v>
      </c>
      <c r="AA278" s="12">
        <f t="shared" si="58"/>
        <v>11</v>
      </c>
      <c r="AB278" s="12">
        <v>3</v>
      </c>
      <c r="AC278" s="12">
        <f t="shared" si="59"/>
        <v>6</v>
      </c>
      <c r="AD278" s="12">
        <f t="shared" si="60"/>
        <v>3</v>
      </c>
      <c r="AE278" s="12">
        <f t="shared" si="61"/>
        <v>7</v>
      </c>
      <c r="AF278" s="2">
        <f t="shared" si="62"/>
        <v>47.619047619047613</v>
      </c>
      <c r="AG278" s="2">
        <f t="shared" si="63"/>
        <v>0.5725190839694656</v>
      </c>
      <c r="AH278" s="2">
        <f t="shared" si="64"/>
        <v>0.7142857142857143</v>
      </c>
      <c r="AI278" s="2">
        <f t="shared" si="65"/>
        <v>0.5725190839694656</v>
      </c>
      <c r="AJ278" s="25">
        <f t="shared" si="54"/>
        <v>2666.666666666667</v>
      </c>
      <c r="AK278" s="31">
        <f>ROWS($AK$8:AK278)</f>
        <v>271</v>
      </c>
      <c r="AL278" s="27" t="str">
        <f t="shared" si="55"/>
        <v/>
      </c>
      <c r="AM278" s="32" t="str">
        <f>IFERROR(SMALL($AL$8:$AL$1447,ROWS($AL$8:AL278)),"")</f>
        <v/>
      </c>
    </row>
    <row r="279" spans="8:39" x14ac:dyDescent="0.25">
      <c r="H279" s="11" t="str">
        <f>IFERROR(INDEX($X$8:$AJ$1447,$AM279,COLUMNS($H$8:H279)),"")</f>
        <v/>
      </c>
      <c r="I279" s="12" t="str">
        <f>IFERROR(INDEX($X$8:$AJ$1447,$AM279,COLUMNS($H$8:I279)),"")</f>
        <v/>
      </c>
      <c r="J279" s="12" t="str">
        <f>IFERROR(INDEX($X$8:$AJ$1447,$AM279,COLUMNS($H$8:J279)),"")</f>
        <v/>
      </c>
      <c r="K279" s="12" t="str">
        <f>IFERROR(INDEX($X$8:$AJ$1447,$AM279,COLUMNS($H$8:K279)),"")</f>
        <v/>
      </c>
      <c r="L279" s="12" t="str">
        <f>IFERROR(INDEX($X$8:$AJ$1447,$AM279,COLUMNS($H$8:L279)),"")</f>
        <v/>
      </c>
      <c r="M279" s="12" t="str">
        <f>IFERROR(INDEX($X$8:$AJ$1447,$AM279,COLUMNS($H$8:M279)),"")</f>
        <v/>
      </c>
      <c r="N279" s="12" t="str">
        <f>IFERROR(INDEX($X$8:$AJ$1447,$AM279,COLUMNS($H$8:N279)),"")</f>
        <v/>
      </c>
      <c r="O279" s="12" t="str">
        <f>IFERROR(INDEX($X$8:$AJ$1447,$AM279,COLUMNS($H$8:O279)),"")</f>
        <v/>
      </c>
      <c r="P279" s="2" t="str">
        <f>IFERROR(INDEX($X$8:$AJ$1447,$AM279,COLUMNS($H$8:P279)),"")</f>
        <v/>
      </c>
      <c r="Q279" s="2" t="str">
        <f>IFERROR(INDEX($X$8:$AJ$1447,$AM279,COLUMNS($H$8:Q279)),"")</f>
        <v/>
      </c>
      <c r="R279" s="2" t="str">
        <f>IFERROR(INDEX($X$8:$AJ$1447,$AM279,COLUMNS($H$8:R279)),"")</f>
        <v/>
      </c>
      <c r="S279" s="2" t="str">
        <f>IFERROR(INDEX($X$8:$AJ$1447,$AM279,COLUMNS($H$8:S279)),"")</f>
        <v/>
      </c>
      <c r="T279" s="5" t="str">
        <f>IFERROR(INDEX($X$8:$AJ$1447,$AM279,COLUMNS($H$8:T279)),"")</f>
        <v/>
      </c>
      <c r="U279" s="64">
        <f t="shared" si="56"/>
        <v>0</v>
      </c>
      <c r="V279" s="5">
        <f t="shared" si="57"/>
        <v>0</v>
      </c>
      <c r="X279" s="11">
        <v>21</v>
      </c>
      <c r="Y279" s="12">
        <v>1</v>
      </c>
      <c r="Z279" s="12">
        <v>9</v>
      </c>
      <c r="AA279" s="12">
        <f t="shared" si="58"/>
        <v>11</v>
      </c>
      <c r="AB279" s="12">
        <v>4</v>
      </c>
      <c r="AC279" s="12">
        <f t="shared" si="59"/>
        <v>5</v>
      </c>
      <c r="AD279" s="12">
        <f t="shared" si="60"/>
        <v>4</v>
      </c>
      <c r="AE279" s="12">
        <f t="shared" si="61"/>
        <v>6</v>
      </c>
      <c r="AF279" s="2">
        <f t="shared" si="62"/>
        <v>47.619047619047613</v>
      </c>
      <c r="AG279" s="2">
        <f t="shared" si="63"/>
        <v>0.76335877862595414</v>
      </c>
      <c r="AH279" s="2">
        <f t="shared" si="64"/>
        <v>0.95238095238095244</v>
      </c>
      <c r="AI279" s="2">
        <f t="shared" si="65"/>
        <v>0.76335877862595414</v>
      </c>
      <c r="AJ279" s="25">
        <f t="shared" si="54"/>
        <v>2285.7142857142858</v>
      </c>
      <c r="AK279" s="31">
        <f>ROWS($AK$8:AK279)</f>
        <v>272</v>
      </c>
      <c r="AL279" s="27" t="str">
        <f t="shared" si="55"/>
        <v/>
      </c>
      <c r="AM279" s="32" t="str">
        <f>IFERROR(SMALL($AL$8:$AL$1447,ROWS($AL$8:AL279)),"")</f>
        <v/>
      </c>
    </row>
    <row r="280" spans="8:39" x14ac:dyDescent="0.25">
      <c r="H280" s="11" t="str">
        <f>IFERROR(INDEX($X$8:$AJ$1447,$AM280,COLUMNS($H$8:H280)),"")</f>
        <v/>
      </c>
      <c r="I280" s="12" t="str">
        <f>IFERROR(INDEX($X$8:$AJ$1447,$AM280,COLUMNS($H$8:I280)),"")</f>
        <v/>
      </c>
      <c r="J280" s="12" t="str">
        <f>IFERROR(INDEX($X$8:$AJ$1447,$AM280,COLUMNS($H$8:J280)),"")</f>
        <v/>
      </c>
      <c r="K280" s="12" t="str">
        <f>IFERROR(INDEX($X$8:$AJ$1447,$AM280,COLUMNS($H$8:K280)),"")</f>
        <v/>
      </c>
      <c r="L280" s="12" t="str">
        <f>IFERROR(INDEX($X$8:$AJ$1447,$AM280,COLUMNS($H$8:L280)),"")</f>
        <v/>
      </c>
      <c r="M280" s="12" t="str">
        <f>IFERROR(INDEX($X$8:$AJ$1447,$AM280,COLUMNS($H$8:M280)),"")</f>
        <v/>
      </c>
      <c r="N280" s="12" t="str">
        <f>IFERROR(INDEX($X$8:$AJ$1447,$AM280,COLUMNS($H$8:N280)),"")</f>
        <v/>
      </c>
      <c r="O280" s="12" t="str">
        <f>IFERROR(INDEX($X$8:$AJ$1447,$AM280,COLUMNS($H$8:O280)),"")</f>
        <v/>
      </c>
      <c r="P280" s="2" t="str">
        <f>IFERROR(INDEX($X$8:$AJ$1447,$AM280,COLUMNS($H$8:P280)),"")</f>
        <v/>
      </c>
      <c r="Q280" s="2" t="str">
        <f>IFERROR(INDEX($X$8:$AJ$1447,$AM280,COLUMNS($H$8:Q280)),"")</f>
        <v/>
      </c>
      <c r="R280" s="2" t="str">
        <f>IFERROR(INDEX($X$8:$AJ$1447,$AM280,COLUMNS($H$8:R280)),"")</f>
        <v/>
      </c>
      <c r="S280" s="2" t="str">
        <f>IFERROR(INDEX($X$8:$AJ$1447,$AM280,COLUMNS($H$8:S280)),"")</f>
        <v/>
      </c>
      <c r="T280" s="5" t="str">
        <f>IFERROR(INDEX($X$8:$AJ$1447,$AM280,COLUMNS($H$8:T280)),"")</f>
        <v/>
      </c>
      <c r="U280" s="64">
        <f t="shared" si="56"/>
        <v>0</v>
      </c>
      <c r="V280" s="5">
        <f t="shared" si="57"/>
        <v>0</v>
      </c>
      <c r="X280" s="11">
        <v>21</v>
      </c>
      <c r="Y280" s="12">
        <v>1</v>
      </c>
      <c r="Z280" s="12">
        <v>8</v>
      </c>
      <c r="AA280" s="12">
        <f t="shared" si="58"/>
        <v>12</v>
      </c>
      <c r="AB280" s="12">
        <v>1</v>
      </c>
      <c r="AC280" s="12">
        <f t="shared" si="59"/>
        <v>7</v>
      </c>
      <c r="AD280" s="12">
        <f t="shared" si="60"/>
        <v>1</v>
      </c>
      <c r="AE280" s="12">
        <f t="shared" si="61"/>
        <v>8</v>
      </c>
      <c r="AF280" s="2">
        <f t="shared" si="62"/>
        <v>42.857142857142854</v>
      </c>
      <c r="AG280" s="2">
        <f t="shared" si="63"/>
        <v>0.19157088122605362</v>
      </c>
      <c r="AH280" s="2">
        <f t="shared" si="64"/>
        <v>0.23809523809523811</v>
      </c>
      <c r="AI280" s="2">
        <f t="shared" si="65"/>
        <v>0.19157088122605362</v>
      </c>
      <c r="AJ280" s="25">
        <f t="shared" si="54"/>
        <v>3047.6190476190477</v>
      </c>
      <c r="AK280" s="31">
        <f>ROWS($AK$8:AK280)</f>
        <v>273</v>
      </c>
      <c r="AL280" s="27" t="str">
        <f t="shared" si="55"/>
        <v/>
      </c>
      <c r="AM280" s="32" t="str">
        <f>IFERROR(SMALL($AL$8:$AL$1447,ROWS($AL$8:AL280)),"")</f>
        <v/>
      </c>
    </row>
    <row r="281" spans="8:39" x14ac:dyDescent="0.25">
      <c r="H281" s="11" t="str">
        <f>IFERROR(INDEX($X$8:$AJ$1447,$AM281,COLUMNS($H$8:H281)),"")</f>
        <v/>
      </c>
      <c r="I281" s="12" t="str">
        <f>IFERROR(INDEX($X$8:$AJ$1447,$AM281,COLUMNS($H$8:I281)),"")</f>
        <v/>
      </c>
      <c r="J281" s="12" t="str">
        <f>IFERROR(INDEX($X$8:$AJ$1447,$AM281,COLUMNS($H$8:J281)),"")</f>
        <v/>
      </c>
      <c r="K281" s="12" t="str">
        <f>IFERROR(INDEX($X$8:$AJ$1447,$AM281,COLUMNS($H$8:K281)),"")</f>
        <v/>
      </c>
      <c r="L281" s="12" t="str">
        <f>IFERROR(INDEX($X$8:$AJ$1447,$AM281,COLUMNS($H$8:L281)),"")</f>
        <v/>
      </c>
      <c r="M281" s="12" t="str">
        <f>IFERROR(INDEX($X$8:$AJ$1447,$AM281,COLUMNS($H$8:M281)),"")</f>
        <v/>
      </c>
      <c r="N281" s="12" t="str">
        <f>IFERROR(INDEX($X$8:$AJ$1447,$AM281,COLUMNS($H$8:N281)),"")</f>
        <v/>
      </c>
      <c r="O281" s="12" t="str">
        <f>IFERROR(INDEX($X$8:$AJ$1447,$AM281,COLUMNS($H$8:O281)),"")</f>
        <v/>
      </c>
      <c r="P281" s="2" t="str">
        <f>IFERROR(INDEX($X$8:$AJ$1447,$AM281,COLUMNS($H$8:P281)),"")</f>
        <v/>
      </c>
      <c r="Q281" s="2" t="str">
        <f>IFERROR(INDEX($X$8:$AJ$1447,$AM281,COLUMNS($H$8:Q281)),"")</f>
        <v/>
      </c>
      <c r="R281" s="2" t="str">
        <f>IFERROR(INDEX($X$8:$AJ$1447,$AM281,COLUMNS($H$8:R281)),"")</f>
        <v/>
      </c>
      <c r="S281" s="2" t="str">
        <f>IFERROR(INDEX($X$8:$AJ$1447,$AM281,COLUMNS($H$8:S281)),"")</f>
        <v/>
      </c>
      <c r="T281" s="5" t="str">
        <f>IFERROR(INDEX($X$8:$AJ$1447,$AM281,COLUMNS($H$8:T281)),"")</f>
        <v/>
      </c>
      <c r="U281" s="64">
        <f t="shared" si="56"/>
        <v>0</v>
      </c>
      <c r="V281" s="5">
        <f t="shared" si="57"/>
        <v>0</v>
      </c>
      <c r="X281" s="11">
        <v>21</v>
      </c>
      <c r="Y281" s="12">
        <v>1</v>
      </c>
      <c r="Z281" s="12">
        <v>8</v>
      </c>
      <c r="AA281" s="12">
        <f t="shared" si="58"/>
        <v>12</v>
      </c>
      <c r="AB281" s="12">
        <v>2</v>
      </c>
      <c r="AC281" s="12">
        <f t="shared" si="59"/>
        <v>6</v>
      </c>
      <c r="AD281" s="12">
        <f t="shared" si="60"/>
        <v>2</v>
      </c>
      <c r="AE281" s="12">
        <f t="shared" si="61"/>
        <v>7</v>
      </c>
      <c r="AF281" s="2">
        <f t="shared" si="62"/>
        <v>42.857142857142854</v>
      </c>
      <c r="AG281" s="2">
        <f t="shared" si="63"/>
        <v>0.38314176245210724</v>
      </c>
      <c r="AH281" s="2">
        <f t="shared" si="64"/>
        <v>0.47619047619047622</v>
      </c>
      <c r="AI281" s="2">
        <f t="shared" si="65"/>
        <v>0.38314176245210724</v>
      </c>
      <c r="AJ281" s="25">
        <f t="shared" si="54"/>
        <v>2666.666666666667</v>
      </c>
      <c r="AK281" s="31">
        <f>ROWS($AK$8:AK281)</f>
        <v>274</v>
      </c>
      <c r="AL281" s="27" t="str">
        <f t="shared" si="55"/>
        <v/>
      </c>
      <c r="AM281" s="32" t="str">
        <f>IFERROR(SMALL($AL$8:$AL$1447,ROWS($AL$8:AL281)),"")</f>
        <v/>
      </c>
    </row>
    <row r="282" spans="8:39" x14ac:dyDescent="0.25">
      <c r="H282" s="11" t="str">
        <f>IFERROR(INDEX($X$8:$AJ$1447,$AM282,COLUMNS($H$8:H282)),"")</f>
        <v/>
      </c>
      <c r="I282" s="12" t="str">
        <f>IFERROR(INDEX($X$8:$AJ$1447,$AM282,COLUMNS($H$8:I282)),"")</f>
        <v/>
      </c>
      <c r="J282" s="12" t="str">
        <f>IFERROR(INDEX($X$8:$AJ$1447,$AM282,COLUMNS($H$8:J282)),"")</f>
        <v/>
      </c>
      <c r="K282" s="12" t="str">
        <f>IFERROR(INDEX($X$8:$AJ$1447,$AM282,COLUMNS($H$8:K282)),"")</f>
        <v/>
      </c>
      <c r="L282" s="12" t="str">
        <f>IFERROR(INDEX($X$8:$AJ$1447,$AM282,COLUMNS($H$8:L282)),"")</f>
        <v/>
      </c>
      <c r="M282" s="12" t="str">
        <f>IFERROR(INDEX($X$8:$AJ$1447,$AM282,COLUMNS($H$8:M282)),"")</f>
        <v/>
      </c>
      <c r="N282" s="12" t="str">
        <f>IFERROR(INDEX($X$8:$AJ$1447,$AM282,COLUMNS($H$8:N282)),"")</f>
        <v/>
      </c>
      <c r="O282" s="12" t="str">
        <f>IFERROR(INDEX($X$8:$AJ$1447,$AM282,COLUMNS($H$8:O282)),"")</f>
        <v/>
      </c>
      <c r="P282" s="2" t="str">
        <f>IFERROR(INDEX($X$8:$AJ$1447,$AM282,COLUMNS($H$8:P282)),"")</f>
        <v/>
      </c>
      <c r="Q282" s="2" t="str">
        <f>IFERROR(INDEX($X$8:$AJ$1447,$AM282,COLUMNS($H$8:Q282)),"")</f>
        <v/>
      </c>
      <c r="R282" s="2" t="str">
        <f>IFERROR(INDEX($X$8:$AJ$1447,$AM282,COLUMNS($H$8:R282)),"")</f>
        <v/>
      </c>
      <c r="S282" s="2" t="str">
        <f>IFERROR(INDEX($X$8:$AJ$1447,$AM282,COLUMNS($H$8:S282)),"")</f>
        <v/>
      </c>
      <c r="T282" s="5" t="str">
        <f>IFERROR(INDEX($X$8:$AJ$1447,$AM282,COLUMNS($H$8:T282)),"")</f>
        <v/>
      </c>
      <c r="U282" s="64">
        <f t="shared" si="56"/>
        <v>0</v>
      </c>
      <c r="V282" s="5">
        <f t="shared" si="57"/>
        <v>0</v>
      </c>
      <c r="X282" s="11">
        <v>21</v>
      </c>
      <c r="Y282" s="12">
        <v>1</v>
      </c>
      <c r="Z282" s="12">
        <v>8</v>
      </c>
      <c r="AA282" s="12">
        <f t="shared" si="58"/>
        <v>12</v>
      </c>
      <c r="AB282" s="12">
        <v>3</v>
      </c>
      <c r="AC282" s="12">
        <f t="shared" si="59"/>
        <v>5</v>
      </c>
      <c r="AD282" s="12">
        <f t="shared" si="60"/>
        <v>3</v>
      </c>
      <c r="AE282" s="12">
        <f t="shared" si="61"/>
        <v>6</v>
      </c>
      <c r="AF282" s="2">
        <f t="shared" si="62"/>
        <v>42.857142857142854</v>
      </c>
      <c r="AG282" s="2">
        <f t="shared" si="63"/>
        <v>0.57471264367816088</v>
      </c>
      <c r="AH282" s="2">
        <f t="shared" si="64"/>
        <v>0.7142857142857143</v>
      </c>
      <c r="AI282" s="2">
        <f t="shared" si="65"/>
        <v>0.57471264367816088</v>
      </c>
      <c r="AJ282" s="25">
        <f t="shared" si="54"/>
        <v>2285.7142857142858</v>
      </c>
      <c r="AK282" s="31">
        <f>ROWS($AK$8:AK282)</f>
        <v>275</v>
      </c>
      <c r="AL282" s="27" t="str">
        <f t="shared" si="55"/>
        <v/>
      </c>
      <c r="AM282" s="32" t="str">
        <f>IFERROR(SMALL($AL$8:$AL$1447,ROWS($AL$8:AL282)),"")</f>
        <v/>
      </c>
    </row>
    <row r="283" spans="8:39" x14ac:dyDescent="0.25">
      <c r="H283" s="11" t="str">
        <f>IFERROR(INDEX($X$8:$AJ$1447,$AM283,COLUMNS($H$8:H283)),"")</f>
        <v/>
      </c>
      <c r="I283" s="12" t="str">
        <f>IFERROR(INDEX($X$8:$AJ$1447,$AM283,COLUMNS($H$8:I283)),"")</f>
        <v/>
      </c>
      <c r="J283" s="12" t="str">
        <f>IFERROR(INDEX($X$8:$AJ$1447,$AM283,COLUMNS($H$8:J283)),"")</f>
        <v/>
      </c>
      <c r="K283" s="12" t="str">
        <f>IFERROR(INDEX($X$8:$AJ$1447,$AM283,COLUMNS($H$8:K283)),"")</f>
        <v/>
      </c>
      <c r="L283" s="12" t="str">
        <f>IFERROR(INDEX($X$8:$AJ$1447,$AM283,COLUMNS($H$8:L283)),"")</f>
        <v/>
      </c>
      <c r="M283" s="12" t="str">
        <f>IFERROR(INDEX($X$8:$AJ$1447,$AM283,COLUMNS($H$8:M283)),"")</f>
        <v/>
      </c>
      <c r="N283" s="12" t="str">
        <f>IFERROR(INDEX($X$8:$AJ$1447,$AM283,COLUMNS($H$8:N283)),"")</f>
        <v/>
      </c>
      <c r="O283" s="12" t="str">
        <f>IFERROR(INDEX($X$8:$AJ$1447,$AM283,COLUMNS($H$8:O283)),"")</f>
        <v/>
      </c>
      <c r="P283" s="2" t="str">
        <f>IFERROR(INDEX($X$8:$AJ$1447,$AM283,COLUMNS($H$8:P283)),"")</f>
        <v/>
      </c>
      <c r="Q283" s="2" t="str">
        <f>IFERROR(INDEX($X$8:$AJ$1447,$AM283,COLUMNS($H$8:Q283)),"")</f>
        <v/>
      </c>
      <c r="R283" s="2" t="str">
        <f>IFERROR(INDEX($X$8:$AJ$1447,$AM283,COLUMNS($H$8:R283)),"")</f>
        <v/>
      </c>
      <c r="S283" s="2" t="str">
        <f>IFERROR(INDEX($X$8:$AJ$1447,$AM283,COLUMNS($H$8:S283)),"")</f>
        <v/>
      </c>
      <c r="T283" s="5" t="str">
        <f>IFERROR(INDEX($X$8:$AJ$1447,$AM283,COLUMNS($H$8:T283)),"")</f>
        <v/>
      </c>
      <c r="U283" s="64">
        <f t="shared" si="56"/>
        <v>0</v>
      </c>
      <c r="V283" s="5">
        <f t="shared" si="57"/>
        <v>0</v>
      </c>
      <c r="X283" s="11">
        <v>21</v>
      </c>
      <c r="Y283" s="12">
        <v>1</v>
      </c>
      <c r="Z283" s="12">
        <v>8</v>
      </c>
      <c r="AA283" s="12">
        <f t="shared" si="58"/>
        <v>12</v>
      </c>
      <c r="AB283" s="12">
        <v>4</v>
      </c>
      <c r="AC283" s="12">
        <f t="shared" si="59"/>
        <v>4</v>
      </c>
      <c r="AD283" s="12">
        <f t="shared" si="60"/>
        <v>4</v>
      </c>
      <c r="AE283" s="12">
        <f t="shared" si="61"/>
        <v>5</v>
      </c>
      <c r="AF283" s="2">
        <f t="shared" si="62"/>
        <v>42.857142857142854</v>
      </c>
      <c r="AG283" s="2">
        <f t="shared" si="63"/>
        <v>0.76628352490421447</v>
      </c>
      <c r="AH283" s="2">
        <f t="shared" si="64"/>
        <v>0.95238095238095244</v>
      </c>
      <c r="AI283" s="2">
        <f t="shared" si="65"/>
        <v>0.76628352490421447</v>
      </c>
      <c r="AJ283" s="25">
        <f t="shared" si="54"/>
        <v>1904.7619047619046</v>
      </c>
      <c r="AK283" s="31">
        <f>ROWS($AK$8:AK283)</f>
        <v>276</v>
      </c>
      <c r="AL283" s="27" t="str">
        <f t="shared" si="55"/>
        <v/>
      </c>
      <c r="AM283" s="32" t="str">
        <f>IFERROR(SMALL($AL$8:$AL$1447,ROWS($AL$8:AL283)),"")</f>
        <v/>
      </c>
    </row>
    <row r="284" spans="8:39" x14ac:dyDescent="0.25">
      <c r="H284" s="11" t="str">
        <f>IFERROR(INDEX($X$8:$AJ$1447,$AM284,COLUMNS($H$8:H284)),"")</f>
        <v/>
      </c>
      <c r="I284" s="12" t="str">
        <f>IFERROR(INDEX($X$8:$AJ$1447,$AM284,COLUMNS($H$8:I284)),"")</f>
        <v/>
      </c>
      <c r="J284" s="12" t="str">
        <f>IFERROR(INDEX($X$8:$AJ$1447,$AM284,COLUMNS($H$8:J284)),"")</f>
        <v/>
      </c>
      <c r="K284" s="12" t="str">
        <f>IFERROR(INDEX($X$8:$AJ$1447,$AM284,COLUMNS($H$8:K284)),"")</f>
        <v/>
      </c>
      <c r="L284" s="12" t="str">
        <f>IFERROR(INDEX($X$8:$AJ$1447,$AM284,COLUMNS($H$8:L284)),"")</f>
        <v/>
      </c>
      <c r="M284" s="12" t="str">
        <f>IFERROR(INDEX($X$8:$AJ$1447,$AM284,COLUMNS($H$8:M284)),"")</f>
        <v/>
      </c>
      <c r="N284" s="12" t="str">
        <f>IFERROR(INDEX($X$8:$AJ$1447,$AM284,COLUMNS($H$8:N284)),"")</f>
        <v/>
      </c>
      <c r="O284" s="12" t="str">
        <f>IFERROR(INDEX($X$8:$AJ$1447,$AM284,COLUMNS($H$8:O284)),"")</f>
        <v/>
      </c>
      <c r="P284" s="2" t="str">
        <f>IFERROR(INDEX($X$8:$AJ$1447,$AM284,COLUMNS($H$8:P284)),"")</f>
        <v/>
      </c>
      <c r="Q284" s="2" t="str">
        <f>IFERROR(INDEX($X$8:$AJ$1447,$AM284,COLUMNS($H$8:Q284)),"")</f>
        <v/>
      </c>
      <c r="R284" s="2" t="str">
        <f>IFERROR(INDEX($X$8:$AJ$1447,$AM284,COLUMNS($H$8:R284)),"")</f>
        <v/>
      </c>
      <c r="S284" s="2" t="str">
        <f>IFERROR(INDEX($X$8:$AJ$1447,$AM284,COLUMNS($H$8:S284)),"")</f>
        <v/>
      </c>
      <c r="T284" s="5" t="str">
        <f>IFERROR(INDEX($X$8:$AJ$1447,$AM284,COLUMNS($H$8:T284)),"")</f>
        <v/>
      </c>
      <c r="U284" s="64">
        <f t="shared" si="56"/>
        <v>0</v>
      </c>
      <c r="V284" s="5">
        <f t="shared" si="57"/>
        <v>0</v>
      </c>
      <c r="X284" s="11">
        <v>21</v>
      </c>
      <c r="Y284" s="12">
        <v>1</v>
      </c>
      <c r="Z284" s="12">
        <v>7</v>
      </c>
      <c r="AA284" s="12">
        <f t="shared" si="58"/>
        <v>13</v>
      </c>
      <c r="AB284" s="12">
        <v>1</v>
      </c>
      <c r="AC284" s="12">
        <f t="shared" si="59"/>
        <v>6</v>
      </c>
      <c r="AD284" s="12">
        <f t="shared" si="60"/>
        <v>1</v>
      </c>
      <c r="AE284" s="12">
        <f t="shared" si="61"/>
        <v>7</v>
      </c>
      <c r="AF284" s="2">
        <f t="shared" si="62"/>
        <v>38.095238095238095</v>
      </c>
      <c r="AG284" s="2">
        <f t="shared" si="63"/>
        <v>0.19230769230769232</v>
      </c>
      <c r="AH284" s="2">
        <f t="shared" si="64"/>
        <v>0.23809523809523811</v>
      </c>
      <c r="AI284" s="2">
        <f t="shared" si="65"/>
        <v>0.19230769230769232</v>
      </c>
      <c r="AJ284" s="25">
        <f t="shared" si="54"/>
        <v>2666.666666666667</v>
      </c>
      <c r="AK284" s="31">
        <f>ROWS($AK$8:AK284)</f>
        <v>277</v>
      </c>
      <c r="AL284" s="27" t="str">
        <f t="shared" si="55"/>
        <v/>
      </c>
      <c r="AM284" s="32" t="str">
        <f>IFERROR(SMALL($AL$8:$AL$1447,ROWS($AL$8:AL284)),"")</f>
        <v/>
      </c>
    </row>
    <row r="285" spans="8:39" x14ac:dyDescent="0.25">
      <c r="H285" s="11" t="str">
        <f>IFERROR(INDEX($X$8:$AJ$1447,$AM285,COLUMNS($H$8:H285)),"")</f>
        <v/>
      </c>
      <c r="I285" s="12" t="str">
        <f>IFERROR(INDEX($X$8:$AJ$1447,$AM285,COLUMNS($H$8:I285)),"")</f>
        <v/>
      </c>
      <c r="J285" s="12" t="str">
        <f>IFERROR(INDEX($X$8:$AJ$1447,$AM285,COLUMNS($H$8:J285)),"")</f>
        <v/>
      </c>
      <c r="K285" s="12" t="str">
        <f>IFERROR(INDEX($X$8:$AJ$1447,$AM285,COLUMNS($H$8:K285)),"")</f>
        <v/>
      </c>
      <c r="L285" s="12" t="str">
        <f>IFERROR(INDEX($X$8:$AJ$1447,$AM285,COLUMNS($H$8:L285)),"")</f>
        <v/>
      </c>
      <c r="M285" s="12" t="str">
        <f>IFERROR(INDEX($X$8:$AJ$1447,$AM285,COLUMNS($H$8:M285)),"")</f>
        <v/>
      </c>
      <c r="N285" s="12" t="str">
        <f>IFERROR(INDEX($X$8:$AJ$1447,$AM285,COLUMNS($H$8:N285)),"")</f>
        <v/>
      </c>
      <c r="O285" s="12" t="str">
        <f>IFERROR(INDEX($X$8:$AJ$1447,$AM285,COLUMNS($H$8:O285)),"")</f>
        <v/>
      </c>
      <c r="P285" s="2" t="str">
        <f>IFERROR(INDEX($X$8:$AJ$1447,$AM285,COLUMNS($H$8:P285)),"")</f>
        <v/>
      </c>
      <c r="Q285" s="2" t="str">
        <f>IFERROR(INDEX($X$8:$AJ$1447,$AM285,COLUMNS($H$8:Q285)),"")</f>
        <v/>
      </c>
      <c r="R285" s="2" t="str">
        <f>IFERROR(INDEX($X$8:$AJ$1447,$AM285,COLUMNS($H$8:R285)),"")</f>
        <v/>
      </c>
      <c r="S285" s="2" t="str">
        <f>IFERROR(INDEX($X$8:$AJ$1447,$AM285,COLUMNS($H$8:S285)),"")</f>
        <v/>
      </c>
      <c r="T285" s="5" t="str">
        <f>IFERROR(INDEX($X$8:$AJ$1447,$AM285,COLUMNS($H$8:T285)),"")</f>
        <v/>
      </c>
      <c r="U285" s="64">
        <f t="shared" si="56"/>
        <v>0</v>
      </c>
      <c r="V285" s="5">
        <f t="shared" si="57"/>
        <v>0</v>
      </c>
      <c r="X285" s="11">
        <v>21</v>
      </c>
      <c r="Y285" s="12">
        <v>1</v>
      </c>
      <c r="Z285" s="12">
        <v>7</v>
      </c>
      <c r="AA285" s="12">
        <f t="shared" si="58"/>
        <v>13</v>
      </c>
      <c r="AB285" s="12">
        <v>2</v>
      </c>
      <c r="AC285" s="12">
        <f t="shared" si="59"/>
        <v>5</v>
      </c>
      <c r="AD285" s="12">
        <f t="shared" si="60"/>
        <v>2</v>
      </c>
      <c r="AE285" s="12">
        <f t="shared" si="61"/>
        <v>6</v>
      </c>
      <c r="AF285" s="2">
        <f t="shared" si="62"/>
        <v>38.095238095238095</v>
      </c>
      <c r="AG285" s="2">
        <f t="shared" si="63"/>
        <v>0.38461538461538464</v>
      </c>
      <c r="AH285" s="2">
        <f t="shared" si="64"/>
        <v>0.47619047619047622</v>
      </c>
      <c r="AI285" s="2">
        <f t="shared" si="65"/>
        <v>0.38461538461538464</v>
      </c>
      <c r="AJ285" s="25">
        <f t="shared" si="54"/>
        <v>2285.7142857142858</v>
      </c>
      <c r="AK285" s="31">
        <f>ROWS($AK$8:AK285)</f>
        <v>278</v>
      </c>
      <c r="AL285" s="27" t="str">
        <f t="shared" si="55"/>
        <v/>
      </c>
      <c r="AM285" s="32" t="str">
        <f>IFERROR(SMALL($AL$8:$AL$1447,ROWS($AL$8:AL285)),"")</f>
        <v/>
      </c>
    </row>
    <row r="286" spans="8:39" x14ac:dyDescent="0.25">
      <c r="H286" s="11" t="str">
        <f>IFERROR(INDEX($X$8:$AJ$1447,$AM286,COLUMNS($H$8:H286)),"")</f>
        <v/>
      </c>
      <c r="I286" s="12" t="str">
        <f>IFERROR(INDEX($X$8:$AJ$1447,$AM286,COLUMNS($H$8:I286)),"")</f>
        <v/>
      </c>
      <c r="J286" s="12" t="str">
        <f>IFERROR(INDEX($X$8:$AJ$1447,$AM286,COLUMNS($H$8:J286)),"")</f>
        <v/>
      </c>
      <c r="K286" s="12" t="str">
        <f>IFERROR(INDEX($X$8:$AJ$1447,$AM286,COLUMNS($H$8:K286)),"")</f>
        <v/>
      </c>
      <c r="L286" s="12" t="str">
        <f>IFERROR(INDEX($X$8:$AJ$1447,$AM286,COLUMNS($H$8:L286)),"")</f>
        <v/>
      </c>
      <c r="M286" s="12" t="str">
        <f>IFERROR(INDEX($X$8:$AJ$1447,$AM286,COLUMNS($H$8:M286)),"")</f>
        <v/>
      </c>
      <c r="N286" s="12" t="str">
        <f>IFERROR(INDEX($X$8:$AJ$1447,$AM286,COLUMNS($H$8:N286)),"")</f>
        <v/>
      </c>
      <c r="O286" s="12" t="str">
        <f>IFERROR(INDEX($X$8:$AJ$1447,$AM286,COLUMNS($H$8:O286)),"")</f>
        <v/>
      </c>
      <c r="P286" s="2" t="str">
        <f>IFERROR(INDEX($X$8:$AJ$1447,$AM286,COLUMNS($H$8:P286)),"")</f>
        <v/>
      </c>
      <c r="Q286" s="2" t="str">
        <f>IFERROR(INDEX($X$8:$AJ$1447,$AM286,COLUMNS($H$8:Q286)),"")</f>
        <v/>
      </c>
      <c r="R286" s="2" t="str">
        <f>IFERROR(INDEX($X$8:$AJ$1447,$AM286,COLUMNS($H$8:R286)),"")</f>
        <v/>
      </c>
      <c r="S286" s="2" t="str">
        <f>IFERROR(INDEX($X$8:$AJ$1447,$AM286,COLUMNS($H$8:S286)),"")</f>
        <v/>
      </c>
      <c r="T286" s="5" t="str">
        <f>IFERROR(INDEX($X$8:$AJ$1447,$AM286,COLUMNS($H$8:T286)),"")</f>
        <v/>
      </c>
      <c r="U286" s="64">
        <f t="shared" si="56"/>
        <v>0</v>
      </c>
      <c r="V286" s="5">
        <f t="shared" si="57"/>
        <v>0</v>
      </c>
      <c r="X286" s="11">
        <v>21</v>
      </c>
      <c r="Y286" s="12">
        <v>1</v>
      </c>
      <c r="Z286" s="12">
        <v>7</v>
      </c>
      <c r="AA286" s="12">
        <f t="shared" si="58"/>
        <v>13</v>
      </c>
      <c r="AB286" s="12">
        <v>3</v>
      </c>
      <c r="AC286" s="12">
        <f t="shared" si="59"/>
        <v>4</v>
      </c>
      <c r="AD286" s="12">
        <f t="shared" si="60"/>
        <v>3</v>
      </c>
      <c r="AE286" s="12">
        <f t="shared" si="61"/>
        <v>5</v>
      </c>
      <c r="AF286" s="2">
        <f t="shared" si="62"/>
        <v>38.095238095238095</v>
      </c>
      <c r="AG286" s="2">
        <f t="shared" si="63"/>
        <v>0.57692307692307698</v>
      </c>
      <c r="AH286" s="2">
        <f t="shared" si="64"/>
        <v>0.7142857142857143</v>
      </c>
      <c r="AI286" s="2">
        <f t="shared" si="65"/>
        <v>0.57692307692307698</v>
      </c>
      <c r="AJ286" s="25">
        <f t="shared" si="54"/>
        <v>1904.7619047619046</v>
      </c>
      <c r="AK286" s="31">
        <f>ROWS($AK$8:AK286)</f>
        <v>279</v>
      </c>
      <c r="AL286" s="27" t="str">
        <f t="shared" si="55"/>
        <v/>
      </c>
      <c r="AM286" s="32" t="str">
        <f>IFERROR(SMALL($AL$8:$AL$1447,ROWS($AL$8:AL286)),"")</f>
        <v/>
      </c>
    </row>
    <row r="287" spans="8:39" x14ac:dyDescent="0.25">
      <c r="H287" s="11" t="str">
        <f>IFERROR(INDEX($X$8:$AJ$1447,$AM287,COLUMNS($H$8:H287)),"")</f>
        <v/>
      </c>
      <c r="I287" s="12" t="str">
        <f>IFERROR(INDEX($X$8:$AJ$1447,$AM287,COLUMNS($H$8:I287)),"")</f>
        <v/>
      </c>
      <c r="J287" s="12" t="str">
        <f>IFERROR(INDEX($X$8:$AJ$1447,$AM287,COLUMNS($H$8:J287)),"")</f>
        <v/>
      </c>
      <c r="K287" s="12" t="str">
        <f>IFERROR(INDEX($X$8:$AJ$1447,$AM287,COLUMNS($H$8:K287)),"")</f>
        <v/>
      </c>
      <c r="L287" s="12" t="str">
        <f>IFERROR(INDEX($X$8:$AJ$1447,$AM287,COLUMNS($H$8:L287)),"")</f>
        <v/>
      </c>
      <c r="M287" s="12" t="str">
        <f>IFERROR(INDEX($X$8:$AJ$1447,$AM287,COLUMNS($H$8:M287)),"")</f>
        <v/>
      </c>
      <c r="N287" s="12" t="str">
        <f>IFERROR(INDEX($X$8:$AJ$1447,$AM287,COLUMNS($H$8:N287)),"")</f>
        <v/>
      </c>
      <c r="O287" s="12" t="str">
        <f>IFERROR(INDEX($X$8:$AJ$1447,$AM287,COLUMNS($H$8:O287)),"")</f>
        <v/>
      </c>
      <c r="P287" s="2" t="str">
        <f>IFERROR(INDEX($X$8:$AJ$1447,$AM287,COLUMNS($H$8:P287)),"")</f>
        <v/>
      </c>
      <c r="Q287" s="2" t="str">
        <f>IFERROR(INDEX($X$8:$AJ$1447,$AM287,COLUMNS($H$8:Q287)),"")</f>
        <v/>
      </c>
      <c r="R287" s="2" t="str">
        <f>IFERROR(INDEX($X$8:$AJ$1447,$AM287,COLUMNS($H$8:R287)),"")</f>
        <v/>
      </c>
      <c r="S287" s="2" t="str">
        <f>IFERROR(INDEX($X$8:$AJ$1447,$AM287,COLUMNS($H$8:S287)),"")</f>
        <v/>
      </c>
      <c r="T287" s="5" t="str">
        <f>IFERROR(INDEX($X$8:$AJ$1447,$AM287,COLUMNS($H$8:T287)),"")</f>
        <v/>
      </c>
      <c r="U287" s="64">
        <f t="shared" si="56"/>
        <v>0</v>
      </c>
      <c r="V287" s="5">
        <f t="shared" si="57"/>
        <v>0</v>
      </c>
      <c r="X287" s="11">
        <v>21</v>
      </c>
      <c r="Y287" s="12">
        <v>1</v>
      </c>
      <c r="Z287" s="12">
        <v>7</v>
      </c>
      <c r="AA287" s="12">
        <f t="shared" si="58"/>
        <v>13</v>
      </c>
      <c r="AB287" s="12">
        <v>4</v>
      </c>
      <c r="AC287" s="12">
        <f t="shared" si="59"/>
        <v>3</v>
      </c>
      <c r="AD287" s="12">
        <f t="shared" si="60"/>
        <v>4</v>
      </c>
      <c r="AE287" s="12">
        <f t="shared" si="61"/>
        <v>4</v>
      </c>
      <c r="AF287" s="2">
        <f t="shared" si="62"/>
        <v>38.095238095238095</v>
      </c>
      <c r="AG287" s="2">
        <f t="shared" si="63"/>
        <v>0.76923076923076927</v>
      </c>
      <c r="AH287" s="2">
        <f t="shared" si="64"/>
        <v>0.95238095238095244</v>
      </c>
      <c r="AI287" s="2">
        <f t="shared" si="65"/>
        <v>0.76923076923076927</v>
      </c>
      <c r="AJ287" s="25">
        <f t="shared" si="54"/>
        <v>1523.8095238095239</v>
      </c>
      <c r="AK287" s="31">
        <f>ROWS($AK$8:AK287)</f>
        <v>280</v>
      </c>
      <c r="AL287" s="27" t="str">
        <f t="shared" si="55"/>
        <v/>
      </c>
      <c r="AM287" s="32" t="str">
        <f>IFERROR(SMALL($AL$8:$AL$1447,ROWS($AL$8:AL287)),"")</f>
        <v/>
      </c>
    </row>
    <row r="288" spans="8:39" x14ac:dyDescent="0.25">
      <c r="H288" s="11" t="str">
        <f>IFERROR(INDEX($X$8:$AJ$1447,$AM288,COLUMNS($H$8:H288)),"")</f>
        <v/>
      </c>
      <c r="I288" s="12" t="str">
        <f>IFERROR(INDEX($X$8:$AJ$1447,$AM288,COLUMNS($H$8:I288)),"")</f>
        <v/>
      </c>
      <c r="J288" s="12" t="str">
        <f>IFERROR(INDEX($X$8:$AJ$1447,$AM288,COLUMNS($H$8:J288)),"")</f>
        <v/>
      </c>
      <c r="K288" s="12" t="str">
        <f>IFERROR(INDEX($X$8:$AJ$1447,$AM288,COLUMNS($H$8:K288)),"")</f>
        <v/>
      </c>
      <c r="L288" s="12" t="str">
        <f>IFERROR(INDEX($X$8:$AJ$1447,$AM288,COLUMNS($H$8:L288)),"")</f>
        <v/>
      </c>
      <c r="M288" s="12" t="str">
        <f>IFERROR(INDEX($X$8:$AJ$1447,$AM288,COLUMNS($H$8:M288)),"")</f>
        <v/>
      </c>
      <c r="N288" s="12" t="str">
        <f>IFERROR(INDEX($X$8:$AJ$1447,$AM288,COLUMNS($H$8:N288)),"")</f>
        <v/>
      </c>
      <c r="O288" s="12" t="str">
        <f>IFERROR(INDEX($X$8:$AJ$1447,$AM288,COLUMNS($H$8:O288)),"")</f>
        <v/>
      </c>
      <c r="P288" s="2" t="str">
        <f>IFERROR(INDEX($X$8:$AJ$1447,$AM288,COLUMNS($H$8:P288)),"")</f>
        <v/>
      </c>
      <c r="Q288" s="2" t="str">
        <f>IFERROR(INDEX($X$8:$AJ$1447,$AM288,COLUMNS($H$8:Q288)),"")</f>
        <v/>
      </c>
      <c r="R288" s="2" t="str">
        <f>IFERROR(INDEX($X$8:$AJ$1447,$AM288,COLUMNS($H$8:R288)),"")</f>
        <v/>
      </c>
      <c r="S288" s="2" t="str">
        <f>IFERROR(INDEX($X$8:$AJ$1447,$AM288,COLUMNS($H$8:S288)),"")</f>
        <v/>
      </c>
      <c r="T288" s="5" t="str">
        <f>IFERROR(INDEX($X$8:$AJ$1447,$AM288,COLUMNS($H$8:T288)),"")</f>
        <v/>
      </c>
      <c r="U288" s="64">
        <f t="shared" si="56"/>
        <v>0</v>
      </c>
      <c r="V288" s="5">
        <f t="shared" si="57"/>
        <v>0</v>
      </c>
      <c r="X288" s="11">
        <v>21</v>
      </c>
      <c r="Y288" s="12">
        <v>1</v>
      </c>
      <c r="Z288" s="12">
        <v>6</v>
      </c>
      <c r="AA288" s="12">
        <f t="shared" si="58"/>
        <v>14</v>
      </c>
      <c r="AB288" s="12">
        <v>1</v>
      </c>
      <c r="AC288" s="12">
        <f t="shared" si="59"/>
        <v>5</v>
      </c>
      <c r="AD288" s="12">
        <f t="shared" si="60"/>
        <v>1</v>
      </c>
      <c r="AE288" s="12">
        <f t="shared" si="61"/>
        <v>6</v>
      </c>
      <c r="AF288" s="2">
        <f t="shared" si="62"/>
        <v>33.333333333333329</v>
      </c>
      <c r="AG288" s="2">
        <f t="shared" si="63"/>
        <v>0.19305019305019305</v>
      </c>
      <c r="AH288" s="2">
        <f t="shared" si="64"/>
        <v>0.23809523809523811</v>
      </c>
      <c r="AI288" s="2">
        <f t="shared" si="65"/>
        <v>0.19305019305019305</v>
      </c>
      <c r="AJ288" s="25">
        <f t="shared" si="54"/>
        <v>2285.7142857142858</v>
      </c>
      <c r="AK288" s="31">
        <f>ROWS($AK$8:AK288)</f>
        <v>281</v>
      </c>
      <c r="AL288" s="27" t="str">
        <f t="shared" si="55"/>
        <v/>
      </c>
      <c r="AM288" s="32" t="str">
        <f>IFERROR(SMALL($AL$8:$AL$1447,ROWS($AL$8:AL288)),"")</f>
        <v/>
      </c>
    </row>
    <row r="289" spans="8:39" x14ac:dyDescent="0.25">
      <c r="H289" s="11" t="str">
        <f>IFERROR(INDEX($X$8:$AJ$1447,$AM289,COLUMNS($H$8:H289)),"")</f>
        <v/>
      </c>
      <c r="I289" s="12" t="str">
        <f>IFERROR(INDEX($X$8:$AJ$1447,$AM289,COLUMNS($H$8:I289)),"")</f>
        <v/>
      </c>
      <c r="J289" s="12" t="str">
        <f>IFERROR(INDEX($X$8:$AJ$1447,$AM289,COLUMNS($H$8:J289)),"")</f>
        <v/>
      </c>
      <c r="K289" s="12" t="str">
        <f>IFERROR(INDEX($X$8:$AJ$1447,$AM289,COLUMNS($H$8:K289)),"")</f>
        <v/>
      </c>
      <c r="L289" s="12" t="str">
        <f>IFERROR(INDEX($X$8:$AJ$1447,$AM289,COLUMNS($H$8:L289)),"")</f>
        <v/>
      </c>
      <c r="M289" s="12" t="str">
        <f>IFERROR(INDEX($X$8:$AJ$1447,$AM289,COLUMNS($H$8:M289)),"")</f>
        <v/>
      </c>
      <c r="N289" s="12" t="str">
        <f>IFERROR(INDEX($X$8:$AJ$1447,$AM289,COLUMNS($H$8:N289)),"")</f>
        <v/>
      </c>
      <c r="O289" s="12" t="str">
        <f>IFERROR(INDEX($X$8:$AJ$1447,$AM289,COLUMNS($H$8:O289)),"")</f>
        <v/>
      </c>
      <c r="P289" s="2" t="str">
        <f>IFERROR(INDEX($X$8:$AJ$1447,$AM289,COLUMNS($H$8:P289)),"")</f>
        <v/>
      </c>
      <c r="Q289" s="2" t="str">
        <f>IFERROR(INDEX($X$8:$AJ$1447,$AM289,COLUMNS($H$8:Q289)),"")</f>
        <v/>
      </c>
      <c r="R289" s="2" t="str">
        <f>IFERROR(INDEX($X$8:$AJ$1447,$AM289,COLUMNS($H$8:R289)),"")</f>
        <v/>
      </c>
      <c r="S289" s="2" t="str">
        <f>IFERROR(INDEX($X$8:$AJ$1447,$AM289,COLUMNS($H$8:S289)),"")</f>
        <v/>
      </c>
      <c r="T289" s="5" t="str">
        <f>IFERROR(INDEX($X$8:$AJ$1447,$AM289,COLUMNS($H$8:T289)),"")</f>
        <v/>
      </c>
      <c r="U289" s="64">
        <f t="shared" si="56"/>
        <v>0</v>
      </c>
      <c r="V289" s="5">
        <f t="shared" si="57"/>
        <v>0</v>
      </c>
      <c r="X289" s="11">
        <v>21</v>
      </c>
      <c r="Y289" s="12">
        <v>1</v>
      </c>
      <c r="Z289" s="12">
        <v>6</v>
      </c>
      <c r="AA289" s="12">
        <f t="shared" si="58"/>
        <v>14</v>
      </c>
      <c r="AB289" s="12">
        <v>2</v>
      </c>
      <c r="AC289" s="12">
        <f t="shared" si="59"/>
        <v>4</v>
      </c>
      <c r="AD289" s="12">
        <f t="shared" si="60"/>
        <v>2</v>
      </c>
      <c r="AE289" s="12">
        <f t="shared" si="61"/>
        <v>5</v>
      </c>
      <c r="AF289" s="2">
        <f t="shared" si="62"/>
        <v>33.333333333333329</v>
      </c>
      <c r="AG289" s="2">
        <f t="shared" si="63"/>
        <v>0.38610038610038611</v>
      </c>
      <c r="AH289" s="2">
        <f t="shared" si="64"/>
        <v>0.47619047619047622</v>
      </c>
      <c r="AI289" s="2">
        <f t="shared" si="65"/>
        <v>0.38610038610038611</v>
      </c>
      <c r="AJ289" s="25">
        <f t="shared" si="54"/>
        <v>1904.7619047619046</v>
      </c>
      <c r="AK289" s="31">
        <f>ROWS($AK$8:AK289)</f>
        <v>282</v>
      </c>
      <c r="AL289" s="27" t="str">
        <f t="shared" si="55"/>
        <v/>
      </c>
      <c r="AM289" s="32" t="str">
        <f>IFERROR(SMALL($AL$8:$AL$1447,ROWS($AL$8:AL289)),"")</f>
        <v/>
      </c>
    </row>
    <row r="290" spans="8:39" x14ac:dyDescent="0.25">
      <c r="H290" s="11" t="str">
        <f>IFERROR(INDEX($X$8:$AJ$1447,$AM290,COLUMNS($H$8:H290)),"")</f>
        <v/>
      </c>
      <c r="I290" s="12" t="str">
        <f>IFERROR(INDEX($X$8:$AJ$1447,$AM290,COLUMNS($H$8:I290)),"")</f>
        <v/>
      </c>
      <c r="J290" s="12" t="str">
        <f>IFERROR(INDEX($X$8:$AJ$1447,$AM290,COLUMNS($H$8:J290)),"")</f>
        <v/>
      </c>
      <c r="K290" s="12" t="str">
        <f>IFERROR(INDEX($X$8:$AJ$1447,$AM290,COLUMNS($H$8:K290)),"")</f>
        <v/>
      </c>
      <c r="L290" s="12" t="str">
        <f>IFERROR(INDEX($X$8:$AJ$1447,$AM290,COLUMNS($H$8:L290)),"")</f>
        <v/>
      </c>
      <c r="M290" s="12" t="str">
        <f>IFERROR(INDEX($X$8:$AJ$1447,$AM290,COLUMNS($H$8:M290)),"")</f>
        <v/>
      </c>
      <c r="N290" s="12" t="str">
        <f>IFERROR(INDEX($X$8:$AJ$1447,$AM290,COLUMNS($H$8:N290)),"")</f>
        <v/>
      </c>
      <c r="O290" s="12" t="str">
        <f>IFERROR(INDEX($X$8:$AJ$1447,$AM290,COLUMNS($H$8:O290)),"")</f>
        <v/>
      </c>
      <c r="P290" s="2" t="str">
        <f>IFERROR(INDEX($X$8:$AJ$1447,$AM290,COLUMNS($H$8:P290)),"")</f>
        <v/>
      </c>
      <c r="Q290" s="2" t="str">
        <f>IFERROR(INDEX($X$8:$AJ$1447,$AM290,COLUMNS($H$8:Q290)),"")</f>
        <v/>
      </c>
      <c r="R290" s="2" t="str">
        <f>IFERROR(INDEX($X$8:$AJ$1447,$AM290,COLUMNS($H$8:R290)),"")</f>
        <v/>
      </c>
      <c r="S290" s="2" t="str">
        <f>IFERROR(INDEX($X$8:$AJ$1447,$AM290,COLUMNS($H$8:S290)),"")</f>
        <v/>
      </c>
      <c r="T290" s="5" t="str">
        <f>IFERROR(INDEX($X$8:$AJ$1447,$AM290,COLUMNS($H$8:T290)),"")</f>
        <v/>
      </c>
      <c r="U290" s="64">
        <f t="shared" si="56"/>
        <v>0</v>
      </c>
      <c r="V290" s="5">
        <f t="shared" si="57"/>
        <v>0</v>
      </c>
      <c r="X290" s="11">
        <v>21</v>
      </c>
      <c r="Y290" s="12">
        <v>1</v>
      </c>
      <c r="Z290" s="12">
        <v>6</v>
      </c>
      <c r="AA290" s="12">
        <f t="shared" si="58"/>
        <v>14</v>
      </c>
      <c r="AB290" s="12">
        <v>3</v>
      </c>
      <c r="AC290" s="12">
        <f t="shared" si="59"/>
        <v>3</v>
      </c>
      <c r="AD290" s="12">
        <f t="shared" si="60"/>
        <v>3</v>
      </c>
      <c r="AE290" s="12">
        <f t="shared" si="61"/>
        <v>4</v>
      </c>
      <c r="AF290" s="2">
        <f t="shared" si="62"/>
        <v>33.333333333333329</v>
      </c>
      <c r="AG290" s="2">
        <f t="shared" si="63"/>
        <v>0.5791505791505791</v>
      </c>
      <c r="AH290" s="2">
        <f t="shared" si="64"/>
        <v>0.7142857142857143</v>
      </c>
      <c r="AI290" s="2">
        <f t="shared" si="65"/>
        <v>0.5791505791505791</v>
      </c>
      <c r="AJ290" s="25">
        <f t="shared" si="54"/>
        <v>1523.8095238095239</v>
      </c>
      <c r="AK290" s="31">
        <f>ROWS($AK$8:AK290)</f>
        <v>283</v>
      </c>
      <c r="AL290" s="27" t="str">
        <f t="shared" si="55"/>
        <v/>
      </c>
      <c r="AM290" s="32" t="str">
        <f>IFERROR(SMALL($AL$8:$AL$1447,ROWS($AL$8:AL290)),"")</f>
        <v/>
      </c>
    </row>
    <row r="291" spans="8:39" x14ac:dyDescent="0.25">
      <c r="H291" s="11" t="str">
        <f>IFERROR(INDEX($X$8:$AJ$1447,$AM291,COLUMNS($H$8:H291)),"")</f>
        <v/>
      </c>
      <c r="I291" s="12" t="str">
        <f>IFERROR(INDEX($X$8:$AJ$1447,$AM291,COLUMNS($H$8:I291)),"")</f>
        <v/>
      </c>
      <c r="J291" s="12" t="str">
        <f>IFERROR(INDEX($X$8:$AJ$1447,$AM291,COLUMNS($H$8:J291)),"")</f>
        <v/>
      </c>
      <c r="K291" s="12" t="str">
        <f>IFERROR(INDEX($X$8:$AJ$1447,$AM291,COLUMNS($H$8:K291)),"")</f>
        <v/>
      </c>
      <c r="L291" s="12" t="str">
        <f>IFERROR(INDEX($X$8:$AJ$1447,$AM291,COLUMNS($H$8:L291)),"")</f>
        <v/>
      </c>
      <c r="M291" s="12" t="str">
        <f>IFERROR(INDEX($X$8:$AJ$1447,$AM291,COLUMNS($H$8:M291)),"")</f>
        <v/>
      </c>
      <c r="N291" s="12" t="str">
        <f>IFERROR(INDEX($X$8:$AJ$1447,$AM291,COLUMNS($H$8:N291)),"")</f>
        <v/>
      </c>
      <c r="O291" s="12" t="str">
        <f>IFERROR(INDEX($X$8:$AJ$1447,$AM291,COLUMNS($H$8:O291)),"")</f>
        <v/>
      </c>
      <c r="P291" s="2" t="str">
        <f>IFERROR(INDEX($X$8:$AJ$1447,$AM291,COLUMNS($H$8:P291)),"")</f>
        <v/>
      </c>
      <c r="Q291" s="2" t="str">
        <f>IFERROR(INDEX($X$8:$AJ$1447,$AM291,COLUMNS($H$8:Q291)),"")</f>
        <v/>
      </c>
      <c r="R291" s="2" t="str">
        <f>IFERROR(INDEX($X$8:$AJ$1447,$AM291,COLUMNS($H$8:R291)),"")</f>
        <v/>
      </c>
      <c r="S291" s="2" t="str">
        <f>IFERROR(INDEX($X$8:$AJ$1447,$AM291,COLUMNS($H$8:S291)),"")</f>
        <v/>
      </c>
      <c r="T291" s="5" t="str">
        <f>IFERROR(INDEX($X$8:$AJ$1447,$AM291,COLUMNS($H$8:T291)),"")</f>
        <v/>
      </c>
      <c r="U291" s="64">
        <f t="shared" si="56"/>
        <v>0</v>
      </c>
      <c r="V291" s="5">
        <f t="shared" si="57"/>
        <v>0</v>
      </c>
      <c r="X291" s="11">
        <v>21</v>
      </c>
      <c r="Y291" s="12">
        <v>1</v>
      </c>
      <c r="Z291" s="12">
        <v>6</v>
      </c>
      <c r="AA291" s="12">
        <f t="shared" si="58"/>
        <v>14</v>
      </c>
      <c r="AB291" s="12">
        <v>4</v>
      </c>
      <c r="AC291" s="12">
        <f t="shared" si="59"/>
        <v>2</v>
      </c>
      <c r="AD291" s="12">
        <f t="shared" si="60"/>
        <v>4</v>
      </c>
      <c r="AE291" s="12">
        <f t="shared" si="61"/>
        <v>3</v>
      </c>
      <c r="AF291" s="2">
        <f t="shared" si="62"/>
        <v>33.333333333333329</v>
      </c>
      <c r="AG291" s="2">
        <f t="shared" si="63"/>
        <v>0.77220077220077221</v>
      </c>
      <c r="AH291" s="2">
        <f t="shared" si="64"/>
        <v>0.95238095238095244</v>
      </c>
      <c r="AI291" s="2">
        <f t="shared" si="65"/>
        <v>0.77220077220077221</v>
      </c>
      <c r="AJ291" s="25">
        <f t="shared" si="54"/>
        <v>1142.8571428571429</v>
      </c>
      <c r="AK291" s="31">
        <f>ROWS($AK$8:AK291)</f>
        <v>284</v>
      </c>
      <c r="AL291" s="27" t="str">
        <f t="shared" si="55"/>
        <v/>
      </c>
      <c r="AM291" s="32" t="str">
        <f>IFERROR(SMALL($AL$8:$AL$1447,ROWS($AL$8:AL291)),"")</f>
        <v/>
      </c>
    </row>
    <row r="292" spans="8:39" x14ac:dyDescent="0.25">
      <c r="H292" s="11" t="str">
        <f>IFERROR(INDEX($X$8:$AJ$1447,$AM292,COLUMNS($H$8:H292)),"")</f>
        <v/>
      </c>
      <c r="I292" s="12" t="str">
        <f>IFERROR(INDEX($X$8:$AJ$1447,$AM292,COLUMNS($H$8:I292)),"")</f>
        <v/>
      </c>
      <c r="J292" s="12" t="str">
        <f>IFERROR(INDEX($X$8:$AJ$1447,$AM292,COLUMNS($H$8:J292)),"")</f>
        <v/>
      </c>
      <c r="K292" s="12" t="str">
        <f>IFERROR(INDEX($X$8:$AJ$1447,$AM292,COLUMNS($H$8:K292)),"")</f>
        <v/>
      </c>
      <c r="L292" s="12" t="str">
        <f>IFERROR(INDEX($X$8:$AJ$1447,$AM292,COLUMNS($H$8:L292)),"")</f>
        <v/>
      </c>
      <c r="M292" s="12" t="str">
        <f>IFERROR(INDEX($X$8:$AJ$1447,$AM292,COLUMNS($H$8:M292)),"")</f>
        <v/>
      </c>
      <c r="N292" s="12" t="str">
        <f>IFERROR(INDEX($X$8:$AJ$1447,$AM292,COLUMNS($H$8:N292)),"")</f>
        <v/>
      </c>
      <c r="O292" s="12" t="str">
        <f>IFERROR(INDEX($X$8:$AJ$1447,$AM292,COLUMNS($H$8:O292)),"")</f>
        <v/>
      </c>
      <c r="P292" s="2" t="str">
        <f>IFERROR(INDEX($X$8:$AJ$1447,$AM292,COLUMNS($H$8:P292)),"")</f>
        <v/>
      </c>
      <c r="Q292" s="2" t="str">
        <f>IFERROR(INDEX($X$8:$AJ$1447,$AM292,COLUMNS($H$8:Q292)),"")</f>
        <v/>
      </c>
      <c r="R292" s="2" t="str">
        <f>IFERROR(INDEX($X$8:$AJ$1447,$AM292,COLUMNS($H$8:R292)),"")</f>
        <v/>
      </c>
      <c r="S292" s="2" t="str">
        <f>IFERROR(INDEX($X$8:$AJ$1447,$AM292,COLUMNS($H$8:S292)),"")</f>
        <v/>
      </c>
      <c r="T292" s="5" t="str">
        <f>IFERROR(INDEX($X$8:$AJ$1447,$AM292,COLUMNS($H$8:T292)),"")</f>
        <v/>
      </c>
      <c r="U292" s="64">
        <f t="shared" si="56"/>
        <v>0</v>
      </c>
      <c r="V292" s="5">
        <f t="shared" si="57"/>
        <v>0</v>
      </c>
      <c r="X292" s="11">
        <v>21</v>
      </c>
      <c r="Y292" s="12">
        <v>1</v>
      </c>
      <c r="Z292" s="12">
        <v>5</v>
      </c>
      <c r="AA292" s="12">
        <f t="shared" si="58"/>
        <v>15</v>
      </c>
      <c r="AB292" s="12">
        <v>1</v>
      </c>
      <c r="AC292" s="12">
        <f t="shared" si="59"/>
        <v>4</v>
      </c>
      <c r="AD292" s="12">
        <f t="shared" si="60"/>
        <v>1</v>
      </c>
      <c r="AE292" s="12">
        <f t="shared" si="61"/>
        <v>5</v>
      </c>
      <c r="AF292" s="2">
        <f t="shared" si="62"/>
        <v>28.571428571428569</v>
      </c>
      <c r="AG292" s="2">
        <f t="shared" si="63"/>
        <v>0.19379844961240311</v>
      </c>
      <c r="AH292" s="2">
        <f t="shared" si="64"/>
        <v>0.23809523809523811</v>
      </c>
      <c r="AI292" s="2">
        <f t="shared" si="65"/>
        <v>0.19379844961240311</v>
      </c>
      <c r="AJ292" s="25">
        <f t="shared" si="54"/>
        <v>1904.7619047619046</v>
      </c>
      <c r="AK292" s="31">
        <f>ROWS($AK$8:AK292)</f>
        <v>285</v>
      </c>
      <c r="AL292" s="27" t="str">
        <f t="shared" si="55"/>
        <v/>
      </c>
      <c r="AM292" s="32" t="str">
        <f>IFERROR(SMALL($AL$8:$AL$1447,ROWS($AL$8:AL292)),"")</f>
        <v/>
      </c>
    </row>
    <row r="293" spans="8:39" x14ac:dyDescent="0.25">
      <c r="H293" s="11" t="str">
        <f>IFERROR(INDEX($X$8:$AJ$1447,$AM293,COLUMNS($H$8:H293)),"")</f>
        <v/>
      </c>
      <c r="I293" s="12" t="str">
        <f>IFERROR(INDEX($X$8:$AJ$1447,$AM293,COLUMNS($H$8:I293)),"")</f>
        <v/>
      </c>
      <c r="J293" s="12" t="str">
        <f>IFERROR(INDEX($X$8:$AJ$1447,$AM293,COLUMNS($H$8:J293)),"")</f>
        <v/>
      </c>
      <c r="K293" s="12" t="str">
        <f>IFERROR(INDEX($X$8:$AJ$1447,$AM293,COLUMNS($H$8:K293)),"")</f>
        <v/>
      </c>
      <c r="L293" s="12" t="str">
        <f>IFERROR(INDEX($X$8:$AJ$1447,$AM293,COLUMNS($H$8:L293)),"")</f>
        <v/>
      </c>
      <c r="M293" s="12" t="str">
        <f>IFERROR(INDEX($X$8:$AJ$1447,$AM293,COLUMNS($H$8:M293)),"")</f>
        <v/>
      </c>
      <c r="N293" s="12" t="str">
        <f>IFERROR(INDEX($X$8:$AJ$1447,$AM293,COLUMNS($H$8:N293)),"")</f>
        <v/>
      </c>
      <c r="O293" s="12" t="str">
        <f>IFERROR(INDEX($X$8:$AJ$1447,$AM293,COLUMNS($H$8:O293)),"")</f>
        <v/>
      </c>
      <c r="P293" s="2" t="str">
        <f>IFERROR(INDEX($X$8:$AJ$1447,$AM293,COLUMNS($H$8:P293)),"")</f>
        <v/>
      </c>
      <c r="Q293" s="2" t="str">
        <f>IFERROR(INDEX($X$8:$AJ$1447,$AM293,COLUMNS($H$8:Q293)),"")</f>
        <v/>
      </c>
      <c r="R293" s="2" t="str">
        <f>IFERROR(INDEX($X$8:$AJ$1447,$AM293,COLUMNS($H$8:R293)),"")</f>
        <v/>
      </c>
      <c r="S293" s="2" t="str">
        <f>IFERROR(INDEX($X$8:$AJ$1447,$AM293,COLUMNS($H$8:S293)),"")</f>
        <v/>
      </c>
      <c r="T293" s="5" t="str">
        <f>IFERROR(INDEX($X$8:$AJ$1447,$AM293,COLUMNS($H$8:T293)),"")</f>
        <v/>
      </c>
      <c r="U293" s="64">
        <f t="shared" si="56"/>
        <v>0</v>
      </c>
      <c r="V293" s="5">
        <f t="shared" si="57"/>
        <v>0</v>
      </c>
      <c r="X293" s="11">
        <v>21</v>
      </c>
      <c r="Y293" s="12">
        <v>1</v>
      </c>
      <c r="Z293" s="12">
        <v>5</v>
      </c>
      <c r="AA293" s="12">
        <f t="shared" si="58"/>
        <v>15</v>
      </c>
      <c r="AB293" s="12">
        <v>2</v>
      </c>
      <c r="AC293" s="12">
        <f t="shared" si="59"/>
        <v>3</v>
      </c>
      <c r="AD293" s="12">
        <f t="shared" si="60"/>
        <v>2</v>
      </c>
      <c r="AE293" s="12">
        <f t="shared" si="61"/>
        <v>4</v>
      </c>
      <c r="AF293" s="2">
        <f t="shared" si="62"/>
        <v>28.571428571428569</v>
      </c>
      <c r="AG293" s="2">
        <f t="shared" si="63"/>
        <v>0.38759689922480622</v>
      </c>
      <c r="AH293" s="2">
        <f t="shared" si="64"/>
        <v>0.47619047619047622</v>
      </c>
      <c r="AI293" s="2">
        <f t="shared" si="65"/>
        <v>0.38759689922480622</v>
      </c>
      <c r="AJ293" s="25">
        <f t="shared" si="54"/>
        <v>1523.8095238095239</v>
      </c>
      <c r="AK293" s="31">
        <f>ROWS($AK$8:AK293)</f>
        <v>286</v>
      </c>
      <c r="AL293" s="27" t="str">
        <f t="shared" si="55"/>
        <v/>
      </c>
      <c r="AM293" s="32" t="str">
        <f>IFERROR(SMALL($AL$8:$AL$1447,ROWS($AL$8:AL293)),"")</f>
        <v/>
      </c>
    </row>
    <row r="294" spans="8:39" x14ac:dyDescent="0.25">
      <c r="H294" s="11" t="str">
        <f>IFERROR(INDEX($X$8:$AJ$1447,$AM294,COLUMNS($H$8:H294)),"")</f>
        <v/>
      </c>
      <c r="I294" s="12" t="str">
        <f>IFERROR(INDEX($X$8:$AJ$1447,$AM294,COLUMNS($H$8:I294)),"")</f>
        <v/>
      </c>
      <c r="J294" s="12" t="str">
        <f>IFERROR(INDEX($X$8:$AJ$1447,$AM294,COLUMNS($H$8:J294)),"")</f>
        <v/>
      </c>
      <c r="K294" s="12" t="str">
        <f>IFERROR(INDEX($X$8:$AJ$1447,$AM294,COLUMNS($H$8:K294)),"")</f>
        <v/>
      </c>
      <c r="L294" s="12" t="str">
        <f>IFERROR(INDEX($X$8:$AJ$1447,$AM294,COLUMNS($H$8:L294)),"")</f>
        <v/>
      </c>
      <c r="M294" s="12" t="str">
        <f>IFERROR(INDEX($X$8:$AJ$1447,$AM294,COLUMNS($H$8:M294)),"")</f>
        <v/>
      </c>
      <c r="N294" s="12" t="str">
        <f>IFERROR(INDEX($X$8:$AJ$1447,$AM294,COLUMNS($H$8:N294)),"")</f>
        <v/>
      </c>
      <c r="O294" s="12" t="str">
        <f>IFERROR(INDEX($X$8:$AJ$1447,$AM294,COLUMNS($H$8:O294)),"")</f>
        <v/>
      </c>
      <c r="P294" s="2" t="str">
        <f>IFERROR(INDEX($X$8:$AJ$1447,$AM294,COLUMNS($H$8:P294)),"")</f>
        <v/>
      </c>
      <c r="Q294" s="2" t="str">
        <f>IFERROR(INDEX($X$8:$AJ$1447,$AM294,COLUMNS($H$8:Q294)),"")</f>
        <v/>
      </c>
      <c r="R294" s="2" t="str">
        <f>IFERROR(INDEX($X$8:$AJ$1447,$AM294,COLUMNS($H$8:R294)),"")</f>
        <v/>
      </c>
      <c r="S294" s="2" t="str">
        <f>IFERROR(INDEX($X$8:$AJ$1447,$AM294,COLUMNS($H$8:S294)),"")</f>
        <v/>
      </c>
      <c r="T294" s="5" t="str">
        <f>IFERROR(INDEX($X$8:$AJ$1447,$AM294,COLUMNS($H$8:T294)),"")</f>
        <v/>
      </c>
      <c r="U294" s="64">
        <f t="shared" si="56"/>
        <v>0</v>
      </c>
      <c r="V294" s="5">
        <f t="shared" si="57"/>
        <v>0</v>
      </c>
      <c r="X294" s="11">
        <v>21</v>
      </c>
      <c r="Y294" s="12">
        <v>1</v>
      </c>
      <c r="Z294" s="12">
        <v>5</v>
      </c>
      <c r="AA294" s="12">
        <f t="shared" si="58"/>
        <v>15</v>
      </c>
      <c r="AB294" s="12">
        <v>3</v>
      </c>
      <c r="AC294" s="12">
        <f t="shared" si="59"/>
        <v>2</v>
      </c>
      <c r="AD294" s="12">
        <f t="shared" si="60"/>
        <v>3</v>
      </c>
      <c r="AE294" s="12">
        <f t="shared" si="61"/>
        <v>3</v>
      </c>
      <c r="AF294" s="2">
        <f t="shared" si="62"/>
        <v>28.571428571428569</v>
      </c>
      <c r="AG294" s="2">
        <f t="shared" si="63"/>
        <v>0.58139534883720934</v>
      </c>
      <c r="AH294" s="2">
        <f t="shared" si="64"/>
        <v>0.7142857142857143</v>
      </c>
      <c r="AI294" s="2">
        <f t="shared" si="65"/>
        <v>0.58139534883720934</v>
      </c>
      <c r="AJ294" s="25">
        <f t="shared" si="54"/>
        <v>1142.8571428571429</v>
      </c>
      <c r="AK294" s="31">
        <f>ROWS($AK$8:AK294)</f>
        <v>287</v>
      </c>
      <c r="AL294" s="27" t="str">
        <f t="shared" si="55"/>
        <v/>
      </c>
      <c r="AM294" s="32" t="str">
        <f>IFERROR(SMALL($AL$8:$AL$1447,ROWS($AL$8:AL294)),"")</f>
        <v/>
      </c>
    </row>
    <row r="295" spans="8:39" x14ac:dyDescent="0.25">
      <c r="H295" s="11" t="str">
        <f>IFERROR(INDEX($X$8:$AJ$1447,$AM295,COLUMNS($H$8:H295)),"")</f>
        <v/>
      </c>
      <c r="I295" s="12" t="str">
        <f>IFERROR(INDEX($X$8:$AJ$1447,$AM295,COLUMNS($H$8:I295)),"")</f>
        <v/>
      </c>
      <c r="J295" s="12" t="str">
        <f>IFERROR(INDEX($X$8:$AJ$1447,$AM295,COLUMNS($H$8:J295)),"")</f>
        <v/>
      </c>
      <c r="K295" s="12" t="str">
        <f>IFERROR(INDEX($X$8:$AJ$1447,$AM295,COLUMNS($H$8:K295)),"")</f>
        <v/>
      </c>
      <c r="L295" s="12" t="str">
        <f>IFERROR(INDEX($X$8:$AJ$1447,$AM295,COLUMNS($H$8:L295)),"")</f>
        <v/>
      </c>
      <c r="M295" s="12" t="str">
        <f>IFERROR(INDEX($X$8:$AJ$1447,$AM295,COLUMNS($H$8:M295)),"")</f>
        <v/>
      </c>
      <c r="N295" s="12" t="str">
        <f>IFERROR(INDEX($X$8:$AJ$1447,$AM295,COLUMNS($H$8:N295)),"")</f>
        <v/>
      </c>
      <c r="O295" s="12" t="str">
        <f>IFERROR(INDEX($X$8:$AJ$1447,$AM295,COLUMNS($H$8:O295)),"")</f>
        <v/>
      </c>
      <c r="P295" s="2" t="str">
        <f>IFERROR(INDEX($X$8:$AJ$1447,$AM295,COLUMNS($H$8:P295)),"")</f>
        <v/>
      </c>
      <c r="Q295" s="2" t="str">
        <f>IFERROR(INDEX($X$8:$AJ$1447,$AM295,COLUMNS($H$8:Q295)),"")</f>
        <v/>
      </c>
      <c r="R295" s="2" t="str">
        <f>IFERROR(INDEX($X$8:$AJ$1447,$AM295,COLUMNS($H$8:R295)),"")</f>
        <v/>
      </c>
      <c r="S295" s="2" t="str">
        <f>IFERROR(INDEX($X$8:$AJ$1447,$AM295,COLUMNS($H$8:S295)),"")</f>
        <v/>
      </c>
      <c r="T295" s="5" t="str">
        <f>IFERROR(INDEX($X$8:$AJ$1447,$AM295,COLUMNS($H$8:T295)),"")</f>
        <v/>
      </c>
      <c r="U295" s="64">
        <f t="shared" si="56"/>
        <v>0</v>
      </c>
      <c r="V295" s="5">
        <f t="shared" si="57"/>
        <v>0</v>
      </c>
      <c r="X295" s="11">
        <v>21</v>
      </c>
      <c r="Y295" s="12">
        <v>1</v>
      </c>
      <c r="Z295" s="12">
        <v>5</v>
      </c>
      <c r="AA295" s="12">
        <f t="shared" si="58"/>
        <v>15</v>
      </c>
      <c r="AB295" s="12">
        <v>4</v>
      </c>
      <c r="AC295" s="12">
        <f t="shared" si="59"/>
        <v>1</v>
      </c>
      <c r="AD295" s="12">
        <f t="shared" si="60"/>
        <v>4</v>
      </c>
      <c r="AE295" s="12">
        <f t="shared" si="61"/>
        <v>2</v>
      </c>
      <c r="AF295" s="2">
        <f t="shared" si="62"/>
        <v>28.571428571428569</v>
      </c>
      <c r="AG295" s="2">
        <f t="shared" si="63"/>
        <v>0.77519379844961245</v>
      </c>
      <c r="AH295" s="2">
        <f t="shared" si="64"/>
        <v>0.95238095238095244</v>
      </c>
      <c r="AI295" s="2">
        <f t="shared" si="65"/>
        <v>0.77519379844961245</v>
      </c>
      <c r="AJ295" s="25">
        <f t="shared" si="54"/>
        <v>761.90476190476193</v>
      </c>
      <c r="AK295" s="31">
        <f>ROWS($AK$8:AK295)</f>
        <v>288</v>
      </c>
      <c r="AL295" s="27" t="str">
        <f t="shared" si="55"/>
        <v/>
      </c>
      <c r="AM295" s="32" t="str">
        <f>IFERROR(SMALL($AL$8:$AL$1447,ROWS($AL$8:AL295)),"")</f>
        <v/>
      </c>
    </row>
    <row r="296" spans="8:39" x14ac:dyDescent="0.25">
      <c r="H296" s="11" t="str">
        <f>IFERROR(INDEX($X$8:$AJ$1447,$AM296,COLUMNS($H$8:H296)),"")</f>
        <v/>
      </c>
      <c r="I296" s="12" t="str">
        <f>IFERROR(INDEX($X$8:$AJ$1447,$AM296,COLUMNS($H$8:I296)),"")</f>
        <v/>
      </c>
      <c r="J296" s="12" t="str">
        <f>IFERROR(INDEX($X$8:$AJ$1447,$AM296,COLUMNS($H$8:J296)),"")</f>
        <v/>
      </c>
      <c r="K296" s="12" t="str">
        <f>IFERROR(INDEX($X$8:$AJ$1447,$AM296,COLUMNS($H$8:K296)),"")</f>
        <v/>
      </c>
      <c r="L296" s="12" t="str">
        <f>IFERROR(INDEX($X$8:$AJ$1447,$AM296,COLUMNS($H$8:L296)),"")</f>
        <v/>
      </c>
      <c r="M296" s="12" t="str">
        <f>IFERROR(INDEX($X$8:$AJ$1447,$AM296,COLUMNS($H$8:M296)),"")</f>
        <v/>
      </c>
      <c r="N296" s="12" t="str">
        <f>IFERROR(INDEX($X$8:$AJ$1447,$AM296,COLUMNS($H$8:N296)),"")</f>
        <v/>
      </c>
      <c r="O296" s="12" t="str">
        <f>IFERROR(INDEX($X$8:$AJ$1447,$AM296,COLUMNS($H$8:O296)),"")</f>
        <v/>
      </c>
      <c r="P296" s="2" t="str">
        <f>IFERROR(INDEX($X$8:$AJ$1447,$AM296,COLUMNS($H$8:P296)),"")</f>
        <v/>
      </c>
      <c r="Q296" s="2" t="str">
        <f>IFERROR(INDEX($X$8:$AJ$1447,$AM296,COLUMNS($H$8:Q296)),"")</f>
        <v/>
      </c>
      <c r="R296" s="2" t="str">
        <f>IFERROR(INDEX($X$8:$AJ$1447,$AM296,COLUMNS($H$8:R296)),"")</f>
        <v/>
      </c>
      <c r="S296" s="2" t="str">
        <f>IFERROR(INDEX($X$8:$AJ$1447,$AM296,COLUMNS($H$8:S296)),"")</f>
        <v/>
      </c>
      <c r="T296" s="5" t="str">
        <f>IFERROR(INDEX($X$8:$AJ$1447,$AM296,COLUMNS($H$8:T296)),"")</f>
        <v/>
      </c>
      <c r="U296" s="64">
        <f t="shared" si="56"/>
        <v>0</v>
      </c>
      <c r="V296" s="5">
        <f t="shared" si="57"/>
        <v>0</v>
      </c>
      <c r="X296" s="11">
        <v>21</v>
      </c>
      <c r="Y296" s="12">
        <v>1</v>
      </c>
      <c r="Z296" s="12">
        <v>4</v>
      </c>
      <c r="AA296" s="12">
        <f t="shared" si="58"/>
        <v>16</v>
      </c>
      <c r="AB296" s="12">
        <v>1</v>
      </c>
      <c r="AC296" s="12">
        <f t="shared" si="59"/>
        <v>3</v>
      </c>
      <c r="AD296" s="12">
        <f t="shared" si="60"/>
        <v>1</v>
      </c>
      <c r="AE296" s="12">
        <f t="shared" si="61"/>
        <v>4</v>
      </c>
      <c r="AF296" s="2">
        <f t="shared" si="62"/>
        <v>23.809523809523807</v>
      </c>
      <c r="AG296" s="2">
        <f t="shared" si="63"/>
        <v>0.19455252918287938</v>
      </c>
      <c r="AH296" s="2">
        <f t="shared" si="64"/>
        <v>0.23809523809523811</v>
      </c>
      <c r="AI296" s="2">
        <f t="shared" si="65"/>
        <v>0.19455252918287938</v>
      </c>
      <c r="AJ296" s="25">
        <f t="shared" si="54"/>
        <v>1523.8095238095239</v>
      </c>
      <c r="AK296" s="31">
        <f>ROWS($AK$8:AK296)</f>
        <v>289</v>
      </c>
      <c r="AL296" s="27" t="str">
        <f t="shared" si="55"/>
        <v/>
      </c>
      <c r="AM296" s="32" t="str">
        <f>IFERROR(SMALL($AL$8:$AL$1447,ROWS($AL$8:AL296)),"")</f>
        <v/>
      </c>
    </row>
    <row r="297" spans="8:39" x14ac:dyDescent="0.25">
      <c r="H297" s="11" t="str">
        <f>IFERROR(INDEX($X$8:$AJ$1447,$AM297,COLUMNS($H$8:H297)),"")</f>
        <v/>
      </c>
      <c r="I297" s="12" t="str">
        <f>IFERROR(INDEX($X$8:$AJ$1447,$AM297,COLUMNS($H$8:I297)),"")</f>
        <v/>
      </c>
      <c r="J297" s="12" t="str">
        <f>IFERROR(INDEX($X$8:$AJ$1447,$AM297,COLUMNS($H$8:J297)),"")</f>
        <v/>
      </c>
      <c r="K297" s="12" t="str">
        <f>IFERROR(INDEX($X$8:$AJ$1447,$AM297,COLUMNS($H$8:K297)),"")</f>
        <v/>
      </c>
      <c r="L297" s="12" t="str">
        <f>IFERROR(INDEX($X$8:$AJ$1447,$AM297,COLUMNS($H$8:L297)),"")</f>
        <v/>
      </c>
      <c r="M297" s="12" t="str">
        <f>IFERROR(INDEX($X$8:$AJ$1447,$AM297,COLUMNS($H$8:M297)),"")</f>
        <v/>
      </c>
      <c r="N297" s="12" t="str">
        <f>IFERROR(INDEX($X$8:$AJ$1447,$AM297,COLUMNS($H$8:N297)),"")</f>
        <v/>
      </c>
      <c r="O297" s="12" t="str">
        <f>IFERROR(INDEX($X$8:$AJ$1447,$AM297,COLUMNS($H$8:O297)),"")</f>
        <v/>
      </c>
      <c r="P297" s="2" t="str">
        <f>IFERROR(INDEX($X$8:$AJ$1447,$AM297,COLUMNS($H$8:P297)),"")</f>
        <v/>
      </c>
      <c r="Q297" s="2" t="str">
        <f>IFERROR(INDEX($X$8:$AJ$1447,$AM297,COLUMNS($H$8:Q297)),"")</f>
        <v/>
      </c>
      <c r="R297" s="2" t="str">
        <f>IFERROR(INDEX($X$8:$AJ$1447,$AM297,COLUMNS($H$8:R297)),"")</f>
        <v/>
      </c>
      <c r="S297" s="2" t="str">
        <f>IFERROR(INDEX($X$8:$AJ$1447,$AM297,COLUMNS($H$8:S297)),"")</f>
        <v/>
      </c>
      <c r="T297" s="5" t="str">
        <f>IFERROR(INDEX($X$8:$AJ$1447,$AM297,COLUMNS($H$8:T297)),"")</f>
        <v/>
      </c>
      <c r="U297" s="64">
        <f t="shared" si="56"/>
        <v>0</v>
      </c>
      <c r="V297" s="5">
        <f t="shared" si="57"/>
        <v>0</v>
      </c>
      <c r="X297" s="11">
        <v>21</v>
      </c>
      <c r="Y297" s="12">
        <v>1</v>
      </c>
      <c r="Z297" s="12">
        <v>4</v>
      </c>
      <c r="AA297" s="12">
        <f t="shared" si="58"/>
        <v>16</v>
      </c>
      <c r="AB297" s="12">
        <v>2</v>
      </c>
      <c r="AC297" s="12">
        <f t="shared" si="59"/>
        <v>2</v>
      </c>
      <c r="AD297" s="12">
        <f t="shared" si="60"/>
        <v>2</v>
      </c>
      <c r="AE297" s="12">
        <f t="shared" si="61"/>
        <v>3</v>
      </c>
      <c r="AF297" s="2">
        <f t="shared" si="62"/>
        <v>23.809523809523807</v>
      </c>
      <c r="AG297" s="2">
        <f t="shared" si="63"/>
        <v>0.38910505836575876</v>
      </c>
      <c r="AH297" s="2">
        <f t="shared" si="64"/>
        <v>0.47619047619047622</v>
      </c>
      <c r="AI297" s="2">
        <f t="shared" si="65"/>
        <v>0.38910505836575876</v>
      </c>
      <c r="AJ297" s="25">
        <f t="shared" si="54"/>
        <v>1142.8571428571429</v>
      </c>
      <c r="AK297" s="31">
        <f>ROWS($AK$8:AK297)</f>
        <v>290</v>
      </c>
      <c r="AL297" s="27" t="str">
        <f t="shared" si="55"/>
        <v/>
      </c>
      <c r="AM297" s="32" t="str">
        <f>IFERROR(SMALL($AL$8:$AL$1447,ROWS($AL$8:AL297)),"")</f>
        <v/>
      </c>
    </row>
    <row r="298" spans="8:39" x14ac:dyDescent="0.25">
      <c r="H298" s="11" t="str">
        <f>IFERROR(INDEX($X$8:$AJ$1447,$AM298,COLUMNS($H$8:H298)),"")</f>
        <v/>
      </c>
      <c r="I298" s="12" t="str">
        <f>IFERROR(INDEX($X$8:$AJ$1447,$AM298,COLUMNS($H$8:I298)),"")</f>
        <v/>
      </c>
      <c r="J298" s="12" t="str">
        <f>IFERROR(INDEX($X$8:$AJ$1447,$AM298,COLUMNS($H$8:J298)),"")</f>
        <v/>
      </c>
      <c r="K298" s="12" t="str">
        <f>IFERROR(INDEX($X$8:$AJ$1447,$AM298,COLUMNS($H$8:K298)),"")</f>
        <v/>
      </c>
      <c r="L298" s="12" t="str">
        <f>IFERROR(INDEX($X$8:$AJ$1447,$AM298,COLUMNS($H$8:L298)),"")</f>
        <v/>
      </c>
      <c r="M298" s="12" t="str">
        <f>IFERROR(INDEX($X$8:$AJ$1447,$AM298,COLUMNS($H$8:M298)),"")</f>
        <v/>
      </c>
      <c r="N298" s="12" t="str">
        <f>IFERROR(INDEX($X$8:$AJ$1447,$AM298,COLUMNS($H$8:N298)),"")</f>
        <v/>
      </c>
      <c r="O298" s="12" t="str">
        <f>IFERROR(INDEX($X$8:$AJ$1447,$AM298,COLUMNS($H$8:O298)),"")</f>
        <v/>
      </c>
      <c r="P298" s="2" t="str">
        <f>IFERROR(INDEX($X$8:$AJ$1447,$AM298,COLUMNS($H$8:P298)),"")</f>
        <v/>
      </c>
      <c r="Q298" s="2" t="str">
        <f>IFERROR(INDEX($X$8:$AJ$1447,$AM298,COLUMNS($H$8:Q298)),"")</f>
        <v/>
      </c>
      <c r="R298" s="2" t="str">
        <f>IFERROR(INDEX($X$8:$AJ$1447,$AM298,COLUMNS($H$8:R298)),"")</f>
        <v/>
      </c>
      <c r="S298" s="2" t="str">
        <f>IFERROR(INDEX($X$8:$AJ$1447,$AM298,COLUMNS($H$8:S298)),"")</f>
        <v/>
      </c>
      <c r="T298" s="5" t="str">
        <f>IFERROR(INDEX($X$8:$AJ$1447,$AM298,COLUMNS($H$8:T298)),"")</f>
        <v/>
      </c>
      <c r="U298" s="64">
        <f t="shared" si="56"/>
        <v>0</v>
      </c>
      <c r="V298" s="5">
        <f t="shared" si="57"/>
        <v>0</v>
      </c>
      <c r="X298" s="11">
        <v>21</v>
      </c>
      <c r="Y298" s="12">
        <v>1</v>
      </c>
      <c r="Z298" s="12">
        <v>4</v>
      </c>
      <c r="AA298" s="12">
        <f t="shared" si="58"/>
        <v>16</v>
      </c>
      <c r="AB298" s="12">
        <v>3</v>
      </c>
      <c r="AC298" s="12">
        <f t="shared" si="59"/>
        <v>1</v>
      </c>
      <c r="AD298" s="12">
        <f t="shared" si="60"/>
        <v>3</v>
      </c>
      <c r="AE298" s="12">
        <f t="shared" si="61"/>
        <v>2</v>
      </c>
      <c r="AF298" s="2">
        <f t="shared" si="62"/>
        <v>23.809523809523807</v>
      </c>
      <c r="AG298" s="2">
        <f t="shared" si="63"/>
        <v>0.58365758754863817</v>
      </c>
      <c r="AH298" s="2">
        <f t="shared" si="64"/>
        <v>0.7142857142857143</v>
      </c>
      <c r="AI298" s="2">
        <f t="shared" si="65"/>
        <v>0.58365758754863817</v>
      </c>
      <c r="AJ298" s="25">
        <f t="shared" si="54"/>
        <v>761.90476190476193</v>
      </c>
      <c r="AK298" s="31">
        <f>ROWS($AK$8:AK298)</f>
        <v>291</v>
      </c>
      <c r="AL298" s="27" t="str">
        <f t="shared" si="55"/>
        <v/>
      </c>
      <c r="AM298" s="32" t="str">
        <f>IFERROR(SMALL($AL$8:$AL$1447,ROWS($AL$8:AL298)),"")</f>
        <v/>
      </c>
    </row>
    <row r="299" spans="8:39" x14ac:dyDescent="0.25">
      <c r="H299" s="11" t="str">
        <f>IFERROR(INDEX($X$8:$AJ$1447,$AM299,COLUMNS($H$8:H299)),"")</f>
        <v/>
      </c>
      <c r="I299" s="12" t="str">
        <f>IFERROR(INDEX($X$8:$AJ$1447,$AM299,COLUMNS($H$8:I299)),"")</f>
        <v/>
      </c>
      <c r="J299" s="12" t="str">
        <f>IFERROR(INDEX($X$8:$AJ$1447,$AM299,COLUMNS($H$8:J299)),"")</f>
        <v/>
      </c>
      <c r="K299" s="12" t="str">
        <f>IFERROR(INDEX($X$8:$AJ$1447,$AM299,COLUMNS($H$8:K299)),"")</f>
        <v/>
      </c>
      <c r="L299" s="12" t="str">
        <f>IFERROR(INDEX($X$8:$AJ$1447,$AM299,COLUMNS($H$8:L299)),"")</f>
        <v/>
      </c>
      <c r="M299" s="12" t="str">
        <f>IFERROR(INDEX($X$8:$AJ$1447,$AM299,COLUMNS($H$8:M299)),"")</f>
        <v/>
      </c>
      <c r="N299" s="12" t="str">
        <f>IFERROR(INDEX($X$8:$AJ$1447,$AM299,COLUMNS($H$8:N299)),"")</f>
        <v/>
      </c>
      <c r="O299" s="12" t="str">
        <f>IFERROR(INDEX($X$8:$AJ$1447,$AM299,COLUMNS($H$8:O299)),"")</f>
        <v/>
      </c>
      <c r="P299" s="2" t="str">
        <f>IFERROR(INDEX($X$8:$AJ$1447,$AM299,COLUMNS($H$8:P299)),"")</f>
        <v/>
      </c>
      <c r="Q299" s="2" t="str">
        <f>IFERROR(INDEX($X$8:$AJ$1447,$AM299,COLUMNS($H$8:Q299)),"")</f>
        <v/>
      </c>
      <c r="R299" s="2" t="str">
        <f>IFERROR(INDEX($X$8:$AJ$1447,$AM299,COLUMNS($H$8:R299)),"")</f>
        <v/>
      </c>
      <c r="S299" s="2" t="str">
        <f>IFERROR(INDEX($X$8:$AJ$1447,$AM299,COLUMNS($H$8:S299)),"")</f>
        <v/>
      </c>
      <c r="T299" s="5" t="str">
        <f>IFERROR(INDEX($X$8:$AJ$1447,$AM299,COLUMNS($H$8:T299)),"")</f>
        <v/>
      </c>
      <c r="U299" s="64">
        <f t="shared" si="56"/>
        <v>0</v>
      </c>
      <c r="V299" s="5">
        <f t="shared" si="57"/>
        <v>0</v>
      </c>
      <c r="X299" s="11">
        <v>21</v>
      </c>
      <c r="Y299" s="12">
        <v>1</v>
      </c>
      <c r="Z299" s="12">
        <v>4</v>
      </c>
      <c r="AA299" s="12">
        <f t="shared" si="58"/>
        <v>16</v>
      </c>
      <c r="AB299" s="12">
        <v>4</v>
      </c>
      <c r="AC299" s="12">
        <f t="shared" si="59"/>
        <v>0</v>
      </c>
      <c r="AD299" s="12">
        <f t="shared" si="60"/>
        <v>4</v>
      </c>
      <c r="AE299" s="12">
        <f t="shared" si="61"/>
        <v>1</v>
      </c>
      <c r="AF299" s="2">
        <f t="shared" si="62"/>
        <v>23.809523809523807</v>
      </c>
      <c r="AG299" s="2">
        <f t="shared" si="63"/>
        <v>0.77821011673151752</v>
      </c>
      <c r="AH299" s="2">
        <f t="shared" si="64"/>
        <v>0.95238095238095244</v>
      </c>
      <c r="AI299" s="2">
        <f t="shared" si="65"/>
        <v>0.77821011673151752</v>
      </c>
      <c r="AJ299" s="25">
        <f t="shared" si="54"/>
        <v>380.95238095238096</v>
      </c>
      <c r="AK299" s="31">
        <f>ROWS($AK$8:AK299)</f>
        <v>292</v>
      </c>
      <c r="AL299" s="27" t="str">
        <f t="shared" si="55"/>
        <v/>
      </c>
      <c r="AM299" s="32" t="str">
        <f>IFERROR(SMALL($AL$8:$AL$1447,ROWS($AL$8:AL299)),"")</f>
        <v/>
      </c>
    </row>
    <row r="300" spans="8:39" x14ac:dyDescent="0.25">
      <c r="H300" s="11" t="str">
        <f>IFERROR(INDEX($X$8:$AJ$1447,$AM300,COLUMNS($H$8:H300)),"")</f>
        <v/>
      </c>
      <c r="I300" s="12" t="str">
        <f>IFERROR(INDEX($X$8:$AJ$1447,$AM300,COLUMNS($H$8:I300)),"")</f>
        <v/>
      </c>
      <c r="J300" s="12" t="str">
        <f>IFERROR(INDEX($X$8:$AJ$1447,$AM300,COLUMNS($H$8:J300)),"")</f>
        <v/>
      </c>
      <c r="K300" s="12" t="str">
        <f>IFERROR(INDEX($X$8:$AJ$1447,$AM300,COLUMNS($H$8:K300)),"")</f>
        <v/>
      </c>
      <c r="L300" s="12" t="str">
        <f>IFERROR(INDEX($X$8:$AJ$1447,$AM300,COLUMNS($H$8:L300)),"")</f>
        <v/>
      </c>
      <c r="M300" s="12" t="str">
        <f>IFERROR(INDEX($X$8:$AJ$1447,$AM300,COLUMNS($H$8:M300)),"")</f>
        <v/>
      </c>
      <c r="N300" s="12" t="str">
        <f>IFERROR(INDEX($X$8:$AJ$1447,$AM300,COLUMNS($H$8:N300)),"")</f>
        <v/>
      </c>
      <c r="O300" s="12" t="str">
        <f>IFERROR(INDEX($X$8:$AJ$1447,$AM300,COLUMNS($H$8:O300)),"")</f>
        <v/>
      </c>
      <c r="P300" s="2" t="str">
        <f>IFERROR(INDEX($X$8:$AJ$1447,$AM300,COLUMNS($H$8:P300)),"")</f>
        <v/>
      </c>
      <c r="Q300" s="2" t="str">
        <f>IFERROR(INDEX($X$8:$AJ$1447,$AM300,COLUMNS($H$8:Q300)),"")</f>
        <v/>
      </c>
      <c r="R300" s="2" t="str">
        <f>IFERROR(INDEX($X$8:$AJ$1447,$AM300,COLUMNS($H$8:R300)),"")</f>
        <v/>
      </c>
      <c r="S300" s="2" t="str">
        <f>IFERROR(INDEX($X$8:$AJ$1447,$AM300,COLUMNS($H$8:S300)),"")</f>
        <v/>
      </c>
      <c r="T300" s="5" t="str">
        <f>IFERROR(INDEX($X$8:$AJ$1447,$AM300,COLUMNS($H$8:T300)),"")</f>
        <v/>
      </c>
      <c r="U300" s="64">
        <f t="shared" si="56"/>
        <v>0</v>
      </c>
      <c r="V300" s="5">
        <f t="shared" si="57"/>
        <v>0</v>
      </c>
      <c r="X300" s="11">
        <v>21</v>
      </c>
      <c r="Y300" s="12">
        <v>1</v>
      </c>
      <c r="Z300" s="12">
        <v>3</v>
      </c>
      <c r="AA300" s="12">
        <f t="shared" si="58"/>
        <v>17</v>
      </c>
      <c r="AB300" s="12">
        <v>1</v>
      </c>
      <c r="AC300" s="12">
        <f t="shared" si="59"/>
        <v>2</v>
      </c>
      <c r="AD300" s="12">
        <f t="shared" si="60"/>
        <v>1</v>
      </c>
      <c r="AE300" s="12">
        <f t="shared" si="61"/>
        <v>3</v>
      </c>
      <c r="AF300" s="2">
        <f t="shared" si="62"/>
        <v>19.047619047619047</v>
      </c>
      <c r="AG300" s="2">
        <f t="shared" si="63"/>
        <v>0.1953125</v>
      </c>
      <c r="AH300" s="2">
        <f t="shared" si="64"/>
        <v>0.23809523809523811</v>
      </c>
      <c r="AI300" s="2">
        <f t="shared" si="65"/>
        <v>0.1953125</v>
      </c>
      <c r="AJ300" s="25">
        <f t="shared" si="54"/>
        <v>1142.8571428571429</v>
      </c>
      <c r="AK300" s="31">
        <f>ROWS($AK$8:AK300)</f>
        <v>293</v>
      </c>
      <c r="AL300" s="27" t="str">
        <f t="shared" si="55"/>
        <v/>
      </c>
      <c r="AM300" s="32" t="str">
        <f>IFERROR(SMALL($AL$8:$AL$1447,ROWS($AL$8:AL300)),"")</f>
        <v/>
      </c>
    </row>
    <row r="301" spans="8:39" x14ac:dyDescent="0.25">
      <c r="H301" s="11" t="str">
        <f>IFERROR(INDEX($X$8:$AJ$1447,$AM301,COLUMNS($H$8:H301)),"")</f>
        <v/>
      </c>
      <c r="I301" s="12" t="str">
        <f>IFERROR(INDEX($X$8:$AJ$1447,$AM301,COLUMNS($H$8:I301)),"")</f>
        <v/>
      </c>
      <c r="J301" s="12" t="str">
        <f>IFERROR(INDEX($X$8:$AJ$1447,$AM301,COLUMNS($H$8:J301)),"")</f>
        <v/>
      </c>
      <c r="K301" s="12" t="str">
        <f>IFERROR(INDEX($X$8:$AJ$1447,$AM301,COLUMNS($H$8:K301)),"")</f>
        <v/>
      </c>
      <c r="L301" s="12" t="str">
        <f>IFERROR(INDEX($X$8:$AJ$1447,$AM301,COLUMNS($H$8:L301)),"")</f>
        <v/>
      </c>
      <c r="M301" s="12" t="str">
        <f>IFERROR(INDEX($X$8:$AJ$1447,$AM301,COLUMNS($H$8:M301)),"")</f>
        <v/>
      </c>
      <c r="N301" s="12" t="str">
        <f>IFERROR(INDEX($X$8:$AJ$1447,$AM301,COLUMNS($H$8:N301)),"")</f>
        <v/>
      </c>
      <c r="O301" s="12" t="str">
        <f>IFERROR(INDEX($X$8:$AJ$1447,$AM301,COLUMNS($H$8:O301)),"")</f>
        <v/>
      </c>
      <c r="P301" s="2" t="str">
        <f>IFERROR(INDEX($X$8:$AJ$1447,$AM301,COLUMNS($H$8:P301)),"")</f>
        <v/>
      </c>
      <c r="Q301" s="2" t="str">
        <f>IFERROR(INDEX($X$8:$AJ$1447,$AM301,COLUMNS($H$8:Q301)),"")</f>
        <v/>
      </c>
      <c r="R301" s="2" t="str">
        <f>IFERROR(INDEX($X$8:$AJ$1447,$AM301,COLUMNS($H$8:R301)),"")</f>
        <v/>
      </c>
      <c r="S301" s="2" t="str">
        <f>IFERROR(INDEX($X$8:$AJ$1447,$AM301,COLUMNS($H$8:S301)),"")</f>
        <v/>
      </c>
      <c r="T301" s="5" t="str">
        <f>IFERROR(INDEX($X$8:$AJ$1447,$AM301,COLUMNS($H$8:T301)),"")</f>
        <v/>
      </c>
      <c r="U301" s="64">
        <f t="shared" si="56"/>
        <v>0</v>
      </c>
      <c r="V301" s="5">
        <f t="shared" si="57"/>
        <v>0</v>
      </c>
      <c r="X301" s="11">
        <v>21</v>
      </c>
      <c r="Y301" s="12">
        <v>1</v>
      </c>
      <c r="Z301" s="12">
        <v>3</v>
      </c>
      <c r="AA301" s="12">
        <f t="shared" si="58"/>
        <v>17</v>
      </c>
      <c r="AB301" s="12">
        <v>2</v>
      </c>
      <c r="AC301" s="12">
        <f t="shared" si="59"/>
        <v>1</v>
      </c>
      <c r="AD301" s="12">
        <f t="shared" si="60"/>
        <v>2</v>
      </c>
      <c r="AE301" s="12">
        <f t="shared" si="61"/>
        <v>2</v>
      </c>
      <c r="AF301" s="2">
        <f t="shared" si="62"/>
        <v>19.047619047619047</v>
      </c>
      <c r="AG301" s="2">
        <f t="shared" si="63"/>
        <v>0.390625</v>
      </c>
      <c r="AH301" s="2">
        <f t="shared" si="64"/>
        <v>0.47619047619047622</v>
      </c>
      <c r="AI301" s="2">
        <f t="shared" si="65"/>
        <v>0.390625</v>
      </c>
      <c r="AJ301" s="25">
        <f t="shared" si="54"/>
        <v>761.90476190476193</v>
      </c>
      <c r="AK301" s="31">
        <f>ROWS($AK$8:AK301)</f>
        <v>294</v>
      </c>
      <c r="AL301" s="27" t="str">
        <f t="shared" si="55"/>
        <v/>
      </c>
      <c r="AM301" s="32" t="str">
        <f>IFERROR(SMALL($AL$8:$AL$1447,ROWS($AL$8:AL301)),"")</f>
        <v/>
      </c>
    </row>
    <row r="302" spans="8:39" x14ac:dyDescent="0.25">
      <c r="H302" s="11" t="str">
        <f>IFERROR(INDEX($X$8:$AJ$1447,$AM302,COLUMNS($H$8:H302)),"")</f>
        <v/>
      </c>
      <c r="I302" s="12" t="str">
        <f>IFERROR(INDEX($X$8:$AJ$1447,$AM302,COLUMNS($H$8:I302)),"")</f>
        <v/>
      </c>
      <c r="J302" s="12" t="str">
        <f>IFERROR(INDEX($X$8:$AJ$1447,$AM302,COLUMNS($H$8:J302)),"")</f>
        <v/>
      </c>
      <c r="K302" s="12" t="str">
        <f>IFERROR(INDEX($X$8:$AJ$1447,$AM302,COLUMNS($H$8:K302)),"")</f>
        <v/>
      </c>
      <c r="L302" s="12" t="str">
        <f>IFERROR(INDEX($X$8:$AJ$1447,$AM302,COLUMNS($H$8:L302)),"")</f>
        <v/>
      </c>
      <c r="M302" s="12" t="str">
        <f>IFERROR(INDEX($X$8:$AJ$1447,$AM302,COLUMNS($H$8:M302)),"")</f>
        <v/>
      </c>
      <c r="N302" s="12" t="str">
        <f>IFERROR(INDEX($X$8:$AJ$1447,$AM302,COLUMNS($H$8:N302)),"")</f>
        <v/>
      </c>
      <c r="O302" s="12" t="str">
        <f>IFERROR(INDEX($X$8:$AJ$1447,$AM302,COLUMNS($H$8:O302)),"")</f>
        <v/>
      </c>
      <c r="P302" s="2" t="str">
        <f>IFERROR(INDEX($X$8:$AJ$1447,$AM302,COLUMNS($H$8:P302)),"")</f>
        <v/>
      </c>
      <c r="Q302" s="2" t="str">
        <f>IFERROR(INDEX($X$8:$AJ$1447,$AM302,COLUMNS($H$8:Q302)),"")</f>
        <v/>
      </c>
      <c r="R302" s="2" t="str">
        <f>IFERROR(INDEX($X$8:$AJ$1447,$AM302,COLUMNS($H$8:R302)),"")</f>
        <v/>
      </c>
      <c r="S302" s="2" t="str">
        <f>IFERROR(INDEX($X$8:$AJ$1447,$AM302,COLUMNS($H$8:S302)),"")</f>
        <v/>
      </c>
      <c r="T302" s="5" t="str">
        <f>IFERROR(INDEX($X$8:$AJ$1447,$AM302,COLUMNS($H$8:T302)),"")</f>
        <v/>
      </c>
      <c r="U302" s="64">
        <f t="shared" si="56"/>
        <v>0</v>
      </c>
      <c r="V302" s="5">
        <f t="shared" si="57"/>
        <v>0</v>
      </c>
      <c r="X302" s="11">
        <v>21</v>
      </c>
      <c r="Y302" s="12">
        <v>1</v>
      </c>
      <c r="Z302" s="12">
        <v>3</v>
      </c>
      <c r="AA302" s="12">
        <f t="shared" si="58"/>
        <v>17</v>
      </c>
      <c r="AB302" s="12">
        <v>3</v>
      </c>
      <c r="AC302" s="12">
        <f t="shared" si="59"/>
        <v>0</v>
      </c>
      <c r="AD302" s="12">
        <f t="shared" si="60"/>
        <v>3</v>
      </c>
      <c r="AE302" s="12">
        <f t="shared" si="61"/>
        <v>1</v>
      </c>
      <c r="AF302" s="2">
        <f t="shared" si="62"/>
        <v>19.047619047619047</v>
      </c>
      <c r="AG302" s="2">
        <f t="shared" si="63"/>
        <v>0.5859375</v>
      </c>
      <c r="AH302" s="2">
        <f t="shared" si="64"/>
        <v>0.7142857142857143</v>
      </c>
      <c r="AI302" s="2">
        <f t="shared" si="65"/>
        <v>0.5859375</v>
      </c>
      <c r="AJ302" s="25">
        <f t="shared" si="54"/>
        <v>380.95238095238096</v>
      </c>
      <c r="AK302" s="31">
        <f>ROWS($AK$8:AK302)</f>
        <v>295</v>
      </c>
      <c r="AL302" s="27" t="str">
        <f t="shared" si="55"/>
        <v/>
      </c>
      <c r="AM302" s="32" t="str">
        <f>IFERROR(SMALL($AL$8:$AL$1447,ROWS($AL$8:AL302)),"")</f>
        <v/>
      </c>
    </row>
    <row r="303" spans="8:39" x14ac:dyDescent="0.25">
      <c r="H303" s="11" t="str">
        <f>IFERROR(INDEX($X$8:$AJ$1447,$AM303,COLUMNS($H$8:H303)),"")</f>
        <v/>
      </c>
      <c r="I303" s="12" t="str">
        <f>IFERROR(INDEX($X$8:$AJ$1447,$AM303,COLUMNS($H$8:I303)),"")</f>
        <v/>
      </c>
      <c r="J303" s="12" t="str">
        <f>IFERROR(INDEX($X$8:$AJ$1447,$AM303,COLUMNS($H$8:J303)),"")</f>
        <v/>
      </c>
      <c r="K303" s="12" t="str">
        <f>IFERROR(INDEX($X$8:$AJ$1447,$AM303,COLUMNS($H$8:K303)),"")</f>
        <v/>
      </c>
      <c r="L303" s="12" t="str">
        <f>IFERROR(INDEX($X$8:$AJ$1447,$AM303,COLUMNS($H$8:L303)),"")</f>
        <v/>
      </c>
      <c r="M303" s="12" t="str">
        <f>IFERROR(INDEX($X$8:$AJ$1447,$AM303,COLUMNS($H$8:M303)),"")</f>
        <v/>
      </c>
      <c r="N303" s="12" t="str">
        <f>IFERROR(INDEX($X$8:$AJ$1447,$AM303,COLUMNS($H$8:N303)),"")</f>
        <v/>
      </c>
      <c r="O303" s="12" t="str">
        <f>IFERROR(INDEX($X$8:$AJ$1447,$AM303,COLUMNS($H$8:O303)),"")</f>
        <v/>
      </c>
      <c r="P303" s="2" t="str">
        <f>IFERROR(INDEX($X$8:$AJ$1447,$AM303,COLUMNS($H$8:P303)),"")</f>
        <v/>
      </c>
      <c r="Q303" s="2" t="str">
        <f>IFERROR(INDEX($X$8:$AJ$1447,$AM303,COLUMNS($H$8:Q303)),"")</f>
        <v/>
      </c>
      <c r="R303" s="2" t="str">
        <f>IFERROR(INDEX($X$8:$AJ$1447,$AM303,COLUMNS($H$8:R303)),"")</f>
        <v/>
      </c>
      <c r="S303" s="2" t="str">
        <f>IFERROR(INDEX($X$8:$AJ$1447,$AM303,COLUMNS($H$8:S303)),"")</f>
        <v/>
      </c>
      <c r="T303" s="5" t="str">
        <f>IFERROR(INDEX($X$8:$AJ$1447,$AM303,COLUMNS($H$8:T303)),"")</f>
        <v/>
      </c>
      <c r="U303" s="64">
        <f t="shared" si="56"/>
        <v>0</v>
      </c>
      <c r="V303" s="5">
        <f t="shared" si="57"/>
        <v>0</v>
      </c>
      <c r="X303" s="11">
        <v>21</v>
      </c>
      <c r="Y303" s="12">
        <v>1</v>
      </c>
      <c r="Z303" s="12">
        <v>3</v>
      </c>
      <c r="AA303" s="12">
        <f t="shared" si="58"/>
        <v>17</v>
      </c>
      <c r="AB303" s="12">
        <v>4</v>
      </c>
      <c r="AC303" s="12">
        <f t="shared" si="59"/>
        <v>-1</v>
      </c>
      <c r="AD303" s="12">
        <f t="shared" si="60"/>
        <v>4</v>
      </c>
      <c r="AE303" s="12">
        <f t="shared" si="61"/>
        <v>0</v>
      </c>
      <c r="AF303" s="2">
        <f t="shared" si="62"/>
        <v>19.047619047619047</v>
      </c>
      <c r="AG303" s="2">
        <f t="shared" si="63"/>
        <v>0.78125</v>
      </c>
      <c r="AH303" s="2">
        <f t="shared" si="64"/>
        <v>0.95238095238095244</v>
      </c>
      <c r="AI303" s="2">
        <f t="shared" si="65"/>
        <v>0.78125</v>
      </c>
      <c r="AJ303" s="25">
        <f t="shared" si="54"/>
        <v>0</v>
      </c>
      <c r="AK303" s="31">
        <f>ROWS($AK$8:AK303)</f>
        <v>296</v>
      </c>
      <c r="AL303" s="27" t="str">
        <f t="shared" si="55"/>
        <v/>
      </c>
      <c r="AM303" s="32" t="str">
        <f>IFERROR(SMALL($AL$8:$AL$1447,ROWS($AL$8:AL303)),"")</f>
        <v/>
      </c>
    </row>
    <row r="304" spans="8:39" x14ac:dyDescent="0.25">
      <c r="H304" s="11" t="str">
        <f>IFERROR(INDEX($X$8:$AJ$1447,$AM304,COLUMNS($H$8:H304)),"")</f>
        <v/>
      </c>
      <c r="I304" s="12" t="str">
        <f>IFERROR(INDEX($X$8:$AJ$1447,$AM304,COLUMNS($H$8:I304)),"")</f>
        <v/>
      </c>
      <c r="J304" s="12" t="str">
        <f>IFERROR(INDEX($X$8:$AJ$1447,$AM304,COLUMNS($H$8:J304)),"")</f>
        <v/>
      </c>
      <c r="K304" s="12" t="str">
        <f>IFERROR(INDEX($X$8:$AJ$1447,$AM304,COLUMNS($H$8:K304)),"")</f>
        <v/>
      </c>
      <c r="L304" s="12" t="str">
        <f>IFERROR(INDEX($X$8:$AJ$1447,$AM304,COLUMNS($H$8:L304)),"")</f>
        <v/>
      </c>
      <c r="M304" s="12" t="str">
        <f>IFERROR(INDEX($X$8:$AJ$1447,$AM304,COLUMNS($H$8:M304)),"")</f>
        <v/>
      </c>
      <c r="N304" s="12" t="str">
        <f>IFERROR(INDEX($X$8:$AJ$1447,$AM304,COLUMNS($H$8:N304)),"")</f>
        <v/>
      </c>
      <c r="O304" s="12" t="str">
        <f>IFERROR(INDEX($X$8:$AJ$1447,$AM304,COLUMNS($H$8:O304)),"")</f>
        <v/>
      </c>
      <c r="P304" s="2" t="str">
        <f>IFERROR(INDEX($X$8:$AJ$1447,$AM304,COLUMNS($H$8:P304)),"")</f>
        <v/>
      </c>
      <c r="Q304" s="2" t="str">
        <f>IFERROR(INDEX($X$8:$AJ$1447,$AM304,COLUMNS($H$8:Q304)),"")</f>
        <v/>
      </c>
      <c r="R304" s="2" t="str">
        <f>IFERROR(INDEX($X$8:$AJ$1447,$AM304,COLUMNS($H$8:R304)),"")</f>
        <v/>
      </c>
      <c r="S304" s="2" t="str">
        <f>IFERROR(INDEX($X$8:$AJ$1447,$AM304,COLUMNS($H$8:S304)),"")</f>
        <v/>
      </c>
      <c r="T304" s="5" t="str">
        <f>IFERROR(INDEX($X$8:$AJ$1447,$AM304,COLUMNS($H$8:T304)),"")</f>
        <v/>
      </c>
      <c r="U304" s="64">
        <f t="shared" si="56"/>
        <v>0</v>
      </c>
      <c r="V304" s="5">
        <f t="shared" si="57"/>
        <v>0</v>
      </c>
      <c r="X304" s="11">
        <v>21</v>
      </c>
      <c r="Y304" s="12">
        <v>1</v>
      </c>
      <c r="Z304" s="12">
        <v>2</v>
      </c>
      <c r="AA304" s="12">
        <f t="shared" si="58"/>
        <v>18</v>
      </c>
      <c r="AB304" s="12">
        <v>1</v>
      </c>
      <c r="AC304" s="12">
        <f t="shared" si="59"/>
        <v>1</v>
      </c>
      <c r="AD304" s="12">
        <f t="shared" si="60"/>
        <v>1</v>
      </c>
      <c r="AE304" s="12">
        <f t="shared" si="61"/>
        <v>2</v>
      </c>
      <c r="AF304" s="2">
        <f t="shared" si="62"/>
        <v>14.285714285714285</v>
      </c>
      <c r="AG304" s="2">
        <f t="shared" si="63"/>
        <v>0.19607843137254902</v>
      </c>
      <c r="AH304" s="2">
        <f t="shared" si="64"/>
        <v>0.23809523809523811</v>
      </c>
      <c r="AI304" s="2">
        <f t="shared" si="65"/>
        <v>0.19607843137254902</v>
      </c>
      <c r="AJ304" s="25">
        <f t="shared" si="54"/>
        <v>761.90476190476193</v>
      </c>
      <c r="AK304" s="31">
        <f>ROWS($AK$8:AK304)</f>
        <v>297</v>
      </c>
      <c r="AL304" s="27" t="str">
        <f t="shared" si="55"/>
        <v/>
      </c>
      <c r="AM304" s="32" t="str">
        <f>IFERROR(SMALL($AL$8:$AL$1447,ROWS($AL$8:AL304)),"")</f>
        <v/>
      </c>
    </row>
    <row r="305" spans="8:39" x14ac:dyDescent="0.25">
      <c r="H305" s="11" t="str">
        <f>IFERROR(INDEX($X$8:$AJ$1447,$AM305,COLUMNS($H$8:H305)),"")</f>
        <v/>
      </c>
      <c r="I305" s="12" t="str">
        <f>IFERROR(INDEX($X$8:$AJ$1447,$AM305,COLUMNS($H$8:I305)),"")</f>
        <v/>
      </c>
      <c r="J305" s="12" t="str">
        <f>IFERROR(INDEX($X$8:$AJ$1447,$AM305,COLUMNS($H$8:J305)),"")</f>
        <v/>
      </c>
      <c r="K305" s="12" t="str">
        <f>IFERROR(INDEX($X$8:$AJ$1447,$AM305,COLUMNS($H$8:K305)),"")</f>
        <v/>
      </c>
      <c r="L305" s="12" t="str">
        <f>IFERROR(INDEX($X$8:$AJ$1447,$AM305,COLUMNS($H$8:L305)),"")</f>
        <v/>
      </c>
      <c r="M305" s="12" t="str">
        <f>IFERROR(INDEX($X$8:$AJ$1447,$AM305,COLUMNS($H$8:M305)),"")</f>
        <v/>
      </c>
      <c r="N305" s="12" t="str">
        <f>IFERROR(INDEX($X$8:$AJ$1447,$AM305,COLUMNS($H$8:N305)),"")</f>
        <v/>
      </c>
      <c r="O305" s="12" t="str">
        <f>IFERROR(INDEX($X$8:$AJ$1447,$AM305,COLUMNS($H$8:O305)),"")</f>
        <v/>
      </c>
      <c r="P305" s="2" t="str">
        <f>IFERROR(INDEX($X$8:$AJ$1447,$AM305,COLUMNS($H$8:P305)),"")</f>
        <v/>
      </c>
      <c r="Q305" s="2" t="str">
        <f>IFERROR(INDEX($X$8:$AJ$1447,$AM305,COLUMNS($H$8:Q305)),"")</f>
        <v/>
      </c>
      <c r="R305" s="2" t="str">
        <f>IFERROR(INDEX($X$8:$AJ$1447,$AM305,COLUMNS($H$8:R305)),"")</f>
        <v/>
      </c>
      <c r="S305" s="2" t="str">
        <f>IFERROR(INDEX($X$8:$AJ$1447,$AM305,COLUMNS($H$8:S305)),"")</f>
        <v/>
      </c>
      <c r="T305" s="5" t="str">
        <f>IFERROR(INDEX($X$8:$AJ$1447,$AM305,COLUMNS($H$8:T305)),"")</f>
        <v/>
      </c>
      <c r="U305" s="64">
        <f t="shared" si="56"/>
        <v>0</v>
      </c>
      <c r="V305" s="5">
        <f t="shared" si="57"/>
        <v>0</v>
      </c>
      <c r="X305" s="11">
        <v>21</v>
      </c>
      <c r="Y305" s="12">
        <v>1</v>
      </c>
      <c r="Z305" s="12">
        <v>2</v>
      </c>
      <c r="AA305" s="12">
        <f t="shared" si="58"/>
        <v>18</v>
      </c>
      <c r="AB305" s="12">
        <v>2</v>
      </c>
      <c r="AC305" s="12">
        <f t="shared" si="59"/>
        <v>0</v>
      </c>
      <c r="AD305" s="12">
        <f t="shared" si="60"/>
        <v>2</v>
      </c>
      <c r="AE305" s="12">
        <f t="shared" si="61"/>
        <v>1</v>
      </c>
      <c r="AF305" s="2">
        <f t="shared" si="62"/>
        <v>14.285714285714285</v>
      </c>
      <c r="AG305" s="2">
        <f t="shared" si="63"/>
        <v>0.39215686274509803</v>
      </c>
      <c r="AH305" s="2">
        <f t="shared" si="64"/>
        <v>0.47619047619047622</v>
      </c>
      <c r="AI305" s="2">
        <f t="shared" si="65"/>
        <v>0.39215686274509803</v>
      </c>
      <c r="AJ305" s="25">
        <f t="shared" si="54"/>
        <v>380.95238095238096</v>
      </c>
      <c r="AK305" s="31">
        <f>ROWS($AK$8:AK305)</f>
        <v>298</v>
      </c>
      <c r="AL305" s="27" t="str">
        <f t="shared" si="55"/>
        <v/>
      </c>
      <c r="AM305" s="32" t="str">
        <f>IFERROR(SMALL($AL$8:$AL$1447,ROWS($AL$8:AL305)),"")</f>
        <v/>
      </c>
    </row>
    <row r="306" spans="8:39" x14ac:dyDescent="0.25">
      <c r="H306" s="11" t="str">
        <f>IFERROR(INDEX($X$8:$AJ$1447,$AM306,COLUMNS($H$8:H306)),"")</f>
        <v/>
      </c>
      <c r="I306" s="12" t="str">
        <f>IFERROR(INDEX($X$8:$AJ$1447,$AM306,COLUMNS($H$8:I306)),"")</f>
        <v/>
      </c>
      <c r="J306" s="12" t="str">
        <f>IFERROR(INDEX($X$8:$AJ$1447,$AM306,COLUMNS($H$8:J306)),"")</f>
        <v/>
      </c>
      <c r="K306" s="12" t="str">
        <f>IFERROR(INDEX($X$8:$AJ$1447,$AM306,COLUMNS($H$8:K306)),"")</f>
        <v/>
      </c>
      <c r="L306" s="12" t="str">
        <f>IFERROR(INDEX($X$8:$AJ$1447,$AM306,COLUMNS($H$8:L306)),"")</f>
        <v/>
      </c>
      <c r="M306" s="12" t="str">
        <f>IFERROR(INDEX($X$8:$AJ$1447,$AM306,COLUMNS($H$8:M306)),"")</f>
        <v/>
      </c>
      <c r="N306" s="12" t="str">
        <f>IFERROR(INDEX($X$8:$AJ$1447,$AM306,COLUMNS($H$8:N306)),"")</f>
        <v/>
      </c>
      <c r="O306" s="12" t="str">
        <f>IFERROR(INDEX($X$8:$AJ$1447,$AM306,COLUMNS($H$8:O306)),"")</f>
        <v/>
      </c>
      <c r="P306" s="2" t="str">
        <f>IFERROR(INDEX($X$8:$AJ$1447,$AM306,COLUMNS($H$8:P306)),"")</f>
        <v/>
      </c>
      <c r="Q306" s="2" t="str">
        <f>IFERROR(INDEX($X$8:$AJ$1447,$AM306,COLUMNS($H$8:Q306)),"")</f>
        <v/>
      </c>
      <c r="R306" s="2" t="str">
        <f>IFERROR(INDEX($X$8:$AJ$1447,$AM306,COLUMNS($H$8:R306)),"")</f>
        <v/>
      </c>
      <c r="S306" s="2" t="str">
        <f>IFERROR(INDEX($X$8:$AJ$1447,$AM306,COLUMNS($H$8:S306)),"")</f>
        <v/>
      </c>
      <c r="T306" s="5" t="str">
        <f>IFERROR(INDEX($X$8:$AJ$1447,$AM306,COLUMNS($H$8:T306)),"")</f>
        <v/>
      </c>
      <c r="U306" s="64">
        <f t="shared" si="56"/>
        <v>0</v>
      </c>
      <c r="V306" s="5">
        <f t="shared" si="57"/>
        <v>0</v>
      </c>
      <c r="X306" s="11">
        <v>21</v>
      </c>
      <c r="Y306" s="12">
        <v>1</v>
      </c>
      <c r="Z306" s="12">
        <v>2</v>
      </c>
      <c r="AA306" s="12">
        <f t="shared" si="58"/>
        <v>18</v>
      </c>
      <c r="AB306" s="12">
        <v>3</v>
      </c>
      <c r="AC306" s="12">
        <f t="shared" si="59"/>
        <v>-1</v>
      </c>
      <c r="AD306" s="12">
        <f t="shared" si="60"/>
        <v>3</v>
      </c>
      <c r="AE306" s="12">
        <f t="shared" si="61"/>
        <v>0</v>
      </c>
      <c r="AF306" s="2">
        <f t="shared" si="62"/>
        <v>14.285714285714285</v>
      </c>
      <c r="AG306" s="2">
        <f t="shared" si="63"/>
        <v>0.58823529411764708</v>
      </c>
      <c r="AH306" s="2">
        <f t="shared" si="64"/>
        <v>0.7142857142857143</v>
      </c>
      <c r="AI306" s="2">
        <f t="shared" si="65"/>
        <v>0.58823529411764708</v>
      </c>
      <c r="AJ306" s="25">
        <f t="shared" si="54"/>
        <v>0</v>
      </c>
      <c r="AK306" s="31">
        <f>ROWS($AK$8:AK306)</f>
        <v>299</v>
      </c>
      <c r="AL306" s="27" t="str">
        <f t="shared" si="55"/>
        <v/>
      </c>
      <c r="AM306" s="32" t="str">
        <f>IFERROR(SMALL($AL$8:$AL$1447,ROWS($AL$8:AL306)),"")</f>
        <v/>
      </c>
    </row>
    <row r="307" spans="8:39" x14ac:dyDescent="0.25">
      <c r="H307" s="11" t="str">
        <f>IFERROR(INDEX($X$8:$AJ$1447,$AM307,COLUMNS($H$8:H307)),"")</f>
        <v/>
      </c>
      <c r="I307" s="12" t="str">
        <f>IFERROR(INDEX($X$8:$AJ$1447,$AM307,COLUMNS($H$8:I307)),"")</f>
        <v/>
      </c>
      <c r="J307" s="12" t="str">
        <f>IFERROR(INDEX($X$8:$AJ$1447,$AM307,COLUMNS($H$8:J307)),"")</f>
        <v/>
      </c>
      <c r="K307" s="12" t="str">
        <f>IFERROR(INDEX($X$8:$AJ$1447,$AM307,COLUMNS($H$8:K307)),"")</f>
        <v/>
      </c>
      <c r="L307" s="12" t="str">
        <f>IFERROR(INDEX($X$8:$AJ$1447,$AM307,COLUMNS($H$8:L307)),"")</f>
        <v/>
      </c>
      <c r="M307" s="12" t="str">
        <f>IFERROR(INDEX($X$8:$AJ$1447,$AM307,COLUMNS($H$8:M307)),"")</f>
        <v/>
      </c>
      <c r="N307" s="12" t="str">
        <f>IFERROR(INDEX($X$8:$AJ$1447,$AM307,COLUMNS($H$8:N307)),"")</f>
        <v/>
      </c>
      <c r="O307" s="12" t="str">
        <f>IFERROR(INDEX($X$8:$AJ$1447,$AM307,COLUMNS($H$8:O307)),"")</f>
        <v/>
      </c>
      <c r="P307" s="2" t="str">
        <f>IFERROR(INDEX($X$8:$AJ$1447,$AM307,COLUMNS($H$8:P307)),"")</f>
        <v/>
      </c>
      <c r="Q307" s="2" t="str">
        <f>IFERROR(INDEX($X$8:$AJ$1447,$AM307,COLUMNS($H$8:Q307)),"")</f>
        <v/>
      </c>
      <c r="R307" s="2" t="str">
        <f>IFERROR(INDEX($X$8:$AJ$1447,$AM307,COLUMNS($H$8:R307)),"")</f>
        <v/>
      </c>
      <c r="S307" s="2" t="str">
        <f>IFERROR(INDEX($X$8:$AJ$1447,$AM307,COLUMNS($H$8:S307)),"")</f>
        <v/>
      </c>
      <c r="T307" s="5" t="str">
        <f>IFERROR(INDEX($X$8:$AJ$1447,$AM307,COLUMNS($H$8:T307)),"")</f>
        <v/>
      </c>
      <c r="U307" s="64">
        <f t="shared" si="56"/>
        <v>0</v>
      </c>
      <c r="V307" s="5">
        <f t="shared" si="57"/>
        <v>0</v>
      </c>
      <c r="X307" s="11">
        <v>21</v>
      </c>
      <c r="Y307" s="12">
        <v>1</v>
      </c>
      <c r="Z307" s="12">
        <v>2</v>
      </c>
      <c r="AA307" s="12">
        <f t="shared" si="58"/>
        <v>18</v>
      </c>
      <c r="AB307" s="12">
        <v>4</v>
      </c>
      <c r="AC307" s="12">
        <f t="shared" si="59"/>
        <v>-2</v>
      </c>
      <c r="AD307" s="12">
        <f t="shared" si="60"/>
        <v>4</v>
      </c>
      <c r="AE307" s="12">
        <f t="shared" si="61"/>
        <v>-1</v>
      </c>
      <c r="AF307" s="2">
        <f t="shared" si="62"/>
        <v>14.285714285714285</v>
      </c>
      <c r="AG307" s="2">
        <f t="shared" si="63"/>
        <v>0.78431372549019607</v>
      </c>
      <c r="AH307" s="2">
        <f t="shared" si="64"/>
        <v>0.95238095238095244</v>
      </c>
      <c r="AI307" s="2">
        <f t="shared" si="65"/>
        <v>0.78431372549019607</v>
      </c>
      <c r="AJ307" s="25">
        <f t="shared" si="54"/>
        <v>-380.95238095238096</v>
      </c>
      <c r="AK307" s="31">
        <f>ROWS($AK$8:AK307)</f>
        <v>300</v>
      </c>
      <c r="AL307" s="27" t="str">
        <f t="shared" si="55"/>
        <v/>
      </c>
      <c r="AM307" s="32" t="str">
        <f>IFERROR(SMALL($AL$8:$AL$1447,ROWS($AL$8:AL307)),"")</f>
        <v/>
      </c>
    </row>
    <row r="308" spans="8:39" x14ac:dyDescent="0.25">
      <c r="H308" s="11" t="str">
        <f>IFERROR(INDEX($X$8:$AJ$1447,$AM308,COLUMNS($H$8:H308)),"")</f>
        <v/>
      </c>
      <c r="I308" s="12" t="str">
        <f>IFERROR(INDEX($X$8:$AJ$1447,$AM308,COLUMNS($H$8:I308)),"")</f>
        <v/>
      </c>
      <c r="J308" s="12" t="str">
        <f>IFERROR(INDEX($X$8:$AJ$1447,$AM308,COLUMNS($H$8:J308)),"")</f>
        <v/>
      </c>
      <c r="K308" s="12" t="str">
        <f>IFERROR(INDEX($X$8:$AJ$1447,$AM308,COLUMNS($H$8:K308)),"")</f>
        <v/>
      </c>
      <c r="L308" s="12" t="str">
        <f>IFERROR(INDEX($X$8:$AJ$1447,$AM308,COLUMNS($H$8:L308)),"")</f>
        <v/>
      </c>
      <c r="M308" s="12" t="str">
        <f>IFERROR(INDEX($X$8:$AJ$1447,$AM308,COLUMNS($H$8:M308)),"")</f>
        <v/>
      </c>
      <c r="N308" s="12" t="str">
        <f>IFERROR(INDEX($X$8:$AJ$1447,$AM308,COLUMNS($H$8:N308)),"")</f>
        <v/>
      </c>
      <c r="O308" s="12" t="str">
        <f>IFERROR(INDEX($X$8:$AJ$1447,$AM308,COLUMNS($H$8:O308)),"")</f>
        <v/>
      </c>
      <c r="P308" s="2" t="str">
        <f>IFERROR(INDEX($X$8:$AJ$1447,$AM308,COLUMNS($H$8:P308)),"")</f>
        <v/>
      </c>
      <c r="Q308" s="2" t="str">
        <f>IFERROR(INDEX($X$8:$AJ$1447,$AM308,COLUMNS($H$8:Q308)),"")</f>
        <v/>
      </c>
      <c r="R308" s="2" t="str">
        <f>IFERROR(INDEX($X$8:$AJ$1447,$AM308,COLUMNS($H$8:R308)),"")</f>
        <v/>
      </c>
      <c r="S308" s="2" t="str">
        <f>IFERROR(INDEX($X$8:$AJ$1447,$AM308,COLUMNS($H$8:S308)),"")</f>
        <v/>
      </c>
      <c r="T308" s="5" t="str">
        <f>IFERROR(INDEX($X$8:$AJ$1447,$AM308,COLUMNS($H$8:T308)),"")</f>
        <v/>
      </c>
      <c r="U308" s="64">
        <f t="shared" si="56"/>
        <v>0</v>
      </c>
      <c r="V308" s="5">
        <f t="shared" si="57"/>
        <v>0</v>
      </c>
      <c r="X308" s="11">
        <v>20</v>
      </c>
      <c r="Y308" s="12">
        <v>1</v>
      </c>
      <c r="Z308" s="12">
        <v>16</v>
      </c>
      <c r="AA308" s="12">
        <f t="shared" si="58"/>
        <v>3</v>
      </c>
      <c r="AB308" s="12">
        <v>1</v>
      </c>
      <c r="AC308" s="12">
        <f t="shared" si="59"/>
        <v>8</v>
      </c>
      <c r="AD308" s="12">
        <f t="shared" si="60"/>
        <v>8</v>
      </c>
      <c r="AE308" s="12">
        <f t="shared" si="61"/>
        <v>16</v>
      </c>
      <c r="AF308" s="2">
        <f t="shared" si="62"/>
        <v>85</v>
      </c>
      <c r="AG308" s="2">
        <f t="shared" si="63"/>
        <v>0.58365758754863817</v>
      </c>
      <c r="AH308" s="2">
        <f t="shared" si="64"/>
        <v>0.25</v>
      </c>
      <c r="AI308" s="2">
        <f t="shared" si="65"/>
        <v>0.25</v>
      </c>
      <c r="AJ308" s="25">
        <f t="shared" si="54"/>
        <v>6400</v>
      </c>
      <c r="AK308" s="31">
        <f>ROWS($AK$8:AK308)</f>
        <v>301</v>
      </c>
      <c r="AL308" s="27">
        <f t="shared" si="55"/>
        <v>301</v>
      </c>
      <c r="AM308" s="32" t="str">
        <f>IFERROR(SMALL($AL$8:$AL$1447,ROWS($AL$8:AL308)),"")</f>
        <v/>
      </c>
    </row>
    <row r="309" spans="8:39" x14ac:dyDescent="0.25">
      <c r="H309" s="11" t="str">
        <f>IFERROR(INDEX($X$8:$AJ$1447,$AM309,COLUMNS($H$8:H309)),"")</f>
        <v/>
      </c>
      <c r="I309" s="12" t="str">
        <f>IFERROR(INDEX($X$8:$AJ$1447,$AM309,COLUMNS($H$8:I309)),"")</f>
        <v/>
      </c>
      <c r="J309" s="12" t="str">
        <f>IFERROR(INDEX($X$8:$AJ$1447,$AM309,COLUMNS($H$8:J309)),"")</f>
        <v/>
      </c>
      <c r="K309" s="12" t="str">
        <f>IFERROR(INDEX($X$8:$AJ$1447,$AM309,COLUMNS($H$8:K309)),"")</f>
        <v/>
      </c>
      <c r="L309" s="12" t="str">
        <f>IFERROR(INDEX($X$8:$AJ$1447,$AM309,COLUMNS($H$8:L309)),"")</f>
        <v/>
      </c>
      <c r="M309" s="12" t="str">
        <f>IFERROR(INDEX($X$8:$AJ$1447,$AM309,COLUMNS($H$8:M309)),"")</f>
        <v/>
      </c>
      <c r="N309" s="12" t="str">
        <f>IFERROR(INDEX($X$8:$AJ$1447,$AM309,COLUMNS($H$8:N309)),"")</f>
        <v/>
      </c>
      <c r="O309" s="12" t="str">
        <f>IFERROR(INDEX($X$8:$AJ$1447,$AM309,COLUMNS($H$8:O309)),"")</f>
        <v/>
      </c>
      <c r="P309" s="2" t="str">
        <f>IFERROR(INDEX($X$8:$AJ$1447,$AM309,COLUMNS($H$8:P309)),"")</f>
        <v/>
      </c>
      <c r="Q309" s="2" t="str">
        <f>IFERROR(INDEX($X$8:$AJ$1447,$AM309,COLUMNS($H$8:Q309)),"")</f>
        <v/>
      </c>
      <c r="R309" s="2" t="str">
        <f>IFERROR(INDEX($X$8:$AJ$1447,$AM309,COLUMNS($H$8:R309)),"")</f>
        <v/>
      </c>
      <c r="S309" s="2" t="str">
        <f>IFERROR(INDEX($X$8:$AJ$1447,$AM309,COLUMNS($H$8:S309)),"")</f>
        <v/>
      </c>
      <c r="T309" s="5" t="str">
        <f>IFERROR(INDEX($X$8:$AJ$1447,$AM309,COLUMNS($H$8:T309)),"")</f>
        <v/>
      </c>
      <c r="U309" s="64">
        <f t="shared" si="56"/>
        <v>0</v>
      </c>
      <c r="V309" s="5">
        <f t="shared" si="57"/>
        <v>0</v>
      </c>
      <c r="X309" s="11">
        <v>20</v>
      </c>
      <c r="Y309" s="12">
        <v>1</v>
      </c>
      <c r="Z309" s="12">
        <v>16</v>
      </c>
      <c r="AA309" s="12">
        <f t="shared" si="58"/>
        <v>3</v>
      </c>
      <c r="AB309" s="12">
        <v>2</v>
      </c>
      <c r="AC309" s="12">
        <f t="shared" si="59"/>
        <v>8</v>
      </c>
      <c r="AD309" s="12">
        <f t="shared" si="60"/>
        <v>8</v>
      </c>
      <c r="AE309" s="12">
        <f t="shared" si="61"/>
        <v>15</v>
      </c>
      <c r="AF309" s="2">
        <f t="shared" si="62"/>
        <v>85</v>
      </c>
      <c r="AG309" s="2">
        <f t="shared" si="63"/>
        <v>0.58365758754863817</v>
      </c>
      <c r="AH309" s="2">
        <f t="shared" si="64"/>
        <v>0.5</v>
      </c>
      <c r="AI309" s="2">
        <f t="shared" si="65"/>
        <v>0.5</v>
      </c>
      <c r="AJ309" s="25">
        <f t="shared" si="54"/>
        <v>6000</v>
      </c>
      <c r="AK309" s="31">
        <f>ROWS($AK$8:AK309)</f>
        <v>302</v>
      </c>
      <c r="AL309" s="27">
        <f t="shared" si="55"/>
        <v>302</v>
      </c>
      <c r="AM309" s="32" t="str">
        <f>IFERROR(SMALL($AL$8:$AL$1447,ROWS($AL$8:AL309)),"")</f>
        <v/>
      </c>
    </row>
    <row r="310" spans="8:39" x14ac:dyDescent="0.25">
      <c r="H310" s="11" t="str">
        <f>IFERROR(INDEX($X$8:$AJ$1447,$AM310,COLUMNS($H$8:H310)),"")</f>
        <v/>
      </c>
      <c r="I310" s="12" t="str">
        <f>IFERROR(INDEX($X$8:$AJ$1447,$AM310,COLUMNS($H$8:I310)),"")</f>
        <v/>
      </c>
      <c r="J310" s="12" t="str">
        <f>IFERROR(INDEX($X$8:$AJ$1447,$AM310,COLUMNS($H$8:J310)),"")</f>
        <v/>
      </c>
      <c r="K310" s="12" t="str">
        <f>IFERROR(INDEX($X$8:$AJ$1447,$AM310,COLUMNS($H$8:K310)),"")</f>
        <v/>
      </c>
      <c r="L310" s="12" t="str">
        <f>IFERROR(INDEX($X$8:$AJ$1447,$AM310,COLUMNS($H$8:L310)),"")</f>
        <v/>
      </c>
      <c r="M310" s="12" t="str">
        <f>IFERROR(INDEX($X$8:$AJ$1447,$AM310,COLUMNS($H$8:M310)),"")</f>
        <v/>
      </c>
      <c r="N310" s="12" t="str">
        <f>IFERROR(INDEX($X$8:$AJ$1447,$AM310,COLUMNS($H$8:N310)),"")</f>
        <v/>
      </c>
      <c r="O310" s="12" t="str">
        <f>IFERROR(INDEX($X$8:$AJ$1447,$AM310,COLUMNS($H$8:O310)),"")</f>
        <v/>
      </c>
      <c r="P310" s="2" t="str">
        <f>IFERROR(INDEX($X$8:$AJ$1447,$AM310,COLUMNS($H$8:P310)),"")</f>
        <v/>
      </c>
      <c r="Q310" s="2" t="str">
        <f>IFERROR(INDEX($X$8:$AJ$1447,$AM310,COLUMNS($H$8:Q310)),"")</f>
        <v/>
      </c>
      <c r="R310" s="2" t="str">
        <f>IFERROR(INDEX($X$8:$AJ$1447,$AM310,COLUMNS($H$8:R310)),"")</f>
        <v/>
      </c>
      <c r="S310" s="2" t="str">
        <f>IFERROR(INDEX($X$8:$AJ$1447,$AM310,COLUMNS($H$8:S310)),"")</f>
        <v/>
      </c>
      <c r="T310" s="5" t="str">
        <f>IFERROR(INDEX($X$8:$AJ$1447,$AM310,COLUMNS($H$8:T310)),"")</f>
        <v/>
      </c>
      <c r="U310" s="64">
        <f t="shared" si="56"/>
        <v>0</v>
      </c>
      <c r="V310" s="5">
        <f t="shared" si="57"/>
        <v>0</v>
      </c>
      <c r="X310" s="11">
        <v>20</v>
      </c>
      <c r="Y310" s="12">
        <v>1</v>
      </c>
      <c r="Z310" s="12">
        <v>16</v>
      </c>
      <c r="AA310" s="12">
        <f t="shared" si="58"/>
        <v>3</v>
      </c>
      <c r="AB310" s="12">
        <v>3</v>
      </c>
      <c r="AC310" s="12">
        <f t="shared" si="59"/>
        <v>8</v>
      </c>
      <c r="AD310" s="12">
        <f t="shared" si="60"/>
        <v>8</v>
      </c>
      <c r="AE310" s="12">
        <f t="shared" si="61"/>
        <v>14</v>
      </c>
      <c r="AF310" s="2">
        <f t="shared" si="62"/>
        <v>85</v>
      </c>
      <c r="AG310" s="2">
        <f t="shared" si="63"/>
        <v>0.58365758754863817</v>
      </c>
      <c r="AH310" s="2">
        <f t="shared" si="64"/>
        <v>0.75</v>
      </c>
      <c r="AI310" s="2">
        <f t="shared" si="65"/>
        <v>0.58365758754863817</v>
      </c>
      <c r="AJ310" s="25">
        <f t="shared" si="54"/>
        <v>5600</v>
      </c>
      <c r="AK310" s="31">
        <f>ROWS($AK$8:AK310)</f>
        <v>303</v>
      </c>
      <c r="AL310" s="27">
        <f t="shared" si="55"/>
        <v>303</v>
      </c>
      <c r="AM310" s="32" t="str">
        <f>IFERROR(SMALL($AL$8:$AL$1447,ROWS($AL$8:AL310)),"")</f>
        <v/>
      </c>
    </row>
    <row r="311" spans="8:39" x14ac:dyDescent="0.25">
      <c r="H311" s="11" t="str">
        <f>IFERROR(INDEX($X$8:$AJ$1447,$AM311,COLUMNS($H$8:H311)),"")</f>
        <v/>
      </c>
      <c r="I311" s="12" t="str">
        <f>IFERROR(INDEX($X$8:$AJ$1447,$AM311,COLUMNS($H$8:I311)),"")</f>
        <v/>
      </c>
      <c r="J311" s="12" t="str">
        <f>IFERROR(INDEX($X$8:$AJ$1447,$AM311,COLUMNS($H$8:J311)),"")</f>
        <v/>
      </c>
      <c r="K311" s="12" t="str">
        <f>IFERROR(INDEX($X$8:$AJ$1447,$AM311,COLUMNS($H$8:K311)),"")</f>
        <v/>
      </c>
      <c r="L311" s="12" t="str">
        <f>IFERROR(INDEX($X$8:$AJ$1447,$AM311,COLUMNS($H$8:L311)),"")</f>
        <v/>
      </c>
      <c r="M311" s="12" t="str">
        <f>IFERROR(INDEX($X$8:$AJ$1447,$AM311,COLUMNS($H$8:M311)),"")</f>
        <v/>
      </c>
      <c r="N311" s="12" t="str">
        <f>IFERROR(INDEX($X$8:$AJ$1447,$AM311,COLUMNS($H$8:N311)),"")</f>
        <v/>
      </c>
      <c r="O311" s="12" t="str">
        <f>IFERROR(INDEX($X$8:$AJ$1447,$AM311,COLUMNS($H$8:O311)),"")</f>
        <v/>
      </c>
      <c r="P311" s="2" t="str">
        <f>IFERROR(INDEX($X$8:$AJ$1447,$AM311,COLUMNS($H$8:P311)),"")</f>
        <v/>
      </c>
      <c r="Q311" s="2" t="str">
        <f>IFERROR(INDEX($X$8:$AJ$1447,$AM311,COLUMNS($H$8:Q311)),"")</f>
        <v/>
      </c>
      <c r="R311" s="2" t="str">
        <f>IFERROR(INDEX($X$8:$AJ$1447,$AM311,COLUMNS($H$8:R311)),"")</f>
        <v/>
      </c>
      <c r="S311" s="2" t="str">
        <f>IFERROR(INDEX($X$8:$AJ$1447,$AM311,COLUMNS($H$8:S311)),"")</f>
        <v/>
      </c>
      <c r="T311" s="5" t="str">
        <f>IFERROR(INDEX($X$8:$AJ$1447,$AM311,COLUMNS($H$8:T311)),"")</f>
        <v/>
      </c>
      <c r="U311" s="64">
        <f t="shared" si="56"/>
        <v>0</v>
      </c>
      <c r="V311" s="5">
        <f t="shared" si="57"/>
        <v>0</v>
      </c>
      <c r="X311" s="11">
        <v>20</v>
      </c>
      <c r="Y311" s="12">
        <v>1</v>
      </c>
      <c r="Z311" s="12">
        <v>16</v>
      </c>
      <c r="AA311" s="12">
        <f t="shared" si="58"/>
        <v>3</v>
      </c>
      <c r="AB311" s="12">
        <v>4</v>
      </c>
      <c r="AC311" s="12">
        <f t="shared" si="59"/>
        <v>8</v>
      </c>
      <c r="AD311" s="12">
        <f t="shared" si="60"/>
        <v>8</v>
      </c>
      <c r="AE311" s="12">
        <f t="shared" si="61"/>
        <v>13</v>
      </c>
      <c r="AF311" s="2">
        <f t="shared" si="62"/>
        <v>85</v>
      </c>
      <c r="AG311" s="2">
        <f t="shared" si="63"/>
        <v>0.58365758754863817</v>
      </c>
      <c r="AH311" s="2">
        <f t="shared" si="64"/>
        <v>1</v>
      </c>
      <c r="AI311" s="2">
        <f t="shared" si="65"/>
        <v>0.58365758754863817</v>
      </c>
      <c r="AJ311" s="25">
        <f t="shared" si="54"/>
        <v>5199.9999999999991</v>
      </c>
      <c r="AK311" s="31">
        <f>ROWS($AK$8:AK311)</f>
        <v>304</v>
      </c>
      <c r="AL311" s="27" t="str">
        <f t="shared" si="55"/>
        <v/>
      </c>
      <c r="AM311" s="32" t="str">
        <f>IFERROR(SMALL($AL$8:$AL$1447,ROWS($AL$8:AL311)),"")</f>
        <v/>
      </c>
    </row>
    <row r="312" spans="8:39" x14ac:dyDescent="0.25">
      <c r="H312" s="11" t="str">
        <f>IFERROR(INDEX($X$8:$AJ$1447,$AM312,COLUMNS($H$8:H312)),"")</f>
        <v/>
      </c>
      <c r="I312" s="12" t="str">
        <f>IFERROR(INDEX($X$8:$AJ$1447,$AM312,COLUMNS($H$8:I312)),"")</f>
        <v/>
      </c>
      <c r="J312" s="12" t="str">
        <f>IFERROR(INDEX($X$8:$AJ$1447,$AM312,COLUMNS($H$8:J312)),"")</f>
        <v/>
      </c>
      <c r="K312" s="12" t="str">
        <f>IFERROR(INDEX($X$8:$AJ$1447,$AM312,COLUMNS($H$8:K312)),"")</f>
        <v/>
      </c>
      <c r="L312" s="12" t="str">
        <f>IFERROR(INDEX($X$8:$AJ$1447,$AM312,COLUMNS($H$8:L312)),"")</f>
        <v/>
      </c>
      <c r="M312" s="12" t="str">
        <f>IFERROR(INDEX($X$8:$AJ$1447,$AM312,COLUMNS($H$8:M312)),"")</f>
        <v/>
      </c>
      <c r="N312" s="12" t="str">
        <f>IFERROR(INDEX($X$8:$AJ$1447,$AM312,COLUMNS($H$8:N312)),"")</f>
        <v/>
      </c>
      <c r="O312" s="12" t="str">
        <f>IFERROR(INDEX($X$8:$AJ$1447,$AM312,COLUMNS($H$8:O312)),"")</f>
        <v/>
      </c>
      <c r="P312" s="2" t="str">
        <f>IFERROR(INDEX($X$8:$AJ$1447,$AM312,COLUMNS($H$8:P312)),"")</f>
        <v/>
      </c>
      <c r="Q312" s="2" t="str">
        <f>IFERROR(INDEX($X$8:$AJ$1447,$AM312,COLUMNS($H$8:Q312)),"")</f>
        <v/>
      </c>
      <c r="R312" s="2" t="str">
        <f>IFERROR(INDEX($X$8:$AJ$1447,$AM312,COLUMNS($H$8:R312)),"")</f>
        <v/>
      </c>
      <c r="S312" s="2" t="str">
        <f>IFERROR(INDEX($X$8:$AJ$1447,$AM312,COLUMNS($H$8:S312)),"")</f>
        <v/>
      </c>
      <c r="T312" s="5" t="str">
        <f>IFERROR(INDEX($X$8:$AJ$1447,$AM312,COLUMNS($H$8:T312)),"")</f>
        <v/>
      </c>
      <c r="U312" s="64">
        <f t="shared" si="56"/>
        <v>0</v>
      </c>
      <c r="V312" s="5">
        <f t="shared" si="57"/>
        <v>0</v>
      </c>
      <c r="X312" s="11">
        <v>20</v>
      </c>
      <c r="Y312" s="12">
        <v>1</v>
      </c>
      <c r="Z312" s="12">
        <v>15</v>
      </c>
      <c r="AA312" s="12">
        <f t="shared" si="58"/>
        <v>4</v>
      </c>
      <c r="AB312" s="12">
        <v>1</v>
      </c>
      <c r="AC312" s="12">
        <f t="shared" si="59"/>
        <v>8</v>
      </c>
      <c r="AD312" s="12">
        <f t="shared" si="60"/>
        <v>7</v>
      </c>
      <c r="AE312" s="12">
        <f t="shared" si="61"/>
        <v>15</v>
      </c>
      <c r="AF312" s="2">
        <f t="shared" si="62"/>
        <v>80</v>
      </c>
      <c r="AG312" s="2">
        <f t="shared" si="63"/>
        <v>0.78125</v>
      </c>
      <c r="AH312" s="2">
        <f t="shared" si="64"/>
        <v>0.25</v>
      </c>
      <c r="AI312" s="2">
        <f t="shared" si="65"/>
        <v>0.25</v>
      </c>
      <c r="AJ312" s="25">
        <f t="shared" si="54"/>
        <v>6000</v>
      </c>
      <c r="AK312" s="31">
        <f>ROWS($AK$8:AK312)</f>
        <v>305</v>
      </c>
      <c r="AL312" s="27">
        <f t="shared" si="55"/>
        <v>305</v>
      </c>
      <c r="AM312" s="32" t="str">
        <f>IFERROR(SMALL($AL$8:$AL$1447,ROWS($AL$8:AL312)),"")</f>
        <v/>
      </c>
    </row>
    <row r="313" spans="8:39" x14ac:dyDescent="0.25">
      <c r="H313" s="11" t="str">
        <f>IFERROR(INDEX($X$8:$AJ$1447,$AM313,COLUMNS($H$8:H313)),"")</f>
        <v/>
      </c>
      <c r="I313" s="12" t="str">
        <f>IFERROR(INDEX($X$8:$AJ$1447,$AM313,COLUMNS($H$8:I313)),"")</f>
        <v/>
      </c>
      <c r="J313" s="12" t="str">
        <f>IFERROR(INDEX($X$8:$AJ$1447,$AM313,COLUMNS($H$8:J313)),"")</f>
        <v/>
      </c>
      <c r="K313" s="12" t="str">
        <f>IFERROR(INDEX($X$8:$AJ$1447,$AM313,COLUMNS($H$8:K313)),"")</f>
        <v/>
      </c>
      <c r="L313" s="12" t="str">
        <f>IFERROR(INDEX($X$8:$AJ$1447,$AM313,COLUMNS($H$8:L313)),"")</f>
        <v/>
      </c>
      <c r="M313" s="12" t="str">
        <f>IFERROR(INDEX($X$8:$AJ$1447,$AM313,COLUMNS($H$8:M313)),"")</f>
        <v/>
      </c>
      <c r="N313" s="12" t="str">
        <f>IFERROR(INDEX($X$8:$AJ$1447,$AM313,COLUMNS($H$8:N313)),"")</f>
        <v/>
      </c>
      <c r="O313" s="12" t="str">
        <f>IFERROR(INDEX($X$8:$AJ$1447,$AM313,COLUMNS($H$8:O313)),"")</f>
        <v/>
      </c>
      <c r="P313" s="2" t="str">
        <f>IFERROR(INDEX($X$8:$AJ$1447,$AM313,COLUMNS($H$8:P313)),"")</f>
        <v/>
      </c>
      <c r="Q313" s="2" t="str">
        <f>IFERROR(INDEX($X$8:$AJ$1447,$AM313,COLUMNS($H$8:Q313)),"")</f>
        <v/>
      </c>
      <c r="R313" s="2" t="str">
        <f>IFERROR(INDEX($X$8:$AJ$1447,$AM313,COLUMNS($H$8:R313)),"")</f>
        <v/>
      </c>
      <c r="S313" s="2" t="str">
        <f>IFERROR(INDEX($X$8:$AJ$1447,$AM313,COLUMNS($H$8:S313)),"")</f>
        <v/>
      </c>
      <c r="T313" s="5" t="str">
        <f>IFERROR(INDEX($X$8:$AJ$1447,$AM313,COLUMNS($H$8:T313)),"")</f>
        <v/>
      </c>
      <c r="U313" s="64">
        <f t="shared" si="56"/>
        <v>0</v>
      </c>
      <c r="V313" s="5">
        <f t="shared" si="57"/>
        <v>0</v>
      </c>
      <c r="X313" s="11">
        <v>20</v>
      </c>
      <c r="Y313" s="12">
        <v>1</v>
      </c>
      <c r="Z313" s="12">
        <v>15</v>
      </c>
      <c r="AA313" s="12">
        <f t="shared" si="58"/>
        <v>4</v>
      </c>
      <c r="AB313" s="12">
        <v>2</v>
      </c>
      <c r="AC313" s="12">
        <f t="shared" si="59"/>
        <v>8</v>
      </c>
      <c r="AD313" s="12">
        <f t="shared" si="60"/>
        <v>7</v>
      </c>
      <c r="AE313" s="12">
        <f t="shared" si="61"/>
        <v>14</v>
      </c>
      <c r="AF313" s="2">
        <f t="shared" si="62"/>
        <v>80</v>
      </c>
      <c r="AG313" s="2">
        <f t="shared" si="63"/>
        <v>0.78125</v>
      </c>
      <c r="AH313" s="2">
        <f t="shared" si="64"/>
        <v>0.5</v>
      </c>
      <c r="AI313" s="2">
        <f t="shared" si="65"/>
        <v>0.5</v>
      </c>
      <c r="AJ313" s="25">
        <f t="shared" si="54"/>
        <v>5600</v>
      </c>
      <c r="AK313" s="31">
        <f>ROWS($AK$8:AK313)</f>
        <v>306</v>
      </c>
      <c r="AL313" s="27">
        <f t="shared" si="55"/>
        <v>306</v>
      </c>
      <c r="AM313" s="32" t="str">
        <f>IFERROR(SMALL($AL$8:$AL$1447,ROWS($AL$8:AL313)),"")</f>
        <v/>
      </c>
    </row>
    <row r="314" spans="8:39" x14ac:dyDescent="0.25">
      <c r="H314" s="11" t="str">
        <f>IFERROR(INDEX($X$8:$AJ$1447,$AM314,COLUMNS($H$8:H314)),"")</f>
        <v/>
      </c>
      <c r="I314" s="12" t="str">
        <f>IFERROR(INDEX($X$8:$AJ$1447,$AM314,COLUMNS($H$8:I314)),"")</f>
        <v/>
      </c>
      <c r="J314" s="12" t="str">
        <f>IFERROR(INDEX($X$8:$AJ$1447,$AM314,COLUMNS($H$8:J314)),"")</f>
        <v/>
      </c>
      <c r="K314" s="12" t="str">
        <f>IFERROR(INDEX($X$8:$AJ$1447,$AM314,COLUMNS($H$8:K314)),"")</f>
        <v/>
      </c>
      <c r="L314" s="12" t="str">
        <f>IFERROR(INDEX($X$8:$AJ$1447,$AM314,COLUMNS($H$8:L314)),"")</f>
        <v/>
      </c>
      <c r="M314" s="12" t="str">
        <f>IFERROR(INDEX($X$8:$AJ$1447,$AM314,COLUMNS($H$8:M314)),"")</f>
        <v/>
      </c>
      <c r="N314" s="12" t="str">
        <f>IFERROR(INDEX($X$8:$AJ$1447,$AM314,COLUMNS($H$8:N314)),"")</f>
        <v/>
      </c>
      <c r="O314" s="12" t="str">
        <f>IFERROR(INDEX($X$8:$AJ$1447,$AM314,COLUMNS($H$8:O314)),"")</f>
        <v/>
      </c>
      <c r="P314" s="2" t="str">
        <f>IFERROR(INDEX($X$8:$AJ$1447,$AM314,COLUMNS($H$8:P314)),"")</f>
        <v/>
      </c>
      <c r="Q314" s="2" t="str">
        <f>IFERROR(INDEX($X$8:$AJ$1447,$AM314,COLUMNS($H$8:Q314)),"")</f>
        <v/>
      </c>
      <c r="R314" s="2" t="str">
        <f>IFERROR(INDEX($X$8:$AJ$1447,$AM314,COLUMNS($H$8:R314)),"")</f>
        <v/>
      </c>
      <c r="S314" s="2" t="str">
        <f>IFERROR(INDEX($X$8:$AJ$1447,$AM314,COLUMNS($H$8:S314)),"")</f>
        <v/>
      </c>
      <c r="T314" s="5" t="str">
        <f>IFERROR(INDEX($X$8:$AJ$1447,$AM314,COLUMNS($H$8:T314)),"")</f>
        <v/>
      </c>
      <c r="U314" s="64">
        <f t="shared" si="56"/>
        <v>0</v>
      </c>
      <c r="V314" s="5">
        <f t="shared" si="57"/>
        <v>0</v>
      </c>
      <c r="X314" s="11">
        <v>20</v>
      </c>
      <c r="Y314" s="12">
        <v>1</v>
      </c>
      <c r="Z314" s="12">
        <v>15</v>
      </c>
      <c r="AA314" s="12">
        <f t="shared" si="58"/>
        <v>4</v>
      </c>
      <c r="AB314" s="12">
        <v>3</v>
      </c>
      <c r="AC314" s="12">
        <f t="shared" si="59"/>
        <v>8</v>
      </c>
      <c r="AD314" s="12">
        <f t="shared" si="60"/>
        <v>7</v>
      </c>
      <c r="AE314" s="12">
        <f t="shared" si="61"/>
        <v>13</v>
      </c>
      <c r="AF314" s="2">
        <f t="shared" si="62"/>
        <v>80</v>
      </c>
      <c r="AG314" s="2">
        <f t="shared" si="63"/>
        <v>0.78125</v>
      </c>
      <c r="AH314" s="2">
        <f t="shared" si="64"/>
        <v>0.75</v>
      </c>
      <c r="AI314" s="2">
        <f t="shared" si="65"/>
        <v>0.75</v>
      </c>
      <c r="AJ314" s="25">
        <f t="shared" si="54"/>
        <v>5199.9999999999991</v>
      </c>
      <c r="AK314" s="31">
        <f>ROWS($AK$8:AK314)</f>
        <v>307</v>
      </c>
      <c r="AL314" s="27" t="str">
        <f t="shared" si="55"/>
        <v/>
      </c>
      <c r="AM314" s="32" t="str">
        <f>IFERROR(SMALL($AL$8:$AL$1447,ROWS($AL$8:AL314)),"")</f>
        <v/>
      </c>
    </row>
    <row r="315" spans="8:39" x14ac:dyDescent="0.25">
      <c r="H315" s="11" t="str">
        <f>IFERROR(INDEX($X$8:$AJ$1447,$AM315,COLUMNS($H$8:H315)),"")</f>
        <v/>
      </c>
      <c r="I315" s="12" t="str">
        <f>IFERROR(INDEX($X$8:$AJ$1447,$AM315,COLUMNS($H$8:I315)),"")</f>
        <v/>
      </c>
      <c r="J315" s="12" t="str">
        <f>IFERROR(INDEX($X$8:$AJ$1447,$AM315,COLUMNS($H$8:J315)),"")</f>
        <v/>
      </c>
      <c r="K315" s="12" t="str">
        <f>IFERROR(INDEX($X$8:$AJ$1447,$AM315,COLUMNS($H$8:K315)),"")</f>
        <v/>
      </c>
      <c r="L315" s="12" t="str">
        <f>IFERROR(INDEX($X$8:$AJ$1447,$AM315,COLUMNS($H$8:L315)),"")</f>
        <v/>
      </c>
      <c r="M315" s="12" t="str">
        <f>IFERROR(INDEX($X$8:$AJ$1447,$AM315,COLUMNS($H$8:M315)),"")</f>
        <v/>
      </c>
      <c r="N315" s="12" t="str">
        <f>IFERROR(INDEX($X$8:$AJ$1447,$AM315,COLUMNS($H$8:N315)),"")</f>
        <v/>
      </c>
      <c r="O315" s="12" t="str">
        <f>IFERROR(INDEX($X$8:$AJ$1447,$AM315,COLUMNS($H$8:O315)),"")</f>
        <v/>
      </c>
      <c r="P315" s="2" t="str">
        <f>IFERROR(INDEX($X$8:$AJ$1447,$AM315,COLUMNS($H$8:P315)),"")</f>
        <v/>
      </c>
      <c r="Q315" s="2" t="str">
        <f>IFERROR(INDEX($X$8:$AJ$1447,$AM315,COLUMNS($H$8:Q315)),"")</f>
        <v/>
      </c>
      <c r="R315" s="2" t="str">
        <f>IFERROR(INDEX($X$8:$AJ$1447,$AM315,COLUMNS($H$8:R315)),"")</f>
        <v/>
      </c>
      <c r="S315" s="2" t="str">
        <f>IFERROR(INDEX($X$8:$AJ$1447,$AM315,COLUMNS($H$8:S315)),"")</f>
        <v/>
      </c>
      <c r="T315" s="5" t="str">
        <f>IFERROR(INDEX($X$8:$AJ$1447,$AM315,COLUMNS($H$8:T315)),"")</f>
        <v/>
      </c>
      <c r="U315" s="64">
        <f t="shared" si="56"/>
        <v>0</v>
      </c>
      <c r="V315" s="5">
        <f t="shared" si="57"/>
        <v>0</v>
      </c>
      <c r="X315" s="11">
        <v>20</v>
      </c>
      <c r="Y315" s="12">
        <v>1</v>
      </c>
      <c r="Z315" s="12">
        <v>15</v>
      </c>
      <c r="AA315" s="12">
        <f t="shared" si="58"/>
        <v>4</v>
      </c>
      <c r="AB315" s="12">
        <v>4</v>
      </c>
      <c r="AC315" s="12">
        <f t="shared" si="59"/>
        <v>8</v>
      </c>
      <c r="AD315" s="12">
        <f t="shared" si="60"/>
        <v>7</v>
      </c>
      <c r="AE315" s="12">
        <f t="shared" si="61"/>
        <v>12</v>
      </c>
      <c r="AF315" s="2">
        <f t="shared" si="62"/>
        <v>80</v>
      </c>
      <c r="AG315" s="2">
        <f t="shared" si="63"/>
        <v>0.78125</v>
      </c>
      <c r="AH315" s="2">
        <f t="shared" si="64"/>
        <v>1</v>
      </c>
      <c r="AI315" s="2">
        <f t="shared" si="65"/>
        <v>0.78125</v>
      </c>
      <c r="AJ315" s="25">
        <f t="shared" si="54"/>
        <v>4800</v>
      </c>
      <c r="AK315" s="31">
        <f>ROWS($AK$8:AK315)</f>
        <v>308</v>
      </c>
      <c r="AL315" s="27" t="str">
        <f t="shared" si="55"/>
        <v/>
      </c>
      <c r="AM315" s="32" t="str">
        <f>IFERROR(SMALL($AL$8:$AL$1447,ROWS($AL$8:AL315)),"")</f>
        <v/>
      </c>
    </row>
    <row r="316" spans="8:39" x14ac:dyDescent="0.25">
      <c r="H316" s="11" t="str">
        <f>IFERROR(INDEX($X$8:$AJ$1447,$AM316,COLUMNS($H$8:H316)),"")</f>
        <v/>
      </c>
      <c r="I316" s="12" t="str">
        <f>IFERROR(INDEX($X$8:$AJ$1447,$AM316,COLUMNS($H$8:I316)),"")</f>
        <v/>
      </c>
      <c r="J316" s="12" t="str">
        <f>IFERROR(INDEX($X$8:$AJ$1447,$AM316,COLUMNS($H$8:J316)),"")</f>
        <v/>
      </c>
      <c r="K316" s="12" t="str">
        <f>IFERROR(INDEX($X$8:$AJ$1447,$AM316,COLUMNS($H$8:K316)),"")</f>
        <v/>
      </c>
      <c r="L316" s="12" t="str">
        <f>IFERROR(INDEX($X$8:$AJ$1447,$AM316,COLUMNS($H$8:L316)),"")</f>
        <v/>
      </c>
      <c r="M316" s="12" t="str">
        <f>IFERROR(INDEX($X$8:$AJ$1447,$AM316,COLUMNS($H$8:M316)),"")</f>
        <v/>
      </c>
      <c r="N316" s="12" t="str">
        <f>IFERROR(INDEX($X$8:$AJ$1447,$AM316,COLUMNS($H$8:N316)),"")</f>
        <v/>
      </c>
      <c r="O316" s="12" t="str">
        <f>IFERROR(INDEX($X$8:$AJ$1447,$AM316,COLUMNS($H$8:O316)),"")</f>
        <v/>
      </c>
      <c r="P316" s="2" t="str">
        <f>IFERROR(INDEX($X$8:$AJ$1447,$AM316,COLUMNS($H$8:P316)),"")</f>
        <v/>
      </c>
      <c r="Q316" s="2" t="str">
        <f>IFERROR(INDEX($X$8:$AJ$1447,$AM316,COLUMNS($H$8:Q316)),"")</f>
        <v/>
      </c>
      <c r="R316" s="2" t="str">
        <f>IFERROR(INDEX($X$8:$AJ$1447,$AM316,COLUMNS($H$8:R316)),"")</f>
        <v/>
      </c>
      <c r="S316" s="2" t="str">
        <f>IFERROR(INDEX($X$8:$AJ$1447,$AM316,COLUMNS($H$8:S316)),"")</f>
        <v/>
      </c>
      <c r="T316" s="5" t="str">
        <f>IFERROR(INDEX($X$8:$AJ$1447,$AM316,COLUMNS($H$8:T316)),"")</f>
        <v/>
      </c>
      <c r="U316" s="64">
        <f t="shared" si="56"/>
        <v>0</v>
      </c>
      <c r="V316" s="5">
        <f t="shared" si="57"/>
        <v>0</v>
      </c>
      <c r="X316" s="11">
        <v>20</v>
      </c>
      <c r="Y316" s="12">
        <v>1</v>
      </c>
      <c r="Z316" s="12">
        <v>14</v>
      </c>
      <c r="AA316" s="12">
        <f t="shared" si="58"/>
        <v>5</v>
      </c>
      <c r="AB316" s="12">
        <v>1</v>
      </c>
      <c r="AC316" s="12">
        <f t="shared" si="59"/>
        <v>8</v>
      </c>
      <c r="AD316" s="12">
        <f t="shared" si="60"/>
        <v>6</v>
      </c>
      <c r="AE316" s="12">
        <f t="shared" si="61"/>
        <v>14</v>
      </c>
      <c r="AF316" s="2">
        <f t="shared" si="62"/>
        <v>75</v>
      </c>
      <c r="AG316" s="2">
        <f t="shared" si="63"/>
        <v>0.98039215686274506</v>
      </c>
      <c r="AH316" s="2">
        <f t="shared" si="64"/>
        <v>0.25</v>
      </c>
      <c r="AI316" s="2">
        <f t="shared" si="65"/>
        <v>0.25</v>
      </c>
      <c r="AJ316" s="25">
        <f t="shared" si="54"/>
        <v>5600</v>
      </c>
      <c r="AK316" s="31">
        <f>ROWS($AK$8:AK316)</f>
        <v>309</v>
      </c>
      <c r="AL316" s="27">
        <f t="shared" si="55"/>
        <v>309</v>
      </c>
      <c r="AM316" s="32" t="str">
        <f>IFERROR(SMALL($AL$8:$AL$1447,ROWS($AL$8:AL316)),"")</f>
        <v/>
      </c>
    </row>
    <row r="317" spans="8:39" x14ac:dyDescent="0.25">
      <c r="H317" s="11" t="str">
        <f>IFERROR(INDEX($X$8:$AJ$1447,$AM317,COLUMNS($H$8:H317)),"")</f>
        <v/>
      </c>
      <c r="I317" s="12" t="str">
        <f>IFERROR(INDEX($X$8:$AJ$1447,$AM317,COLUMNS($H$8:I317)),"")</f>
        <v/>
      </c>
      <c r="J317" s="12" t="str">
        <f>IFERROR(INDEX($X$8:$AJ$1447,$AM317,COLUMNS($H$8:J317)),"")</f>
        <v/>
      </c>
      <c r="K317" s="12" t="str">
        <f>IFERROR(INDEX($X$8:$AJ$1447,$AM317,COLUMNS($H$8:K317)),"")</f>
        <v/>
      </c>
      <c r="L317" s="12" t="str">
        <f>IFERROR(INDEX($X$8:$AJ$1447,$AM317,COLUMNS($H$8:L317)),"")</f>
        <v/>
      </c>
      <c r="M317" s="12" t="str">
        <f>IFERROR(INDEX($X$8:$AJ$1447,$AM317,COLUMNS($H$8:M317)),"")</f>
        <v/>
      </c>
      <c r="N317" s="12" t="str">
        <f>IFERROR(INDEX($X$8:$AJ$1447,$AM317,COLUMNS($H$8:N317)),"")</f>
        <v/>
      </c>
      <c r="O317" s="12" t="str">
        <f>IFERROR(INDEX($X$8:$AJ$1447,$AM317,COLUMNS($H$8:O317)),"")</f>
        <v/>
      </c>
      <c r="P317" s="2" t="str">
        <f>IFERROR(INDEX($X$8:$AJ$1447,$AM317,COLUMNS($H$8:P317)),"")</f>
        <v/>
      </c>
      <c r="Q317" s="2" t="str">
        <f>IFERROR(INDEX($X$8:$AJ$1447,$AM317,COLUMNS($H$8:Q317)),"")</f>
        <v/>
      </c>
      <c r="R317" s="2" t="str">
        <f>IFERROR(INDEX($X$8:$AJ$1447,$AM317,COLUMNS($H$8:R317)),"")</f>
        <v/>
      </c>
      <c r="S317" s="2" t="str">
        <f>IFERROR(INDEX($X$8:$AJ$1447,$AM317,COLUMNS($H$8:S317)),"")</f>
        <v/>
      </c>
      <c r="T317" s="5" t="str">
        <f>IFERROR(INDEX($X$8:$AJ$1447,$AM317,COLUMNS($H$8:T317)),"")</f>
        <v/>
      </c>
      <c r="U317" s="64">
        <f t="shared" si="56"/>
        <v>0</v>
      </c>
      <c r="V317" s="5">
        <f t="shared" si="57"/>
        <v>0</v>
      </c>
      <c r="X317" s="11">
        <v>20</v>
      </c>
      <c r="Y317" s="12">
        <v>1</v>
      </c>
      <c r="Z317" s="12">
        <v>14</v>
      </c>
      <c r="AA317" s="12">
        <f t="shared" si="58"/>
        <v>5</v>
      </c>
      <c r="AB317" s="12">
        <v>2</v>
      </c>
      <c r="AC317" s="12">
        <f t="shared" si="59"/>
        <v>8</v>
      </c>
      <c r="AD317" s="12">
        <f t="shared" si="60"/>
        <v>6</v>
      </c>
      <c r="AE317" s="12">
        <f t="shared" si="61"/>
        <v>13</v>
      </c>
      <c r="AF317" s="2">
        <f t="shared" si="62"/>
        <v>75</v>
      </c>
      <c r="AG317" s="2">
        <f t="shared" si="63"/>
        <v>0.98039215686274506</v>
      </c>
      <c r="AH317" s="2">
        <f t="shared" si="64"/>
        <v>0.5</v>
      </c>
      <c r="AI317" s="2">
        <f t="shared" si="65"/>
        <v>0.5</v>
      </c>
      <c r="AJ317" s="25">
        <f t="shared" si="54"/>
        <v>5199.9999999999991</v>
      </c>
      <c r="AK317" s="31">
        <f>ROWS($AK$8:AK317)</f>
        <v>310</v>
      </c>
      <c r="AL317" s="27" t="str">
        <f t="shared" si="55"/>
        <v/>
      </c>
      <c r="AM317" s="32" t="str">
        <f>IFERROR(SMALL($AL$8:$AL$1447,ROWS($AL$8:AL317)),"")</f>
        <v/>
      </c>
    </row>
    <row r="318" spans="8:39" x14ac:dyDescent="0.25">
      <c r="H318" s="11" t="str">
        <f>IFERROR(INDEX($X$8:$AJ$1447,$AM318,COLUMNS($H$8:H318)),"")</f>
        <v/>
      </c>
      <c r="I318" s="12" t="str">
        <f>IFERROR(INDEX($X$8:$AJ$1447,$AM318,COLUMNS($H$8:I318)),"")</f>
        <v/>
      </c>
      <c r="J318" s="12" t="str">
        <f>IFERROR(INDEX($X$8:$AJ$1447,$AM318,COLUMNS($H$8:J318)),"")</f>
        <v/>
      </c>
      <c r="K318" s="12" t="str">
        <f>IFERROR(INDEX($X$8:$AJ$1447,$AM318,COLUMNS($H$8:K318)),"")</f>
        <v/>
      </c>
      <c r="L318" s="12" t="str">
        <f>IFERROR(INDEX($X$8:$AJ$1447,$AM318,COLUMNS($H$8:L318)),"")</f>
        <v/>
      </c>
      <c r="M318" s="12" t="str">
        <f>IFERROR(INDEX($X$8:$AJ$1447,$AM318,COLUMNS($H$8:M318)),"")</f>
        <v/>
      </c>
      <c r="N318" s="12" t="str">
        <f>IFERROR(INDEX($X$8:$AJ$1447,$AM318,COLUMNS($H$8:N318)),"")</f>
        <v/>
      </c>
      <c r="O318" s="12" t="str">
        <f>IFERROR(INDEX($X$8:$AJ$1447,$AM318,COLUMNS($H$8:O318)),"")</f>
        <v/>
      </c>
      <c r="P318" s="2" t="str">
        <f>IFERROR(INDEX($X$8:$AJ$1447,$AM318,COLUMNS($H$8:P318)),"")</f>
        <v/>
      </c>
      <c r="Q318" s="2" t="str">
        <f>IFERROR(INDEX($X$8:$AJ$1447,$AM318,COLUMNS($H$8:Q318)),"")</f>
        <v/>
      </c>
      <c r="R318" s="2" t="str">
        <f>IFERROR(INDEX($X$8:$AJ$1447,$AM318,COLUMNS($H$8:R318)),"")</f>
        <v/>
      </c>
      <c r="S318" s="2" t="str">
        <f>IFERROR(INDEX($X$8:$AJ$1447,$AM318,COLUMNS($H$8:S318)),"")</f>
        <v/>
      </c>
      <c r="T318" s="5" t="str">
        <f>IFERROR(INDEX($X$8:$AJ$1447,$AM318,COLUMNS($H$8:T318)),"")</f>
        <v/>
      </c>
      <c r="U318" s="64">
        <f t="shared" si="56"/>
        <v>0</v>
      </c>
      <c r="V318" s="5">
        <f t="shared" si="57"/>
        <v>0</v>
      </c>
      <c r="X318" s="11">
        <v>20</v>
      </c>
      <c r="Y318" s="12">
        <v>1</v>
      </c>
      <c r="Z318" s="12">
        <v>14</v>
      </c>
      <c r="AA318" s="12">
        <f t="shared" si="58"/>
        <v>5</v>
      </c>
      <c r="AB318" s="12">
        <v>3</v>
      </c>
      <c r="AC318" s="12">
        <f t="shared" si="59"/>
        <v>8</v>
      </c>
      <c r="AD318" s="12">
        <f t="shared" si="60"/>
        <v>6</v>
      </c>
      <c r="AE318" s="12">
        <f t="shared" si="61"/>
        <v>12</v>
      </c>
      <c r="AF318" s="2">
        <f t="shared" si="62"/>
        <v>75</v>
      </c>
      <c r="AG318" s="2">
        <f t="shared" si="63"/>
        <v>0.98039215686274506</v>
      </c>
      <c r="AH318" s="2">
        <f t="shared" si="64"/>
        <v>0.75</v>
      </c>
      <c r="AI318" s="2">
        <f t="shared" si="65"/>
        <v>0.75</v>
      </c>
      <c r="AJ318" s="25">
        <f t="shared" si="54"/>
        <v>4800</v>
      </c>
      <c r="AK318" s="31">
        <f>ROWS($AK$8:AK318)</f>
        <v>311</v>
      </c>
      <c r="AL318" s="27" t="str">
        <f t="shared" si="55"/>
        <v/>
      </c>
      <c r="AM318" s="32" t="str">
        <f>IFERROR(SMALL($AL$8:$AL$1447,ROWS($AL$8:AL318)),"")</f>
        <v/>
      </c>
    </row>
    <row r="319" spans="8:39" x14ac:dyDescent="0.25">
      <c r="H319" s="11" t="str">
        <f>IFERROR(INDEX($X$8:$AJ$1447,$AM319,COLUMNS($H$8:H319)),"")</f>
        <v/>
      </c>
      <c r="I319" s="12" t="str">
        <f>IFERROR(INDEX($X$8:$AJ$1447,$AM319,COLUMNS($H$8:I319)),"")</f>
        <v/>
      </c>
      <c r="J319" s="12" t="str">
        <f>IFERROR(INDEX($X$8:$AJ$1447,$AM319,COLUMNS($H$8:J319)),"")</f>
        <v/>
      </c>
      <c r="K319" s="12" t="str">
        <f>IFERROR(INDEX($X$8:$AJ$1447,$AM319,COLUMNS($H$8:K319)),"")</f>
        <v/>
      </c>
      <c r="L319" s="12" t="str">
        <f>IFERROR(INDEX($X$8:$AJ$1447,$AM319,COLUMNS($H$8:L319)),"")</f>
        <v/>
      </c>
      <c r="M319" s="12" t="str">
        <f>IFERROR(INDEX($X$8:$AJ$1447,$AM319,COLUMNS($H$8:M319)),"")</f>
        <v/>
      </c>
      <c r="N319" s="12" t="str">
        <f>IFERROR(INDEX($X$8:$AJ$1447,$AM319,COLUMNS($H$8:N319)),"")</f>
        <v/>
      </c>
      <c r="O319" s="12" t="str">
        <f>IFERROR(INDEX($X$8:$AJ$1447,$AM319,COLUMNS($H$8:O319)),"")</f>
        <v/>
      </c>
      <c r="P319" s="2" t="str">
        <f>IFERROR(INDEX($X$8:$AJ$1447,$AM319,COLUMNS($H$8:P319)),"")</f>
        <v/>
      </c>
      <c r="Q319" s="2" t="str">
        <f>IFERROR(INDEX($X$8:$AJ$1447,$AM319,COLUMNS($H$8:Q319)),"")</f>
        <v/>
      </c>
      <c r="R319" s="2" t="str">
        <f>IFERROR(INDEX($X$8:$AJ$1447,$AM319,COLUMNS($H$8:R319)),"")</f>
        <v/>
      </c>
      <c r="S319" s="2" t="str">
        <f>IFERROR(INDEX($X$8:$AJ$1447,$AM319,COLUMNS($H$8:S319)),"")</f>
        <v/>
      </c>
      <c r="T319" s="5" t="str">
        <f>IFERROR(INDEX($X$8:$AJ$1447,$AM319,COLUMNS($H$8:T319)),"")</f>
        <v/>
      </c>
      <c r="U319" s="64">
        <f t="shared" si="56"/>
        <v>0</v>
      </c>
      <c r="V319" s="5">
        <f t="shared" si="57"/>
        <v>0</v>
      </c>
      <c r="X319" s="11">
        <v>20</v>
      </c>
      <c r="Y319" s="12">
        <v>1</v>
      </c>
      <c r="Z319" s="12">
        <v>14</v>
      </c>
      <c r="AA319" s="12">
        <f t="shared" si="58"/>
        <v>5</v>
      </c>
      <c r="AB319" s="12">
        <v>4</v>
      </c>
      <c r="AC319" s="12">
        <f t="shared" si="59"/>
        <v>8</v>
      </c>
      <c r="AD319" s="12">
        <f t="shared" si="60"/>
        <v>6</v>
      </c>
      <c r="AE319" s="12">
        <f t="shared" si="61"/>
        <v>11</v>
      </c>
      <c r="AF319" s="2">
        <f t="shared" si="62"/>
        <v>75</v>
      </c>
      <c r="AG319" s="2">
        <f t="shared" si="63"/>
        <v>0.98039215686274506</v>
      </c>
      <c r="AH319" s="2">
        <f t="shared" si="64"/>
        <v>1</v>
      </c>
      <c r="AI319" s="2">
        <f t="shared" si="65"/>
        <v>0.98039215686274506</v>
      </c>
      <c r="AJ319" s="25">
        <f t="shared" si="54"/>
        <v>4400</v>
      </c>
      <c r="AK319" s="31">
        <f>ROWS($AK$8:AK319)</f>
        <v>312</v>
      </c>
      <c r="AL319" s="27" t="str">
        <f t="shared" si="55"/>
        <v/>
      </c>
      <c r="AM319" s="32" t="str">
        <f>IFERROR(SMALL($AL$8:$AL$1447,ROWS($AL$8:AL319)),"")</f>
        <v/>
      </c>
    </row>
    <row r="320" spans="8:39" x14ac:dyDescent="0.25">
      <c r="H320" s="11" t="str">
        <f>IFERROR(INDEX($X$8:$AJ$1447,$AM320,COLUMNS($H$8:H320)),"")</f>
        <v/>
      </c>
      <c r="I320" s="12" t="str">
        <f>IFERROR(INDEX($X$8:$AJ$1447,$AM320,COLUMNS($H$8:I320)),"")</f>
        <v/>
      </c>
      <c r="J320" s="12" t="str">
        <f>IFERROR(INDEX($X$8:$AJ$1447,$AM320,COLUMNS($H$8:J320)),"")</f>
        <v/>
      </c>
      <c r="K320" s="12" t="str">
        <f>IFERROR(INDEX($X$8:$AJ$1447,$AM320,COLUMNS($H$8:K320)),"")</f>
        <v/>
      </c>
      <c r="L320" s="12" t="str">
        <f>IFERROR(INDEX($X$8:$AJ$1447,$AM320,COLUMNS($H$8:L320)),"")</f>
        <v/>
      </c>
      <c r="M320" s="12" t="str">
        <f>IFERROR(INDEX($X$8:$AJ$1447,$AM320,COLUMNS($H$8:M320)),"")</f>
        <v/>
      </c>
      <c r="N320" s="12" t="str">
        <f>IFERROR(INDEX($X$8:$AJ$1447,$AM320,COLUMNS($H$8:N320)),"")</f>
        <v/>
      </c>
      <c r="O320" s="12" t="str">
        <f>IFERROR(INDEX($X$8:$AJ$1447,$AM320,COLUMNS($H$8:O320)),"")</f>
        <v/>
      </c>
      <c r="P320" s="2" t="str">
        <f>IFERROR(INDEX($X$8:$AJ$1447,$AM320,COLUMNS($H$8:P320)),"")</f>
        <v/>
      </c>
      <c r="Q320" s="2" t="str">
        <f>IFERROR(INDEX($X$8:$AJ$1447,$AM320,COLUMNS($H$8:Q320)),"")</f>
        <v/>
      </c>
      <c r="R320" s="2" t="str">
        <f>IFERROR(INDEX($X$8:$AJ$1447,$AM320,COLUMNS($H$8:R320)),"")</f>
        <v/>
      </c>
      <c r="S320" s="2" t="str">
        <f>IFERROR(INDEX($X$8:$AJ$1447,$AM320,COLUMNS($H$8:S320)),"")</f>
        <v/>
      </c>
      <c r="T320" s="5" t="str">
        <f>IFERROR(INDEX($X$8:$AJ$1447,$AM320,COLUMNS($H$8:T320)),"")</f>
        <v/>
      </c>
      <c r="U320" s="64">
        <f t="shared" si="56"/>
        <v>0</v>
      </c>
      <c r="V320" s="5">
        <f t="shared" si="57"/>
        <v>0</v>
      </c>
      <c r="X320" s="11">
        <v>20</v>
      </c>
      <c r="Y320" s="12">
        <v>1</v>
      </c>
      <c r="Z320" s="12">
        <v>13</v>
      </c>
      <c r="AA320" s="12">
        <f t="shared" si="58"/>
        <v>6</v>
      </c>
      <c r="AB320" s="12">
        <v>1</v>
      </c>
      <c r="AC320" s="12">
        <f t="shared" si="59"/>
        <v>8</v>
      </c>
      <c r="AD320" s="12">
        <f t="shared" si="60"/>
        <v>5</v>
      </c>
      <c r="AE320" s="12">
        <f t="shared" si="61"/>
        <v>13</v>
      </c>
      <c r="AF320" s="2">
        <f t="shared" si="62"/>
        <v>70</v>
      </c>
      <c r="AG320" s="2">
        <f t="shared" si="63"/>
        <v>0.98425196850393704</v>
      </c>
      <c r="AH320" s="2">
        <f t="shared" si="64"/>
        <v>0.25</v>
      </c>
      <c r="AI320" s="2">
        <f t="shared" si="65"/>
        <v>0.25</v>
      </c>
      <c r="AJ320" s="25">
        <f t="shared" si="54"/>
        <v>5199.9999999999991</v>
      </c>
      <c r="AK320" s="31">
        <f>ROWS($AK$8:AK320)</f>
        <v>313</v>
      </c>
      <c r="AL320" s="27" t="str">
        <f t="shared" si="55"/>
        <v/>
      </c>
      <c r="AM320" s="32" t="str">
        <f>IFERROR(SMALL($AL$8:$AL$1447,ROWS($AL$8:AL320)),"")</f>
        <v/>
      </c>
    </row>
    <row r="321" spans="8:39" x14ac:dyDescent="0.25">
      <c r="H321" s="11" t="str">
        <f>IFERROR(INDEX($X$8:$AJ$1447,$AM321,COLUMNS($H$8:H321)),"")</f>
        <v/>
      </c>
      <c r="I321" s="12" t="str">
        <f>IFERROR(INDEX($X$8:$AJ$1447,$AM321,COLUMNS($H$8:I321)),"")</f>
        <v/>
      </c>
      <c r="J321" s="12" t="str">
        <f>IFERROR(INDEX($X$8:$AJ$1447,$AM321,COLUMNS($H$8:J321)),"")</f>
        <v/>
      </c>
      <c r="K321" s="12" t="str">
        <f>IFERROR(INDEX($X$8:$AJ$1447,$AM321,COLUMNS($H$8:K321)),"")</f>
        <v/>
      </c>
      <c r="L321" s="12" t="str">
        <f>IFERROR(INDEX($X$8:$AJ$1447,$AM321,COLUMNS($H$8:L321)),"")</f>
        <v/>
      </c>
      <c r="M321" s="12" t="str">
        <f>IFERROR(INDEX($X$8:$AJ$1447,$AM321,COLUMNS($H$8:M321)),"")</f>
        <v/>
      </c>
      <c r="N321" s="12" t="str">
        <f>IFERROR(INDEX($X$8:$AJ$1447,$AM321,COLUMNS($H$8:N321)),"")</f>
        <v/>
      </c>
      <c r="O321" s="12" t="str">
        <f>IFERROR(INDEX($X$8:$AJ$1447,$AM321,COLUMNS($H$8:O321)),"")</f>
        <v/>
      </c>
      <c r="P321" s="2" t="str">
        <f>IFERROR(INDEX($X$8:$AJ$1447,$AM321,COLUMNS($H$8:P321)),"")</f>
        <v/>
      </c>
      <c r="Q321" s="2" t="str">
        <f>IFERROR(INDEX($X$8:$AJ$1447,$AM321,COLUMNS($H$8:Q321)),"")</f>
        <v/>
      </c>
      <c r="R321" s="2" t="str">
        <f>IFERROR(INDEX($X$8:$AJ$1447,$AM321,COLUMNS($H$8:R321)),"")</f>
        <v/>
      </c>
      <c r="S321" s="2" t="str">
        <f>IFERROR(INDEX($X$8:$AJ$1447,$AM321,COLUMNS($H$8:S321)),"")</f>
        <v/>
      </c>
      <c r="T321" s="5" t="str">
        <f>IFERROR(INDEX($X$8:$AJ$1447,$AM321,COLUMNS($H$8:T321)),"")</f>
        <v/>
      </c>
      <c r="U321" s="64">
        <f t="shared" si="56"/>
        <v>0</v>
      </c>
      <c r="V321" s="5">
        <f t="shared" si="57"/>
        <v>0</v>
      </c>
      <c r="X321" s="11">
        <v>20</v>
      </c>
      <c r="Y321" s="12">
        <v>1</v>
      </c>
      <c r="Z321" s="12">
        <v>13</v>
      </c>
      <c r="AA321" s="12">
        <f t="shared" si="58"/>
        <v>6</v>
      </c>
      <c r="AB321" s="12">
        <v>2</v>
      </c>
      <c r="AC321" s="12">
        <f t="shared" si="59"/>
        <v>8</v>
      </c>
      <c r="AD321" s="12">
        <f t="shared" si="60"/>
        <v>5</v>
      </c>
      <c r="AE321" s="12">
        <f t="shared" si="61"/>
        <v>12</v>
      </c>
      <c r="AF321" s="2">
        <f t="shared" si="62"/>
        <v>70</v>
      </c>
      <c r="AG321" s="2">
        <f t="shared" si="63"/>
        <v>0.98425196850393704</v>
      </c>
      <c r="AH321" s="2">
        <f t="shared" si="64"/>
        <v>0.5</v>
      </c>
      <c r="AI321" s="2">
        <f t="shared" si="65"/>
        <v>0.5</v>
      </c>
      <c r="AJ321" s="25">
        <f t="shared" si="54"/>
        <v>4800</v>
      </c>
      <c r="AK321" s="31">
        <f>ROWS($AK$8:AK321)</f>
        <v>314</v>
      </c>
      <c r="AL321" s="27" t="str">
        <f t="shared" si="55"/>
        <v/>
      </c>
      <c r="AM321" s="32" t="str">
        <f>IFERROR(SMALL($AL$8:$AL$1447,ROWS($AL$8:AL321)),"")</f>
        <v/>
      </c>
    </row>
    <row r="322" spans="8:39" x14ac:dyDescent="0.25">
      <c r="H322" s="11" t="str">
        <f>IFERROR(INDEX($X$8:$AJ$1447,$AM322,COLUMNS($H$8:H322)),"")</f>
        <v/>
      </c>
      <c r="I322" s="12" t="str">
        <f>IFERROR(INDEX($X$8:$AJ$1447,$AM322,COLUMNS($H$8:I322)),"")</f>
        <v/>
      </c>
      <c r="J322" s="12" t="str">
        <f>IFERROR(INDEX($X$8:$AJ$1447,$AM322,COLUMNS($H$8:J322)),"")</f>
        <v/>
      </c>
      <c r="K322" s="12" t="str">
        <f>IFERROR(INDEX($X$8:$AJ$1447,$AM322,COLUMNS($H$8:K322)),"")</f>
        <v/>
      </c>
      <c r="L322" s="12" t="str">
        <f>IFERROR(INDEX($X$8:$AJ$1447,$AM322,COLUMNS($H$8:L322)),"")</f>
        <v/>
      </c>
      <c r="M322" s="12" t="str">
        <f>IFERROR(INDEX($X$8:$AJ$1447,$AM322,COLUMNS($H$8:M322)),"")</f>
        <v/>
      </c>
      <c r="N322" s="12" t="str">
        <f>IFERROR(INDEX($X$8:$AJ$1447,$AM322,COLUMNS($H$8:N322)),"")</f>
        <v/>
      </c>
      <c r="O322" s="12" t="str">
        <f>IFERROR(INDEX($X$8:$AJ$1447,$AM322,COLUMNS($H$8:O322)),"")</f>
        <v/>
      </c>
      <c r="P322" s="2" t="str">
        <f>IFERROR(INDEX($X$8:$AJ$1447,$AM322,COLUMNS($H$8:P322)),"")</f>
        <v/>
      </c>
      <c r="Q322" s="2" t="str">
        <f>IFERROR(INDEX($X$8:$AJ$1447,$AM322,COLUMNS($H$8:Q322)),"")</f>
        <v/>
      </c>
      <c r="R322" s="2" t="str">
        <f>IFERROR(INDEX($X$8:$AJ$1447,$AM322,COLUMNS($H$8:R322)),"")</f>
        <v/>
      </c>
      <c r="S322" s="2" t="str">
        <f>IFERROR(INDEX($X$8:$AJ$1447,$AM322,COLUMNS($H$8:S322)),"")</f>
        <v/>
      </c>
      <c r="T322" s="5" t="str">
        <f>IFERROR(INDEX($X$8:$AJ$1447,$AM322,COLUMNS($H$8:T322)),"")</f>
        <v/>
      </c>
      <c r="U322" s="64">
        <f t="shared" si="56"/>
        <v>0</v>
      </c>
      <c r="V322" s="5">
        <f t="shared" si="57"/>
        <v>0</v>
      </c>
      <c r="X322" s="11">
        <v>20</v>
      </c>
      <c r="Y322" s="12">
        <v>1</v>
      </c>
      <c r="Z322" s="12">
        <v>13</v>
      </c>
      <c r="AA322" s="12">
        <f t="shared" si="58"/>
        <v>6</v>
      </c>
      <c r="AB322" s="12">
        <v>3</v>
      </c>
      <c r="AC322" s="12">
        <f t="shared" si="59"/>
        <v>8</v>
      </c>
      <c r="AD322" s="12">
        <f t="shared" si="60"/>
        <v>5</v>
      </c>
      <c r="AE322" s="12">
        <f t="shared" si="61"/>
        <v>11</v>
      </c>
      <c r="AF322" s="2">
        <f t="shared" si="62"/>
        <v>70</v>
      </c>
      <c r="AG322" s="2">
        <f t="shared" si="63"/>
        <v>0.98425196850393704</v>
      </c>
      <c r="AH322" s="2">
        <f t="shared" si="64"/>
        <v>0.75</v>
      </c>
      <c r="AI322" s="2">
        <f t="shared" si="65"/>
        <v>0.75</v>
      </c>
      <c r="AJ322" s="25">
        <f t="shared" si="54"/>
        <v>4400</v>
      </c>
      <c r="AK322" s="31">
        <f>ROWS($AK$8:AK322)</f>
        <v>315</v>
      </c>
      <c r="AL322" s="27" t="str">
        <f t="shared" si="55"/>
        <v/>
      </c>
      <c r="AM322" s="32" t="str">
        <f>IFERROR(SMALL($AL$8:$AL$1447,ROWS($AL$8:AL322)),"")</f>
        <v/>
      </c>
    </row>
    <row r="323" spans="8:39" x14ac:dyDescent="0.25">
      <c r="H323" s="11" t="str">
        <f>IFERROR(INDEX($X$8:$AJ$1447,$AM323,COLUMNS($H$8:H323)),"")</f>
        <v/>
      </c>
      <c r="I323" s="12" t="str">
        <f>IFERROR(INDEX($X$8:$AJ$1447,$AM323,COLUMNS($H$8:I323)),"")</f>
        <v/>
      </c>
      <c r="J323" s="12" t="str">
        <f>IFERROR(INDEX($X$8:$AJ$1447,$AM323,COLUMNS($H$8:J323)),"")</f>
        <v/>
      </c>
      <c r="K323" s="12" t="str">
        <f>IFERROR(INDEX($X$8:$AJ$1447,$AM323,COLUMNS($H$8:K323)),"")</f>
        <v/>
      </c>
      <c r="L323" s="12" t="str">
        <f>IFERROR(INDEX($X$8:$AJ$1447,$AM323,COLUMNS($H$8:L323)),"")</f>
        <v/>
      </c>
      <c r="M323" s="12" t="str">
        <f>IFERROR(INDEX($X$8:$AJ$1447,$AM323,COLUMNS($H$8:M323)),"")</f>
        <v/>
      </c>
      <c r="N323" s="12" t="str">
        <f>IFERROR(INDEX($X$8:$AJ$1447,$AM323,COLUMNS($H$8:N323)),"")</f>
        <v/>
      </c>
      <c r="O323" s="12" t="str">
        <f>IFERROR(INDEX($X$8:$AJ$1447,$AM323,COLUMNS($H$8:O323)),"")</f>
        <v/>
      </c>
      <c r="P323" s="2" t="str">
        <f>IFERROR(INDEX($X$8:$AJ$1447,$AM323,COLUMNS($H$8:P323)),"")</f>
        <v/>
      </c>
      <c r="Q323" s="2" t="str">
        <f>IFERROR(INDEX($X$8:$AJ$1447,$AM323,COLUMNS($H$8:Q323)),"")</f>
        <v/>
      </c>
      <c r="R323" s="2" t="str">
        <f>IFERROR(INDEX($X$8:$AJ$1447,$AM323,COLUMNS($H$8:R323)),"")</f>
        <v/>
      </c>
      <c r="S323" s="2" t="str">
        <f>IFERROR(INDEX($X$8:$AJ$1447,$AM323,COLUMNS($H$8:S323)),"")</f>
        <v/>
      </c>
      <c r="T323" s="5" t="str">
        <f>IFERROR(INDEX($X$8:$AJ$1447,$AM323,COLUMNS($H$8:T323)),"")</f>
        <v/>
      </c>
      <c r="U323" s="64">
        <f t="shared" si="56"/>
        <v>0</v>
      </c>
      <c r="V323" s="5">
        <f t="shared" si="57"/>
        <v>0</v>
      </c>
      <c r="X323" s="11">
        <v>20</v>
      </c>
      <c r="Y323" s="12">
        <v>1</v>
      </c>
      <c r="Z323" s="12">
        <v>13</v>
      </c>
      <c r="AA323" s="12">
        <f t="shared" si="58"/>
        <v>6</v>
      </c>
      <c r="AB323" s="12">
        <v>4</v>
      </c>
      <c r="AC323" s="12">
        <f t="shared" si="59"/>
        <v>8</v>
      </c>
      <c r="AD323" s="12">
        <f t="shared" si="60"/>
        <v>5</v>
      </c>
      <c r="AE323" s="12">
        <f t="shared" si="61"/>
        <v>10</v>
      </c>
      <c r="AF323" s="2">
        <f t="shared" si="62"/>
        <v>70</v>
      </c>
      <c r="AG323" s="2">
        <f t="shared" si="63"/>
        <v>0.98425196850393704</v>
      </c>
      <c r="AH323" s="2">
        <f t="shared" si="64"/>
        <v>1</v>
      </c>
      <c r="AI323" s="2">
        <f t="shared" si="65"/>
        <v>0.98425196850393704</v>
      </c>
      <c r="AJ323" s="25">
        <f t="shared" si="54"/>
        <v>4000</v>
      </c>
      <c r="AK323" s="31">
        <f>ROWS($AK$8:AK323)</f>
        <v>316</v>
      </c>
      <c r="AL323" s="27" t="str">
        <f t="shared" si="55"/>
        <v/>
      </c>
      <c r="AM323" s="32" t="str">
        <f>IFERROR(SMALL($AL$8:$AL$1447,ROWS($AL$8:AL323)),"")</f>
        <v/>
      </c>
    </row>
    <row r="324" spans="8:39" x14ac:dyDescent="0.25">
      <c r="H324" s="11" t="str">
        <f>IFERROR(INDEX($X$8:$AJ$1447,$AM324,COLUMNS($H$8:H324)),"")</f>
        <v/>
      </c>
      <c r="I324" s="12" t="str">
        <f>IFERROR(INDEX($X$8:$AJ$1447,$AM324,COLUMNS($H$8:I324)),"")</f>
        <v/>
      </c>
      <c r="J324" s="12" t="str">
        <f>IFERROR(INDEX($X$8:$AJ$1447,$AM324,COLUMNS($H$8:J324)),"")</f>
        <v/>
      </c>
      <c r="K324" s="12" t="str">
        <f>IFERROR(INDEX($X$8:$AJ$1447,$AM324,COLUMNS($H$8:K324)),"")</f>
        <v/>
      </c>
      <c r="L324" s="12" t="str">
        <f>IFERROR(INDEX($X$8:$AJ$1447,$AM324,COLUMNS($H$8:L324)),"")</f>
        <v/>
      </c>
      <c r="M324" s="12" t="str">
        <f>IFERROR(INDEX($X$8:$AJ$1447,$AM324,COLUMNS($H$8:M324)),"")</f>
        <v/>
      </c>
      <c r="N324" s="12" t="str">
        <f>IFERROR(INDEX($X$8:$AJ$1447,$AM324,COLUMNS($H$8:N324)),"")</f>
        <v/>
      </c>
      <c r="O324" s="12" t="str">
        <f>IFERROR(INDEX($X$8:$AJ$1447,$AM324,COLUMNS($H$8:O324)),"")</f>
        <v/>
      </c>
      <c r="P324" s="2" t="str">
        <f>IFERROR(INDEX($X$8:$AJ$1447,$AM324,COLUMNS($H$8:P324)),"")</f>
        <v/>
      </c>
      <c r="Q324" s="2" t="str">
        <f>IFERROR(INDEX($X$8:$AJ$1447,$AM324,COLUMNS($H$8:Q324)),"")</f>
        <v/>
      </c>
      <c r="R324" s="2" t="str">
        <f>IFERROR(INDEX($X$8:$AJ$1447,$AM324,COLUMNS($H$8:R324)),"")</f>
        <v/>
      </c>
      <c r="S324" s="2" t="str">
        <f>IFERROR(INDEX($X$8:$AJ$1447,$AM324,COLUMNS($H$8:S324)),"")</f>
        <v/>
      </c>
      <c r="T324" s="5" t="str">
        <f>IFERROR(INDEX($X$8:$AJ$1447,$AM324,COLUMNS($H$8:T324)),"")</f>
        <v/>
      </c>
      <c r="U324" s="64">
        <f t="shared" si="56"/>
        <v>0</v>
      </c>
      <c r="V324" s="5">
        <f t="shared" si="57"/>
        <v>0</v>
      </c>
      <c r="X324" s="11">
        <v>20</v>
      </c>
      <c r="Y324" s="12">
        <v>1</v>
      </c>
      <c r="Z324" s="12">
        <v>12</v>
      </c>
      <c r="AA324" s="12">
        <f t="shared" si="58"/>
        <v>7</v>
      </c>
      <c r="AB324" s="12">
        <v>1</v>
      </c>
      <c r="AC324" s="12">
        <f t="shared" si="59"/>
        <v>8</v>
      </c>
      <c r="AD324" s="12">
        <f t="shared" si="60"/>
        <v>4</v>
      </c>
      <c r="AE324" s="12">
        <f t="shared" si="61"/>
        <v>12</v>
      </c>
      <c r="AF324" s="2">
        <f t="shared" si="62"/>
        <v>65</v>
      </c>
      <c r="AG324" s="2">
        <f t="shared" si="63"/>
        <v>0.79051383399209485</v>
      </c>
      <c r="AH324" s="2">
        <f t="shared" si="64"/>
        <v>0.25</v>
      </c>
      <c r="AI324" s="2">
        <f t="shared" si="65"/>
        <v>0.25</v>
      </c>
      <c r="AJ324" s="25">
        <f t="shared" si="54"/>
        <v>4800</v>
      </c>
      <c r="AK324" s="31">
        <f>ROWS($AK$8:AK324)</f>
        <v>317</v>
      </c>
      <c r="AL324" s="27" t="str">
        <f t="shared" si="55"/>
        <v/>
      </c>
      <c r="AM324" s="32" t="str">
        <f>IFERROR(SMALL($AL$8:$AL$1447,ROWS($AL$8:AL324)),"")</f>
        <v/>
      </c>
    </row>
    <row r="325" spans="8:39" x14ac:dyDescent="0.25">
      <c r="H325" s="11" t="str">
        <f>IFERROR(INDEX($X$8:$AJ$1447,$AM325,COLUMNS($H$8:H325)),"")</f>
        <v/>
      </c>
      <c r="I325" s="12" t="str">
        <f>IFERROR(INDEX($X$8:$AJ$1447,$AM325,COLUMNS($H$8:I325)),"")</f>
        <v/>
      </c>
      <c r="J325" s="12" t="str">
        <f>IFERROR(INDEX($X$8:$AJ$1447,$AM325,COLUMNS($H$8:J325)),"")</f>
        <v/>
      </c>
      <c r="K325" s="12" t="str">
        <f>IFERROR(INDEX($X$8:$AJ$1447,$AM325,COLUMNS($H$8:K325)),"")</f>
        <v/>
      </c>
      <c r="L325" s="12" t="str">
        <f>IFERROR(INDEX($X$8:$AJ$1447,$AM325,COLUMNS($H$8:L325)),"")</f>
        <v/>
      </c>
      <c r="M325" s="12" t="str">
        <f>IFERROR(INDEX($X$8:$AJ$1447,$AM325,COLUMNS($H$8:M325)),"")</f>
        <v/>
      </c>
      <c r="N325" s="12" t="str">
        <f>IFERROR(INDEX($X$8:$AJ$1447,$AM325,COLUMNS($H$8:N325)),"")</f>
        <v/>
      </c>
      <c r="O325" s="12" t="str">
        <f>IFERROR(INDEX($X$8:$AJ$1447,$AM325,COLUMNS($H$8:O325)),"")</f>
        <v/>
      </c>
      <c r="P325" s="2" t="str">
        <f>IFERROR(INDEX($X$8:$AJ$1447,$AM325,COLUMNS($H$8:P325)),"")</f>
        <v/>
      </c>
      <c r="Q325" s="2" t="str">
        <f>IFERROR(INDEX($X$8:$AJ$1447,$AM325,COLUMNS($H$8:Q325)),"")</f>
        <v/>
      </c>
      <c r="R325" s="2" t="str">
        <f>IFERROR(INDEX($X$8:$AJ$1447,$AM325,COLUMNS($H$8:R325)),"")</f>
        <v/>
      </c>
      <c r="S325" s="2" t="str">
        <f>IFERROR(INDEX($X$8:$AJ$1447,$AM325,COLUMNS($H$8:S325)),"")</f>
        <v/>
      </c>
      <c r="T325" s="5" t="str">
        <f>IFERROR(INDEX($X$8:$AJ$1447,$AM325,COLUMNS($H$8:T325)),"")</f>
        <v/>
      </c>
      <c r="U325" s="64">
        <f t="shared" si="56"/>
        <v>0</v>
      </c>
      <c r="V325" s="5">
        <f t="shared" si="57"/>
        <v>0</v>
      </c>
      <c r="X325" s="11">
        <v>20</v>
      </c>
      <c r="Y325" s="12">
        <v>1</v>
      </c>
      <c r="Z325" s="12">
        <v>12</v>
      </c>
      <c r="AA325" s="12">
        <f t="shared" si="58"/>
        <v>7</v>
      </c>
      <c r="AB325" s="12">
        <v>2</v>
      </c>
      <c r="AC325" s="12">
        <f t="shared" si="59"/>
        <v>8</v>
      </c>
      <c r="AD325" s="12">
        <f t="shared" si="60"/>
        <v>4</v>
      </c>
      <c r="AE325" s="12">
        <f t="shared" si="61"/>
        <v>11</v>
      </c>
      <c r="AF325" s="2">
        <f t="shared" si="62"/>
        <v>65</v>
      </c>
      <c r="AG325" s="2">
        <f t="shared" si="63"/>
        <v>0.79051383399209485</v>
      </c>
      <c r="AH325" s="2">
        <f t="shared" si="64"/>
        <v>0.5</v>
      </c>
      <c r="AI325" s="2">
        <f t="shared" si="65"/>
        <v>0.5</v>
      </c>
      <c r="AJ325" s="25">
        <f t="shared" si="54"/>
        <v>4400</v>
      </c>
      <c r="AK325" s="31">
        <f>ROWS($AK$8:AK325)</f>
        <v>318</v>
      </c>
      <c r="AL325" s="27" t="str">
        <f t="shared" si="55"/>
        <v/>
      </c>
      <c r="AM325" s="32" t="str">
        <f>IFERROR(SMALL($AL$8:$AL$1447,ROWS($AL$8:AL325)),"")</f>
        <v/>
      </c>
    </row>
    <row r="326" spans="8:39" x14ac:dyDescent="0.25">
      <c r="H326" s="11" t="str">
        <f>IFERROR(INDEX($X$8:$AJ$1447,$AM326,COLUMNS($H$8:H326)),"")</f>
        <v/>
      </c>
      <c r="I326" s="12" t="str">
        <f>IFERROR(INDEX($X$8:$AJ$1447,$AM326,COLUMNS($H$8:I326)),"")</f>
        <v/>
      </c>
      <c r="J326" s="12" t="str">
        <f>IFERROR(INDEX($X$8:$AJ$1447,$AM326,COLUMNS($H$8:J326)),"")</f>
        <v/>
      </c>
      <c r="K326" s="12" t="str">
        <f>IFERROR(INDEX($X$8:$AJ$1447,$AM326,COLUMNS($H$8:K326)),"")</f>
        <v/>
      </c>
      <c r="L326" s="12" t="str">
        <f>IFERROR(INDEX($X$8:$AJ$1447,$AM326,COLUMNS($H$8:L326)),"")</f>
        <v/>
      </c>
      <c r="M326" s="12" t="str">
        <f>IFERROR(INDEX($X$8:$AJ$1447,$AM326,COLUMNS($H$8:M326)),"")</f>
        <v/>
      </c>
      <c r="N326" s="12" t="str">
        <f>IFERROR(INDEX($X$8:$AJ$1447,$AM326,COLUMNS($H$8:N326)),"")</f>
        <v/>
      </c>
      <c r="O326" s="12" t="str">
        <f>IFERROR(INDEX($X$8:$AJ$1447,$AM326,COLUMNS($H$8:O326)),"")</f>
        <v/>
      </c>
      <c r="P326" s="2" t="str">
        <f>IFERROR(INDEX($X$8:$AJ$1447,$AM326,COLUMNS($H$8:P326)),"")</f>
        <v/>
      </c>
      <c r="Q326" s="2" t="str">
        <f>IFERROR(INDEX($X$8:$AJ$1447,$AM326,COLUMNS($H$8:Q326)),"")</f>
        <v/>
      </c>
      <c r="R326" s="2" t="str">
        <f>IFERROR(INDEX($X$8:$AJ$1447,$AM326,COLUMNS($H$8:R326)),"")</f>
        <v/>
      </c>
      <c r="S326" s="2" t="str">
        <f>IFERROR(INDEX($X$8:$AJ$1447,$AM326,COLUMNS($H$8:S326)),"")</f>
        <v/>
      </c>
      <c r="T326" s="5" t="str">
        <f>IFERROR(INDEX($X$8:$AJ$1447,$AM326,COLUMNS($H$8:T326)),"")</f>
        <v/>
      </c>
      <c r="U326" s="64">
        <f t="shared" si="56"/>
        <v>0</v>
      </c>
      <c r="V326" s="5">
        <f t="shared" si="57"/>
        <v>0</v>
      </c>
      <c r="X326" s="11">
        <v>20</v>
      </c>
      <c r="Y326" s="12">
        <v>1</v>
      </c>
      <c r="Z326" s="12">
        <v>12</v>
      </c>
      <c r="AA326" s="12">
        <f t="shared" si="58"/>
        <v>7</v>
      </c>
      <c r="AB326" s="12">
        <v>3</v>
      </c>
      <c r="AC326" s="12">
        <f t="shared" si="59"/>
        <v>8</v>
      </c>
      <c r="AD326" s="12">
        <f t="shared" si="60"/>
        <v>4</v>
      </c>
      <c r="AE326" s="12">
        <f t="shared" si="61"/>
        <v>10</v>
      </c>
      <c r="AF326" s="2">
        <f t="shared" si="62"/>
        <v>65</v>
      </c>
      <c r="AG326" s="2">
        <f t="shared" si="63"/>
        <v>0.79051383399209485</v>
      </c>
      <c r="AH326" s="2">
        <f t="shared" si="64"/>
        <v>0.75</v>
      </c>
      <c r="AI326" s="2">
        <f t="shared" si="65"/>
        <v>0.75</v>
      </c>
      <c r="AJ326" s="25">
        <f t="shared" si="54"/>
        <v>4000</v>
      </c>
      <c r="AK326" s="31">
        <f>ROWS($AK$8:AK326)</f>
        <v>319</v>
      </c>
      <c r="AL326" s="27" t="str">
        <f t="shared" si="55"/>
        <v/>
      </c>
      <c r="AM326" s="32" t="str">
        <f>IFERROR(SMALL($AL$8:$AL$1447,ROWS($AL$8:AL326)),"")</f>
        <v/>
      </c>
    </row>
    <row r="327" spans="8:39" x14ac:dyDescent="0.25">
      <c r="H327" s="11" t="str">
        <f>IFERROR(INDEX($X$8:$AJ$1447,$AM327,COLUMNS($H$8:H327)),"")</f>
        <v/>
      </c>
      <c r="I327" s="12" t="str">
        <f>IFERROR(INDEX($X$8:$AJ$1447,$AM327,COLUMNS($H$8:I327)),"")</f>
        <v/>
      </c>
      <c r="J327" s="12" t="str">
        <f>IFERROR(INDEX($X$8:$AJ$1447,$AM327,COLUMNS($H$8:J327)),"")</f>
        <v/>
      </c>
      <c r="K327" s="12" t="str">
        <f>IFERROR(INDEX($X$8:$AJ$1447,$AM327,COLUMNS($H$8:K327)),"")</f>
        <v/>
      </c>
      <c r="L327" s="12" t="str">
        <f>IFERROR(INDEX($X$8:$AJ$1447,$AM327,COLUMNS($H$8:L327)),"")</f>
        <v/>
      </c>
      <c r="M327" s="12" t="str">
        <f>IFERROR(INDEX($X$8:$AJ$1447,$AM327,COLUMNS($H$8:M327)),"")</f>
        <v/>
      </c>
      <c r="N327" s="12" t="str">
        <f>IFERROR(INDEX($X$8:$AJ$1447,$AM327,COLUMNS($H$8:N327)),"")</f>
        <v/>
      </c>
      <c r="O327" s="12" t="str">
        <f>IFERROR(INDEX($X$8:$AJ$1447,$AM327,COLUMNS($H$8:O327)),"")</f>
        <v/>
      </c>
      <c r="P327" s="2" t="str">
        <f>IFERROR(INDEX($X$8:$AJ$1447,$AM327,COLUMNS($H$8:P327)),"")</f>
        <v/>
      </c>
      <c r="Q327" s="2" t="str">
        <f>IFERROR(INDEX($X$8:$AJ$1447,$AM327,COLUMNS($H$8:Q327)),"")</f>
        <v/>
      </c>
      <c r="R327" s="2" t="str">
        <f>IFERROR(INDEX($X$8:$AJ$1447,$AM327,COLUMNS($H$8:R327)),"")</f>
        <v/>
      </c>
      <c r="S327" s="2" t="str">
        <f>IFERROR(INDEX($X$8:$AJ$1447,$AM327,COLUMNS($H$8:S327)),"")</f>
        <v/>
      </c>
      <c r="T327" s="5" t="str">
        <f>IFERROR(INDEX($X$8:$AJ$1447,$AM327,COLUMNS($H$8:T327)),"")</f>
        <v/>
      </c>
      <c r="U327" s="64">
        <f t="shared" si="56"/>
        <v>0</v>
      </c>
      <c r="V327" s="5">
        <f t="shared" si="57"/>
        <v>0</v>
      </c>
      <c r="X327" s="11">
        <v>20</v>
      </c>
      <c r="Y327" s="12">
        <v>1</v>
      </c>
      <c r="Z327" s="12">
        <v>12</v>
      </c>
      <c r="AA327" s="12">
        <f t="shared" si="58"/>
        <v>7</v>
      </c>
      <c r="AB327" s="12">
        <v>4</v>
      </c>
      <c r="AC327" s="12">
        <f t="shared" si="59"/>
        <v>8</v>
      </c>
      <c r="AD327" s="12">
        <f t="shared" si="60"/>
        <v>4</v>
      </c>
      <c r="AE327" s="12">
        <f t="shared" si="61"/>
        <v>9</v>
      </c>
      <c r="AF327" s="2">
        <f t="shared" si="62"/>
        <v>65</v>
      </c>
      <c r="AG327" s="2">
        <f t="shared" si="63"/>
        <v>0.79051383399209485</v>
      </c>
      <c r="AH327" s="2">
        <f t="shared" si="64"/>
        <v>1</v>
      </c>
      <c r="AI327" s="2">
        <f t="shared" si="65"/>
        <v>0.79051383399209485</v>
      </c>
      <c r="AJ327" s="25">
        <f t="shared" si="54"/>
        <v>3600</v>
      </c>
      <c r="AK327" s="31">
        <f>ROWS($AK$8:AK327)</f>
        <v>320</v>
      </c>
      <c r="AL327" s="27" t="str">
        <f t="shared" si="55"/>
        <v/>
      </c>
      <c r="AM327" s="32" t="str">
        <f>IFERROR(SMALL($AL$8:$AL$1447,ROWS($AL$8:AL327)),"")</f>
        <v/>
      </c>
    </row>
    <row r="328" spans="8:39" x14ac:dyDescent="0.25">
      <c r="H328" s="11" t="str">
        <f>IFERROR(INDEX($X$8:$AJ$1447,$AM328,COLUMNS($H$8:H328)),"")</f>
        <v/>
      </c>
      <c r="I328" s="12" t="str">
        <f>IFERROR(INDEX($X$8:$AJ$1447,$AM328,COLUMNS($H$8:I328)),"")</f>
        <v/>
      </c>
      <c r="J328" s="12" t="str">
        <f>IFERROR(INDEX($X$8:$AJ$1447,$AM328,COLUMNS($H$8:J328)),"")</f>
        <v/>
      </c>
      <c r="K328" s="12" t="str">
        <f>IFERROR(INDEX($X$8:$AJ$1447,$AM328,COLUMNS($H$8:K328)),"")</f>
        <v/>
      </c>
      <c r="L328" s="12" t="str">
        <f>IFERROR(INDEX($X$8:$AJ$1447,$AM328,COLUMNS($H$8:L328)),"")</f>
        <v/>
      </c>
      <c r="M328" s="12" t="str">
        <f>IFERROR(INDEX($X$8:$AJ$1447,$AM328,COLUMNS($H$8:M328)),"")</f>
        <v/>
      </c>
      <c r="N328" s="12" t="str">
        <f>IFERROR(INDEX($X$8:$AJ$1447,$AM328,COLUMNS($H$8:N328)),"")</f>
        <v/>
      </c>
      <c r="O328" s="12" t="str">
        <f>IFERROR(INDEX($X$8:$AJ$1447,$AM328,COLUMNS($H$8:O328)),"")</f>
        <v/>
      </c>
      <c r="P328" s="2" t="str">
        <f>IFERROR(INDEX($X$8:$AJ$1447,$AM328,COLUMNS($H$8:P328)),"")</f>
        <v/>
      </c>
      <c r="Q328" s="2" t="str">
        <f>IFERROR(INDEX($X$8:$AJ$1447,$AM328,COLUMNS($H$8:Q328)),"")</f>
        <v/>
      </c>
      <c r="R328" s="2" t="str">
        <f>IFERROR(INDEX($X$8:$AJ$1447,$AM328,COLUMNS($H$8:R328)),"")</f>
        <v/>
      </c>
      <c r="S328" s="2" t="str">
        <f>IFERROR(INDEX($X$8:$AJ$1447,$AM328,COLUMNS($H$8:S328)),"")</f>
        <v/>
      </c>
      <c r="T328" s="5" t="str">
        <f>IFERROR(INDEX($X$8:$AJ$1447,$AM328,COLUMNS($H$8:T328)),"")</f>
        <v/>
      </c>
      <c r="U328" s="64">
        <f t="shared" si="56"/>
        <v>0</v>
      </c>
      <c r="V328" s="5">
        <f t="shared" si="57"/>
        <v>0</v>
      </c>
      <c r="X328" s="11">
        <v>20</v>
      </c>
      <c r="Y328" s="12">
        <v>1</v>
      </c>
      <c r="Z328" s="12">
        <v>11</v>
      </c>
      <c r="AA328" s="12">
        <f t="shared" si="58"/>
        <v>8</v>
      </c>
      <c r="AB328" s="12">
        <v>1</v>
      </c>
      <c r="AC328" s="12">
        <f t="shared" si="59"/>
        <v>8</v>
      </c>
      <c r="AD328" s="12">
        <f t="shared" si="60"/>
        <v>3</v>
      </c>
      <c r="AE328" s="12">
        <f t="shared" si="61"/>
        <v>11</v>
      </c>
      <c r="AF328" s="2">
        <f t="shared" si="62"/>
        <v>60</v>
      </c>
      <c r="AG328" s="2">
        <f t="shared" si="63"/>
        <v>0.59523809523809523</v>
      </c>
      <c r="AH328" s="2">
        <f t="shared" si="64"/>
        <v>0.25</v>
      </c>
      <c r="AI328" s="2">
        <f t="shared" si="65"/>
        <v>0.25</v>
      </c>
      <c r="AJ328" s="25">
        <f t="shared" ref="AJ328:AJ391" si="66">(1/($C$2*$X328))*$AE328*1000000000</f>
        <v>4400</v>
      </c>
      <c r="AK328" s="31">
        <f>ROWS($AK$8:AK328)</f>
        <v>321</v>
      </c>
      <c r="AL328" s="27" t="str">
        <f t="shared" ref="AL328:AL391" si="67">IF(OR($AD328&lt;1,$AD328&gt;8,$AA328&lt;1,$AA328&gt;8,$AE328&lt;1,$AE328&gt;16,$X328&lt;=($AD328+$AA328),$X328&lt;=(2*$AB328),$AJ328&lt;$I$4,$AI328&lt;$I$5,COUNTIF($D$8:$D$31,$X328)=0),"",$AK328)</f>
        <v/>
      </c>
      <c r="AM328" s="32" t="str">
        <f>IFERROR(SMALL($AL$8:$AL$1447,ROWS($AL$8:AL328)),"")</f>
        <v/>
      </c>
    </row>
    <row r="329" spans="8:39" x14ac:dyDescent="0.25">
      <c r="H329" s="11" t="str">
        <f>IFERROR(INDEX($X$8:$AJ$1447,$AM329,COLUMNS($H$8:H329)),"")</f>
        <v/>
      </c>
      <c r="I329" s="12" t="str">
        <f>IFERROR(INDEX($X$8:$AJ$1447,$AM329,COLUMNS($H$8:I329)),"")</f>
        <v/>
      </c>
      <c r="J329" s="12" t="str">
        <f>IFERROR(INDEX($X$8:$AJ$1447,$AM329,COLUMNS($H$8:J329)),"")</f>
        <v/>
      </c>
      <c r="K329" s="12" t="str">
        <f>IFERROR(INDEX($X$8:$AJ$1447,$AM329,COLUMNS($H$8:K329)),"")</f>
        <v/>
      </c>
      <c r="L329" s="12" t="str">
        <f>IFERROR(INDEX($X$8:$AJ$1447,$AM329,COLUMNS($H$8:L329)),"")</f>
        <v/>
      </c>
      <c r="M329" s="12" t="str">
        <f>IFERROR(INDEX($X$8:$AJ$1447,$AM329,COLUMNS($H$8:M329)),"")</f>
        <v/>
      </c>
      <c r="N329" s="12" t="str">
        <f>IFERROR(INDEX($X$8:$AJ$1447,$AM329,COLUMNS($H$8:N329)),"")</f>
        <v/>
      </c>
      <c r="O329" s="12" t="str">
        <f>IFERROR(INDEX($X$8:$AJ$1447,$AM329,COLUMNS($H$8:O329)),"")</f>
        <v/>
      </c>
      <c r="P329" s="2" t="str">
        <f>IFERROR(INDEX($X$8:$AJ$1447,$AM329,COLUMNS($H$8:P329)),"")</f>
        <v/>
      </c>
      <c r="Q329" s="2" t="str">
        <f>IFERROR(INDEX($X$8:$AJ$1447,$AM329,COLUMNS($H$8:Q329)),"")</f>
        <v/>
      </c>
      <c r="R329" s="2" t="str">
        <f>IFERROR(INDEX($X$8:$AJ$1447,$AM329,COLUMNS($H$8:R329)),"")</f>
        <v/>
      </c>
      <c r="S329" s="2" t="str">
        <f>IFERROR(INDEX($X$8:$AJ$1447,$AM329,COLUMNS($H$8:S329)),"")</f>
        <v/>
      </c>
      <c r="T329" s="5" t="str">
        <f>IFERROR(INDEX($X$8:$AJ$1447,$AM329,COLUMNS($H$8:T329)),"")</f>
        <v/>
      </c>
      <c r="U329" s="64">
        <f t="shared" ref="U329:U392" si="68">IF(ISNONTEXT($H329),IFERROR(MATCH($H329,$E$8:$E$31,0),0),0)</f>
        <v>0</v>
      </c>
      <c r="V329" s="5">
        <f t="shared" ref="V329:V392" si="69">IF(ISNONTEXT($H329),IFERROR(MATCH($H329,$F$8:$F$31,0),0),0)</f>
        <v>0</v>
      </c>
      <c r="X329" s="11">
        <v>20</v>
      </c>
      <c r="Y329" s="12">
        <v>1</v>
      </c>
      <c r="Z329" s="12">
        <v>11</v>
      </c>
      <c r="AA329" s="12">
        <f t="shared" ref="AA329:AA392" si="70">$X329-$Z329-$Y329</f>
        <v>8</v>
      </c>
      <c r="AB329" s="12">
        <v>2</v>
      </c>
      <c r="AC329" s="12">
        <f t="shared" ref="AC329:AC392" si="71">IF($Z329-$AB329&gt;8,8,$Z329-$AB329)</f>
        <v>8</v>
      </c>
      <c r="AD329" s="12">
        <f t="shared" ref="AD329:AD392" si="72">$Z329-$AC329</f>
        <v>3</v>
      </c>
      <c r="AE329" s="12">
        <f t="shared" ref="AE329:AE392" si="73">$Y329+$Z329-$AB329</f>
        <v>10</v>
      </c>
      <c r="AF329" s="2">
        <f t="shared" ref="AF329:AF392" si="74">(($Y329+$Z329)/$X329)*100</f>
        <v>60</v>
      </c>
      <c r="AG329" s="2">
        <f t="shared" ref="AG329:AG392" si="75">MIN($AD329,$AA329)/(2*(13*$X329-$AA329))*100</f>
        <v>0.59523809523809523</v>
      </c>
      <c r="AH329" s="2">
        <f t="shared" ref="AH329:AH392" si="76">$AB329/(20*$X329)*100</f>
        <v>0.5</v>
      </c>
      <c r="AI329" s="2">
        <f t="shared" ref="AI329:AI392" si="77">MIN($AG329,$AH329)</f>
        <v>0.5</v>
      </c>
      <c r="AJ329" s="25">
        <f t="shared" si="66"/>
        <v>4000</v>
      </c>
      <c r="AK329" s="31">
        <f>ROWS($AK$8:AK329)</f>
        <v>322</v>
      </c>
      <c r="AL329" s="27" t="str">
        <f t="shared" si="67"/>
        <v/>
      </c>
      <c r="AM329" s="32" t="str">
        <f>IFERROR(SMALL($AL$8:$AL$1447,ROWS($AL$8:AL329)),"")</f>
        <v/>
      </c>
    </row>
    <row r="330" spans="8:39" x14ac:dyDescent="0.25">
      <c r="H330" s="11" t="str">
        <f>IFERROR(INDEX($X$8:$AJ$1447,$AM330,COLUMNS($H$8:H330)),"")</f>
        <v/>
      </c>
      <c r="I330" s="12" t="str">
        <f>IFERROR(INDEX($X$8:$AJ$1447,$AM330,COLUMNS($H$8:I330)),"")</f>
        <v/>
      </c>
      <c r="J330" s="12" t="str">
        <f>IFERROR(INDEX($X$8:$AJ$1447,$AM330,COLUMNS($H$8:J330)),"")</f>
        <v/>
      </c>
      <c r="K330" s="12" t="str">
        <f>IFERROR(INDEX($X$8:$AJ$1447,$AM330,COLUMNS($H$8:K330)),"")</f>
        <v/>
      </c>
      <c r="L330" s="12" t="str">
        <f>IFERROR(INDEX($X$8:$AJ$1447,$AM330,COLUMNS($H$8:L330)),"")</f>
        <v/>
      </c>
      <c r="M330" s="12" t="str">
        <f>IFERROR(INDEX($X$8:$AJ$1447,$AM330,COLUMNS($H$8:M330)),"")</f>
        <v/>
      </c>
      <c r="N330" s="12" t="str">
        <f>IFERROR(INDEX($X$8:$AJ$1447,$AM330,COLUMNS($H$8:N330)),"")</f>
        <v/>
      </c>
      <c r="O330" s="12" t="str">
        <f>IFERROR(INDEX($X$8:$AJ$1447,$AM330,COLUMNS($H$8:O330)),"")</f>
        <v/>
      </c>
      <c r="P330" s="2" t="str">
        <f>IFERROR(INDEX($X$8:$AJ$1447,$AM330,COLUMNS($H$8:P330)),"")</f>
        <v/>
      </c>
      <c r="Q330" s="2" t="str">
        <f>IFERROR(INDEX($X$8:$AJ$1447,$AM330,COLUMNS($H$8:Q330)),"")</f>
        <v/>
      </c>
      <c r="R330" s="2" t="str">
        <f>IFERROR(INDEX($X$8:$AJ$1447,$AM330,COLUMNS($H$8:R330)),"")</f>
        <v/>
      </c>
      <c r="S330" s="2" t="str">
        <f>IFERROR(INDEX($X$8:$AJ$1447,$AM330,COLUMNS($H$8:S330)),"")</f>
        <v/>
      </c>
      <c r="T330" s="5" t="str">
        <f>IFERROR(INDEX($X$8:$AJ$1447,$AM330,COLUMNS($H$8:T330)),"")</f>
        <v/>
      </c>
      <c r="U330" s="64">
        <f t="shared" si="68"/>
        <v>0</v>
      </c>
      <c r="V330" s="5">
        <f t="shared" si="69"/>
        <v>0</v>
      </c>
      <c r="X330" s="11">
        <v>20</v>
      </c>
      <c r="Y330" s="12">
        <v>1</v>
      </c>
      <c r="Z330" s="12">
        <v>11</v>
      </c>
      <c r="AA330" s="12">
        <f t="shared" si="70"/>
        <v>8</v>
      </c>
      <c r="AB330" s="12">
        <v>3</v>
      </c>
      <c r="AC330" s="12">
        <f t="shared" si="71"/>
        <v>8</v>
      </c>
      <c r="AD330" s="12">
        <f t="shared" si="72"/>
        <v>3</v>
      </c>
      <c r="AE330" s="12">
        <f t="shared" si="73"/>
        <v>9</v>
      </c>
      <c r="AF330" s="2">
        <f t="shared" si="74"/>
        <v>60</v>
      </c>
      <c r="AG330" s="2">
        <f t="shared" si="75"/>
        <v>0.59523809523809523</v>
      </c>
      <c r="AH330" s="2">
        <f t="shared" si="76"/>
        <v>0.75</v>
      </c>
      <c r="AI330" s="2">
        <f t="shared" si="77"/>
        <v>0.59523809523809523</v>
      </c>
      <c r="AJ330" s="25">
        <f t="shared" si="66"/>
        <v>3600</v>
      </c>
      <c r="AK330" s="31">
        <f>ROWS($AK$8:AK330)</f>
        <v>323</v>
      </c>
      <c r="AL330" s="27" t="str">
        <f t="shared" si="67"/>
        <v/>
      </c>
      <c r="AM330" s="32" t="str">
        <f>IFERROR(SMALL($AL$8:$AL$1447,ROWS($AL$8:AL330)),"")</f>
        <v/>
      </c>
    </row>
    <row r="331" spans="8:39" x14ac:dyDescent="0.25">
      <c r="H331" s="11" t="str">
        <f>IFERROR(INDEX($X$8:$AJ$1447,$AM331,COLUMNS($H$8:H331)),"")</f>
        <v/>
      </c>
      <c r="I331" s="12" t="str">
        <f>IFERROR(INDEX($X$8:$AJ$1447,$AM331,COLUMNS($H$8:I331)),"")</f>
        <v/>
      </c>
      <c r="J331" s="12" t="str">
        <f>IFERROR(INDEX($X$8:$AJ$1447,$AM331,COLUMNS($H$8:J331)),"")</f>
        <v/>
      </c>
      <c r="K331" s="12" t="str">
        <f>IFERROR(INDEX($X$8:$AJ$1447,$AM331,COLUMNS($H$8:K331)),"")</f>
        <v/>
      </c>
      <c r="L331" s="12" t="str">
        <f>IFERROR(INDEX($X$8:$AJ$1447,$AM331,COLUMNS($H$8:L331)),"")</f>
        <v/>
      </c>
      <c r="M331" s="12" t="str">
        <f>IFERROR(INDEX($X$8:$AJ$1447,$AM331,COLUMNS($H$8:M331)),"")</f>
        <v/>
      </c>
      <c r="N331" s="12" t="str">
        <f>IFERROR(INDEX($X$8:$AJ$1447,$AM331,COLUMNS($H$8:N331)),"")</f>
        <v/>
      </c>
      <c r="O331" s="12" t="str">
        <f>IFERROR(INDEX($X$8:$AJ$1447,$AM331,COLUMNS($H$8:O331)),"")</f>
        <v/>
      </c>
      <c r="P331" s="2" t="str">
        <f>IFERROR(INDEX($X$8:$AJ$1447,$AM331,COLUMNS($H$8:P331)),"")</f>
        <v/>
      </c>
      <c r="Q331" s="2" t="str">
        <f>IFERROR(INDEX($X$8:$AJ$1447,$AM331,COLUMNS($H$8:Q331)),"")</f>
        <v/>
      </c>
      <c r="R331" s="2" t="str">
        <f>IFERROR(INDEX($X$8:$AJ$1447,$AM331,COLUMNS($H$8:R331)),"")</f>
        <v/>
      </c>
      <c r="S331" s="2" t="str">
        <f>IFERROR(INDEX($X$8:$AJ$1447,$AM331,COLUMNS($H$8:S331)),"")</f>
        <v/>
      </c>
      <c r="T331" s="5" t="str">
        <f>IFERROR(INDEX($X$8:$AJ$1447,$AM331,COLUMNS($H$8:T331)),"")</f>
        <v/>
      </c>
      <c r="U331" s="64">
        <f t="shared" si="68"/>
        <v>0</v>
      </c>
      <c r="V331" s="5">
        <f t="shared" si="69"/>
        <v>0</v>
      </c>
      <c r="X331" s="11">
        <v>20</v>
      </c>
      <c r="Y331" s="12">
        <v>1</v>
      </c>
      <c r="Z331" s="12">
        <v>11</v>
      </c>
      <c r="AA331" s="12">
        <f t="shared" si="70"/>
        <v>8</v>
      </c>
      <c r="AB331" s="12">
        <v>4</v>
      </c>
      <c r="AC331" s="12">
        <f t="shared" si="71"/>
        <v>7</v>
      </c>
      <c r="AD331" s="12">
        <f t="shared" si="72"/>
        <v>4</v>
      </c>
      <c r="AE331" s="12">
        <f t="shared" si="73"/>
        <v>8</v>
      </c>
      <c r="AF331" s="2">
        <f t="shared" si="74"/>
        <v>60</v>
      </c>
      <c r="AG331" s="2">
        <f t="shared" si="75"/>
        <v>0.79365079365079361</v>
      </c>
      <c r="AH331" s="2">
        <f t="shared" si="76"/>
        <v>1</v>
      </c>
      <c r="AI331" s="2">
        <f t="shared" si="77"/>
        <v>0.79365079365079361</v>
      </c>
      <c r="AJ331" s="25">
        <f t="shared" si="66"/>
        <v>3200</v>
      </c>
      <c r="AK331" s="31">
        <f>ROWS($AK$8:AK331)</f>
        <v>324</v>
      </c>
      <c r="AL331" s="27" t="str">
        <f t="shared" si="67"/>
        <v/>
      </c>
      <c r="AM331" s="32" t="str">
        <f>IFERROR(SMALL($AL$8:$AL$1447,ROWS($AL$8:AL331)),"")</f>
        <v/>
      </c>
    </row>
    <row r="332" spans="8:39" x14ac:dyDescent="0.25">
      <c r="H332" s="11" t="str">
        <f>IFERROR(INDEX($X$8:$AJ$1447,$AM332,COLUMNS($H$8:H332)),"")</f>
        <v/>
      </c>
      <c r="I332" s="12" t="str">
        <f>IFERROR(INDEX($X$8:$AJ$1447,$AM332,COLUMNS($H$8:I332)),"")</f>
        <v/>
      </c>
      <c r="J332" s="12" t="str">
        <f>IFERROR(INDEX($X$8:$AJ$1447,$AM332,COLUMNS($H$8:J332)),"")</f>
        <v/>
      </c>
      <c r="K332" s="12" t="str">
        <f>IFERROR(INDEX($X$8:$AJ$1447,$AM332,COLUMNS($H$8:K332)),"")</f>
        <v/>
      </c>
      <c r="L332" s="12" t="str">
        <f>IFERROR(INDEX($X$8:$AJ$1447,$AM332,COLUMNS($H$8:L332)),"")</f>
        <v/>
      </c>
      <c r="M332" s="12" t="str">
        <f>IFERROR(INDEX($X$8:$AJ$1447,$AM332,COLUMNS($H$8:M332)),"")</f>
        <v/>
      </c>
      <c r="N332" s="12" t="str">
        <f>IFERROR(INDEX($X$8:$AJ$1447,$AM332,COLUMNS($H$8:N332)),"")</f>
        <v/>
      </c>
      <c r="O332" s="12" t="str">
        <f>IFERROR(INDEX($X$8:$AJ$1447,$AM332,COLUMNS($H$8:O332)),"")</f>
        <v/>
      </c>
      <c r="P332" s="2" t="str">
        <f>IFERROR(INDEX($X$8:$AJ$1447,$AM332,COLUMNS($H$8:P332)),"")</f>
        <v/>
      </c>
      <c r="Q332" s="2" t="str">
        <f>IFERROR(INDEX($X$8:$AJ$1447,$AM332,COLUMNS($H$8:Q332)),"")</f>
        <v/>
      </c>
      <c r="R332" s="2" t="str">
        <f>IFERROR(INDEX($X$8:$AJ$1447,$AM332,COLUMNS($H$8:R332)),"")</f>
        <v/>
      </c>
      <c r="S332" s="2" t="str">
        <f>IFERROR(INDEX($X$8:$AJ$1447,$AM332,COLUMNS($H$8:S332)),"")</f>
        <v/>
      </c>
      <c r="T332" s="5" t="str">
        <f>IFERROR(INDEX($X$8:$AJ$1447,$AM332,COLUMNS($H$8:T332)),"")</f>
        <v/>
      </c>
      <c r="U332" s="64">
        <f t="shared" si="68"/>
        <v>0</v>
      </c>
      <c r="V332" s="5">
        <f t="shared" si="69"/>
        <v>0</v>
      </c>
      <c r="X332" s="11">
        <v>20</v>
      </c>
      <c r="Y332" s="12">
        <v>1</v>
      </c>
      <c r="Z332" s="12">
        <v>10</v>
      </c>
      <c r="AA332" s="12">
        <f t="shared" si="70"/>
        <v>9</v>
      </c>
      <c r="AB332" s="12">
        <v>1</v>
      </c>
      <c r="AC332" s="12">
        <f t="shared" si="71"/>
        <v>8</v>
      </c>
      <c r="AD332" s="12">
        <f t="shared" si="72"/>
        <v>2</v>
      </c>
      <c r="AE332" s="12">
        <f t="shared" si="73"/>
        <v>10</v>
      </c>
      <c r="AF332" s="2">
        <f t="shared" si="74"/>
        <v>55.000000000000007</v>
      </c>
      <c r="AG332" s="2">
        <f t="shared" si="75"/>
        <v>0.39840637450199201</v>
      </c>
      <c r="AH332" s="2">
        <f t="shared" si="76"/>
        <v>0.25</v>
      </c>
      <c r="AI332" s="2">
        <f t="shared" si="77"/>
        <v>0.25</v>
      </c>
      <c r="AJ332" s="25">
        <f t="shared" si="66"/>
        <v>4000</v>
      </c>
      <c r="AK332" s="31">
        <f>ROWS($AK$8:AK332)</f>
        <v>325</v>
      </c>
      <c r="AL332" s="27" t="str">
        <f t="shared" si="67"/>
        <v/>
      </c>
      <c r="AM332" s="32" t="str">
        <f>IFERROR(SMALL($AL$8:$AL$1447,ROWS($AL$8:AL332)),"")</f>
        <v/>
      </c>
    </row>
    <row r="333" spans="8:39" x14ac:dyDescent="0.25">
      <c r="H333" s="11" t="str">
        <f>IFERROR(INDEX($X$8:$AJ$1447,$AM333,COLUMNS($H$8:H333)),"")</f>
        <v/>
      </c>
      <c r="I333" s="12" t="str">
        <f>IFERROR(INDEX($X$8:$AJ$1447,$AM333,COLUMNS($H$8:I333)),"")</f>
        <v/>
      </c>
      <c r="J333" s="12" t="str">
        <f>IFERROR(INDEX($X$8:$AJ$1447,$AM333,COLUMNS($H$8:J333)),"")</f>
        <v/>
      </c>
      <c r="K333" s="12" t="str">
        <f>IFERROR(INDEX($X$8:$AJ$1447,$AM333,COLUMNS($H$8:K333)),"")</f>
        <v/>
      </c>
      <c r="L333" s="12" t="str">
        <f>IFERROR(INDEX($X$8:$AJ$1447,$AM333,COLUMNS($H$8:L333)),"")</f>
        <v/>
      </c>
      <c r="M333" s="12" t="str">
        <f>IFERROR(INDEX($X$8:$AJ$1447,$AM333,COLUMNS($H$8:M333)),"")</f>
        <v/>
      </c>
      <c r="N333" s="12" t="str">
        <f>IFERROR(INDEX($X$8:$AJ$1447,$AM333,COLUMNS($H$8:N333)),"")</f>
        <v/>
      </c>
      <c r="O333" s="12" t="str">
        <f>IFERROR(INDEX($X$8:$AJ$1447,$AM333,COLUMNS($H$8:O333)),"")</f>
        <v/>
      </c>
      <c r="P333" s="2" t="str">
        <f>IFERROR(INDEX($X$8:$AJ$1447,$AM333,COLUMNS($H$8:P333)),"")</f>
        <v/>
      </c>
      <c r="Q333" s="2" t="str">
        <f>IFERROR(INDEX($X$8:$AJ$1447,$AM333,COLUMNS($H$8:Q333)),"")</f>
        <v/>
      </c>
      <c r="R333" s="2" t="str">
        <f>IFERROR(INDEX($X$8:$AJ$1447,$AM333,COLUMNS($H$8:R333)),"")</f>
        <v/>
      </c>
      <c r="S333" s="2" t="str">
        <f>IFERROR(INDEX($X$8:$AJ$1447,$AM333,COLUMNS($H$8:S333)),"")</f>
        <v/>
      </c>
      <c r="T333" s="5" t="str">
        <f>IFERROR(INDEX($X$8:$AJ$1447,$AM333,COLUMNS($H$8:T333)),"")</f>
        <v/>
      </c>
      <c r="U333" s="64">
        <f t="shared" si="68"/>
        <v>0</v>
      </c>
      <c r="V333" s="5">
        <f t="shared" si="69"/>
        <v>0</v>
      </c>
      <c r="X333" s="11">
        <v>20</v>
      </c>
      <c r="Y333" s="12">
        <v>1</v>
      </c>
      <c r="Z333" s="12">
        <v>10</v>
      </c>
      <c r="AA333" s="12">
        <f t="shared" si="70"/>
        <v>9</v>
      </c>
      <c r="AB333" s="12">
        <v>2</v>
      </c>
      <c r="AC333" s="12">
        <f t="shared" si="71"/>
        <v>8</v>
      </c>
      <c r="AD333" s="12">
        <f t="shared" si="72"/>
        <v>2</v>
      </c>
      <c r="AE333" s="12">
        <f t="shared" si="73"/>
        <v>9</v>
      </c>
      <c r="AF333" s="2">
        <f t="shared" si="74"/>
        <v>55.000000000000007</v>
      </c>
      <c r="AG333" s="2">
        <f t="shared" si="75"/>
        <v>0.39840637450199201</v>
      </c>
      <c r="AH333" s="2">
        <f t="shared" si="76"/>
        <v>0.5</v>
      </c>
      <c r="AI333" s="2">
        <f t="shared" si="77"/>
        <v>0.39840637450199201</v>
      </c>
      <c r="AJ333" s="25">
        <f t="shared" si="66"/>
        <v>3600</v>
      </c>
      <c r="AK333" s="31">
        <f>ROWS($AK$8:AK333)</f>
        <v>326</v>
      </c>
      <c r="AL333" s="27" t="str">
        <f t="shared" si="67"/>
        <v/>
      </c>
      <c r="AM333" s="32" t="str">
        <f>IFERROR(SMALL($AL$8:$AL$1447,ROWS($AL$8:AL333)),"")</f>
        <v/>
      </c>
    </row>
    <row r="334" spans="8:39" x14ac:dyDescent="0.25">
      <c r="H334" s="11" t="str">
        <f>IFERROR(INDEX($X$8:$AJ$1447,$AM334,COLUMNS($H$8:H334)),"")</f>
        <v/>
      </c>
      <c r="I334" s="12" t="str">
        <f>IFERROR(INDEX($X$8:$AJ$1447,$AM334,COLUMNS($H$8:I334)),"")</f>
        <v/>
      </c>
      <c r="J334" s="12" t="str">
        <f>IFERROR(INDEX($X$8:$AJ$1447,$AM334,COLUMNS($H$8:J334)),"")</f>
        <v/>
      </c>
      <c r="K334" s="12" t="str">
        <f>IFERROR(INDEX($X$8:$AJ$1447,$AM334,COLUMNS($H$8:K334)),"")</f>
        <v/>
      </c>
      <c r="L334" s="12" t="str">
        <f>IFERROR(INDEX($X$8:$AJ$1447,$AM334,COLUMNS($H$8:L334)),"")</f>
        <v/>
      </c>
      <c r="M334" s="12" t="str">
        <f>IFERROR(INDEX($X$8:$AJ$1447,$AM334,COLUMNS($H$8:M334)),"")</f>
        <v/>
      </c>
      <c r="N334" s="12" t="str">
        <f>IFERROR(INDEX($X$8:$AJ$1447,$AM334,COLUMNS($H$8:N334)),"")</f>
        <v/>
      </c>
      <c r="O334" s="12" t="str">
        <f>IFERROR(INDEX($X$8:$AJ$1447,$AM334,COLUMNS($H$8:O334)),"")</f>
        <v/>
      </c>
      <c r="P334" s="2" t="str">
        <f>IFERROR(INDEX($X$8:$AJ$1447,$AM334,COLUMNS($H$8:P334)),"")</f>
        <v/>
      </c>
      <c r="Q334" s="2" t="str">
        <f>IFERROR(INDEX($X$8:$AJ$1447,$AM334,COLUMNS($H$8:Q334)),"")</f>
        <v/>
      </c>
      <c r="R334" s="2" t="str">
        <f>IFERROR(INDEX($X$8:$AJ$1447,$AM334,COLUMNS($H$8:R334)),"")</f>
        <v/>
      </c>
      <c r="S334" s="2" t="str">
        <f>IFERROR(INDEX($X$8:$AJ$1447,$AM334,COLUMNS($H$8:S334)),"")</f>
        <v/>
      </c>
      <c r="T334" s="5" t="str">
        <f>IFERROR(INDEX($X$8:$AJ$1447,$AM334,COLUMNS($H$8:T334)),"")</f>
        <v/>
      </c>
      <c r="U334" s="64">
        <f t="shared" si="68"/>
        <v>0</v>
      </c>
      <c r="V334" s="5">
        <f t="shared" si="69"/>
        <v>0</v>
      </c>
      <c r="X334" s="11">
        <v>20</v>
      </c>
      <c r="Y334" s="12">
        <v>1</v>
      </c>
      <c r="Z334" s="12">
        <v>10</v>
      </c>
      <c r="AA334" s="12">
        <f t="shared" si="70"/>
        <v>9</v>
      </c>
      <c r="AB334" s="12">
        <v>3</v>
      </c>
      <c r="AC334" s="12">
        <f t="shared" si="71"/>
        <v>7</v>
      </c>
      <c r="AD334" s="12">
        <f t="shared" si="72"/>
        <v>3</v>
      </c>
      <c r="AE334" s="12">
        <f t="shared" si="73"/>
        <v>8</v>
      </c>
      <c r="AF334" s="2">
        <f t="shared" si="74"/>
        <v>55.000000000000007</v>
      </c>
      <c r="AG334" s="2">
        <f t="shared" si="75"/>
        <v>0.59760956175298807</v>
      </c>
      <c r="AH334" s="2">
        <f t="shared" si="76"/>
        <v>0.75</v>
      </c>
      <c r="AI334" s="2">
        <f t="shared" si="77"/>
        <v>0.59760956175298807</v>
      </c>
      <c r="AJ334" s="25">
        <f t="shared" si="66"/>
        <v>3200</v>
      </c>
      <c r="AK334" s="31">
        <f>ROWS($AK$8:AK334)</f>
        <v>327</v>
      </c>
      <c r="AL334" s="27" t="str">
        <f t="shared" si="67"/>
        <v/>
      </c>
      <c r="AM334" s="32" t="str">
        <f>IFERROR(SMALL($AL$8:$AL$1447,ROWS($AL$8:AL334)),"")</f>
        <v/>
      </c>
    </row>
    <row r="335" spans="8:39" x14ac:dyDescent="0.25">
      <c r="H335" s="11" t="str">
        <f>IFERROR(INDEX($X$8:$AJ$1447,$AM335,COLUMNS($H$8:H335)),"")</f>
        <v/>
      </c>
      <c r="I335" s="12" t="str">
        <f>IFERROR(INDEX($X$8:$AJ$1447,$AM335,COLUMNS($H$8:I335)),"")</f>
        <v/>
      </c>
      <c r="J335" s="12" t="str">
        <f>IFERROR(INDEX($X$8:$AJ$1447,$AM335,COLUMNS($H$8:J335)),"")</f>
        <v/>
      </c>
      <c r="K335" s="12" t="str">
        <f>IFERROR(INDEX($X$8:$AJ$1447,$AM335,COLUMNS($H$8:K335)),"")</f>
        <v/>
      </c>
      <c r="L335" s="12" t="str">
        <f>IFERROR(INDEX($X$8:$AJ$1447,$AM335,COLUMNS($H$8:L335)),"")</f>
        <v/>
      </c>
      <c r="M335" s="12" t="str">
        <f>IFERROR(INDEX($X$8:$AJ$1447,$AM335,COLUMNS($H$8:M335)),"")</f>
        <v/>
      </c>
      <c r="N335" s="12" t="str">
        <f>IFERROR(INDEX($X$8:$AJ$1447,$AM335,COLUMNS($H$8:N335)),"")</f>
        <v/>
      </c>
      <c r="O335" s="12" t="str">
        <f>IFERROR(INDEX($X$8:$AJ$1447,$AM335,COLUMNS($H$8:O335)),"")</f>
        <v/>
      </c>
      <c r="P335" s="2" t="str">
        <f>IFERROR(INDEX($X$8:$AJ$1447,$AM335,COLUMNS($H$8:P335)),"")</f>
        <v/>
      </c>
      <c r="Q335" s="2" t="str">
        <f>IFERROR(INDEX($X$8:$AJ$1447,$AM335,COLUMNS($H$8:Q335)),"")</f>
        <v/>
      </c>
      <c r="R335" s="2" t="str">
        <f>IFERROR(INDEX($X$8:$AJ$1447,$AM335,COLUMNS($H$8:R335)),"")</f>
        <v/>
      </c>
      <c r="S335" s="2" t="str">
        <f>IFERROR(INDEX($X$8:$AJ$1447,$AM335,COLUMNS($H$8:S335)),"")</f>
        <v/>
      </c>
      <c r="T335" s="5" t="str">
        <f>IFERROR(INDEX($X$8:$AJ$1447,$AM335,COLUMNS($H$8:T335)),"")</f>
        <v/>
      </c>
      <c r="U335" s="64">
        <f t="shared" si="68"/>
        <v>0</v>
      </c>
      <c r="V335" s="5">
        <f t="shared" si="69"/>
        <v>0</v>
      </c>
      <c r="X335" s="11">
        <v>20</v>
      </c>
      <c r="Y335" s="12">
        <v>1</v>
      </c>
      <c r="Z335" s="12">
        <v>10</v>
      </c>
      <c r="AA335" s="12">
        <f t="shared" si="70"/>
        <v>9</v>
      </c>
      <c r="AB335" s="12">
        <v>4</v>
      </c>
      <c r="AC335" s="12">
        <f t="shared" si="71"/>
        <v>6</v>
      </c>
      <c r="AD335" s="12">
        <f t="shared" si="72"/>
        <v>4</v>
      </c>
      <c r="AE335" s="12">
        <f t="shared" si="73"/>
        <v>7</v>
      </c>
      <c r="AF335" s="2">
        <f t="shared" si="74"/>
        <v>55.000000000000007</v>
      </c>
      <c r="AG335" s="2">
        <f t="shared" si="75"/>
        <v>0.79681274900398402</v>
      </c>
      <c r="AH335" s="2">
        <f t="shared" si="76"/>
        <v>1</v>
      </c>
      <c r="AI335" s="2">
        <f t="shared" si="77"/>
        <v>0.79681274900398402</v>
      </c>
      <c r="AJ335" s="25">
        <f t="shared" si="66"/>
        <v>2800</v>
      </c>
      <c r="AK335" s="31">
        <f>ROWS($AK$8:AK335)</f>
        <v>328</v>
      </c>
      <c r="AL335" s="27" t="str">
        <f t="shared" si="67"/>
        <v/>
      </c>
      <c r="AM335" s="32" t="str">
        <f>IFERROR(SMALL($AL$8:$AL$1447,ROWS($AL$8:AL335)),"")</f>
        <v/>
      </c>
    </row>
    <row r="336" spans="8:39" x14ac:dyDescent="0.25">
      <c r="H336" s="11" t="str">
        <f>IFERROR(INDEX($X$8:$AJ$1447,$AM336,COLUMNS($H$8:H336)),"")</f>
        <v/>
      </c>
      <c r="I336" s="12" t="str">
        <f>IFERROR(INDEX($X$8:$AJ$1447,$AM336,COLUMNS($H$8:I336)),"")</f>
        <v/>
      </c>
      <c r="J336" s="12" t="str">
        <f>IFERROR(INDEX($X$8:$AJ$1447,$AM336,COLUMNS($H$8:J336)),"")</f>
        <v/>
      </c>
      <c r="K336" s="12" t="str">
        <f>IFERROR(INDEX($X$8:$AJ$1447,$AM336,COLUMNS($H$8:K336)),"")</f>
        <v/>
      </c>
      <c r="L336" s="12" t="str">
        <f>IFERROR(INDEX($X$8:$AJ$1447,$AM336,COLUMNS($H$8:L336)),"")</f>
        <v/>
      </c>
      <c r="M336" s="12" t="str">
        <f>IFERROR(INDEX($X$8:$AJ$1447,$AM336,COLUMNS($H$8:M336)),"")</f>
        <v/>
      </c>
      <c r="N336" s="12" t="str">
        <f>IFERROR(INDEX($X$8:$AJ$1447,$AM336,COLUMNS($H$8:N336)),"")</f>
        <v/>
      </c>
      <c r="O336" s="12" t="str">
        <f>IFERROR(INDEX($X$8:$AJ$1447,$AM336,COLUMNS($H$8:O336)),"")</f>
        <v/>
      </c>
      <c r="P336" s="2" t="str">
        <f>IFERROR(INDEX($X$8:$AJ$1447,$AM336,COLUMNS($H$8:P336)),"")</f>
        <v/>
      </c>
      <c r="Q336" s="2" t="str">
        <f>IFERROR(INDEX($X$8:$AJ$1447,$AM336,COLUMNS($H$8:Q336)),"")</f>
        <v/>
      </c>
      <c r="R336" s="2" t="str">
        <f>IFERROR(INDEX($X$8:$AJ$1447,$AM336,COLUMNS($H$8:R336)),"")</f>
        <v/>
      </c>
      <c r="S336" s="2" t="str">
        <f>IFERROR(INDEX($X$8:$AJ$1447,$AM336,COLUMNS($H$8:S336)),"")</f>
        <v/>
      </c>
      <c r="T336" s="5" t="str">
        <f>IFERROR(INDEX($X$8:$AJ$1447,$AM336,COLUMNS($H$8:T336)),"")</f>
        <v/>
      </c>
      <c r="U336" s="64">
        <f t="shared" si="68"/>
        <v>0</v>
      </c>
      <c r="V336" s="5">
        <f t="shared" si="69"/>
        <v>0</v>
      </c>
      <c r="X336" s="11">
        <v>20</v>
      </c>
      <c r="Y336" s="12">
        <v>1</v>
      </c>
      <c r="Z336" s="12">
        <v>9</v>
      </c>
      <c r="AA336" s="12">
        <f t="shared" si="70"/>
        <v>10</v>
      </c>
      <c r="AB336" s="12">
        <v>1</v>
      </c>
      <c r="AC336" s="12">
        <f t="shared" si="71"/>
        <v>8</v>
      </c>
      <c r="AD336" s="12">
        <f t="shared" si="72"/>
        <v>1</v>
      </c>
      <c r="AE336" s="12">
        <f t="shared" si="73"/>
        <v>9</v>
      </c>
      <c r="AF336" s="2">
        <f t="shared" si="74"/>
        <v>50</v>
      </c>
      <c r="AG336" s="2">
        <f t="shared" si="75"/>
        <v>0.2</v>
      </c>
      <c r="AH336" s="2">
        <f t="shared" si="76"/>
        <v>0.25</v>
      </c>
      <c r="AI336" s="2">
        <f t="shared" si="77"/>
        <v>0.2</v>
      </c>
      <c r="AJ336" s="25">
        <f t="shared" si="66"/>
        <v>3600</v>
      </c>
      <c r="AK336" s="31">
        <f>ROWS($AK$8:AK336)</f>
        <v>329</v>
      </c>
      <c r="AL336" s="27" t="str">
        <f t="shared" si="67"/>
        <v/>
      </c>
      <c r="AM336" s="32" t="str">
        <f>IFERROR(SMALL($AL$8:$AL$1447,ROWS($AL$8:AL336)),"")</f>
        <v/>
      </c>
    </row>
    <row r="337" spans="8:39" x14ac:dyDescent="0.25">
      <c r="H337" s="11" t="str">
        <f>IFERROR(INDEX($X$8:$AJ$1447,$AM337,COLUMNS($H$8:H337)),"")</f>
        <v/>
      </c>
      <c r="I337" s="12" t="str">
        <f>IFERROR(INDEX($X$8:$AJ$1447,$AM337,COLUMNS($H$8:I337)),"")</f>
        <v/>
      </c>
      <c r="J337" s="12" t="str">
        <f>IFERROR(INDEX($X$8:$AJ$1447,$AM337,COLUMNS($H$8:J337)),"")</f>
        <v/>
      </c>
      <c r="K337" s="12" t="str">
        <f>IFERROR(INDEX($X$8:$AJ$1447,$AM337,COLUMNS($H$8:K337)),"")</f>
        <v/>
      </c>
      <c r="L337" s="12" t="str">
        <f>IFERROR(INDEX($X$8:$AJ$1447,$AM337,COLUMNS($H$8:L337)),"")</f>
        <v/>
      </c>
      <c r="M337" s="12" t="str">
        <f>IFERROR(INDEX($X$8:$AJ$1447,$AM337,COLUMNS($H$8:M337)),"")</f>
        <v/>
      </c>
      <c r="N337" s="12" t="str">
        <f>IFERROR(INDEX($X$8:$AJ$1447,$AM337,COLUMNS($H$8:N337)),"")</f>
        <v/>
      </c>
      <c r="O337" s="12" t="str">
        <f>IFERROR(INDEX($X$8:$AJ$1447,$AM337,COLUMNS($H$8:O337)),"")</f>
        <v/>
      </c>
      <c r="P337" s="2" t="str">
        <f>IFERROR(INDEX($X$8:$AJ$1447,$AM337,COLUMNS($H$8:P337)),"")</f>
        <v/>
      </c>
      <c r="Q337" s="2" t="str">
        <f>IFERROR(INDEX($X$8:$AJ$1447,$AM337,COLUMNS($H$8:Q337)),"")</f>
        <v/>
      </c>
      <c r="R337" s="2" t="str">
        <f>IFERROR(INDEX($X$8:$AJ$1447,$AM337,COLUMNS($H$8:R337)),"")</f>
        <v/>
      </c>
      <c r="S337" s="2" t="str">
        <f>IFERROR(INDEX($X$8:$AJ$1447,$AM337,COLUMNS($H$8:S337)),"")</f>
        <v/>
      </c>
      <c r="T337" s="5" t="str">
        <f>IFERROR(INDEX($X$8:$AJ$1447,$AM337,COLUMNS($H$8:T337)),"")</f>
        <v/>
      </c>
      <c r="U337" s="64">
        <f t="shared" si="68"/>
        <v>0</v>
      </c>
      <c r="V337" s="5">
        <f t="shared" si="69"/>
        <v>0</v>
      </c>
      <c r="X337" s="11">
        <v>20</v>
      </c>
      <c r="Y337" s="12">
        <v>1</v>
      </c>
      <c r="Z337" s="12">
        <v>9</v>
      </c>
      <c r="AA337" s="12">
        <f t="shared" si="70"/>
        <v>10</v>
      </c>
      <c r="AB337" s="12">
        <v>2</v>
      </c>
      <c r="AC337" s="12">
        <f t="shared" si="71"/>
        <v>7</v>
      </c>
      <c r="AD337" s="12">
        <f t="shared" si="72"/>
        <v>2</v>
      </c>
      <c r="AE337" s="12">
        <f t="shared" si="73"/>
        <v>8</v>
      </c>
      <c r="AF337" s="2">
        <f t="shared" si="74"/>
        <v>50</v>
      </c>
      <c r="AG337" s="2">
        <f t="shared" si="75"/>
        <v>0.4</v>
      </c>
      <c r="AH337" s="2">
        <f t="shared" si="76"/>
        <v>0.5</v>
      </c>
      <c r="AI337" s="2">
        <f t="shared" si="77"/>
        <v>0.4</v>
      </c>
      <c r="AJ337" s="25">
        <f t="shared" si="66"/>
        <v>3200</v>
      </c>
      <c r="AK337" s="31">
        <f>ROWS($AK$8:AK337)</f>
        <v>330</v>
      </c>
      <c r="AL337" s="27" t="str">
        <f t="shared" si="67"/>
        <v/>
      </c>
      <c r="AM337" s="32" t="str">
        <f>IFERROR(SMALL($AL$8:$AL$1447,ROWS($AL$8:AL337)),"")</f>
        <v/>
      </c>
    </row>
    <row r="338" spans="8:39" x14ac:dyDescent="0.25">
      <c r="H338" s="11" t="str">
        <f>IFERROR(INDEX($X$8:$AJ$1447,$AM338,COLUMNS($H$8:H338)),"")</f>
        <v/>
      </c>
      <c r="I338" s="12" t="str">
        <f>IFERROR(INDEX($X$8:$AJ$1447,$AM338,COLUMNS($H$8:I338)),"")</f>
        <v/>
      </c>
      <c r="J338" s="12" t="str">
        <f>IFERROR(INDEX($X$8:$AJ$1447,$AM338,COLUMNS($H$8:J338)),"")</f>
        <v/>
      </c>
      <c r="K338" s="12" t="str">
        <f>IFERROR(INDEX($X$8:$AJ$1447,$AM338,COLUMNS($H$8:K338)),"")</f>
        <v/>
      </c>
      <c r="L338" s="12" t="str">
        <f>IFERROR(INDEX($X$8:$AJ$1447,$AM338,COLUMNS($H$8:L338)),"")</f>
        <v/>
      </c>
      <c r="M338" s="12" t="str">
        <f>IFERROR(INDEX($X$8:$AJ$1447,$AM338,COLUMNS($H$8:M338)),"")</f>
        <v/>
      </c>
      <c r="N338" s="12" t="str">
        <f>IFERROR(INDEX($X$8:$AJ$1447,$AM338,COLUMNS($H$8:N338)),"")</f>
        <v/>
      </c>
      <c r="O338" s="12" t="str">
        <f>IFERROR(INDEX($X$8:$AJ$1447,$AM338,COLUMNS($H$8:O338)),"")</f>
        <v/>
      </c>
      <c r="P338" s="2" t="str">
        <f>IFERROR(INDEX($X$8:$AJ$1447,$AM338,COLUMNS($H$8:P338)),"")</f>
        <v/>
      </c>
      <c r="Q338" s="2" t="str">
        <f>IFERROR(INDEX($X$8:$AJ$1447,$AM338,COLUMNS($H$8:Q338)),"")</f>
        <v/>
      </c>
      <c r="R338" s="2" t="str">
        <f>IFERROR(INDEX($X$8:$AJ$1447,$AM338,COLUMNS($H$8:R338)),"")</f>
        <v/>
      </c>
      <c r="S338" s="2" t="str">
        <f>IFERROR(INDEX($X$8:$AJ$1447,$AM338,COLUMNS($H$8:S338)),"")</f>
        <v/>
      </c>
      <c r="T338" s="5" t="str">
        <f>IFERROR(INDEX($X$8:$AJ$1447,$AM338,COLUMNS($H$8:T338)),"")</f>
        <v/>
      </c>
      <c r="U338" s="64">
        <f t="shared" si="68"/>
        <v>0</v>
      </c>
      <c r="V338" s="5">
        <f t="shared" si="69"/>
        <v>0</v>
      </c>
      <c r="X338" s="11">
        <v>20</v>
      </c>
      <c r="Y338" s="12">
        <v>1</v>
      </c>
      <c r="Z338" s="12">
        <v>9</v>
      </c>
      <c r="AA338" s="12">
        <f t="shared" si="70"/>
        <v>10</v>
      </c>
      <c r="AB338" s="12">
        <v>3</v>
      </c>
      <c r="AC338" s="12">
        <f t="shared" si="71"/>
        <v>6</v>
      </c>
      <c r="AD338" s="12">
        <f t="shared" si="72"/>
        <v>3</v>
      </c>
      <c r="AE338" s="12">
        <f t="shared" si="73"/>
        <v>7</v>
      </c>
      <c r="AF338" s="2">
        <f t="shared" si="74"/>
        <v>50</v>
      </c>
      <c r="AG338" s="2">
        <f t="shared" si="75"/>
        <v>0.6</v>
      </c>
      <c r="AH338" s="2">
        <f t="shared" si="76"/>
        <v>0.75</v>
      </c>
      <c r="AI338" s="2">
        <f t="shared" si="77"/>
        <v>0.6</v>
      </c>
      <c r="AJ338" s="25">
        <f t="shared" si="66"/>
        <v>2800</v>
      </c>
      <c r="AK338" s="31">
        <f>ROWS($AK$8:AK338)</f>
        <v>331</v>
      </c>
      <c r="AL338" s="27" t="str">
        <f t="shared" si="67"/>
        <v/>
      </c>
      <c r="AM338" s="32" t="str">
        <f>IFERROR(SMALL($AL$8:$AL$1447,ROWS($AL$8:AL338)),"")</f>
        <v/>
      </c>
    </row>
    <row r="339" spans="8:39" x14ac:dyDescent="0.25">
      <c r="H339" s="11" t="str">
        <f>IFERROR(INDEX($X$8:$AJ$1447,$AM339,COLUMNS($H$8:H339)),"")</f>
        <v/>
      </c>
      <c r="I339" s="12" t="str">
        <f>IFERROR(INDEX($X$8:$AJ$1447,$AM339,COLUMNS($H$8:I339)),"")</f>
        <v/>
      </c>
      <c r="J339" s="12" t="str">
        <f>IFERROR(INDEX($X$8:$AJ$1447,$AM339,COLUMNS($H$8:J339)),"")</f>
        <v/>
      </c>
      <c r="K339" s="12" t="str">
        <f>IFERROR(INDEX($X$8:$AJ$1447,$AM339,COLUMNS($H$8:K339)),"")</f>
        <v/>
      </c>
      <c r="L339" s="12" t="str">
        <f>IFERROR(INDEX($X$8:$AJ$1447,$AM339,COLUMNS($H$8:L339)),"")</f>
        <v/>
      </c>
      <c r="M339" s="12" t="str">
        <f>IFERROR(INDEX($X$8:$AJ$1447,$AM339,COLUMNS($H$8:M339)),"")</f>
        <v/>
      </c>
      <c r="N339" s="12" t="str">
        <f>IFERROR(INDEX($X$8:$AJ$1447,$AM339,COLUMNS($H$8:N339)),"")</f>
        <v/>
      </c>
      <c r="O339" s="12" t="str">
        <f>IFERROR(INDEX($X$8:$AJ$1447,$AM339,COLUMNS($H$8:O339)),"")</f>
        <v/>
      </c>
      <c r="P339" s="2" t="str">
        <f>IFERROR(INDEX($X$8:$AJ$1447,$AM339,COLUMNS($H$8:P339)),"")</f>
        <v/>
      </c>
      <c r="Q339" s="2" t="str">
        <f>IFERROR(INDEX($X$8:$AJ$1447,$AM339,COLUMNS($H$8:Q339)),"")</f>
        <v/>
      </c>
      <c r="R339" s="2" t="str">
        <f>IFERROR(INDEX($X$8:$AJ$1447,$AM339,COLUMNS($H$8:R339)),"")</f>
        <v/>
      </c>
      <c r="S339" s="2" t="str">
        <f>IFERROR(INDEX($X$8:$AJ$1447,$AM339,COLUMNS($H$8:S339)),"")</f>
        <v/>
      </c>
      <c r="T339" s="5" t="str">
        <f>IFERROR(INDEX($X$8:$AJ$1447,$AM339,COLUMNS($H$8:T339)),"")</f>
        <v/>
      </c>
      <c r="U339" s="64">
        <f t="shared" si="68"/>
        <v>0</v>
      </c>
      <c r="V339" s="5">
        <f t="shared" si="69"/>
        <v>0</v>
      </c>
      <c r="X339" s="11">
        <v>20</v>
      </c>
      <c r="Y339" s="12">
        <v>1</v>
      </c>
      <c r="Z339" s="12">
        <v>9</v>
      </c>
      <c r="AA339" s="12">
        <f t="shared" si="70"/>
        <v>10</v>
      </c>
      <c r="AB339" s="12">
        <v>4</v>
      </c>
      <c r="AC339" s="12">
        <f t="shared" si="71"/>
        <v>5</v>
      </c>
      <c r="AD339" s="12">
        <f t="shared" si="72"/>
        <v>4</v>
      </c>
      <c r="AE339" s="12">
        <f t="shared" si="73"/>
        <v>6</v>
      </c>
      <c r="AF339" s="2">
        <f t="shared" si="74"/>
        <v>50</v>
      </c>
      <c r="AG339" s="2">
        <f t="shared" si="75"/>
        <v>0.8</v>
      </c>
      <c r="AH339" s="2">
        <f t="shared" si="76"/>
        <v>1</v>
      </c>
      <c r="AI339" s="2">
        <f t="shared" si="77"/>
        <v>0.8</v>
      </c>
      <c r="AJ339" s="25">
        <f t="shared" si="66"/>
        <v>2400</v>
      </c>
      <c r="AK339" s="31">
        <f>ROWS($AK$8:AK339)</f>
        <v>332</v>
      </c>
      <c r="AL339" s="27" t="str">
        <f t="shared" si="67"/>
        <v/>
      </c>
      <c r="AM339" s="32" t="str">
        <f>IFERROR(SMALL($AL$8:$AL$1447,ROWS($AL$8:AL339)),"")</f>
        <v/>
      </c>
    </row>
    <row r="340" spans="8:39" x14ac:dyDescent="0.25">
      <c r="H340" s="11" t="str">
        <f>IFERROR(INDEX($X$8:$AJ$1447,$AM340,COLUMNS($H$8:H340)),"")</f>
        <v/>
      </c>
      <c r="I340" s="12" t="str">
        <f>IFERROR(INDEX($X$8:$AJ$1447,$AM340,COLUMNS($H$8:I340)),"")</f>
        <v/>
      </c>
      <c r="J340" s="12" t="str">
        <f>IFERROR(INDEX($X$8:$AJ$1447,$AM340,COLUMNS($H$8:J340)),"")</f>
        <v/>
      </c>
      <c r="K340" s="12" t="str">
        <f>IFERROR(INDEX($X$8:$AJ$1447,$AM340,COLUMNS($H$8:K340)),"")</f>
        <v/>
      </c>
      <c r="L340" s="12" t="str">
        <f>IFERROR(INDEX($X$8:$AJ$1447,$AM340,COLUMNS($H$8:L340)),"")</f>
        <v/>
      </c>
      <c r="M340" s="12" t="str">
        <f>IFERROR(INDEX($X$8:$AJ$1447,$AM340,COLUMNS($H$8:M340)),"")</f>
        <v/>
      </c>
      <c r="N340" s="12" t="str">
        <f>IFERROR(INDEX($X$8:$AJ$1447,$AM340,COLUMNS($H$8:N340)),"")</f>
        <v/>
      </c>
      <c r="O340" s="12" t="str">
        <f>IFERROR(INDEX($X$8:$AJ$1447,$AM340,COLUMNS($H$8:O340)),"")</f>
        <v/>
      </c>
      <c r="P340" s="2" t="str">
        <f>IFERROR(INDEX($X$8:$AJ$1447,$AM340,COLUMNS($H$8:P340)),"")</f>
        <v/>
      </c>
      <c r="Q340" s="2" t="str">
        <f>IFERROR(INDEX($X$8:$AJ$1447,$AM340,COLUMNS($H$8:Q340)),"")</f>
        <v/>
      </c>
      <c r="R340" s="2" t="str">
        <f>IFERROR(INDEX($X$8:$AJ$1447,$AM340,COLUMNS($H$8:R340)),"")</f>
        <v/>
      </c>
      <c r="S340" s="2" t="str">
        <f>IFERROR(INDEX($X$8:$AJ$1447,$AM340,COLUMNS($H$8:S340)),"")</f>
        <v/>
      </c>
      <c r="T340" s="5" t="str">
        <f>IFERROR(INDEX($X$8:$AJ$1447,$AM340,COLUMNS($H$8:T340)),"")</f>
        <v/>
      </c>
      <c r="U340" s="64">
        <f t="shared" si="68"/>
        <v>0</v>
      </c>
      <c r="V340" s="5">
        <f t="shared" si="69"/>
        <v>0</v>
      </c>
      <c r="X340" s="11">
        <v>20</v>
      </c>
      <c r="Y340" s="12">
        <v>1</v>
      </c>
      <c r="Z340" s="12">
        <v>8</v>
      </c>
      <c r="AA340" s="12">
        <f t="shared" si="70"/>
        <v>11</v>
      </c>
      <c r="AB340" s="12">
        <v>1</v>
      </c>
      <c r="AC340" s="12">
        <f t="shared" si="71"/>
        <v>7</v>
      </c>
      <c r="AD340" s="12">
        <f t="shared" si="72"/>
        <v>1</v>
      </c>
      <c r="AE340" s="12">
        <f t="shared" si="73"/>
        <v>8</v>
      </c>
      <c r="AF340" s="2">
        <f t="shared" si="74"/>
        <v>45</v>
      </c>
      <c r="AG340" s="2">
        <f t="shared" si="75"/>
        <v>0.20080321285140559</v>
      </c>
      <c r="AH340" s="2">
        <f t="shared" si="76"/>
        <v>0.25</v>
      </c>
      <c r="AI340" s="2">
        <f t="shared" si="77"/>
        <v>0.20080321285140559</v>
      </c>
      <c r="AJ340" s="25">
        <f t="shared" si="66"/>
        <v>3200</v>
      </c>
      <c r="AK340" s="31">
        <f>ROWS($AK$8:AK340)</f>
        <v>333</v>
      </c>
      <c r="AL340" s="27" t="str">
        <f t="shared" si="67"/>
        <v/>
      </c>
      <c r="AM340" s="32" t="str">
        <f>IFERROR(SMALL($AL$8:$AL$1447,ROWS($AL$8:AL340)),"")</f>
        <v/>
      </c>
    </row>
    <row r="341" spans="8:39" x14ac:dyDescent="0.25">
      <c r="H341" s="11" t="str">
        <f>IFERROR(INDEX($X$8:$AJ$1447,$AM341,COLUMNS($H$8:H341)),"")</f>
        <v/>
      </c>
      <c r="I341" s="12" t="str">
        <f>IFERROR(INDEX($X$8:$AJ$1447,$AM341,COLUMNS($H$8:I341)),"")</f>
        <v/>
      </c>
      <c r="J341" s="12" t="str">
        <f>IFERROR(INDEX($X$8:$AJ$1447,$AM341,COLUMNS($H$8:J341)),"")</f>
        <v/>
      </c>
      <c r="K341" s="12" t="str">
        <f>IFERROR(INDEX($X$8:$AJ$1447,$AM341,COLUMNS($H$8:K341)),"")</f>
        <v/>
      </c>
      <c r="L341" s="12" t="str">
        <f>IFERROR(INDEX($X$8:$AJ$1447,$AM341,COLUMNS($H$8:L341)),"")</f>
        <v/>
      </c>
      <c r="M341" s="12" t="str">
        <f>IFERROR(INDEX($X$8:$AJ$1447,$AM341,COLUMNS($H$8:M341)),"")</f>
        <v/>
      </c>
      <c r="N341" s="12" t="str">
        <f>IFERROR(INDEX($X$8:$AJ$1447,$AM341,COLUMNS($H$8:N341)),"")</f>
        <v/>
      </c>
      <c r="O341" s="12" t="str">
        <f>IFERROR(INDEX($X$8:$AJ$1447,$AM341,COLUMNS($H$8:O341)),"")</f>
        <v/>
      </c>
      <c r="P341" s="2" t="str">
        <f>IFERROR(INDEX($X$8:$AJ$1447,$AM341,COLUMNS($H$8:P341)),"")</f>
        <v/>
      </c>
      <c r="Q341" s="2" t="str">
        <f>IFERROR(INDEX($X$8:$AJ$1447,$AM341,COLUMNS($H$8:Q341)),"")</f>
        <v/>
      </c>
      <c r="R341" s="2" t="str">
        <f>IFERROR(INDEX($X$8:$AJ$1447,$AM341,COLUMNS($H$8:R341)),"")</f>
        <v/>
      </c>
      <c r="S341" s="2" t="str">
        <f>IFERROR(INDEX($X$8:$AJ$1447,$AM341,COLUMNS($H$8:S341)),"")</f>
        <v/>
      </c>
      <c r="T341" s="5" t="str">
        <f>IFERROR(INDEX($X$8:$AJ$1447,$AM341,COLUMNS($H$8:T341)),"")</f>
        <v/>
      </c>
      <c r="U341" s="64">
        <f t="shared" si="68"/>
        <v>0</v>
      </c>
      <c r="V341" s="5">
        <f t="shared" si="69"/>
        <v>0</v>
      </c>
      <c r="X341" s="11">
        <v>20</v>
      </c>
      <c r="Y341" s="12">
        <v>1</v>
      </c>
      <c r="Z341" s="12">
        <v>8</v>
      </c>
      <c r="AA341" s="12">
        <f t="shared" si="70"/>
        <v>11</v>
      </c>
      <c r="AB341" s="12">
        <v>2</v>
      </c>
      <c r="AC341" s="12">
        <f t="shared" si="71"/>
        <v>6</v>
      </c>
      <c r="AD341" s="12">
        <f t="shared" si="72"/>
        <v>2</v>
      </c>
      <c r="AE341" s="12">
        <f t="shared" si="73"/>
        <v>7</v>
      </c>
      <c r="AF341" s="2">
        <f t="shared" si="74"/>
        <v>45</v>
      </c>
      <c r="AG341" s="2">
        <f t="shared" si="75"/>
        <v>0.40160642570281119</v>
      </c>
      <c r="AH341" s="2">
        <f t="shared" si="76"/>
        <v>0.5</v>
      </c>
      <c r="AI341" s="2">
        <f t="shared" si="77"/>
        <v>0.40160642570281119</v>
      </c>
      <c r="AJ341" s="25">
        <f t="shared" si="66"/>
        <v>2800</v>
      </c>
      <c r="AK341" s="31">
        <f>ROWS($AK$8:AK341)</f>
        <v>334</v>
      </c>
      <c r="AL341" s="27" t="str">
        <f t="shared" si="67"/>
        <v/>
      </c>
      <c r="AM341" s="32" t="str">
        <f>IFERROR(SMALL($AL$8:$AL$1447,ROWS($AL$8:AL341)),"")</f>
        <v/>
      </c>
    </row>
    <row r="342" spans="8:39" x14ac:dyDescent="0.25">
      <c r="H342" s="11" t="str">
        <f>IFERROR(INDEX($X$8:$AJ$1447,$AM342,COLUMNS($H$8:H342)),"")</f>
        <v/>
      </c>
      <c r="I342" s="12" t="str">
        <f>IFERROR(INDEX($X$8:$AJ$1447,$AM342,COLUMNS($H$8:I342)),"")</f>
        <v/>
      </c>
      <c r="J342" s="12" t="str">
        <f>IFERROR(INDEX($X$8:$AJ$1447,$AM342,COLUMNS($H$8:J342)),"")</f>
        <v/>
      </c>
      <c r="K342" s="12" t="str">
        <f>IFERROR(INDEX($X$8:$AJ$1447,$AM342,COLUMNS($H$8:K342)),"")</f>
        <v/>
      </c>
      <c r="L342" s="12" t="str">
        <f>IFERROR(INDEX($X$8:$AJ$1447,$AM342,COLUMNS($H$8:L342)),"")</f>
        <v/>
      </c>
      <c r="M342" s="12" t="str">
        <f>IFERROR(INDEX($X$8:$AJ$1447,$AM342,COLUMNS($H$8:M342)),"")</f>
        <v/>
      </c>
      <c r="N342" s="12" t="str">
        <f>IFERROR(INDEX($X$8:$AJ$1447,$AM342,COLUMNS($H$8:N342)),"")</f>
        <v/>
      </c>
      <c r="O342" s="12" t="str">
        <f>IFERROR(INDEX($X$8:$AJ$1447,$AM342,COLUMNS($H$8:O342)),"")</f>
        <v/>
      </c>
      <c r="P342" s="2" t="str">
        <f>IFERROR(INDEX($X$8:$AJ$1447,$AM342,COLUMNS($H$8:P342)),"")</f>
        <v/>
      </c>
      <c r="Q342" s="2" t="str">
        <f>IFERROR(INDEX($X$8:$AJ$1447,$AM342,COLUMNS($H$8:Q342)),"")</f>
        <v/>
      </c>
      <c r="R342" s="2" t="str">
        <f>IFERROR(INDEX($X$8:$AJ$1447,$AM342,COLUMNS($H$8:R342)),"")</f>
        <v/>
      </c>
      <c r="S342" s="2" t="str">
        <f>IFERROR(INDEX($X$8:$AJ$1447,$AM342,COLUMNS($H$8:S342)),"")</f>
        <v/>
      </c>
      <c r="T342" s="5" t="str">
        <f>IFERROR(INDEX($X$8:$AJ$1447,$AM342,COLUMNS($H$8:T342)),"")</f>
        <v/>
      </c>
      <c r="U342" s="64">
        <f t="shared" si="68"/>
        <v>0</v>
      </c>
      <c r="V342" s="5">
        <f t="shared" si="69"/>
        <v>0</v>
      </c>
      <c r="X342" s="11">
        <v>20</v>
      </c>
      <c r="Y342" s="12">
        <v>1</v>
      </c>
      <c r="Z342" s="12">
        <v>8</v>
      </c>
      <c r="AA342" s="12">
        <f t="shared" si="70"/>
        <v>11</v>
      </c>
      <c r="AB342" s="12">
        <v>3</v>
      </c>
      <c r="AC342" s="12">
        <f t="shared" si="71"/>
        <v>5</v>
      </c>
      <c r="AD342" s="12">
        <f t="shared" si="72"/>
        <v>3</v>
      </c>
      <c r="AE342" s="12">
        <f t="shared" si="73"/>
        <v>6</v>
      </c>
      <c r="AF342" s="2">
        <f t="shared" si="74"/>
        <v>45</v>
      </c>
      <c r="AG342" s="2">
        <f t="shared" si="75"/>
        <v>0.60240963855421692</v>
      </c>
      <c r="AH342" s="2">
        <f t="shared" si="76"/>
        <v>0.75</v>
      </c>
      <c r="AI342" s="2">
        <f t="shared" si="77"/>
        <v>0.60240963855421692</v>
      </c>
      <c r="AJ342" s="25">
        <f t="shared" si="66"/>
        <v>2400</v>
      </c>
      <c r="AK342" s="31">
        <f>ROWS($AK$8:AK342)</f>
        <v>335</v>
      </c>
      <c r="AL342" s="27" t="str">
        <f t="shared" si="67"/>
        <v/>
      </c>
      <c r="AM342" s="32" t="str">
        <f>IFERROR(SMALL($AL$8:$AL$1447,ROWS($AL$8:AL342)),"")</f>
        <v/>
      </c>
    </row>
    <row r="343" spans="8:39" x14ac:dyDescent="0.25">
      <c r="H343" s="11" t="str">
        <f>IFERROR(INDEX($X$8:$AJ$1447,$AM343,COLUMNS($H$8:H343)),"")</f>
        <v/>
      </c>
      <c r="I343" s="12" t="str">
        <f>IFERROR(INDEX($X$8:$AJ$1447,$AM343,COLUMNS($H$8:I343)),"")</f>
        <v/>
      </c>
      <c r="J343" s="12" t="str">
        <f>IFERROR(INDEX($X$8:$AJ$1447,$AM343,COLUMNS($H$8:J343)),"")</f>
        <v/>
      </c>
      <c r="K343" s="12" t="str">
        <f>IFERROR(INDEX($X$8:$AJ$1447,$AM343,COLUMNS($H$8:K343)),"")</f>
        <v/>
      </c>
      <c r="L343" s="12" t="str">
        <f>IFERROR(INDEX($X$8:$AJ$1447,$AM343,COLUMNS($H$8:L343)),"")</f>
        <v/>
      </c>
      <c r="M343" s="12" t="str">
        <f>IFERROR(INDEX($X$8:$AJ$1447,$AM343,COLUMNS($H$8:M343)),"")</f>
        <v/>
      </c>
      <c r="N343" s="12" t="str">
        <f>IFERROR(INDEX($X$8:$AJ$1447,$AM343,COLUMNS($H$8:N343)),"")</f>
        <v/>
      </c>
      <c r="O343" s="12" t="str">
        <f>IFERROR(INDEX($X$8:$AJ$1447,$AM343,COLUMNS($H$8:O343)),"")</f>
        <v/>
      </c>
      <c r="P343" s="2" t="str">
        <f>IFERROR(INDEX($X$8:$AJ$1447,$AM343,COLUMNS($H$8:P343)),"")</f>
        <v/>
      </c>
      <c r="Q343" s="2" t="str">
        <f>IFERROR(INDEX($X$8:$AJ$1447,$AM343,COLUMNS($H$8:Q343)),"")</f>
        <v/>
      </c>
      <c r="R343" s="2" t="str">
        <f>IFERROR(INDEX($X$8:$AJ$1447,$AM343,COLUMNS($H$8:R343)),"")</f>
        <v/>
      </c>
      <c r="S343" s="2" t="str">
        <f>IFERROR(INDEX($X$8:$AJ$1447,$AM343,COLUMNS($H$8:S343)),"")</f>
        <v/>
      </c>
      <c r="T343" s="5" t="str">
        <f>IFERROR(INDEX($X$8:$AJ$1447,$AM343,COLUMNS($H$8:T343)),"")</f>
        <v/>
      </c>
      <c r="U343" s="64">
        <f t="shared" si="68"/>
        <v>0</v>
      </c>
      <c r="V343" s="5">
        <f t="shared" si="69"/>
        <v>0</v>
      </c>
      <c r="X343" s="11">
        <v>20</v>
      </c>
      <c r="Y343" s="12">
        <v>1</v>
      </c>
      <c r="Z343" s="12">
        <v>8</v>
      </c>
      <c r="AA343" s="12">
        <f t="shared" si="70"/>
        <v>11</v>
      </c>
      <c r="AB343" s="12">
        <v>4</v>
      </c>
      <c r="AC343" s="12">
        <f t="shared" si="71"/>
        <v>4</v>
      </c>
      <c r="AD343" s="12">
        <f t="shared" si="72"/>
        <v>4</v>
      </c>
      <c r="AE343" s="12">
        <f t="shared" si="73"/>
        <v>5</v>
      </c>
      <c r="AF343" s="2">
        <f t="shared" si="74"/>
        <v>45</v>
      </c>
      <c r="AG343" s="2">
        <f t="shared" si="75"/>
        <v>0.80321285140562237</v>
      </c>
      <c r="AH343" s="2">
        <f t="shared" si="76"/>
        <v>1</v>
      </c>
      <c r="AI343" s="2">
        <f t="shared" si="77"/>
        <v>0.80321285140562237</v>
      </c>
      <c r="AJ343" s="25">
        <f t="shared" si="66"/>
        <v>2000</v>
      </c>
      <c r="AK343" s="31">
        <f>ROWS($AK$8:AK343)</f>
        <v>336</v>
      </c>
      <c r="AL343" s="27" t="str">
        <f t="shared" si="67"/>
        <v/>
      </c>
      <c r="AM343" s="32" t="str">
        <f>IFERROR(SMALL($AL$8:$AL$1447,ROWS($AL$8:AL343)),"")</f>
        <v/>
      </c>
    </row>
    <row r="344" spans="8:39" x14ac:dyDescent="0.25">
      <c r="H344" s="11" t="str">
        <f>IFERROR(INDEX($X$8:$AJ$1447,$AM344,COLUMNS($H$8:H344)),"")</f>
        <v/>
      </c>
      <c r="I344" s="12" t="str">
        <f>IFERROR(INDEX($X$8:$AJ$1447,$AM344,COLUMNS($H$8:I344)),"")</f>
        <v/>
      </c>
      <c r="J344" s="12" t="str">
        <f>IFERROR(INDEX($X$8:$AJ$1447,$AM344,COLUMNS($H$8:J344)),"")</f>
        <v/>
      </c>
      <c r="K344" s="12" t="str">
        <f>IFERROR(INDEX($X$8:$AJ$1447,$AM344,COLUMNS($H$8:K344)),"")</f>
        <v/>
      </c>
      <c r="L344" s="12" t="str">
        <f>IFERROR(INDEX($X$8:$AJ$1447,$AM344,COLUMNS($H$8:L344)),"")</f>
        <v/>
      </c>
      <c r="M344" s="12" t="str">
        <f>IFERROR(INDEX($X$8:$AJ$1447,$AM344,COLUMNS($H$8:M344)),"")</f>
        <v/>
      </c>
      <c r="N344" s="12" t="str">
        <f>IFERROR(INDEX($X$8:$AJ$1447,$AM344,COLUMNS($H$8:N344)),"")</f>
        <v/>
      </c>
      <c r="O344" s="12" t="str">
        <f>IFERROR(INDEX($X$8:$AJ$1447,$AM344,COLUMNS($H$8:O344)),"")</f>
        <v/>
      </c>
      <c r="P344" s="2" t="str">
        <f>IFERROR(INDEX($X$8:$AJ$1447,$AM344,COLUMNS($H$8:P344)),"")</f>
        <v/>
      </c>
      <c r="Q344" s="2" t="str">
        <f>IFERROR(INDEX($X$8:$AJ$1447,$AM344,COLUMNS($H$8:Q344)),"")</f>
        <v/>
      </c>
      <c r="R344" s="2" t="str">
        <f>IFERROR(INDEX($X$8:$AJ$1447,$AM344,COLUMNS($H$8:R344)),"")</f>
        <v/>
      </c>
      <c r="S344" s="2" t="str">
        <f>IFERROR(INDEX($X$8:$AJ$1447,$AM344,COLUMNS($H$8:S344)),"")</f>
        <v/>
      </c>
      <c r="T344" s="5" t="str">
        <f>IFERROR(INDEX($X$8:$AJ$1447,$AM344,COLUMNS($H$8:T344)),"")</f>
        <v/>
      </c>
      <c r="U344" s="64">
        <f t="shared" si="68"/>
        <v>0</v>
      </c>
      <c r="V344" s="5">
        <f t="shared" si="69"/>
        <v>0</v>
      </c>
      <c r="X344" s="11">
        <v>20</v>
      </c>
      <c r="Y344" s="12">
        <v>1</v>
      </c>
      <c r="Z344" s="12">
        <v>7</v>
      </c>
      <c r="AA344" s="12">
        <f t="shared" si="70"/>
        <v>12</v>
      </c>
      <c r="AB344" s="12">
        <v>1</v>
      </c>
      <c r="AC344" s="12">
        <f t="shared" si="71"/>
        <v>6</v>
      </c>
      <c r="AD344" s="12">
        <f t="shared" si="72"/>
        <v>1</v>
      </c>
      <c r="AE344" s="12">
        <f t="shared" si="73"/>
        <v>7</v>
      </c>
      <c r="AF344" s="2">
        <f t="shared" si="74"/>
        <v>40</v>
      </c>
      <c r="AG344" s="2">
        <f t="shared" si="75"/>
        <v>0.20161290322580644</v>
      </c>
      <c r="AH344" s="2">
        <f t="shared" si="76"/>
        <v>0.25</v>
      </c>
      <c r="AI344" s="2">
        <f t="shared" si="77"/>
        <v>0.20161290322580644</v>
      </c>
      <c r="AJ344" s="25">
        <f t="shared" si="66"/>
        <v>2800</v>
      </c>
      <c r="AK344" s="31">
        <f>ROWS($AK$8:AK344)</f>
        <v>337</v>
      </c>
      <c r="AL344" s="27" t="str">
        <f t="shared" si="67"/>
        <v/>
      </c>
      <c r="AM344" s="32" t="str">
        <f>IFERROR(SMALL($AL$8:$AL$1447,ROWS($AL$8:AL344)),"")</f>
        <v/>
      </c>
    </row>
    <row r="345" spans="8:39" x14ac:dyDescent="0.25">
      <c r="H345" s="11" t="str">
        <f>IFERROR(INDEX($X$8:$AJ$1447,$AM345,COLUMNS($H$8:H345)),"")</f>
        <v/>
      </c>
      <c r="I345" s="12" t="str">
        <f>IFERROR(INDEX($X$8:$AJ$1447,$AM345,COLUMNS($H$8:I345)),"")</f>
        <v/>
      </c>
      <c r="J345" s="12" t="str">
        <f>IFERROR(INDEX($X$8:$AJ$1447,$AM345,COLUMNS($H$8:J345)),"")</f>
        <v/>
      </c>
      <c r="K345" s="12" t="str">
        <f>IFERROR(INDEX($X$8:$AJ$1447,$AM345,COLUMNS($H$8:K345)),"")</f>
        <v/>
      </c>
      <c r="L345" s="12" t="str">
        <f>IFERROR(INDEX($X$8:$AJ$1447,$AM345,COLUMNS($H$8:L345)),"")</f>
        <v/>
      </c>
      <c r="M345" s="12" t="str">
        <f>IFERROR(INDEX($X$8:$AJ$1447,$AM345,COLUMNS($H$8:M345)),"")</f>
        <v/>
      </c>
      <c r="N345" s="12" t="str">
        <f>IFERROR(INDEX($X$8:$AJ$1447,$AM345,COLUMNS($H$8:N345)),"")</f>
        <v/>
      </c>
      <c r="O345" s="12" t="str">
        <f>IFERROR(INDEX($X$8:$AJ$1447,$AM345,COLUMNS($H$8:O345)),"")</f>
        <v/>
      </c>
      <c r="P345" s="2" t="str">
        <f>IFERROR(INDEX($X$8:$AJ$1447,$AM345,COLUMNS($H$8:P345)),"")</f>
        <v/>
      </c>
      <c r="Q345" s="2" t="str">
        <f>IFERROR(INDEX($X$8:$AJ$1447,$AM345,COLUMNS($H$8:Q345)),"")</f>
        <v/>
      </c>
      <c r="R345" s="2" t="str">
        <f>IFERROR(INDEX($X$8:$AJ$1447,$AM345,COLUMNS($H$8:R345)),"")</f>
        <v/>
      </c>
      <c r="S345" s="2" t="str">
        <f>IFERROR(INDEX($X$8:$AJ$1447,$AM345,COLUMNS($H$8:S345)),"")</f>
        <v/>
      </c>
      <c r="T345" s="5" t="str">
        <f>IFERROR(INDEX($X$8:$AJ$1447,$AM345,COLUMNS($H$8:T345)),"")</f>
        <v/>
      </c>
      <c r="U345" s="64">
        <f t="shared" si="68"/>
        <v>0</v>
      </c>
      <c r="V345" s="5">
        <f t="shared" si="69"/>
        <v>0</v>
      </c>
      <c r="X345" s="11">
        <v>20</v>
      </c>
      <c r="Y345" s="12">
        <v>1</v>
      </c>
      <c r="Z345" s="12">
        <v>7</v>
      </c>
      <c r="AA345" s="12">
        <f t="shared" si="70"/>
        <v>12</v>
      </c>
      <c r="AB345" s="12">
        <v>2</v>
      </c>
      <c r="AC345" s="12">
        <f t="shared" si="71"/>
        <v>5</v>
      </c>
      <c r="AD345" s="12">
        <f t="shared" si="72"/>
        <v>2</v>
      </c>
      <c r="AE345" s="12">
        <f t="shared" si="73"/>
        <v>6</v>
      </c>
      <c r="AF345" s="2">
        <f t="shared" si="74"/>
        <v>40</v>
      </c>
      <c r="AG345" s="2">
        <f t="shared" si="75"/>
        <v>0.40322580645161288</v>
      </c>
      <c r="AH345" s="2">
        <f t="shared" si="76"/>
        <v>0.5</v>
      </c>
      <c r="AI345" s="2">
        <f t="shared" si="77"/>
        <v>0.40322580645161288</v>
      </c>
      <c r="AJ345" s="25">
        <f t="shared" si="66"/>
        <v>2400</v>
      </c>
      <c r="AK345" s="31">
        <f>ROWS($AK$8:AK345)</f>
        <v>338</v>
      </c>
      <c r="AL345" s="27" t="str">
        <f t="shared" si="67"/>
        <v/>
      </c>
      <c r="AM345" s="32" t="str">
        <f>IFERROR(SMALL($AL$8:$AL$1447,ROWS($AL$8:AL345)),"")</f>
        <v/>
      </c>
    </row>
    <row r="346" spans="8:39" x14ac:dyDescent="0.25">
      <c r="H346" s="11" t="str">
        <f>IFERROR(INDEX($X$8:$AJ$1447,$AM346,COLUMNS($H$8:H346)),"")</f>
        <v/>
      </c>
      <c r="I346" s="12" t="str">
        <f>IFERROR(INDEX($X$8:$AJ$1447,$AM346,COLUMNS($H$8:I346)),"")</f>
        <v/>
      </c>
      <c r="J346" s="12" t="str">
        <f>IFERROR(INDEX($X$8:$AJ$1447,$AM346,COLUMNS($H$8:J346)),"")</f>
        <v/>
      </c>
      <c r="K346" s="12" t="str">
        <f>IFERROR(INDEX($X$8:$AJ$1447,$AM346,COLUMNS($H$8:K346)),"")</f>
        <v/>
      </c>
      <c r="L346" s="12" t="str">
        <f>IFERROR(INDEX($X$8:$AJ$1447,$AM346,COLUMNS($H$8:L346)),"")</f>
        <v/>
      </c>
      <c r="M346" s="12" t="str">
        <f>IFERROR(INDEX($X$8:$AJ$1447,$AM346,COLUMNS($H$8:M346)),"")</f>
        <v/>
      </c>
      <c r="N346" s="12" t="str">
        <f>IFERROR(INDEX($X$8:$AJ$1447,$AM346,COLUMNS($H$8:N346)),"")</f>
        <v/>
      </c>
      <c r="O346" s="12" t="str">
        <f>IFERROR(INDEX($X$8:$AJ$1447,$AM346,COLUMNS($H$8:O346)),"")</f>
        <v/>
      </c>
      <c r="P346" s="2" t="str">
        <f>IFERROR(INDEX($X$8:$AJ$1447,$AM346,COLUMNS($H$8:P346)),"")</f>
        <v/>
      </c>
      <c r="Q346" s="2" t="str">
        <f>IFERROR(INDEX($X$8:$AJ$1447,$AM346,COLUMNS($H$8:Q346)),"")</f>
        <v/>
      </c>
      <c r="R346" s="2" t="str">
        <f>IFERROR(INDEX($X$8:$AJ$1447,$AM346,COLUMNS($H$8:R346)),"")</f>
        <v/>
      </c>
      <c r="S346" s="2" t="str">
        <f>IFERROR(INDEX($X$8:$AJ$1447,$AM346,COLUMNS($H$8:S346)),"")</f>
        <v/>
      </c>
      <c r="T346" s="5" t="str">
        <f>IFERROR(INDEX($X$8:$AJ$1447,$AM346,COLUMNS($H$8:T346)),"")</f>
        <v/>
      </c>
      <c r="U346" s="64">
        <f t="shared" si="68"/>
        <v>0</v>
      </c>
      <c r="V346" s="5">
        <f t="shared" si="69"/>
        <v>0</v>
      </c>
      <c r="X346" s="11">
        <v>20</v>
      </c>
      <c r="Y346" s="12">
        <v>1</v>
      </c>
      <c r="Z346" s="12">
        <v>7</v>
      </c>
      <c r="AA346" s="12">
        <f t="shared" si="70"/>
        <v>12</v>
      </c>
      <c r="AB346" s="12">
        <v>3</v>
      </c>
      <c r="AC346" s="12">
        <f t="shared" si="71"/>
        <v>4</v>
      </c>
      <c r="AD346" s="12">
        <f t="shared" si="72"/>
        <v>3</v>
      </c>
      <c r="AE346" s="12">
        <f t="shared" si="73"/>
        <v>5</v>
      </c>
      <c r="AF346" s="2">
        <f t="shared" si="74"/>
        <v>40</v>
      </c>
      <c r="AG346" s="2">
        <f t="shared" si="75"/>
        <v>0.60483870967741937</v>
      </c>
      <c r="AH346" s="2">
        <f t="shared" si="76"/>
        <v>0.75</v>
      </c>
      <c r="AI346" s="2">
        <f t="shared" si="77"/>
        <v>0.60483870967741937</v>
      </c>
      <c r="AJ346" s="25">
        <f t="shared" si="66"/>
        <v>2000</v>
      </c>
      <c r="AK346" s="31">
        <f>ROWS($AK$8:AK346)</f>
        <v>339</v>
      </c>
      <c r="AL346" s="27" t="str">
        <f t="shared" si="67"/>
        <v/>
      </c>
      <c r="AM346" s="32" t="str">
        <f>IFERROR(SMALL($AL$8:$AL$1447,ROWS($AL$8:AL346)),"")</f>
        <v/>
      </c>
    </row>
    <row r="347" spans="8:39" x14ac:dyDescent="0.25">
      <c r="H347" s="11" t="str">
        <f>IFERROR(INDEX($X$8:$AJ$1447,$AM347,COLUMNS($H$8:H347)),"")</f>
        <v/>
      </c>
      <c r="I347" s="12" t="str">
        <f>IFERROR(INDEX($X$8:$AJ$1447,$AM347,COLUMNS($H$8:I347)),"")</f>
        <v/>
      </c>
      <c r="J347" s="12" t="str">
        <f>IFERROR(INDEX($X$8:$AJ$1447,$AM347,COLUMNS($H$8:J347)),"")</f>
        <v/>
      </c>
      <c r="K347" s="12" t="str">
        <f>IFERROR(INDEX($X$8:$AJ$1447,$AM347,COLUMNS($H$8:K347)),"")</f>
        <v/>
      </c>
      <c r="L347" s="12" t="str">
        <f>IFERROR(INDEX($X$8:$AJ$1447,$AM347,COLUMNS($H$8:L347)),"")</f>
        <v/>
      </c>
      <c r="M347" s="12" t="str">
        <f>IFERROR(INDEX($X$8:$AJ$1447,$AM347,COLUMNS($H$8:M347)),"")</f>
        <v/>
      </c>
      <c r="N347" s="12" t="str">
        <f>IFERROR(INDEX($X$8:$AJ$1447,$AM347,COLUMNS($H$8:N347)),"")</f>
        <v/>
      </c>
      <c r="O347" s="12" t="str">
        <f>IFERROR(INDEX($X$8:$AJ$1447,$AM347,COLUMNS($H$8:O347)),"")</f>
        <v/>
      </c>
      <c r="P347" s="2" t="str">
        <f>IFERROR(INDEX($X$8:$AJ$1447,$AM347,COLUMNS($H$8:P347)),"")</f>
        <v/>
      </c>
      <c r="Q347" s="2" t="str">
        <f>IFERROR(INDEX($X$8:$AJ$1447,$AM347,COLUMNS($H$8:Q347)),"")</f>
        <v/>
      </c>
      <c r="R347" s="2" t="str">
        <f>IFERROR(INDEX($X$8:$AJ$1447,$AM347,COLUMNS($H$8:R347)),"")</f>
        <v/>
      </c>
      <c r="S347" s="2" t="str">
        <f>IFERROR(INDEX($X$8:$AJ$1447,$AM347,COLUMNS($H$8:S347)),"")</f>
        <v/>
      </c>
      <c r="T347" s="5" t="str">
        <f>IFERROR(INDEX($X$8:$AJ$1447,$AM347,COLUMNS($H$8:T347)),"")</f>
        <v/>
      </c>
      <c r="U347" s="64">
        <f t="shared" si="68"/>
        <v>0</v>
      </c>
      <c r="V347" s="5">
        <f t="shared" si="69"/>
        <v>0</v>
      </c>
      <c r="X347" s="11">
        <v>20</v>
      </c>
      <c r="Y347" s="12">
        <v>1</v>
      </c>
      <c r="Z347" s="12">
        <v>7</v>
      </c>
      <c r="AA347" s="12">
        <f t="shared" si="70"/>
        <v>12</v>
      </c>
      <c r="AB347" s="12">
        <v>4</v>
      </c>
      <c r="AC347" s="12">
        <f t="shared" si="71"/>
        <v>3</v>
      </c>
      <c r="AD347" s="12">
        <f t="shared" si="72"/>
        <v>4</v>
      </c>
      <c r="AE347" s="12">
        <f t="shared" si="73"/>
        <v>4</v>
      </c>
      <c r="AF347" s="2">
        <f t="shared" si="74"/>
        <v>40</v>
      </c>
      <c r="AG347" s="2">
        <f t="shared" si="75"/>
        <v>0.80645161290322576</v>
      </c>
      <c r="AH347" s="2">
        <f t="shared" si="76"/>
        <v>1</v>
      </c>
      <c r="AI347" s="2">
        <f t="shared" si="77"/>
        <v>0.80645161290322576</v>
      </c>
      <c r="AJ347" s="25">
        <f t="shared" si="66"/>
        <v>1600</v>
      </c>
      <c r="AK347" s="31">
        <f>ROWS($AK$8:AK347)</f>
        <v>340</v>
      </c>
      <c r="AL347" s="27" t="str">
        <f t="shared" si="67"/>
        <v/>
      </c>
      <c r="AM347" s="32" t="str">
        <f>IFERROR(SMALL($AL$8:$AL$1447,ROWS($AL$8:AL347)),"")</f>
        <v/>
      </c>
    </row>
    <row r="348" spans="8:39" x14ac:dyDescent="0.25">
      <c r="H348" s="11" t="str">
        <f>IFERROR(INDEX($X$8:$AJ$1447,$AM348,COLUMNS($H$8:H348)),"")</f>
        <v/>
      </c>
      <c r="I348" s="12" t="str">
        <f>IFERROR(INDEX($X$8:$AJ$1447,$AM348,COLUMNS($H$8:I348)),"")</f>
        <v/>
      </c>
      <c r="J348" s="12" t="str">
        <f>IFERROR(INDEX($X$8:$AJ$1447,$AM348,COLUMNS($H$8:J348)),"")</f>
        <v/>
      </c>
      <c r="K348" s="12" t="str">
        <f>IFERROR(INDEX($X$8:$AJ$1447,$AM348,COLUMNS($H$8:K348)),"")</f>
        <v/>
      </c>
      <c r="L348" s="12" t="str">
        <f>IFERROR(INDEX($X$8:$AJ$1447,$AM348,COLUMNS($H$8:L348)),"")</f>
        <v/>
      </c>
      <c r="M348" s="12" t="str">
        <f>IFERROR(INDEX($X$8:$AJ$1447,$AM348,COLUMNS($H$8:M348)),"")</f>
        <v/>
      </c>
      <c r="N348" s="12" t="str">
        <f>IFERROR(INDEX($X$8:$AJ$1447,$AM348,COLUMNS($H$8:N348)),"")</f>
        <v/>
      </c>
      <c r="O348" s="12" t="str">
        <f>IFERROR(INDEX($X$8:$AJ$1447,$AM348,COLUMNS($H$8:O348)),"")</f>
        <v/>
      </c>
      <c r="P348" s="2" t="str">
        <f>IFERROR(INDEX($X$8:$AJ$1447,$AM348,COLUMNS($H$8:P348)),"")</f>
        <v/>
      </c>
      <c r="Q348" s="2" t="str">
        <f>IFERROR(INDEX($X$8:$AJ$1447,$AM348,COLUMNS($H$8:Q348)),"")</f>
        <v/>
      </c>
      <c r="R348" s="2" t="str">
        <f>IFERROR(INDEX($X$8:$AJ$1447,$AM348,COLUMNS($H$8:R348)),"")</f>
        <v/>
      </c>
      <c r="S348" s="2" t="str">
        <f>IFERROR(INDEX($X$8:$AJ$1447,$AM348,COLUMNS($H$8:S348)),"")</f>
        <v/>
      </c>
      <c r="T348" s="5" t="str">
        <f>IFERROR(INDEX($X$8:$AJ$1447,$AM348,COLUMNS($H$8:T348)),"")</f>
        <v/>
      </c>
      <c r="U348" s="64">
        <f t="shared" si="68"/>
        <v>0</v>
      </c>
      <c r="V348" s="5">
        <f t="shared" si="69"/>
        <v>0</v>
      </c>
      <c r="X348" s="11">
        <v>20</v>
      </c>
      <c r="Y348" s="12">
        <v>1</v>
      </c>
      <c r="Z348" s="12">
        <v>6</v>
      </c>
      <c r="AA348" s="12">
        <f t="shared" si="70"/>
        <v>13</v>
      </c>
      <c r="AB348" s="12">
        <v>1</v>
      </c>
      <c r="AC348" s="12">
        <f t="shared" si="71"/>
        <v>5</v>
      </c>
      <c r="AD348" s="12">
        <f t="shared" si="72"/>
        <v>1</v>
      </c>
      <c r="AE348" s="12">
        <f t="shared" si="73"/>
        <v>6</v>
      </c>
      <c r="AF348" s="2">
        <f t="shared" si="74"/>
        <v>35</v>
      </c>
      <c r="AG348" s="2">
        <f t="shared" si="75"/>
        <v>0.20242914979757085</v>
      </c>
      <c r="AH348" s="2">
        <f t="shared" si="76"/>
        <v>0.25</v>
      </c>
      <c r="AI348" s="2">
        <f t="shared" si="77"/>
        <v>0.20242914979757085</v>
      </c>
      <c r="AJ348" s="25">
        <f t="shared" si="66"/>
        <v>2400</v>
      </c>
      <c r="AK348" s="31">
        <f>ROWS($AK$8:AK348)</f>
        <v>341</v>
      </c>
      <c r="AL348" s="27" t="str">
        <f t="shared" si="67"/>
        <v/>
      </c>
      <c r="AM348" s="32" t="str">
        <f>IFERROR(SMALL($AL$8:$AL$1447,ROWS($AL$8:AL348)),"")</f>
        <v/>
      </c>
    </row>
    <row r="349" spans="8:39" x14ac:dyDescent="0.25">
      <c r="H349" s="11" t="str">
        <f>IFERROR(INDEX($X$8:$AJ$1447,$AM349,COLUMNS($H$8:H349)),"")</f>
        <v/>
      </c>
      <c r="I349" s="12" t="str">
        <f>IFERROR(INDEX($X$8:$AJ$1447,$AM349,COLUMNS($H$8:I349)),"")</f>
        <v/>
      </c>
      <c r="J349" s="12" t="str">
        <f>IFERROR(INDEX($X$8:$AJ$1447,$AM349,COLUMNS($H$8:J349)),"")</f>
        <v/>
      </c>
      <c r="K349" s="12" t="str">
        <f>IFERROR(INDEX($X$8:$AJ$1447,$AM349,COLUMNS($H$8:K349)),"")</f>
        <v/>
      </c>
      <c r="L349" s="12" t="str">
        <f>IFERROR(INDEX($X$8:$AJ$1447,$AM349,COLUMNS($H$8:L349)),"")</f>
        <v/>
      </c>
      <c r="M349" s="12" t="str">
        <f>IFERROR(INDEX($X$8:$AJ$1447,$AM349,COLUMNS($H$8:M349)),"")</f>
        <v/>
      </c>
      <c r="N349" s="12" t="str">
        <f>IFERROR(INDEX($X$8:$AJ$1447,$AM349,COLUMNS($H$8:N349)),"")</f>
        <v/>
      </c>
      <c r="O349" s="12" t="str">
        <f>IFERROR(INDEX($X$8:$AJ$1447,$AM349,COLUMNS($H$8:O349)),"")</f>
        <v/>
      </c>
      <c r="P349" s="2" t="str">
        <f>IFERROR(INDEX($X$8:$AJ$1447,$AM349,COLUMNS($H$8:P349)),"")</f>
        <v/>
      </c>
      <c r="Q349" s="2" t="str">
        <f>IFERROR(INDEX($X$8:$AJ$1447,$AM349,COLUMNS($H$8:Q349)),"")</f>
        <v/>
      </c>
      <c r="R349" s="2" t="str">
        <f>IFERROR(INDEX($X$8:$AJ$1447,$AM349,COLUMNS($H$8:R349)),"")</f>
        <v/>
      </c>
      <c r="S349" s="2" t="str">
        <f>IFERROR(INDEX($X$8:$AJ$1447,$AM349,COLUMNS($H$8:S349)),"")</f>
        <v/>
      </c>
      <c r="T349" s="5" t="str">
        <f>IFERROR(INDEX($X$8:$AJ$1447,$AM349,COLUMNS($H$8:T349)),"")</f>
        <v/>
      </c>
      <c r="U349" s="64">
        <f t="shared" si="68"/>
        <v>0</v>
      </c>
      <c r="V349" s="5">
        <f t="shared" si="69"/>
        <v>0</v>
      </c>
      <c r="X349" s="11">
        <v>20</v>
      </c>
      <c r="Y349" s="12">
        <v>1</v>
      </c>
      <c r="Z349" s="12">
        <v>6</v>
      </c>
      <c r="AA349" s="12">
        <f t="shared" si="70"/>
        <v>13</v>
      </c>
      <c r="AB349" s="12">
        <v>2</v>
      </c>
      <c r="AC349" s="12">
        <f t="shared" si="71"/>
        <v>4</v>
      </c>
      <c r="AD349" s="12">
        <f t="shared" si="72"/>
        <v>2</v>
      </c>
      <c r="AE349" s="12">
        <f t="shared" si="73"/>
        <v>5</v>
      </c>
      <c r="AF349" s="2">
        <f t="shared" si="74"/>
        <v>35</v>
      </c>
      <c r="AG349" s="2">
        <f t="shared" si="75"/>
        <v>0.40485829959514169</v>
      </c>
      <c r="AH349" s="2">
        <f t="shared" si="76"/>
        <v>0.5</v>
      </c>
      <c r="AI349" s="2">
        <f t="shared" si="77"/>
        <v>0.40485829959514169</v>
      </c>
      <c r="AJ349" s="25">
        <f t="shared" si="66"/>
        <v>2000</v>
      </c>
      <c r="AK349" s="31">
        <f>ROWS($AK$8:AK349)</f>
        <v>342</v>
      </c>
      <c r="AL349" s="27" t="str">
        <f t="shared" si="67"/>
        <v/>
      </c>
      <c r="AM349" s="32" t="str">
        <f>IFERROR(SMALL($AL$8:$AL$1447,ROWS($AL$8:AL349)),"")</f>
        <v/>
      </c>
    </row>
    <row r="350" spans="8:39" x14ac:dyDescent="0.25">
      <c r="H350" s="11" t="str">
        <f>IFERROR(INDEX($X$8:$AJ$1447,$AM350,COLUMNS($H$8:H350)),"")</f>
        <v/>
      </c>
      <c r="I350" s="12" t="str">
        <f>IFERROR(INDEX($X$8:$AJ$1447,$AM350,COLUMNS($H$8:I350)),"")</f>
        <v/>
      </c>
      <c r="J350" s="12" t="str">
        <f>IFERROR(INDEX($X$8:$AJ$1447,$AM350,COLUMNS($H$8:J350)),"")</f>
        <v/>
      </c>
      <c r="K350" s="12" t="str">
        <f>IFERROR(INDEX($X$8:$AJ$1447,$AM350,COLUMNS($H$8:K350)),"")</f>
        <v/>
      </c>
      <c r="L350" s="12" t="str">
        <f>IFERROR(INDEX($X$8:$AJ$1447,$AM350,COLUMNS($H$8:L350)),"")</f>
        <v/>
      </c>
      <c r="M350" s="12" t="str">
        <f>IFERROR(INDEX($X$8:$AJ$1447,$AM350,COLUMNS($H$8:M350)),"")</f>
        <v/>
      </c>
      <c r="N350" s="12" t="str">
        <f>IFERROR(INDEX($X$8:$AJ$1447,$AM350,COLUMNS($H$8:N350)),"")</f>
        <v/>
      </c>
      <c r="O350" s="12" t="str">
        <f>IFERROR(INDEX($X$8:$AJ$1447,$AM350,COLUMNS($H$8:O350)),"")</f>
        <v/>
      </c>
      <c r="P350" s="2" t="str">
        <f>IFERROR(INDEX($X$8:$AJ$1447,$AM350,COLUMNS($H$8:P350)),"")</f>
        <v/>
      </c>
      <c r="Q350" s="2" t="str">
        <f>IFERROR(INDEX($X$8:$AJ$1447,$AM350,COLUMNS($H$8:Q350)),"")</f>
        <v/>
      </c>
      <c r="R350" s="2" t="str">
        <f>IFERROR(INDEX($X$8:$AJ$1447,$AM350,COLUMNS($H$8:R350)),"")</f>
        <v/>
      </c>
      <c r="S350" s="2" t="str">
        <f>IFERROR(INDEX($X$8:$AJ$1447,$AM350,COLUMNS($H$8:S350)),"")</f>
        <v/>
      </c>
      <c r="T350" s="5" t="str">
        <f>IFERROR(INDEX($X$8:$AJ$1447,$AM350,COLUMNS($H$8:T350)),"")</f>
        <v/>
      </c>
      <c r="U350" s="64">
        <f t="shared" si="68"/>
        <v>0</v>
      </c>
      <c r="V350" s="5">
        <f t="shared" si="69"/>
        <v>0</v>
      </c>
      <c r="X350" s="11">
        <v>20</v>
      </c>
      <c r="Y350" s="12">
        <v>1</v>
      </c>
      <c r="Z350" s="12">
        <v>6</v>
      </c>
      <c r="AA350" s="12">
        <f t="shared" si="70"/>
        <v>13</v>
      </c>
      <c r="AB350" s="12">
        <v>3</v>
      </c>
      <c r="AC350" s="12">
        <f t="shared" si="71"/>
        <v>3</v>
      </c>
      <c r="AD350" s="12">
        <f t="shared" si="72"/>
        <v>3</v>
      </c>
      <c r="AE350" s="12">
        <f t="shared" si="73"/>
        <v>4</v>
      </c>
      <c r="AF350" s="2">
        <f t="shared" si="74"/>
        <v>35</v>
      </c>
      <c r="AG350" s="2">
        <f t="shared" si="75"/>
        <v>0.60728744939271251</v>
      </c>
      <c r="AH350" s="2">
        <f t="shared" si="76"/>
        <v>0.75</v>
      </c>
      <c r="AI350" s="2">
        <f t="shared" si="77"/>
        <v>0.60728744939271251</v>
      </c>
      <c r="AJ350" s="25">
        <f t="shared" si="66"/>
        <v>1600</v>
      </c>
      <c r="AK350" s="31">
        <f>ROWS($AK$8:AK350)</f>
        <v>343</v>
      </c>
      <c r="AL350" s="27" t="str">
        <f t="shared" si="67"/>
        <v/>
      </c>
      <c r="AM350" s="32" t="str">
        <f>IFERROR(SMALL($AL$8:$AL$1447,ROWS($AL$8:AL350)),"")</f>
        <v/>
      </c>
    </row>
    <row r="351" spans="8:39" x14ac:dyDescent="0.25">
      <c r="H351" s="11" t="str">
        <f>IFERROR(INDEX($X$8:$AJ$1447,$AM351,COLUMNS($H$8:H351)),"")</f>
        <v/>
      </c>
      <c r="I351" s="12" t="str">
        <f>IFERROR(INDEX($X$8:$AJ$1447,$AM351,COLUMNS($H$8:I351)),"")</f>
        <v/>
      </c>
      <c r="J351" s="12" t="str">
        <f>IFERROR(INDEX($X$8:$AJ$1447,$AM351,COLUMNS($H$8:J351)),"")</f>
        <v/>
      </c>
      <c r="K351" s="12" t="str">
        <f>IFERROR(INDEX($X$8:$AJ$1447,$AM351,COLUMNS($H$8:K351)),"")</f>
        <v/>
      </c>
      <c r="L351" s="12" t="str">
        <f>IFERROR(INDEX($X$8:$AJ$1447,$AM351,COLUMNS($H$8:L351)),"")</f>
        <v/>
      </c>
      <c r="M351" s="12" t="str">
        <f>IFERROR(INDEX($X$8:$AJ$1447,$AM351,COLUMNS($H$8:M351)),"")</f>
        <v/>
      </c>
      <c r="N351" s="12" t="str">
        <f>IFERROR(INDEX($X$8:$AJ$1447,$AM351,COLUMNS($H$8:N351)),"")</f>
        <v/>
      </c>
      <c r="O351" s="12" t="str">
        <f>IFERROR(INDEX($X$8:$AJ$1447,$AM351,COLUMNS($H$8:O351)),"")</f>
        <v/>
      </c>
      <c r="P351" s="2" t="str">
        <f>IFERROR(INDEX($X$8:$AJ$1447,$AM351,COLUMNS($H$8:P351)),"")</f>
        <v/>
      </c>
      <c r="Q351" s="2" t="str">
        <f>IFERROR(INDEX($X$8:$AJ$1447,$AM351,COLUMNS($H$8:Q351)),"")</f>
        <v/>
      </c>
      <c r="R351" s="2" t="str">
        <f>IFERROR(INDEX($X$8:$AJ$1447,$AM351,COLUMNS($H$8:R351)),"")</f>
        <v/>
      </c>
      <c r="S351" s="2" t="str">
        <f>IFERROR(INDEX($X$8:$AJ$1447,$AM351,COLUMNS($H$8:S351)),"")</f>
        <v/>
      </c>
      <c r="T351" s="5" t="str">
        <f>IFERROR(INDEX($X$8:$AJ$1447,$AM351,COLUMNS($H$8:T351)),"")</f>
        <v/>
      </c>
      <c r="U351" s="64">
        <f t="shared" si="68"/>
        <v>0</v>
      </c>
      <c r="V351" s="5">
        <f t="shared" si="69"/>
        <v>0</v>
      </c>
      <c r="X351" s="11">
        <v>20</v>
      </c>
      <c r="Y351" s="12">
        <v>1</v>
      </c>
      <c r="Z351" s="12">
        <v>6</v>
      </c>
      <c r="AA351" s="12">
        <f t="shared" si="70"/>
        <v>13</v>
      </c>
      <c r="AB351" s="12">
        <v>4</v>
      </c>
      <c r="AC351" s="12">
        <f t="shared" si="71"/>
        <v>2</v>
      </c>
      <c r="AD351" s="12">
        <f t="shared" si="72"/>
        <v>4</v>
      </c>
      <c r="AE351" s="12">
        <f t="shared" si="73"/>
        <v>3</v>
      </c>
      <c r="AF351" s="2">
        <f t="shared" si="74"/>
        <v>35</v>
      </c>
      <c r="AG351" s="2">
        <f t="shared" si="75"/>
        <v>0.80971659919028338</v>
      </c>
      <c r="AH351" s="2">
        <f t="shared" si="76"/>
        <v>1</v>
      </c>
      <c r="AI351" s="2">
        <f t="shared" si="77"/>
        <v>0.80971659919028338</v>
      </c>
      <c r="AJ351" s="25">
        <f t="shared" si="66"/>
        <v>1200</v>
      </c>
      <c r="AK351" s="31">
        <f>ROWS($AK$8:AK351)</f>
        <v>344</v>
      </c>
      <c r="AL351" s="27" t="str">
        <f t="shared" si="67"/>
        <v/>
      </c>
      <c r="AM351" s="32" t="str">
        <f>IFERROR(SMALL($AL$8:$AL$1447,ROWS($AL$8:AL351)),"")</f>
        <v/>
      </c>
    </row>
    <row r="352" spans="8:39" x14ac:dyDescent="0.25">
      <c r="H352" s="11" t="str">
        <f>IFERROR(INDEX($X$8:$AJ$1447,$AM352,COLUMNS($H$8:H352)),"")</f>
        <v/>
      </c>
      <c r="I352" s="12" t="str">
        <f>IFERROR(INDEX($X$8:$AJ$1447,$AM352,COLUMNS($H$8:I352)),"")</f>
        <v/>
      </c>
      <c r="J352" s="12" t="str">
        <f>IFERROR(INDEX($X$8:$AJ$1447,$AM352,COLUMNS($H$8:J352)),"")</f>
        <v/>
      </c>
      <c r="K352" s="12" t="str">
        <f>IFERROR(INDEX($X$8:$AJ$1447,$AM352,COLUMNS($H$8:K352)),"")</f>
        <v/>
      </c>
      <c r="L352" s="12" t="str">
        <f>IFERROR(INDEX($X$8:$AJ$1447,$AM352,COLUMNS($H$8:L352)),"")</f>
        <v/>
      </c>
      <c r="M352" s="12" t="str">
        <f>IFERROR(INDEX($X$8:$AJ$1447,$AM352,COLUMNS($H$8:M352)),"")</f>
        <v/>
      </c>
      <c r="N352" s="12" t="str">
        <f>IFERROR(INDEX($X$8:$AJ$1447,$AM352,COLUMNS($H$8:N352)),"")</f>
        <v/>
      </c>
      <c r="O352" s="12" t="str">
        <f>IFERROR(INDEX($X$8:$AJ$1447,$AM352,COLUMNS($H$8:O352)),"")</f>
        <v/>
      </c>
      <c r="P352" s="2" t="str">
        <f>IFERROR(INDEX($X$8:$AJ$1447,$AM352,COLUMNS($H$8:P352)),"")</f>
        <v/>
      </c>
      <c r="Q352" s="2" t="str">
        <f>IFERROR(INDEX($X$8:$AJ$1447,$AM352,COLUMNS($H$8:Q352)),"")</f>
        <v/>
      </c>
      <c r="R352" s="2" t="str">
        <f>IFERROR(INDEX($X$8:$AJ$1447,$AM352,COLUMNS($H$8:R352)),"")</f>
        <v/>
      </c>
      <c r="S352" s="2" t="str">
        <f>IFERROR(INDEX($X$8:$AJ$1447,$AM352,COLUMNS($H$8:S352)),"")</f>
        <v/>
      </c>
      <c r="T352" s="5" t="str">
        <f>IFERROR(INDEX($X$8:$AJ$1447,$AM352,COLUMNS($H$8:T352)),"")</f>
        <v/>
      </c>
      <c r="U352" s="64">
        <f t="shared" si="68"/>
        <v>0</v>
      </c>
      <c r="V352" s="5">
        <f t="shared" si="69"/>
        <v>0</v>
      </c>
      <c r="X352" s="11">
        <v>20</v>
      </c>
      <c r="Y352" s="12">
        <v>1</v>
      </c>
      <c r="Z352" s="12">
        <v>5</v>
      </c>
      <c r="AA352" s="12">
        <f t="shared" si="70"/>
        <v>14</v>
      </c>
      <c r="AB352" s="12">
        <v>1</v>
      </c>
      <c r="AC352" s="12">
        <f t="shared" si="71"/>
        <v>4</v>
      </c>
      <c r="AD352" s="12">
        <f t="shared" si="72"/>
        <v>1</v>
      </c>
      <c r="AE352" s="12">
        <f t="shared" si="73"/>
        <v>5</v>
      </c>
      <c r="AF352" s="2">
        <f t="shared" si="74"/>
        <v>30</v>
      </c>
      <c r="AG352" s="2">
        <f t="shared" si="75"/>
        <v>0.20325203252032523</v>
      </c>
      <c r="AH352" s="2">
        <f t="shared" si="76"/>
        <v>0.25</v>
      </c>
      <c r="AI352" s="2">
        <f t="shared" si="77"/>
        <v>0.20325203252032523</v>
      </c>
      <c r="AJ352" s="25">
        <f t="shared" si="66"/>
        <v>2000</v>
      </c>
      <c r="AK352" s="31">
        <f>ROWS($AK$8:AK352)</f>
        <v>345</v>
      </c>
      <c r="AL352" s="27" t="str">
        <f t="shared" si="67"/>
        <v/>
      </c>
      <c r="AM352" s="32" t="str">
        <f>IFERROR(SMALL($AL$8:$AL$1447,ROWS($AL$8:AL352)),"")</f>
        <v/>
      </c>
    </row>
    <row r="353" spans="8:39" x14ac:dyDescent="0.25">
      <c r="H353" s="11" t="str">
        <f>IFERROR(INDEX($X$8:$AJ$1447,$AM353,COLUMNS($H$8:H353)),"")</f>
        <v/>
      </c>
      <c r="I353" s="12" t="str">
        <f>IFERROR(INDEX($X$8:$AJ$1447,$AM353,COLUMNS($H$8:I353)),"")</f>
        <v/>
      </c>
      <c r="J353" s="12" t="str">
        <f>IFERROR(INDEX($X$8:$AJ$1447,$AM353,COLUMNS($H$8:J353)),"")</f>
        <v/>
      </c>
      <c r="K353" s="12" t="str">
        <f>IFERROR(INDEX($X$8:$AJ$1447,$AM353,COLUMNS($H$8:K353)),"")</f>
        <v/>
      </c>
      <c r="L353" s="12" t="str">
        <f>IFERROR(INDEX($X$8:$AJ$1447,$AM353,COLUMNS($H$8:L353)),"")</f>
        <v/>
      </c>
      <c r="M353" s="12" t="str">
        <f>IFERROR(INDEX($X$8:$AJ$1447,$AM353,COLUMNS($H$8:M353)),"")</f>
        <v/>
      </c>
      <c r="N353" s="12" t="str">
        <f>IFERROR(INDEX($X$8:$AJ$1447,$AM353,COLUMNS($H$8:N353)),"")</f>
        <v/>
      </c>
      <c r="O353" s="12" t="str">
        <f>IFERROR(INDEX($X$8:$AJ$1447,$AM353,COLUMNS($H$8:O353)),"")</f>
        <v/>
      </c>
      <c r="P353" s="2" t="str">
        <f>IFERROR(INDEX($X$8:$AJ$1447,$AM353,COLUMNS($H$8:P353)),"")</f>
        <v/>
      </c>
      <c r="Q353" s="2" t="str">
        <f>IFERROR(INDEX($X$8:$AJ$1447,$AM353,COLUMNS($H$8:Q353)),"")</f>
        <v/>
      </c>
      <c r="R353" s="2" t="str">
        <f>IFERROR(INDEX($X$8:$AJ$1447,$AM353,COLUMNS($H$8:R353)),"")</f>
        <v/>
      </c>
      <c r="S353" s="2" t="str">
        <f>IFERROR(INDEX($X$8:$AJ$1447,$AM353,COLUMNS($H$8:S353)),"")</f>
        <v/>
      </c>
      <c r="T353" s="5" t="str">
        <f>IFERROR(INDEX($X$8:$AJ$1447,$AM353,COLUMNS($H$8:T353)),"")</f>
        <v/>
      </c>
      <c r="U353" s="64">
        <f t="shared" si="68"/>
        <v>0</v>
      </c>
      <c r="V353" s="5">
        <f t="shared" si="69"/>
        <v>0</v>
      </c>
      <c r="X353" s="11">
        <v>20</v>
      </c>
      <c r="Y353" s="12">
        <v>1</v>
      </c>
      <c r="Z353" s="12">
        <v>5</v>
      </c>
      <c r="AA353" s="12">
        <f t="shared" si="70"/>
        <v>14</v>
      </c>
      <c r="AB353" s="12">
        <v>2</v>
      </c>
      <c r="AC353" s="12">
        <f t="shared" si="71"/>
        <v>3</v>
      </c>
      <c r="AD353" s="12">
        <f t="shared" si="72"/>
        <v>2</v>
      </c>
      <c r="AE353" s="12">
        <f t="shared" si="73"/>
        <v>4</v>
      </c>
      <c r="AF353" s="2">
        <f t="shared" si="74"/>
        <v>30</v>
      </c>
      <c r="AG353" s="2">
        <f t="shared" si="75"/>
        <v>0.40650406504065045</v>
      </c>
      <c r="AH353" s="2">
        <f t="shared" si="76"/>
        <v>0.5</v>
      </c>
      <c r="AI353" s="2">
        <f t="shared" si="77"/>
        <v>0.40650406504065045</v>
      </c>
      <c r="AJ353" s="25">
        <f t="shared" si="66"/>
        <v>1600</v>
      </c>
      <c r="AK353" s="31">
        <f>ROWS($AK$8:AK353)</f>
        <v>346</v>
      </c>
      <c r="AL353" s="27" t="str">
        <f t="shared" si="67"/>
        <v/>
      </c>
      <c r="AM353" s="32" t="str">
        <f>IFERROR(SMALL($AL$8:$AL$1447,ROWS($AL$8:AL353)),"")</f>
        <v/>
      </c>
    </row>
    <row r="354" spans="8:39" x14ac:dyDescent="0.25">
      <c r="H354" s="11" t="str">
        <f>IFERROR(INDEX($X$8:$AJ$1447,$AM354,COLUMNS($H$8:H354)),"")</f>
        <v/>
      </c>
      <c r="I354" s="12" t="str">
        <f>IFERROR(INDEX($X$8:$AJ$1447,$AM354,COLUMNS($H$8:I354)),"")</f>
        <v/>
      </c>
      <c r="J354" s="12" t="str">
        <f>IFERROR(INDEX($X$8:$AJ$1447,$AM354,COLUMNS($H$8:J354)),"")</f>
        <v/>
      </c>
      <c r="K354" s="12" t="str">
        <f>IFERROR(INDEX($X$8:$AJ$1447,$AM354,COLUMNS($H$8:K354)),"")</f>
        <v/>
      </c>
      <c r="L354" s="12" t="str">
        <f>IFERROR(INDEX($X$8:$AJ$1447,$AM354,COLUMNS($H$8:L354)),"")</f>
        <v/>
      </c>
      <c r="M354" s="12" t="str">
        <f>IFERROR(INDEX($X$8:$AJ$1447,$AM354,COLUMNS($H$8:M354)),"")</f>
        <v/>
      </c>
      <c r="N354" s="12" t="str">
        <f>IFERROR(INDEX($X$8:$AJ$1447,$AM354,COLUMNS($H$8:N354)),"")</f>
        <v/>
      </c>
      <c r="O354" s="12" t="str">
        <f>IFERROR(INDEX($X$8:$AJ$1447,$AM354,COLUMNS($H$8:O354)),"")</f>
        <v/>
      </c>
      <c r="P354" s="2" t="str">
        <f>IFERROR(INDEX($X$8:$AJ$1447,$AM354,COLUMNS($H$8:P354)),"")</f>
        <v/>
      </c>
      <c r="Q354" s="2" t="str">
        <f>IFERROR(INDEX($X$8:$AJ$1447,$AM354,COLUMNS($H$8:Q354)),"")</f>
        <v/>
      </c>
      <c r="R354" s="2" t="str">
        <f>IFERROR(INDEX($X$8:$AJ$1447,$AM354,COLUMNS($H$8:R354)),"")</f>
        <v/>
      </c>
      <c r="S354" s="2" t="str">
        <f>IFERROR(INDEX($X$8:$AJ$1447,$AM354,COLUMNS($H$8:S354)),"")</f>
        <v/>
      </c>
      <c r="T354" s="5" t="str">
        <f>IFERROR(INDEX($X$8:$AJ$1447,$AM354,COLUMNS($H$8:T354)),"")</f>
        <v/>
      </c>
      <c r="U354" s="64">
        <f t="shared" si="68"/>
        <v>0</v>
      </c>
      <c r="V354" s="5">
        <f t="shared" si="69"/>
        <v>0</v>
      </c>
      <c r="X354" s="11">
        <v>20</v>
      </c>
      <c r="Y354" s="12">
        <v>1</v>
      </c>
      <c r="Z354" s="12">
        <v>5</v>
      </c>
      <c r="AA354" s="12">
        <f t="shared" si="70"/>
        <v>14</v>
      </c>
      <c r="AB354" s="12">
        <v>3</v>
      </c>
      <c r="AC354" s="12">
        <f t="shared" si="71"/>
        <v>2</v>
      </c>
      <c r="AD354" s="12">
        <f t="shared" si="72"/>
        <v>3</v>
      </c>
      <c r="AE354" s="12">
        <f t="shared" si="73"/>
        <v>3</v>
      </c>
      <c r="AF354" s="2">
        <f t="shared" si="74"/>
        <v>30</v>
      </c>
      <c r="AG354" s="2">
        <f t="shared" si="75"/>
        <v>0.6097560975609756</v>
      </c>
      <c r="AH354" s="2">
        <f t="shared" si="76"/>
        <v>0.75</v>
      </c>
      <c r="AI354" s="2">
        <f t="shared" si="77"/>
        <v>0.6097560975609756</v>
      </c>
      <c r="AJ354" s="25">
        <f t="shared" si="66"/>
        <v>1200</v>
      </c>
      <c r="AK354" s="31">
        <f>ROWS($AK$8:AK354)</f>
        <v>347</v>
      </c>
      <c r="AL354" s="27" t="str">
        <f t="shared" si="67"/>
        <v/>
      </c>
      <c r="AM354" s="32" t="str">
        <f>IFERROR(SMALL($AL$8:$AL$1447,ROWS($AL$8:AL354)),"")</f>
        <v/>
      </c>
    </row>
    <row r="355" spans="8:39" x14ac:dyDescent="0.25">
      <c r="H355" s="11" t="str">
        <f>IFERROR(INDEX($X$8:$AJ$1447,$AM355,COLUMNS($H$8:H355)),"")</f>
        <v/>
      </c>
      <c r="I355" s="12" t="str">
        <f>IFERROR(INDEX($X$8:$AJ$1447,$AM355,COLUMNS($H$8:I355)),"")</f>
        <v/>
      </c>
      <c r="J355" s="12" t="str">
        <f>IFERROR(INDEX($X$8:$AJ$1447,$AM355,COLUMNS($H$8:J355)),"")</f>
        <v/>
      </c>
      <c r="K355" s="12" t="str">
        <f>IFERROR(INDEX($X$8:$AJ$1447,$AM355,COLUMNS($H$8:K355)),"")</f>
        <v/>
      </c>
      <c r="L355" s="12" t="str">
        <f>IFERROR(INDEX($X$8:$AJ$1447,$AM355,COLUMNS($H$8:L355)),"")</f>
        <v/>
      </c>
      <c r="M355" s="12" t="str">
        <f>IFERROR(INDEX($X$8:$AJ$1447,$AM355,COLUMNS($H$8:M355)),"")</f>
        <v/>
      </c>
      <c r="N355" s="12" t="str">
        <f>IFERROR(INDEX($X$8:$AJ$1447,$AM355,COLUMNS($H$8:N355)),"")</f>
        <v/>
      </c>
      <c r="O355" s="12" t="str">
        <f>IFERROR(INDEX($X$8:$AJ$1447,$AM355,COLUMNS($H$8:O355)),"")</f>
        <v/>
      </c>
      <c r="P355" s="2" t="str">
        <f>IFERROR(INDEX($X$8:$AJ$1447,$AM355,COLUMNS($H$8:P355)),"")</f>
        <v/>
      </c>
      <c r="Q355" s="2" t="str">
        <f>IFERROR(INDEX($X$8:$AJ$1447,$AM355,COLUMNS($H$8:Q355)),"")</f>
        <v/>
      </c>
      <c r="R355" s="2" t="str">
        <f>IFERROR(INDEX($X$8:$AJ$1447,$AM355,COLUMNS($H$8:R355)),"")</f>
        <v/>
      </c>
      <c r="S355" s="2" t="str">
        <f>IFERROR(INDEX($X$8:$AJ$1447,$AM355,COLUMNS($H$8:S355)),"")</f>
        <v/>
      </c>
      <c r="T355" s="5" t="str">
        <f>IFERROR(INDEX($X$8:$AJ$1447,$AM355,COLUMNS($H$8:T355)),"")</f>
        <v/>
      </c>
      <c r="U355" s="64">
        <f t="shared" si="68"/>
        <v>0</v>
      </c>
      <c r="V355" s="5">
        <f t="shared" si="69"/>
        <v>0</v>
      </c>
      <c r="X355" s="11">
        <v>20</v>
      </c>
      <c r="Y355" s="12">
        <v>1</v>
      </c>
      <c r="Z355" s="12">
        <v>5</v>
      </c>
      <c r="AA355" s="12">
        <f t="shared" si="70"/>
        <v>14</v>
      </c>
      <c r="AB355" s="12">
        <v>4</v>
      </c>
      <c r="AC355" s="12">
        <f t="shared" si="71"/>
        <v>1</v>
      </c>
      <c r="AD355" s="12">
        <f t="shared" si="72"/>
        <v>4</v>
      </c>
      <c r="AE355" s="12">
        <f t="shared" si="73"/>
        <v>2</v>
      </c>
      <c r="AF355" s="2">
        <f t="shared" si="74"/>
        <v>30</v>
      </c>
      <c r="AG355" s="2">
        <f t="shared" si="75"/>
        <v>0.81300813008130091</v>
      </c>
      <c r="AH355" s="2">
        <f t="shared" si="76"/>
        <v>1</v>
      </c>
      <c r="AI355" s="2">
        <f t="shared" si="77"/>
        <v>0.81300813008130091</v>
      </c>
      <c r="AJ355" s="25">
        <f t="shared" si="66"/>
        <v>800</v>
      </c>
      <c r="AK355" s="31">
        <f>ROWS($AK$8:AK355)</f>
        <v>348</v>
      </c>
      <c r="AL355" s="27" t="str">
        <f t="shared" si="67"/>
        <v/>
      </c>
      <c r="AM355" s="32" t="str">
        <f>IFERROR(SMALL($AL$8:$AL$1447,ROWS($AL$8:AL355)),"")</f>
        <v/>
      </c>
    </row>
    <row r="356" spans="8:39" x14ac:dyDescent="0.25">
      <c r="H356" s="11" t="str">
        <f>IFERROR(INDEX($X$8:$AJ$1447,$AM356,COLUMNS($H$8:H356)),"")</f>
        <v/>
      </c>
      <c r="I356" s="12" t="str">
        <f>IFERROR(INDEX($X$8:$AJ$1447,$AM356,COLUMNS($H$8:I356)),"")</f>
        <v/>
      </c>
      <c r="J356" s="12" t="str">
        <f>IFERROR(INDEX($X$8:$AJ$1447,$AM356,COLUMNS($H$8:J356)),"")</f>
        <v/>
      </c>
      <c r="K356" s="12" t="str">
        <f>IFERROR(INDEX($X$8:$AJ$1447,$AM356,COLUMNS($H$8:K356)),"")</f>
        <v/>
      </c>
      <c r="L356" s="12" t="str">
        <f>IFERROR(INDEX($X$8:$AJ$1447,$AM356,COLUMNS($H$8:L356)),"")</f>
        <v/>
      </c>
      <c r="M356" s="12" t="str">
        <f>IFERROR(INDEX($X$8:$AJ$1447,$AM356,COLUMNS($H$8:M356)),"")</f>
        <v/>
      </c>
      <c r="N356" s="12" t="str">
        <f>IFERROR(INDEX($X$8:$AJ$1447,$AM356,COLUMNS($H$8:N356)),"")</f>
        <v/>
      </c>
      <c r="O356" s="12" t="str">
        <f>IFERROR(INDEX($X$8:$AJ$1447,$AM356,COLUMNS($H$8:O356)),"")</f>
        <v/>
      </c>
      <c r="P356" s="2" t="str">
        <f>IFERROR(INDEX($X$8:$AJ$1447,$AM356,COLUMNS($H$8:P356)),"")</f>
        <v/>
      </c>
      <c r="Q356" s="2" t="str">
        <f>IFERROR(INDEX($X$8:$AJ$1447,$AM356,COLUMNS($H$8:Q356)),"")</f>
        <v/>
      </c>
      <c r="R356" s="2" t="str">
        <f>IFERROR(INDEX($X$8:$AJ$1447,$AM356,COLUMNS($H$8:R356)),"")</f>
        <v/>
      </c>
      <c r="S356" s="2" t="str">
        <f>IFERROR(INDEX($X$8:$AJ$1447,$AM356,COLUMNS($H$8:S356)),"")</f>
        <v/>
      </c>
      <c r="T356" s="5" t="str">
        <f>IFERROR(INDEX($X$8:$AJ$1447,$AM356,COLUMNS($H$8:T356)),"")</f>
        <v/>
      </c>
      <c r="U356" s="64">
        <f t="shared" si="68"/>
        <v>0</v>
      </c>
      <c r="V356" s="5">
        <f t="shared" si="69"/>
        <v>0</v>
      </c>
      <c r="X356" s="11">
        <v>20</v>
      </c>
      <c r="Y356" s="12">
        <v>1</v>
      </c>
      <c r="Z356" s="12">
        <v>4</v>
      </c>
      <c r="AA356" s="12">
        <f t="shared" si="70"/>
        <v>15</v>
      </c>
      <c r="AB356" s="12">
        <v>1</v>
      </c>
      <c r="AC356" s="12">
        <f t="shared" si="71"/>
        <v>3</v>
      </c>
      <c r="AD356" s="12">
        <f t="shared" si="72"/>
        <v>1</v>
      </c>
      <c r="AE356" s="12">
        <f t="shared" si="73"/>
        <v>4</v>
      </c>
      <c r="AF356" s="2">
        <f t="shared" si="74"/>
        <v>25</v>
      </c>
      <c r="AG356" s="2">
        <f t="shared" si="75"/>
        <v>0.20408163265306123</v>
      </c>
      <c r="AH356" s="2">
        <f t="shared" si="76"/>
        <v>0.25</v>
      </c>
      <c r="AI356" s="2">
        <f t="shared" si="77"/>
        <v>0.20408163265306123</v>
      </c>
      <c r="AJ356" s="25">
        <f t="shared" si="66"/>
        <v>1600</v>
      </c>
      <c r="AK356" s="31">
        <f>ROWS($AK$8:AK356)</f>
        <v>349</v>
      </c>
      <c r="AL356" s="27" t="str">
        <f t="shared" si="67"/>
        <v/>
      </c>
      <c r="AM356" s="32" t="str">
        <f>IFERROR(SMALL($AL$8:$AL$1447,ROWS($AL$8:AL356)),"")</f>
        <v/>
      </c>
    </row>
    <row r="357" spans="8:39" x14ac:dyDescent="0.25">
      <c r="H357" s="11" t="str">
        <f>IFERROR(INDEX($X$8:$AJ$1447,$AM357,COLUMNS($H$8:H357)),"")</f>
        <v/>
      </c>
      <c r="I357" s="12" t="str">
        <f>IFERROR(INDEX($X$8:$AJ$1447,$AM357,COLUMNS($H$8:I357)),"")</f>
        <v/>
      </c>
      <c r="J357" s="12" t="str">
        <f>IFERROR(INDEX($X$8:$AJ$1447,$AM357,COLUMNS($H$8:J357)),"")</f>
        <v/>
      </c>
      <c r="K357" s="12" t="str">
        <f>IFERROR(INDEX($X$8:$AJ$1447,$AM357,COLUMNS($H$8:K357)),"")</f>
        <v/>
      </c>
      <c r="L357" s="12" t="str">
        <f>IFERROR(INDEX($X$8:$AJ$1447,$AM357,COLUMNS($H$8:L357)),"")</f>
        <v/>
      </c>
      <c r="M357" s="12" t="str">
        <f>IFERROR(INDEX($X$8:$AJ$1447,$AM357,COLUMNS($H$8:M357)),"")</f>
        <v/>
      </c>
      <c r="N357" s="12" t="str">
        <f>IFERROR(INDEX($X$8:$AJ$1447,$AM357,COLUMNS($H$8:N357)),"")</f>
        <v/>
      </c>
      <c r="O357" s="12" t="str">
        <f>IFERROR(INDEX($X$8:$AJ$1447,$AM357,COLUMNS($H$8:O357)),"")</f>
        <v/>
      </c>
      <c r="P357" s="2" t="str">
        <f>IFERROR(INDEX($X$8:$AJ$1447,$AM357,COLUMNS($H$8:P357)),"")</f>
        <v/>
      </c>
      <c r="Q357" s="2" t="str">
        <f>IFERROR(INDEX($X$8:$AJ$1447,$AM357,COLUMNS($H$8:Q357)),"")</f>
        <v/>
      </c>
      <c r="R357" s="2" t="str">
        <f>IFERROR(INDEX($X$8:$AJ$1447,$AM357,COLUMNS($H$8:R357)),"")</f>
        <v/>
      </c>
      <c r="S357" s="2" t="str">
        <f>IFERROR(INDEX($X$8:$AJ$1447,$AM357,COLUMNS($H$8:S357)),"")</f>
        <v/>
      </c>
      <c r="T357" s="5" t="str">
        <f>IFERROR(INDEX($X$8:$AJ$1447,$AM357,COLUMNS($H$8:T357)),"")</f>
        <v/>
      </c>
      <c r="U357" s="64">
        <f t="shared" si="68"/>
        <v>0</v>
      </c>
      <c r="V357" s="5">
        <f t="shared" si="69"/>
        <v>0</v>
      </c>
      <c r="X357" s="11">
        <v>20</v>
      </c>
      <c r="Y357" s="12">
        <v>1</v>
      </c>
      <c r="Z357" s="12">
        <v>4</v>
      </c>
      <c r="AA357" s="12">
        <f t="shared" si="70"/>
        <v>15</v>
      </c>
      <c r="AB357" s="12">
        <v>2</v>
      </c>
      <c r="AC357" s="12">
        <f t="shared" si="71"/>
        <v>2</v>
      </c>
      <c r="AD357" s="12">
        <f t="shared" si="72"/>
        <v>2</v>
      </c>
      <c r="AE357" s="12">
        <f t="shared" si="73"/>
        <v>3</v>
      </c>
      <c r="AF357" s="2">
        <f t="shared" si="74"/>
        <v>25</v>
      </c>
      <c r="AG357" s="2">
        <f t="shared" si="75"/>
        <v>0.40816326530612246</v>
      </c>
      <c r="AH357" s="2">
        <f t="shared" si="76"/>
        <v>0.5</v>
      </c>
      <c r="AI357" s="2">
        <f t="shared" si="77"/>
        <v>0.40816326530612246</v>
      </c>
      <c r="AJ357" s="25">
        <f t="shared" si="66"/>
        <v>1200</v>
      </c>
      <c r="AK357" s="31">
        <f>ROWS($AK$8:AK357)</f>
        <v>350</v>
      </c>
      <c r="AL357" s="27" t="str">
        <f t="shared" si="67"/>
        <v/>
      </c>
      <c r="AM357" s="32" t="str">
        <f>IFERROR(SMALL($AL$8:$AL$1447,ROWS($AL$8:AL357)),"")</f>
        <v/>
      </c>
    </row>
    <row r="358" spans="8:39" x14ac:dyDescent="0.25">
      <c r="H358" s="11" t="str">
        <f>IFERROR(INDEX($X$8:$AJ$1447,$AM358,COLUMNS($H$8:H358)),"")</f>
        <v/>
      </c>
      <c r="I358" s="12" t="str">
        <f>IFERROR(INDEX($X$8:$AJ$1447,$AM358,COLUMNS($H$8:I358)),"")</f>
        <v/>
      </c>
      <c r="J358" s="12" t="str">
        <f>IFERROR(INDEX($X$8:$AJ$1447,$AM358,COLUMNS($H$8:J358)),"")</f>
        <v/>
      </c>
      <c r="K358" s="12" t="str">
        <f>IFERROR(INDEX($X$8:$AJ$1447,$AM358,COLUMNS($H$8:K358)),"")</f>
        <v/>
      </c>
      <c r="L358" s="12" t="str">
        <f>IFERROR(INDEX($X$8:$AJ$1447,$AM358,COLUMNS($H$8:L358)),"")</f>
        <v/>
      </c>
      <c r="M358" s="12" t="str">
        <f>IFERROR(INDEX($X$8:$AJ$1447,$AM358,COLUMNS($H$8:M358)),"")</f>
        <v/>
      </c>
      <c r="N358" s="12" t="str">
        <f>IFERROR(INDEX($X$8:$AJ$1447,$AM358,COLUMNS($H$8:N358)),"")</f>
        <v/>
      </c>
      <c r="O358" s="12" t="str">
        <f>IFERROR(INDEX($X$8:$AJ$1447,$AM358,COLUMNS($H$8:O358)),"")</f>
        <v/>
      </c>
      <c r="P358" s="2" t="str">
        <f>IFERROR(INDEX($X$8:$AJ$1447,$AM358,COLUMNS($H$8:P358)),"")</f>
        <v/>
      </c>
      <c r="Q358" s="2" t="str">
        <f>IFERROR(INDEX($X$8:$AJ$1447,$AM358,COLUMNS($H$8:Q358)),"")</f>
        <v/>
      </c>
      <c r="R358" s="2" t="str">
        <f>IFERROR(INDEX($X$8:$AJ$1447,$AM358,COLUMNS($H$8:R358)),"")</f>
        <v/>
      </c>
      <c r="S358" s="2" t="str">
        <f>IFERROR(INDEX($X$8:$AJ$1447,$AM358,COLUMNS($H$8:S358)),"")</f>
        <v/>
      </c>
      <c r="T358" s="5" t="str">
        <f>IFERROR(INDEX($X$8:$AJ$1447,$AM358,COLUMNS($H$8:T358)),"")</f>
        <v/>
      </c>
      <c r="U358" s="64">
        <f t="shared" si="68"/>
        <v>0</v>
      </c>
      <c r="V358" s="5">
        <f t="shared" si="69"/>
        <v>0</v>
      </c>
      <c r="X358" s="11">
        <v>20</v>
      </c>
      <c r="Y358" s="12">
        <v>1</v>
      </c>
      <c r="Z358" s="12">
        <v>4</v>
      </c>
      <c r="AA358" s="12">
        <f t="shared" si="70"/>
        <v>15</v>
      </c>
      <c r="AB358" s="12">
        <v>3</v>
      </c>
      <c r="AC358" s="12">
        <f t="shared" si="71"/>
        <v>1</v>
      </c>
      <c r="AD358" s="12">
        <f t="shared" si="72"/>
        <v>3</v>
      </c>
      <c r="AE358" s="12">
        <f t="shared" si="73"/>
        <v>2</v>
      </c>
      <c r="AF358" s="2">
        <f t="shared" si="74"/>
        <v>25</v>
      </c>
      <c r="AG358" s="2">
        <f t="shared" si="75"/>
        <v>0.61224489795918369</v>
      </c>
      <c r="AH358" s="2">
        <f t="shared" si="76"/>
        <v>0.75</v>
      </c>
      <c r="AI358" s="2">
        <f t="shared" si="77"/>
        <v>0.61224489795918369</v>
      </c>
      <c r="AJ358" s="25">
        <f t="shared" si="66"/>
        <v>800</v>
      </c>
      <c r="AK358" s="31">
        <f>ROWS($AK$8:AK358)</f>
        <v>351</v>
      </c>
      <c r="AL358" s="27" t="str">
        <f t="shared" si="67"/>
        <v/>
      </c>
      <c r="AM358" s="32" t="str">
        <f>IFERROR(SMALL($AL$8:$AL$1447,ROWS($AL$8:AL358)),"")</f>
        <v/>
      </c>
    </row>
    <row r="359" spans="8:39" x14ac:dyDescent="0.25">
      <c r="H359" s="11" t="str">
        <f>IFERROR(INDEX($X$8:$AJ$1447,$AM359,COLUMNS($H$8:H359)),"")</f>
        <v/>
      </c>
      <c r="I359" s="12" t="str">
        <f>IFERROR(INDEX($X$8:$AJ$1447,$AM359,COLUMNS($H$8:I359)),"")</f>
        <v/>
      </c>
      <c r="J359" s="12" t="str">
        <f>IFERROR(INDEX($X$8:$AJ$1447,$AM359,COLUMNS($H$8:J359)),"")</f>
        <v/>
      </c>
      <c r="K359" s="12" t="str">
        <f>IFERROR(INDEX($X$8:$AJ$1447,$AM359,COLUMNS($H$8:K359)),"")</f>
        <v/>
      </c>
      <c r="L359" s="12" t="str">
        <f>IFERROR(INDEX($X$8:$AJ$1447,$AM359,COLUMNS($H$8:L359)),"")</f>
        <v/>
      </c>
      <c r="M359" s="12" t="str">
        <f>IFERROR(INDEX($X$8:$AJ$1447,$AM359,COLUMNS($H$8:M359)),"")</f>
        <v/>
      </c>
      <c r="N359" s="12" t="str">
        <f>IFERROR(INDEX($X$8:$AJ$1447,$AM359,COLUMNS($H$8:N359)),"")</f>
        <v/>
      </c>
      <c r="O359" s="12" t="str">
        <f>IFERROR(INDEX($X$8:$AJ$1447,$AM359,COLUMNS($H$8:O359)),"")</f>
        <v/>
      </c>
      <c r="P359" s="2" t="str">
        <f>IFERROR(INDEX($X$8:$AJ$1447,$AM359,COLUMNS($H$8:P359)),"")</f>
        <v/>
      </c>
      <c r="Q359" s="2" t="str">
        <f>IFERROR(INDEX($X$8:$AJ$1447,$AM359,COLUMNS($H$8:Q359)),"")</f>
        <v/>
      </c>
      <c r="R359" s="2" t="str">
        <f>IFERROR(INDEX($X$8:$AJ$1447,$AM359,COLUMNS($H$8:R359)),"")</f>
        <v/>
      </c>
      <c r="S359" s="2" t="str">
        <f>IFERROR(INDEX($X$8:$AJ$1447,$AM359,COLUMNS($H$8:S359)),"")</f>
        <v/>
      </c>
      <c r="T359" s="5" t="str">
        <f>IFERROR(INDEX($X$8:$AJ$1447,$AM359,COLUMNS($H$8:T359)),"")</f>
        <v/>
      </c>
      <c r="U359" s="64">
        <f t="shared" si="68"/>
        <v>0</v>
      </c>
      <c r="V359" s="5">
        <f t="shared" si="69"/>
        <v>0</v>
      </c>
      <c r="X359" s="11">
        <v>20</v>
      </c>
      <c r="Y359" s="12">
        <v>1</v>
      </c>
      <c r="Z359" s="12">
        <v>4</v>
      </c>
      <c r="AA359" s="12">
        <f t="shared" si="70"/>
        <v>15</v>
      </c>
      <c r="AB359" s="12">
        <v>4</v>
      </c>
      <c r="AC359" s="12">
        <f t="shared" si="71"/>
        <v>0</v>
      </c>
      <c r="AD359" s="12">
        <f t="shared" si="72"/>
        <v>4</v>
      </c>
      <c r="AE359" s="12">
        <f t="shared" si="73"/>
        <v>1</v>
      </c>
      <c r="AF359" s="2">
        <f t="shared" si="74"/>
        <v>25</v>
      </c>
      <c r="AG359" s="2">
        <f t="shared" si="75"/>
        <v>0.81632653061224492</v>
      </c>
      <c r="AH359" s="2">
        <f t="shared" si="76"/>
        <v>1</v>
      </c>
      <c r="AI359" s="2">
        <f t="shared" si="77"/>
        <v>0.81632653061224492</v>
      </c>
      <c r="AJ359" s="25">
        <f t="shared" si="66"/>
        <v>400</v>
      </c>
      <c r="AK359" s="31">
        <f>ROWS($AK$8:AK359)</f>
        <v>352</v>
      </c>
      <c r="AL359" s="27" t="str">
        <f t="shared" si="67"/>
        <v/>
      </c>
      <c r="AM359" s="32" t="str">
        <f>IFERROR(SMALL($AL$8:$AL$1447,ROWS($AL$8:AL359)),"")</f>
        <v/>
      </c>
    </row>
    <row r="360" spans="8:39" x14ac:dyDescent="0.25">
      <c r="H360" s="11" t="str">
        <f>IFERROR(INDEX($X$8:$AJ$1447,$AM360,COLUMNS($H$8:H360)),"")</f>
        <v/>
      </c>
      <c r="I360" s="12" t="str">
        <f>IFERROR(INDEX($X$8:$AJ$1447,$AM360,COLUMNS($H$8:I360)),"")</f>
        <v/>
      </c>
      <c r="J360" s="12" t="str">
        <f>IFERROR(INDEX($X$8:$AJ$1447,$AM360,COLUMNS($H$8:J360)),"")</f>
        <v/>
      </c>
      <c r="K360" s="12" t="str">
        <f>IFERROR(INDEX($X$8:$AJ$1447,$AM360,COLUMNS($H$8:K360)),"")</f>
        <v/>
      </c>
      <c r="L360" s="12" t="str">
        <f>IFERROR(INDEX($X$8:$AJ$1447,$AM360,COLUMNS($H$8:L360)),"")</f>
        <v/>
      </c>
      <c r="M360" s="12" t="str">
        <f>IFERROR(INDEX($X$8:$AJ$1447,$AM360,COLUMNS($H$8:M360)),"")</f>
        <v/>
      </c>
      <c r="N360" s="12" t="str">
        <f>IFERROR(INDEX($X$8:$AJ$1447,$AM360,COLUMNS($H$8:N360)),"")</f>
        <v/>
      </c>
      <c r="O360" s="12" t="str">
        <f>IFERROR(INDEX($X$8:$AJ$1447,$AM360,COLUMNS($H$8:O360)),"")</f>
        <v/>
      </c>
      <c r="P360" s="2" t="str">
        <f>IFERROR(INDEX($X$8:$AJ$1447,$AM360,COLUMNS($H$8:P360)),"")</f>
        <v/>
      </c>
      <c r="Q360" s="2" t="str">
        <f>IFERROR(INDEX($X$8:$AJ$1447,$AM360,COLUMNS($H$8:Q360)),"")</f>
        <v/>
      </c>
      <c r="R360" s="2" t="str">
        <f>IFERROR(INDEX($X$8:$AJ$1447,$AM360,COLUMNS($H$8:R360)),"")</f>
        <v/>
      </c>
      <c r="S360" s="2" t="str">
        <f>IFERROR(INDEX($X$8:$AJ$1447,$AM360,COLUMNS($H$8:S360)),"")</f>
        <v/>
      </c>
      <c r="T360" s="5" t="str">
        <f>IFERROR(INDEX($X$8:$AJ$1447,$AM360,COLUMNS($H$8:T360)),"")</f>
        <v/>
      </c>
      <c r="U360" s="64">
        <f t="shared" si="68"/>
        <v>0</v>
      </c>
      <c r="V360" s="5">
        <f t="shared" si="69"/>
        <v>0</v>
      </c>
      <c r="X360" s="11">
        <v>20</v>
      </c>
      <c r="Y360" s="12">
        <v>1</v>
      </c>
      <c r="Z360" s="12">
        <v>3</v>
      </c>
      <c r="AA360" s="12">
        <f t="shared" si="70"/>
        <v>16</v>
      </c>
      <c r="AB360" s="12">
        <v>1</v>
      </c>
      <c r="AC360" s="12">
        <f t="shared" si="71"/>
        <v>2</v>
      </c>
      <c r="AD360" s="12">
        <f t="shared" si="72"/>
        <v>1</v>
      </c>
      <c r="AE360" s="12">
        <f t="shared" si="73"/>
        <v>3</v>
      </c>
      <c r="AF360" s="2">
        <f t="shared" si="74"/>
        <v>20</v>
      </c>
      <c r="AG360" s="2">
        <f t="shared" si="75"/>
        <v>0.20491803278688525</v>
      </c>
      <c r="AH360" s="2">
        <f t="shared" si="76"/>
        <v>0.25</v>
      </c>
      <c r="AI360" s="2">
        <f t="shared" si="77"/>
        <v>0.20491803278688525</v>
      </c>
      <c r="AJ360" s="25">
        <f t="shared" si="66"/>
        <v>1200</v>
      </c>
      <c r="AK360" s="31">
        <f>ROWS($AK$8:AK360)</f>
        <v>353</v>
      </c>
      <c r="AL360" s="27" t="str">
        <f t="shared" si="67"/>
        <v/>
      </c>
      <c r="AM360" s="32" t="str">
        <f>IFERROR(SMALL($AL$8:$AL$1447,ROWS($AL$8:AL360)),"")</f>
        <v/>
      </c>
    </row>
    <row r="361" spans="8:39" x14ac:dyDescent="0.25">
      <c r="H361" s="11" t="str">
        <f>IFERROR(INDEX($X$8:$AJ$1447,$AM361,COLUMNS($H$8:H361)),"")</f>
        <v/>
      </c>
      <c r="I361" s="12" t="str">
        <f>IFERROR(INDEX($X$8:$AJ$1447,$AM361,COLUMNS($H$8:I361)),"")</f>
        <v/>
      </c>
      <c r="J361" s="12" t="str">
        <f>IFERROR(INDEX($X$8:$AJ$1447,$AM361,COLUMNS($H$8:J361)),"")</f>
        <v/>
      </c>
      <c r="K361" s="12" t="str">
        <f>IFERROR(INDEX($X$8:$AJ$1447,$AM361,COLUMNS($H$8:K361)),"")</f>
        <v/>
      </c>
      <c r="L361" s="12" t="str">
        <f>IFERROR(INDEX($X$8:$AJ$1447,$AM361,COLUMNS($H$8:L361)),"")</f>
        <v/>
      </c>
      <c r="M361" s="12" t="str">
        <f>IFERROR(INDEX($X$8:$AJ$1447,$AM361,COLUMNS($H$8:M361)),"")</f>
        <v/>
      </c>
      <c r="N361" s="12" t="str">
        <f>IFERROR(INDEX($X$8:$AJ$1447,$AM361,COLUMNS($H$8:N361)),"")</f>
        <v/>
      </c>
      <c r="O361" s="12" t="str">
        <f>IFERROR(INDEX($X$8:$AJ$1447,$AM361,COLUMNS($H$8:O361)),"")</f>
        <v/>
      </c>
      <c r="P361" s="2" t="str">
        <f>IFERROR(INDEX($X$8:$AJ$1447,$AM361,COLUMNS($H$8:P361)),"")</f>
        <v/>
      </c>
      <c r="Q361" s="2" t="str">
        <f>IFERROR(INDEX($X$8:$AJ$1447,$AM361,COLUMNS($H$8:Q361)),"")</f>
        <v/>
      </c>
      <c r="R361" s="2" t="str">
        <f>IFERROR(INDEX($X$8:$AJ$1447,$AM361,COLUMNS($H$8:R361)),"")</f>
        <v/>
      </c>
      <c r="S361" s="2" t="str">
        <f>IFERROR(INDEX($X$8:$AJ$1447,$AM361,COLUMNS($H$8:S361)),"")</f>
        <v/>
      </c>
      <c r="T361" s="5" t="str">
        <f>IFERROR(INDEX($X$8:$AJ$1447,$AM361,COLUMNS($H$8:T361)),"")</f>
        <v/>
      </c>
      <c r="U361" s="64">
        <f t="shared" si="68"/>
        <v>0</v>
      </c>
      <c r="V361" s="5">
        <f t="shared" si="69"/>
        <v>0</v>
      </c>
      <c r="X361" s="11">
        <v>20</v>
      </c>
      <c r="Y361" s="12">
        <v>1</v>
      </c>
      <c r="Z361" s="12">
        <v>3</v>
      </c>
      <c r="AA361" s="12">
        <f t="shared" si="70"/>
        <v>16</v>
      </c>
      <c r="AB361" s="12">
        <v>2</v>
      </c>
      <c r="AC361" s="12">
        <f t="shared" si="71"/>
        <v>1</v>
      </c>
      <c r="AD361" s="12">
        <f t="shared" si="72"/>
        <v>2</v>
      </c>
      <c r="AE361" s="12">
        <f t="shared" si="73"/>
        <v>2</v>
      </c>
      <c r="AF361" s="2">
        <f t="shared" si="74"/>
        <v>20</v>
      </c>
      <c r="AG361" s="2">
        <f t="shared" si="75"/>
        <v>0.4098360655737705</v>
      </c>
      <c r="AH361" s="2">
        <f t="shared" si="76"/>
        <v>0.5</v>
      </c>
      <c r="AI361" s="2">
        <f t="shared" si="77"/>
        <v>0.4098360655737705</v>
      </c>
      <c r="AJ361" s="25">
        <f t="shared" si="66"/>
        <v>800</v>
      </c>
      <c r="AK361" s="31">
        <f>ROWS($AK$8:AK361)</f>
        <v>354</v>
      </c>
      <c r="AL361" s="27" t="str">
        <f t="shared" si="67"/>
        <v/>
      </c>
      <c r="AM361" s="32" t="str">
        <f>IFERROR(SMALL($AL$8:$AL$1447,ROWS($AL$8:AL361)),"")</f>
        <v/>
      </c>
    </row>
    <row r="362" spans="8:39" x14ac:dyDescent="0.25">
      <c r="H362" s="11" t="str">
        <f>IFERROR(INDEX($X$8:$AJ$1447,$AM362,COLUMNS($H$8:H362)),"")</f>
        <v/>
      </c>
      <c r="I362" s="12" t="str">
        <f>IFERROR(INDEX($X$8:$AJ$1447,$AM362,COLUMNS($H$8:I362)),"")</f>
        <v/>
      </c>
      <c r="J362" s="12" t="str">
        <f>IFERROR(INDEX($X$8:$AJ$1447,$AM362,COLUMNS($H$8:J362)),"")</f>
        <v/>
      </c>
      <c r="K362" s="12" t="str">
        <f>IFERROR(INDEX($X$8:$AJ$1447,$AM362,COLUMNS($H$8:K362)),"")</f>
        <v/>
      </c>
      <c r="L362" s="12" t="str">
        <f>IFERROR(INDEX($X$8:$AJ$1447,$AM362,COLUMNS($H$8:L362)),"")</f>
        <v/>
      </c>
      <c r="M362" s="12" t="str">
        <f>IFERROR(INDEX($X$8:$AJ$1447,$AM362,COLUMNS($H$8:M362)),"")</f>
        <v/>
      </c>
      <c r="N362" s="12" t="str">
        <f>IFERROR(INDEX($X$8:$AJ$1447,$AM362,COLUMNS($H$8:N362)),"")</f>
        <v/>
      </c>
      <c r="O362" s="12" t="str">
        <f>IFERROR(INDEX($X$8:$AJ$1447,$AM362,COLUMNS($H$8:O362)),"")</f>
        <v/>
      </c>
      <c r="P362" s="2" t="str">
        <f>IFERROR(INDEX($X$8:$AJ$1447,$AM362,COLUMNS($H$8:P362)),"")</f>
        <v/>
      </c>
      <c r="Q362" s="2" t="str">
        <f>IFERROR(INDEX($X$8:$AJ$1447,$AM362,COLUMNS($H$8:Q362)),"")</f>
        <v/>
      </c>
      <c r="R362" s="2" t="str">
        <f>IFERROR(INDEX($X$8:$AJ$1447,$AM362,COLUMNS($H$8:R362)),"")</f>
        <v/>
      </c>
      <c r="S362" s="2" t="str">
        <f>IFERROR(INDEX($X$8:$AJ$1447,$AM362,COLUMNS($H$8:S362)),"")</f>
        <v/>
      </c>
      <c r="T362" s="5" t="str">
        <f>IFERROR(INDEX($X$8:$AJ$1447,$AM362,COLUMNS($H$8:T362)),"")</f>
        <v/>
      </c>
      <c r="U362" s="64">
        <f t="shared" si="68"/>
        <v>0</v>
      </c>
      <c r="V362" s="5">
        <f t="shared" si="69"/>
        <v>0</v>
      </c>
      <c r="X362" s="11">
        <v>20</v>
      </c>
      <c r="Y362" s="12">
        <v>1</v>
      </c>
      <c r="Z362" s="12">
        <v>3</v>
      </c>
      <c r="AA362" s="12">
        <f t="shared" si="70"/>
        <v>16</v>
      </c>
      <c r="AB362" s="12">
        <v>3</v>
      </c>
      <c r="AC362" s="12">
        <f t="shared" si="71"/>
        <v>0</v>
      </c>
      <c r="AD362" s="12">
        <f t="shared" si="72"/>
        <v>3</v>
      </c>
      <c r="AE362" s="12">
        <f t="shared" si="73"/>
        <v>1</v>
      </c>
      <c r="AF362" s="2">
        <f t="shared" si="74"/>
        <v>20</v>
      </c>
      <c r="AG362" s="2">
        <f t="shared" si="75"/>
        <v>0.61475409836065575</v>
      </c>
      <c r="AH362" s="2">
        <f t="shared" si="76"/>
        <v>0.75</v>
      </c>
      <c r="AI362" s="2">
        <f t="shared" si="77"/>
        <v>0.61475409836065575</v>
      </c>
      <c r="AJ362" s="25">
        <f t="shared" si="66"/>
        <v>400</v>
      </c>
      <c r="AK362" s="31">
        <f>ROWS($AK$8:AK362)</f>
        <v>355</v>
      </c>
      <c r="AL362" s="27" t="str">
        <f t="shared" si="67"/>
        <v/>
      </c>
      <c r="AM362" s="32" t="str">
        <f>IFERROR(SMALL($AL$8:$AL$1447,ROWS($AL$8:AL362)),"")</f>
        <v/>
      </c>
    </row>
    <row r="363" spans="8:39" x14ac:dyDescent="0.25">
      <c r="H363" s="11" t="str">
        <f>IFERROR(INDEX($X$8:$AJ$1447,$AM363,COLUMNS($H$8:H363)),"")</f>
        <v/>
      </c>
      <c r="I363" s="12" t="str">
        <f>IFERROR(INDEX($X$8:$AJ$1447,$AM363,COLUMNS($H$8:I363)),"")</f>
        <v/>
      </c>
      <c r="J363" s="12" t="str">
        <f>IFERROR(INDEX($X$8:$AJ$1447,$AM363,COLUMNS($H$8:J363)),"")</f>
        <v/>
      </c>
      <c r="K363" s="12" t="str">
        <f>IFERROR(INDEX($X$8:$AJ$1447,$AM363,COLUMNS($H$8:K363)),"")</f>
        <v/>
      </c>
      <c r="L363" s="12" t="str">
        <f>IFERROR(INDEX($X$8:$AJ$1447,$AM363,COLUMNS($H$8:L363)),"")</f>
        <v/>
      </c>
      <c r="M363" s="12" t="str">
        <f>IFERROR(INDEX($X$8:$AJ$1447,$AM363,COLUMNS($H$8:M363)),"")</f>
        <v/>
      </c>
      <c r="N363" s="12" t="str">
        <f>IFERROR(INDEX($X$8:$AJ$1447,$AM363,COLUMNS($H$8:N363)),"")</f>
        <v/>
      </c>
      <c r="O363" s="12" t="str">
        <f>IFERROR(INDEX($X$8:$AJ$1447,$AM363,COLUMNS($H$8:O363)),"")</f>
        <v/>
      </c>
      <c r="P363" s="2" t="str">
        <f>IFERROR(INDEX($X$8:$AJ$1447,$AM363,COLUMNS($H$8:P363)),"")</f>
        <v/>
      </c>
      <c r="Q363" s="2" t="str">
        <f>IFERROR(INDEX($X$8:$AJ$1447,$AM363,COLUMNS($H$8:Q363)),"")</f>
        <v/>
      </c>
      <c r="R363" s="2" t="str">
        <f>IFERROR(INDEX($X$8:$AJ$1447,$AM363,COLUMNS($H$8:R363)),"")</f>
        <v/>
      </c>
      <c r="S363" s="2" t="str">
        <f>IFERROR(INDEX($X$8:$AJ$1447,$AM363,COLUMNS($H$8:S363)),"")</f>
        <v/>
      </c>
      <c r="T363" s="5" t="str">
        <f>IFERROR(INDEX($X$8:$AJ$1447,$AM363,COLUMNS($H$8:T363)),"")</f>
        <v/>
      </c>
      <c r="U363" s="64">
        <f t="shared" si="68"/>
        <v>0</v>
      </c>
      <c r="V363" s="5">
        <f t="shared" si="69"/>
        <v>0</v>
      </c>
      <c r="X363" s="11">
        <v>20</v>
      </c>
      <c r="Y363" s="12">
        <v>1</v>
      </c>
      <c r="Z363" s="12">
        <v>3</v>
      </c>
      <c r="AA363" s="12">
        <f t="shared" si="70"/>
        <v>16</v>
      </c>
      <c r="AB363" s="12">
        <v>4</v>
      </c>
      <c r="AC363" s="12">
        <f t="shared" si="71"/>
        <v>-1</v>
      </c>
      <c r="AD363" s="12">
        <f t="shared" si="72"/>
        <v>4</v>
      </c>
      <c r="AE363" s="12">
        <f t="shared" si="73"/>
        <v>0</v>
      </c>
      <c r="AF363" s="2">
        <f t="shared" si="74"/>
        <v>20</v>
      </c>
      <c r="AG363" s="2">
        <f t="shared" si="75"/>
        <v>0.81967213114754101</v>
      </c>
      <c r="AH363" s="2">
        <f t="shared" si="76"/>
        <v>1</v>
      </c>
      <c r="AI363" s="2">
        <f t="shared" si="77"/>
        <v>0.81967213114754101</v>
      </c>
      <c r="AJ363" s="25">
        <f t="shared" si="66"/>
        <v>0</v>
      </c>
      <c r="AK363" s="31">
        <f>ROWS($AK$8:AK363)</f>
        <v>356</v>
      </c>
      <c r="AL363" s="27" t="str">
        <f t="shared" si="67"/>
        <v/>
      </c>
      <c r="AM363" s="32" t="str">
        <f>IFERROR(SMALL($AL$8:$AL$1447,ROWS($AL$8:AL363)),"")</f>
        <v/>
      </c>
    </row>
    <row r="364" spans="8:39" x14ac:dyDescent="0.25">
      <c r="H364" s="11" t="str">
        <f>IFERROR(INDEX($X$8:$AJ$1447,$AM364,COLUMNS($H$8:H364)),"")</f>
        <v/>
      </c>
      <c r="I364" s="12" t="str">
        <f>IFERROR(INDEX($X$8:$AJ$1447,$AM364,COLUMNS($H$8:I364)),"")</f>
        <v/>
      </c>
      <c r="J364" s="12" t="str">
        <f>IFERROR(INDEX($X$8:$AJ$1447,$AM364,COLUMNS($H$8:J364)),"")</f>
        <v/>
      </c>
      <c r="K364" s="12" t="str">
        <f>IFERROR(INDEX($X$8:$AJ$1447,$AM364,COLUMNS($H$8:K364)),"")</f>
        <v/>
      </c>
      <c r="L364" s="12" t="str">
        <f>IFERROR(INDEX($X$8:$AJ$1447,$AM364,COLUMNS($H$8:L364)),"")</f>
        <v/>
      </c>
      <c r="M364" s="12" t="str">
        <f>IFERROR(INDEX($X$8:$AJ$1447,$AM364,COLUMNS($H$8:M364)),"")</f>
        <v/>
      </c>
      <c r="N364" s="12" t="str">
        <f>IFERROR(INDEX($X$8:$AJ$1447,$AM364,COLUMNS($H$8:N364)),"")</f>
        <v/>
      </c>
      <c r="O364" s="12" t="str">
        <f>IFERROR(INDEX($X$8:$AJ$1447,$AM364,COLUMNS($H$8:O364)),"")</f>
        <v/>
      </c>
      <c r="P364" s="2" t="str">
        <f>IFERROR(INDEX($X$8:$AJ$1447,$AM364,COLUMNS($H$8:P364)),"")</f>
        <v/>
      </c>
      <c r="Q364" s="2" t="str">
        <f>IFERROR(INDEX($X$8:$AJ$1447,$AM364,COLUMNS($H$8:Q364)),"")</f>
        <v/>
      </c>
      <c r="R364" s="2" t="str">
        <f>IFERROR(INDEX($X$8:$AJ$1447,$AM364,COLUMNS($H$8:R364)),"")</f>
        <v/>
      </c>
      <c r="S364" s="2" t="str">
        <f>IFERROR(INDEX($X$8:$AJ$1447,$AM364,COLUMNS($H$8:S364)),"")</f>
        <v/>
      </c>
      <c r="T364" s="5" t="str">
        <f>IFERROR(INDEX($X$8:$AJ$1447,$AM364,COLUMNS($H$8:T364)),"")</f>
        <v/>
      </c>
      <c r="U364" s="64">
        <f t="shared" si="68"/>
        <v>0</v>
      </c>
      <c r="V364" s="5">
        <f t="shared" si="69"/>
        <v>0</v>
      </c>
      <c r="X364" s="11">
        <v>20</v>
      </c>
      <c r="Y364" s="12">
        <v>1</v>
      </c>
      <c r="Z364" s="12">
        <v>2</v>
      </c>
      <c r="AA364" s="12">
        <f t="shared" si="70"/>
        <v>17</v>
      </c>
      <c r="AB364" s="12">
        <v>1</v>
      </c>
      <c r="AC364" s="12">
        <f t="shared" si="71"/>
        <v>1</v>
      </c>
      <c r="AD364" s="12">
        <f t="shared" si="72"/>
        <v>1</v>
      </c>
      <c r="AE364" s="12">
        <f t="shared" si="73"/>
        <v>2</v>
      </c>
      <c r="AF364" s="2">
        <f t="shared" si="74"/>
        <v>15</v>
      </c>
      <c r="AG364" s="2">
        <f t="shared" si="75"/>
        <v>0.20576131687242799</v>
      </c>
      <c r="AH364" s="2">
        <f t="shared" si="76"/>
        <v>0.25</v>
      </c>
      <c r="AI364" s="2">
        <f t="shared" si="77"/>
        <v>0.20576131687242799</v>
      </c>
      <c r="AJ364" s="25">
        <f t="shared" si="66"/>
        <v>800</v>
      </c>
      <c r="AK364" s="31">
        <f>ROWS($AK$8:AK364)</f>
        <v>357</v>
      </c>
      <c r="AL364" s="27" t="str">
        <f t="shared" si="67"/>
        <v/>
      </c>
      <c r="AM364" s="32" t="str">
        <f>IFERROR(SMALL($AL$8:$AL$1447,ROWS($AL$8:AL364)),"")</f>
        <v/>
      </c>
    </row>
    <row r="365" spans="8:39" x14ac:dyDescent="0.25">
      <c r="H365" s="11" t="str">
        <f>IFERROR(INDEX($X$8:$AJ$1447,$AM365,COLUMNS($H$8:H365)),"")</f>
        <v/>
      </c>
      <c r="I365" s="12" t="str">
        <f>IFERROR(INDEX($X$8:$AJ$1447,$AM365,COLUMNS($H$8:I365)),"")</f>
        <v/>
      </c>
      <c r="J365" s="12" t="str">
        <f>IFERROR(INDEX($X$8:$AJ$1447,$AM365,COLUMNS($H$8:J365)),"")</f>
        <v/>
      </c>
      <c r="K365" s="12" t="str">
        <f>IFERROR(INDEX($X$8:$AJ$1447,$AM365,COLUMNS($H$8:K365)),"")</f>
        <v/>
      </c>
      <c r="L365" s="12" t="str">
        <f>IFERROR(INDEX($X$8:$AJ$1447,$AM365,COLUMNS($H$8:L365)),"")</f>
        <v/>
      </c>
      <c r="M365" s="12" t="str">
        <f>IFERROR(INDEX($X$8:$AJ$1447,$AM365,COLUMNS($H$8:M365)),"")</f>
        <v/>
      </c>
      <c r="N365" s="12" t="str">
        <f>IFERROR(INDEX($X$8:$AJ$1447,$AM365,COLUMNS($H$8:N365)),"")</f>
        <v/>
      </c>
      <c r="O365" s="12" t="str">
        <f>IFERROR(INDEX($X$8:$AJ$1447,$AM365,COLUMNS($H$8:O365)),"")</f>
        <v/>
      </c>
      <c r="P365" s="2" t="str">
        <f>IFERROR(INDEX($X$8:$AJ$1447,$AM365,COLUMNS($H$8:P365)),"")</f>
        <v/>
      </c>
      <c r="Q365" s="2" t="str">
        <f>IFERROR(INDEX($X$8:$AJ$1447,$AM365,COLUMNS($H$8:Q365)),"")</f>
        <v/>
      </c>
      <c r="R365" s="2" t="str">
        <f>IFERROR(INDEX($X$8:$AJ$1447,$AM365,COLUMNS($H$8:R365)),"")</f>
        <v/>
      </c>
      <c r="S365" s="2" t="str">
        <f>IFERROR(INDEX($X$8:$AJ$1447,$AM365,COLUMNS($H$8:S365)),"")</f>
        <v/>
      </c>
      <c r="T365" s="5" t="str">
        <f>IFERROR(INDEX($X$8:$AJ$1447,$AM365,COLUMNS($H$8:T365)),"")</f>
        <v/>
      </c>
      <c r="U365" s="64">
        <f t="shared" si="68"/>
        <v>0</v>
      </c>
      <c r="V365" s="5">
        <f t="shared" si="69"/>
        <v>0</v>
      </c>
      <c r="X365" s="11">
        <v>20</v>
      </c>
      <c r="Y365" s="12">
        <v>1</v>
      </c>
      <c r="Z365" s="12">
        <v>2</v>
      </c>
      <c r="AA365" s="12">
        <f t="shared" si="70"/>
        <v>17</v>
      </c>
      <c r="AB365" s="12">
        <v>2</v>
      </c>
      <c r="AC365" s="12">
        <f t="shared" si="71"/>
        <v>0</v>
      </c>
      <c r="AD365" s="12">
        <f t="shared" si="72"/>
        <v>2</v>
      </c>
      <c r="AE365" s="12">
        <f t="shared" si="73"/>
        <v>1</v>
      </c>
      <c r="AF365" s="2">
        <f t="shared" si="74"/>
        <v>15</v>
      </c>
      <c r="AG365" s="2">
        <f t="shared" si="75"/>
        <v>0.41152263374485598</v>
      </c>
      <c r="AH365" s="2">
        <f t="shared" si="76"/>
        <v>0.5</v>
      </c>
      <c r="AI365" s="2">
        <f t="shared" si="77"/>
        <v>0.41152263374485598</v>
      </c>
      <c r="AJ365" s="25">
        <f t="shared" si="66"/>
        <v>400</v>
      </c>
      <c r="AK365" s="31">
        <f>ROWS($AK$8:AK365)</f>
        <v>358</v>
      </c>
      <c r="AL365" s="27" t="str">
        <f t="shared" si="67"/>
        <v/>
      </c>
      <c r="AM365" s="32" t="str">
        <f>IFERROR(SMALL($AL$8:$AL$1447,ROWS($AL$8:AL365)),"")</f>
        <v/>
      </c>
    </row>
    <row r="366" spans="8:39" x14ac:dyDescent="0.25">
      <c r="H366" s="11" t="str">
        <f>IFERROR(INDEX($X$8:$AJ$1447,$AM366,COLUMNS($H$8:H366)),"")</f>
        <v/>
      </c>
      <c r="I366" s="12" t="str">
        <f>IFERROR(INDEX($X$8:$AJ$1447,$AM366,COLUMNS($H$8:I366)),"")</f>
        <v/>
      </c>
      <c r="J366" s="12" t="str">
        <f>IFERROR(INDEX($X$8:$AJ$1447,$AM366,COLUMNS($H$8:J366)),"")</f>
        <v/>
      </c>
      <c r="K366" s="12" t="str">
        <f>IFERROR(INDEX($X$8:$AJ$1447,$AM366,COLUMNS($H$8:K366)),"")</f>
        <v/>
      </c>
      <c r="L366" s="12" t="str">
        <f>IFERROR(INDEX($X$8:$AJ$1447,$AM366,COLUMNS($H$8:L366)),"")</f>
        <v/>
      </c>
      <c r="M366" s="12" t="str">
        <f>IFERROR(INDEX($X$8:$AJ$1447,$AM366,COLUMNS($H$8:M366)),"")</f>
        <v/>
      </c>
      <c r="N366" s="12" t="str">
        <f>IFERROR(INDEX($X$8:$AJ$1447,$AM366,COLUMNS($H$8:N366)),"")</f>
        <v/>
      </c>
      <c r="O366" s="12" t="str">
        <f>IFERROR(INDEX($X$8:$AJ$1447,$AM366,COLUMNS($H$8:O366)),"")</f>
        <v/>
      </c>
      <c r="P366" s="2" t="str">
        <f>IFERROR(INDEX($X$8:$AJ$1447,$AM366,COLUMNS($H$8:P366)),"")</f>
        <v/>
      </c>
      <c r="Q366" s="2" t="str">
        <f>IFERROR(INDEX($X$8:$AJ$1447,$AM366,COLUMNS($H$8:Q366)),"")</f>
        <v/>
      </c>
      <c r="R366" s="2" t="str">
        <f>IFERROR(INDEX($X$8:$AJ$1447,$AM366,COLUMNS($H$8:R366)),"")</f>
        <v/>
      </c>
      <c r="S366" s="2" t="str">
        <f>IFERROR(INDEX($X$8:$AJ$1447,$AM366,COLUMNS($H$8:S366)),"")</f>
        <v/>
      </c>
      <c r="T366" s="5" t="str">
        <f>IFERROR(INDEX($X$8:$AJ$1447,$AM366,COLUMNS($H$8:T366)),"")</f>
        <v/>
      </c>
      <c r="U366" s="64">
        <f t="shared" si="68"/>
        <v>0</v>
      </c>
      <c r="V366" s="5">
        <f t="shared" si="69"/>
        <v>0</v>
      </c>
      <c r="X366" s="11">
        <v>20</v>
      </c>
      <c r="Y366" s="12">
        <v>1</v>
      </c>
      <c r="Z366" s="12">
        <v>2</v>
      </c>
      <c r="AA366" s="12">
        <f t="shared" si="70"/>
        <v>17</v>
      </c>
      <c r="AB366" s="12">
        <v>3</v>
      </c>
      <c r="AC366" s="12">
        <f t="shared" si="71"/>
        <v>-1</v>
      </c>
      <c r="AD366" s="12">
        <f t="shared" si="72"/>
        <v>3</v>
      </c>
      <c r="AE366" s="12">
        <f t="shared" si="73"/>
        <v>0</v>
      </c>
      <c r="AF366" s="2">
        <f t="shared" si="74"/>
        <v>15</v>
      </c>
      <c r="AG366" s="2">
        <f t="shared" si="75"/>
        <v>0.61728395061728392</v>
      </c>
      <c r="AH366" s="2">
        <f t="shared" si="76"/>
        <v>0.75</v>
      </c>
      <c r="AI366" s="2">
        <f t="shared" si="77"/>
        <v>0.61728395061728392</v>
      </c>
      <c r="AJ366" s="25">
        <f t="shared" si="66"/>
        <v>0</v>
      </c>
      <c r="AK366" s="31">
        <f>ROWS($AK$8:AK366)</f>
        <v>359</v>
      </c>
      <c r="AL366" s="27" t="str">
        <f t="shared" si="67"/>
        <v/>
      </c>
      <c r="AM366" s="32" t="str">
        <f>IFERROR(SMALL($AL$8:$AL$1447,ROWS($AL$8:AL366)),"")</f>
        <v/>
      </c>
    </row>
    <row r="367" spans="8:39" x14ac:dyDescent="0.25">
      <c r="H367" s="11" t="str">
        <f>IFERROR(INDEX($X$8:$AJ$1447,$AM367,COLUMNS($H$8:H367)),"")</f>
        <v/>
      </c>
      <c r="I367" s="12" t="str">
        <f>IFERROR(INDEX($X$8:$AJ$1447,$AM367,COLUMNS($H$8:I367)),"")</f>
        <v/>
      </c>
      <c r="J367" s="12" t="str">
        <f>IFERROR(INDEX($X$8:$AJ$1447,$AM367,COLUMNS($H$8:J367)),"")</f>
        <v/>
      </c>
      <c r="K367" s="12" t="str">
        <f>IFERROR(INDEX($X$8:$AJ$1447,$AM367,COLUMNS($H$8:K367)),"")</f>
        <v/>
      </c>
      <c r="L367" s="12" t="str">
        <f>IFERROR(INDEX($X$8:$AJ$1447,$AM367,COLUMNS($H$8:L367)),"")</f>
        <v/>
      </c>
      <c r="M367" s="12" t="str">
        <f>IFERROR(INDEX($X$8:$AJ$1447,$AM367,COLUMNS($H$8:M367)),"")</f>
        <v/>
      </c>
      <c r="N367" s="12" t="str">
        <f>IFERROR(INDEX($X$8:$AJ$1447,$AM367,COLUMNS($H$8:N367)),"")</f>
        <v/>
      </c>
      <c r="O367" s="12" t="str">
        <f>IFERROR(INDEX($X$8:$AJ$1447,$AM367,COLUMNS($H$8:O367)),"")</f>
        <v/>
      </c>
      <c r="P367" s="2" t="str">
        <f>IFERROR(INDEX($X$8:$AJ$1447,$AM367,COLUMNS($H$8:P367)),"")</f>
        <v/>
      </c>
      <c r="Q367" s="2" t="str">
        <f>IFERROR(INDEX($X$8:$AJ$1447,$AM367,COLUMNS($H$8:Q367)),"")</f>
        <v/>
      </c>
      <c r="R367" s="2" t="str">
        <f>IFERROR(INDEX($X$8:$AJ$1447,$AM367,COLUMNS($H$8:R367)),"")</f>
        <v/>
      </c>
      <c r="S367" s="2" t="str">
        <f>IFERROR(INDEX($X$8:$AJ$1447,$AM367,COLUMNS($H$8:S367)),"")</f>
        <v/>
      </c>
      <c r="T367" s="5" t="str">
        <f>IFERROR(INDEX($X$8:$AJ$1447,$AM367,COLUMNS($H$8:T367)),"")</f>
        <v/>
      </c>
      <c r="U367" s="64">
        <f t="shared" si="68"/>
        <v>0</v>
      </c>
      <c r="V367" s="5">
        <f t="shared" si="69"/>
        <v>0</v>
      </c>
      <c r="X367" s="11">
        <v>20</v>
      </c>
      <c r="Y367" s="12">
        <v>1</v>
      </c>
      <c r="Z367" s="12">
        <v>2</v>
      </c>
      <c r="AA367" s="12">
        <f t="shared" si="70"/>
        <v>17</v>
      </c>
      <c r="AB367" s="12">
        <v>4</v>
      </c>
      <c r="AC367" s="12">
        <f t="shared" si="71"/>
        <v>-2</v>
      </c>
      <c r="AD367" s="12">
        <f t="shared" si="72"/>
        <v>4</v>
      </c>
      <c r="AE367" s="12">
        <f t="shared" si="73"/>
        <v>-1</v>
      </c>
      <c r="AF367" s="2">
        <f t="shared" si="74"/>
        <v>15</v>
      </c>
      <c r="AG367" s="2">
        <f t="shared" si="75"/>
        <v>0.82304526748971196</v>
      </c>
      <c r="AH367" s="2">
        <f t="shared" si="76"/>
        <v>1</v>
      </c>
      <c r="AI367" s="2">
        <f t="shared" si="77"/>
        <v>0.82304526748971196</v>
      </c>
      <c r="AJ367" s="25">
        <f t="shared" si="66"/>
        <v>-400</v>
      </c>
      <c r="AK367" s="31">
        <f>ROWS($AK$8:AK367)</f>
        <v>360</v>
      </c>
      <c r="AL367" s="27" t="str">
        <f t="shared" si="67"/>
        <v/>
      </c>
      <c r="AM367" s="32" t="str">
        <f>IFERROR(SMALL($AL$8:$AL$1447,ROWS($AL$8:AL367)),"")</f>
        <v/>
      </c>
    </row>
    <row r="368" spans="8:39" x14ac:dyDescent="0.25">
      <c r="H368" s="11" t="str">
        <f>IFERROR(INDEX($X$8:$AJ$1447,$AM368,COLUMNS($H$8:H368)),"")</f>
        <v/>
      </c>
      <c r="I368" s="12" t="str">
        <f>IFERROR(INDEX($X$8:$AJ$1447,$AM368,COLUMNS($H$8:I368)),"")</f>
        <v/>
      </c>
      <c r="J368" s="12" t="str">
        <f>IFERROR(INDEX($X$8:$AJ$1447,$AM368,COLUMNS($H$8:J368)),"")</f>
        <v/>
      </c>
      <c r="K368" s="12" t="str">
        <f>IFERROR(INDEX($X$8:$AJ$1447,$AM368,COLUMNS($H$8:K368)),"")</f>
        <v/>
      </c>
      <c r="L368" s="12" t="str">
        <f>IFERROR(INDEX($X$8:$AJ$1447,$AM368,COLUMNS($H$8:L368)),"")</f>
        <v/>
      </c>
      <c r="M368" s="12" t="str">
        <f>IFERROR(INDEX($X$8:$AJ$1447,$AM368,COLUMNS($H$8:M368)),"")</f>
        <v/>
      </c>
      <c r="N368" s="12" t="str">
        <f>IFERROR(INDEX($X$8:$AJ$1447,$AM368,COLUMNS($H$8:N368)),"")</f>
        <v/>
      </c>
      <c r="O368" s="12" t="str">
        <f>IFERROR(INDEX($X$8:$AJ$1447,$AM368,COLUMNS($H$8:O368)),"")</f>
        <v/>
      </c>
      <c r="P368" s="2" t="str">
        <f>IFERROR(INDEX($X$8:$AJ$1447,$AM368,COLUMNS($H$8:P368)),"")</f>
        <v/>
      </c>
      <c r="Q368" s="2" t="str">
        <f>IFERROR(INDEX($X$8:$AJ$1447,$AM368,COLUMNS($H$8:Q368)),"")</f>
        <v/>
      </c>
      <c r="R368" s="2" t="str">
        <f>IFERROR(INDEX($X$8:$AJ$1447,$AM368,COLUMNS($H$8:R368)),"")</f>
        <v/>
      </c>
      <c r="S368" s="2" t="str">
        <f>IFERROR(INDEX($X$8:$AJ$1447,$AM368,COLUMNS($H$8:S368)),"")</f>
        <v/>
      </c>
      <c r="T368" s="5" t="str">
        <f>IFERROR(INDEX($X$8:$AJ$1447,$AM368,COLUMNS($H$8:T368)),"")</f>
        <v/>
      </c>
      <c r="U368" s="64">
        <f t="shared" si="68"/>
        <v>0</v>
      </c>
      <c r="V368" s="5">
        <f t="shared" si="69"/>
        <v>0</v>
      </c>
      <c r="X368" s="11">
        <v>19</v>
      </c>
      <c r="Y368" s="12">
        <v>1</v>
      </c>
      <c r="Z368" s="12">
        <v>16</v>
      </c>
      <c r="AA368" s="12">
        <f t="shared" si="70"/>
        <v>2</v>
      </c>
      <c r="AB368" s="12">
        <v>1</v>
      </c>
      <c r="AC368" s="12">
        <f t="shared" si="71"/>
        <v>8</v>
      </c>
      <c r="AD368" s="12">
        <f t="shared" si="72"/>
        <v>8</v>
      </c>
      <c r="AE368" s="12">
        <f t="shared" si="73"/>
        <v>16</v>
      </c>
      <c r="AF368" s="2">
        <f t="shared" si="74"/>
        <v>89.473684210526315</v>
      </c>
      <c r="AG368" s="2">
        <f t="shared" si="75"/>
        <v>0.40816326530612246</v>
      </c>
      <c r="AH368" s="2">
        <f t="shared" si="76"/>
        <v>0.26315789473684209</v>
      </c>
      <c r="AI368" s="2">
        <f t="shared" si="77"/>
        <v>0.26315789473684209</v>
      </c>
      <c r="AJ368" s="25">
        <f t="shared" si="66"/>
        <v>6736.8421052631584</v>
      </c>
      <c r="AK368" s="31">
        <f>ROWS($AK$8:AK368)</f>
        <v>361</v>
      </c>
      <c r="AL368" s="27">
        <f t="shared" si="67"/>
        <v>361</v>
      </c>
      <c r="AM368" s="32" t="str">
        <f>IFERROR(SMALL($AL$8:$AL$1447,ROWS($AL$8:AL368)),"")</f>
        <v/>
      </c>
    </row>
    <row r="369" spans="8:39" x14ac:dyDescent="0.25">
      <c r="H369" s="11" t="str">
        <f>IFERROR(INDEX($X$8:$AJ$1447,$AM369,COLUMNS($H$8:H369)),"")</f>
        <v/>
      </c>
      <c r="I369" s="12" t="str">
        <f>IFERROR(INDEX($X$8:$AJ$1447,$AM369,COLUMNS($H$8:I369)),"")</f>
        <v/>
      </c>
      <c r="J369" s="12" t="str">
        <f>IFERROR(INDEX($X$8:$AJ$1447,$AM369,COLUMNS($H$8:J369)),"")</f>
        <v/>
      </c>
      <c r="K369" s="12" t="str">
        <f>IFERROR(INDEX($X$8:$AJ$1447,$AM369,COLUMNS($H$8:K369)),"")</f>
        <v/>
      </c>
      <c r="L369" s="12" t="str">
        <f>IFERROR(INDEX($X$8:$AJ$1447,$AM369,COLUMNS($H$8:L369)),"")</f>
        <v/>
      </c>
      <c r="M369" s="12" t="str">
        <f>IFERROR(INDEX($X$8:$AJ$1447,$AM369,COLUMNS($H$8:M369)),"")</f>
        <v/>
      </c>
      <c r="N369" s="12" t="str">
        <f>IFERROR(INDEX($X$8:$AJ$1447,$AM369,COLUMNS($H$8:N369)),"")</f>
        <v/>
      </c>
      <c r="O369" s="12" t="str">
        <f>IFERROR(INDEX($X$8:$AJ$1447,$AM369,COLUMNS($H$8:O369)),"")</f>
        <v/>
      </c>
      <c r="P369" s="2" t="str">
        <f>IFERROR(INDEX($X$8:$AJ$1447,$AM369,COLUMNS($H$8:P369)),"")</f>
        <v/>
      </c>
      <c r="Q369" s="2" t="str">
        <f>IFERROR(INDEX($X$8:$AJ$1447,$AM369,COLUMNS($H$8:Q369)),"")</f>
        <v/>
      </c>
      <c r="R369" s="2" t="str">
        <f>IFERROR(INDEX($X$8:$AJ$1447,$AM369,COLUMNS($H$8:R369)),"")</f>
        <v/>
      </c>
      <c r="S369" s="2" t="str">
        <f>IFERROR(INDEX($X$8:$AJ$1447,$AM369,COLUMNS($H$8:S369)),"")</f>
        <v/>
      </c>
      <c r="T369" s="5" t="str">
        <f>IFERROR(INDEX($X$8:$AJ$1447,$AM369,COLUMNS($H$8:T369)),"")</f>
        <v/>
      </c>
      <c r="U369" s="64">
        <f t="shared" si="68"/>
        <v>0</v>
      </c>
      <c r="V369" s="5">
        <f t="shared" si="69"/>
        <v>0</v>
      </c>
      <c r="X369" s="11">
        <v>19</v>
      </c>
      <c r="Y369" s="12">
        <v>1</v>
      </c>
      <c r="Z369" s="12">
        <v>16</v>
      </c>
      <c r="AA369" s="12">
        <f t="shared" si="70"/>
        <v>2</v>
      </c>
      <c r="AB369" s="12">
        <v>2</v>
      </c>
      <c r="AC369" s="12">
        <f t="shared" si="71"/>
        <v>8</v>
      </c>
      <c r="AD369" s="12">
        <f t="shared" si="72"/>
        <v>8</v>
      </c>
      <c r="AE369" s="12">
        <f t="shared" si="73"/>
        <v>15</v>
      </c>
      <c r="AF369" s="2">
        <f t="shared" si="74"/>
        <v>89.473684210526315</v>
      </c>
      <c r="AG369" s="2">
        <f t="shared" si="75"/>
        <v>0.40816326530612246</v>
      </c>
      <c r="AH369" s="2">
        <f t="shared" si="76"/>
        <v>0.52631578947368418</v>
      </c>
      <c r="AI369" s="2">
        <f t="shared" si="77"/>
        <v>0.40816326530612246</v>
      </c>
      <c r="AJ369" s="25">
        <f t="shared" si="66"/>
        <v>6315.78947368421</v>
      </c>
      <c r="AK369" s="31">
        <f>ROWS($AK$8:AK369)</f>
        <v>362</v>
      </c>
      <c r="AL369" s="27">
        <f t="shared" si="67"/>
        <v>362</v>
      </c>
      <c r="AM369" s="32" t="str">
        <f>IFERROR(SMALL($AL$8:$AL$1447,ROWS($AL$8:AL369)),"")</f>
        <v/>
      </c>
    </row>
    <row r="370" spans="8:39" x14ac:dyDescent="0.25">
      <c r="H370" s="11" t="str">
        <f>IFERROR(INDEX($X$8:$AJ$1447,$AM370,COLUMNS($H$8:H370)),"")</f>
        <v/>
      </c>
      <c r="I370" s="12" t="str">
        <f>IFERROR(INDEX($X$8:$AJ$1447,$AM370,COLUMNS($H$8:I370)),"")</f>
        <v/>
      </c>
      <c r="J370" s="12" t="str">
        <f>IFERROR(INDEX($X$8:$AJ$1447,$AM370,COLUMNS($H$8:J370)),"")</f>
        <v/>
      </c>
      <c r="K370" s="12" t="str">
        <f>IFERROR(INDEX($X$8:$AJ$1447,$AM370,COLUMNS($H$8:K370)),"")</f>
        <v/>
      </c>
      <c r="L370" s="12" t="str">
        <f>IFERROR(INDEX($X$8:$AJ$1447,$AM370,COLUMNS($H$8:L370)),"")</f>
        <v/>
      </c>
      <c r="M370" s="12" t="str">
        <f>IFERROR(INDEX($X$8:$AJ$1447,$AM370,COLUMNS($H$8:M370)),"")</f>
        <v/>
      </c>
      <c r="N370" s="12" t="str">
        <f>IFERROR(INDEX($X$8:$AJ$1447,$AM370,COLUMNS($H$8:N370)),"")</f>
        <v/>
      </c>
      <c r="O370" s="12" t="str">
        <f>IFERROR(INDEX($X$8:$AJ$1447,$AM370,COLUMNS($H$8:O370)),"")</f>
        <v/>
      </c>
      <c r="P370" s="2" t="str">
        <f>IFERROR(INDEX($X$8:$AJ$1447,$AM370,COLUMNS($H$8:P370)),"")</f>
        <v/>
      </c>
      <c r="Q370" s="2" t="str">
        <f>IFERROR(INDEX($X$8:$AJ$1447,$AM370,COLUMNS($H$8:Q370)),"")</f>
        <v/>
      </c>
      <c r="R370" s="2" t="str">
        <f>IFERROR(INDEX($X$8:$AJ$1447,$AM370,COLUMNS($H$8:R370)),"")</f>
        <v/>
      </c>
      <c r="S370" s="2" t="str">
        <f>IFERROR(INDEX($X$8:$AJ$1447,$AM370,COLUMNS($H$8:S370)),"")</f>
        <v/>
      </c>
      <c r="T370" s="5" t="str">
        <f>IFERROR(INDEX($X$8:$AJ$1447,$AM370,COLUMNS($H$8:T370)),"")</f>
        <v/>
      </c>
      <c r="U370" s="64">
        <f t="shared" si="68"/>
        <v>0</v>
      </c>
      <c r="V370" s="5">
        <f t="shared" si="69"/>
        <v>0</v>
      </c>
      <c r="X370" s="11">
        <v>19</v>
      </c>
      <c r="Y370" s="12">
        <v>1</v>
      </c>
      <c r="Z370" s="12">
        <v>16</v>
      </c>
      <c r="AA370" s="12">
        <f t="shared" si="70"/>
        <v>2</v>
      </c>
      <c r="AB370" s="12">
        <v>3</v>
      </c>
      <c r="AC370" s="12">
        <f t="shared" si="71"/>
        <v>8</v>
      </c>
      <c r="AD370" s="12">
        <f t="shared" si="72"/>
        <v>8</v>
      </c>
      <c r="AE370" s="12">
        <f t="shared" si="73"/>
        <v>14</v>
      </c>
      <c r="AF370" s="2">
        <f t="shared" si="74"/>
        <v>89.473684210526315</v>
      </c>
      <c r="AG370" s="2">
        <f t="shared" si="75"/>
        <v>0.40816326530612246</v>
      </c>
      <c r="AH370" s="2">
        <f t="shared" si="76"/>
        <v>0.78947368421052633</v>
      </c>
      <c r="AI370" s="2">
        <f t="shared" si="77"/>
        <v>0.40816326530612246</v>
      </c>
      <c r="AJ370" s="25">
        <f t="shared" si="66"/>
        <v>5894.7368421052633</v>
      </c>
      <c r="AK370" s="31">
        <f>ROWS($AK$8:AK370)</f>
        <v>363</v>
      </c>
      <c r="AL370" s="27">
        <f t="shared" si="67"/>
        <v>363</v>
      </c>
      <c r="AM370" s="32" t="str">
        <f>IFERROR(SMALL($AL$8:$AL$1447,ROWS($AL$8:AL370)),"")</f>
        <v/>
      </c>
    </row>
    <row r="371" spans="8:39" x14ac:dyDescent="0.25">
      <c r="H371" s="11" t="str">
        <f>IFERROR(INDEX($X$8:$AJ$1447,$AM371,COLUMNS($H$8:H371)),"")</f>
        <v/>
      </c>
      <c r="I371" s="12" t="str">
        <f>IFERROR(INDEX($X$8:$AJ$1447,$AM371,COLUMNS($H$8:I371)),"")</f>
        <v/>
      </c>
      <c r="J371" s="12" t="str">
        <f>IFERROR(INDEX($X$8:$AJ$1447,$AM371,COLUMNS($H$8:J371)),"")</f>
        <v/>
      </c>
      <c r="K371" s="12" t="str">
        <f>IFERROR(INDEX($X$8:$AJ$1447,$AM371,COLUMNS($H$8:K371)),"")</f>
        <v/>
      </c>
      <c r="L371" s="12" t="str">
        <f>IFERROR(INDEX($X$8:$AJ$1447,$AM371,COLUMNS($H$8:L371)),"")</f>
        <v/>
      </c>
      <c r="M371" s="12" t="str">
        <f>IFERROR(INDEX($X$8:$AJ$1447,$AM371,COLUMNS($H$8:M371)),"")</f>
        <v/>
      </c>
      <c r="N371" s="12" t="str">
        <f>IFERROR(INDEX($X$8:$AJ$1447,$AM371,COLUMNS($H$8:N371)),"")</f>
        <v/>
      </c>
      <c r="O371" s="12" t="str">
        <f>IFERROR(INDEX($X$8:$AJ$1447,$AM371,COLUMNS($H$8:O371)),"")</f>
        <v/>
      </c>
      <c r="P371" s="2" t="str">
        <f>IFERROR(INDEX($X$8:$AJ$1447,$AM371,COLUMNS($H$8:P371)),"")</f>
        <v/>
      </c>
      <c r="Q371" s="2" t="str">
        <f>IFERROR(INDEX($X$8:$AJ$1447,$AM371,COLUMNS($H$8:Q371)),"")</f>
        <v/>
      </c>
      <c r="R371" s="2" t="str">
        <f>IFERROR(INDEX($X$8:$AJ$1447,$AM371,COLUMNS($H$8:R371)),"")</f>
        <v/>
      </c>
      <c r="S371" s="2" t="str">
        <f>IFERROR(INDEX($X$8:$AJ$1447,$AM371,COLUMNS($H$8:S371)),"")</f>
        <v/>
      </c>
      <c r="T371" s="5" t="str">
        <f>IFERROR(INDEX($X$8:$AJ$1447,$AM371,COLUMNS($H$8:T371)),"")</f>
        <v/>
      </c>
      <c r="U371" s="64">
        <f t="shared" si="68"/>
        <v>0</v>
      </c>
      <c r="V371" s="5">
        <f t="shared" si="69"/>
        <v>0</v>
      </c>
      <c r="X371" s="11">
        <v>19</v>
      </c>
      <c r="Y371" s="12">
        <v>1</v>
      </c>
      <c r="Z371" s="12">
        <v>16</v>
      </c>
      <c r="AA371" s="12">
        <f t="shared" si="70"/>
        <v>2</v>
      </c>
      <c r="AB371" s="12">
        <v>4</v>
      </c>
      <c r="AC371" s="12">
        <f t="shared" si="71"/>
        <v>8</v>
      </c>
      <c r="AD371" s="12">
        <f t="shared" si="72"/>
        <v>8</v>
      </c>
      <c r="AE371" s="12">
        <f t="shared" si="73"/>
        <v>13</v>
      </c>
      <c r="AF371" s="2">
        <f t="shared" si="74"/>
        <v>89.473684210526315</v>
      </c>
      <c r="AG371" s="2">
        <f t="shared" si="75"/>
        <v>0.40816326530612246</v>
      </c>
      <c r="AH371" s="2">
        <f t="shared" si="76"/>
        <v>1.0526315789473684</v>
      </c>
      <c r="AI371" s="2">
        <f t="shared" si="77"/>
        <v>0.40816326530612246</v>
      </c>
      <c r="AJ371" s="25">
        <f t="shared" si="66"/>
        <v>5473.6842105263158</v>
      </c>
      <c r="AK371" s="31">
        <f>ROWS($AK$8:AK371)</f>
        <v>364</v>
      </c>
      <c r="AL371" s="27" t="str">
        <f t="shared" si="67"/>
        <v/>
      </c>
      <c r="AM371" s="32" t="str">
        <f>IFERROR(SMALL($AL$8:$AL$1447,ROWS($AL$8:AL371)),"")</f>
        <v/>
      </c>
    </row>
    <row r="372" spans="8:39" x14ac:dyDescent="0.25">
      <c r="H372" s="11" t="str">
        <f>IFERROR(INDEX($X$8:$AJ$1447,$AM372,COLUMNS($H$8:H372)),"")</f>
        <v/>
      </c>
      <c r="I372" s="12" t="str">
        <f>IFERROR(INDEX($X$8:$AJ$1447,$AM372,COLUMNS($H$8:I372)),"")</f>
        <v/>
      </c>
      <c r="J372" s="12" t="str">
        <f>IFERROR(INDEX($X$8:$AJ$1447,$AM372,COLUMNS($H$8:J372)),"")</f>
        <v/>
      </c>
      <c r="K372" s="12" t="str">
        <f>IFERROR(INDEX($X$8:$AJ$1447,$AM372,COLUMNS($H$8:K372)),"")</f>
        <v/>
      </c>
      <c r="L372" s="12" t="str">
        <f>IFERROR(INDEX($X$8:$AJ$1447,$AM372,COLUMNS($H$8:L372)),"")</f>
        <v/>
      </c>
      <c r="M372" s="12" t="str">
        <f>IFERROR(INDEX($X$8:$AJ$1447,$AM372,COLUMNS($H$8:M372)),"")</f>
        <v/>
      </c>
      <c r="N372" s="12" t="str">
        <f>IFERROR(INDEX($X$8:$AJ$1447,$AM372,COLUMNS($H$8:N372)),"")</f>
        <v/>
      </c>
      <c r="O372" s="12" t="str">
        <f>IFERROR(INDEX($X$8:$AJ$1447,$AM372,COLUMNS($H$8:O372)),"")</f>
        <v/>
      </c>
      <c r="P372" s="2" t="str">
        <f>IFERROR(INDEX($X$8:$AJ$1447,$AM372,COLUMNS($H$8:P372)),"")</f>
        <v/>
      </c>
      <c r="Q372" s="2" t="str">
        <f>IFERROR(INDEX($X$8:$AJ$1447,$AM372,COLUMNS($H$8:Q372)),"")</f>
        <v/>
      </c>
      <c r="R372" s="2" t="str">
        <f>IFERROR(INDEX($X$8:$AJ$1447,$AM372,COLUMNS($H$8:R372)),"")</f>
        <v/>
      </c>
      <c r="S372" s="2" t="str">
        <f>IFERROR(INDEX($X$8:$AJ$1447,$AM372,COLUMNS($H$8:S372)),"")</f>
        <v/>
      </c>
      <c r="T372" s="5" t="str">
        <f>IFERROR(INDEX($X$8:$AJ$1447,$AM372,COLUMNS($H$8:T372)),"")</f>
        <v/>
      </c>
      <c r="U372" s="64">
        <f t="shared" si="68"/>
        <v>0</v>
      </c>
      <c r="V372" s="5">
        <f t="shared" si="69"/>
        <v>0</v>
      </c>
      <c r="X372" s="11">
        <v>19</v>
      </c>
      <c r="Y372" s="12">
        <v>1</v>
      </c>
      <c r="Z372" s="12">
        <v>15</v>
      </c>
      <c r="AA372" s="12">
        <f t="shared" si="70"/>
        <v>3</v>
      </c>
      <c r="AB372" s="12">
        <v>1</v>
      </c>
      <c r="AC372" s="12">
        <f t="shared" si="71"/>
        <v>8</v>
      </c>
      <c r="AD372" s="12">
        <f t="shared" si="72"/>
        <v>7</v>
      </c>
      <c r="AE372" s="12">
        <f t="shared" si="73"/>
        <v>15</v>
      </c>
      <c r="AF372" s="2">
        <f t="shared" si="74"/>
        <v>84.210526315789465</v>
      </c>
      <c r="AG372" s="2">
        <f t="shared" si="75"/>
        <v>0.61475409836065575</v>
      </c>
      <c r="AH372" s="2">
        <f t="shared" si="76"/>
        <v>0.26315789473684209</v>
      </c>
      <c r="AI372" s="2">
        <f t="shared" si="77"/>
        <v>0.26315789473684209</v>
      </c>
      <c r="AJ372" s="25">
        <f t="shared" si="66"/>
        <v>6315.78947368421</v>
      </c>
      <c r="AK372" s="31">
        <f>ROWS($AK$8:AK372)</f>
        <v>365</v>
      </c>
      <c r="AL372" s="27">
        <f t="shared" si="67"/>
        <v>365</v>
      </c>
      <c r="AM372" s="32" t="str">
        <f>IFERROR(SMALL($AL$8:$AL$1447,ROWS($AL$8:AL372)),"")</f>
        <v/>
      </c>
    </row>
    <row r="373" spans="8:39" x14ac:dyDescent="0.25">
      <c r="H373" s="11" t="str">
        <f>IFERROR(INDEX($X$8:$AJ$1447,$AM373,COLUMNS($H$8:H373)),"")</f>
        <v/>
      </c>
      <c r="I373" s="12" t="str">
        <f>IFERROR(INDEX($X$8:$AJ$1447,$AM373,COLUMNS($H$8:I373)),"")</f>
        <v/>
      </c>
      <c r="J373" s="12" t="str">
        <f>IFERROR(INDEX($X$8:$AJ$1447,$AM373,COLUMNS($H$8:J373)),"")</f>
        <v/>
      </c>
      <c r="K373" s="12" t="str">
        <f>IFERROR(INDEX($X$8:$AJ$1447,$AM373,COLUMNS($H$8:K373)),"")</f>
        <v/>
      </c>
      <c r="L373" s="12" t="str">
        <f>IFERROR(INDEX($X$8:$AJ$1447,$AM373,COLUMNS($H$8:L373)),"")</f>
        <v/>
      </c>
      <c r="M373" s="12" t="str">
        <f>IFERROR(INDEX($X$8:$AJ$1447,$AM373,COLUMNS($H$8:M373)),"")</f>
        <v/>
      </c>
      <c r="N373" s="12" t="str">
        <f>IFERROR(INDEX($X$8:$AJ$1447,$AM373,COLUMNS($H$8:N373)),"")</f>
        <v/>
      </c>
      <c r="O373" s="12" t="str">
        <f>IFERROR(INDEX($X$8:$AJ$1447,$AM373,COLUMNS($H$8:O373)),"")</f>
        <v/>
      </c>
      <c r="P373" s="2" t="str">
        <f>IFERROR(INDEX($X$8:$AJ$1447,$AM373,COLUMNS($H$8:P373)),"")</f>
        <v/>
      </c>
      <c r="Q373" s="2" t="str">
        <f>IFERROR(INDEX($X$8:$AJ$1447,$AM373,COLUMNS($H$8:Q373)),"")</f>
        <v/>
      </c>
      <c r="R373" s="2" t="str">
        <f>IFERROR(INDEX($X$8:$AJ$1447,$AM373,COLUMNS($H$8:R373)),"")</f>
        <v/>
      </c>
      <c r="S373" s="2" t="str">
        <f>IFERROR(INDEX($X$8:$AJ$1447,$AM373,COLUMNS($H$8:S373)),"")</f>
        <v/>
      </c>
      <c r="T373" s="5" t="str">
        <f>IFERROR(INDEX($X$8:$AJ$1447,$AM373,COLUMNS($H$8:T373)),"")</f>
        <v/>
      </c>
      <c r="U373" s="64">
        <f t="shared" si="68"/>
        <v>0</v>
      </c>
      <c r="V373" s="5">
        <f t="shared" si="69"/>
        <v>0</v>
      </c>
      <c r="X373" s="11">
        <v>19</v>
      </c>
      <c r="Y373" s="12">
        <v>1</v>
      </c>
      <c r="Z373" s="12">
        <v>15</v>
      </c>
      <c r="AA373" s="12">
        <f t="shared" si="70"/>
        <v>3</v>
      </c>
      <c r="AB373" s="12">
        <v>2</v>
      </c>
      <c r="AC373" s="12">
        <f t="shared" si="71"/>
        <v>8</v>
      </c>
      <c r="AD373" s="12">
        <f t="shared" si="72"/>
        <v>7</v>
      </c>
      <c r="AE373" s="12">
        <f t="shared" si="73"/>
        <v>14</v>
      </c>
      <c r="AF373" s="2">
        <f t="shared" si="74"/>
        <v>84.210526315789465</v>
      </c>
      <c r="AG373" s="2">
        <f t="shared" si="75"/>
        <v>0.61475409836065575</v>
      </c>
      <c r="AH373" s="2">
        <f t="shared" si="76"/>
        <v>0.52631578947368418</v>
      </c>
      <c r="AI373" s="2">
        <f t="shared" si="77"/>
        <v>0.52631578947368418</v>
      </c>
      <c r="AJ373" s="25">
        <f t="shared" si="66"/>
        <v>5894.7368421052633</v>
      </c>
      <c r="AK373" s="31">
        <f>ROWS($AK$8:AK373)</f>
        <v>366</v>
      </c>
      <c r="AL373" s="27">
        <f t="shared" si="67"/>
        <v>366</v>
      </c>
      <c r="AM373" s="32" t="str">
        <f>IFERROR(SMALL($AL$8:$AL$1447,ROWS($AL$8:AL373)),"")</f>
        <v/>
      </c>
    </row>
    <row r="374" spans="8:39" x14ac:dyDescent="0.25">
      <c r="H374" s="11" t="str">
        <f>IFERROR(INDEX($X$8:$AJ$1447,$AM374,COLUMNS($H$8:H374)),"")</f>
        <v/>
      </c>
      <c r="I374" s="12" t="str">
        <f>IFERROR(INDEX($X$8:$AJ$1447,$AM374,COLUMNS($H$8:I374)),"")</f>
        <v/>
      </c>
      <c r="J374" s="12" t="str">
        <f>IFERROR(INDEX($X$8:$AJ$1447,$AM374,COLUMNS($H$8:J374)),"")</f>
        <v/>
      </c>
      <c r="K374" s="12" t="str">
        <f>IFERROR(INDEX($X$8:$AJ$1447,$AM374,COLUMNS($H$8:K374)),"")</f>
        <v/>
      </c>
      <c r="L374" s="12" t="str">
        <f>IFERROR(INDEX($X$8:$AJ$1447,$AM374,COLUMNS($H$8:L374)),"")</f>
        <v/>
      </c>
      <c r="M374" s="12" t="str">
        <f>IFERROR(INDEX($X$8:$AJ$1447,$AM374,COLUMNS($H$8:M374)),"")</f>
        <v/>
      </c>
      <c r="N374" s="12" t="str">
        <f>IFERROR(INDEX($X$8:$AJ$1447,$AM374,COLUMNS($H$8:N374)),"")</f>
        <v/>
      </c>
      <c r="O374" s="12" t="str">
        <f>IFERROR(INDEX($X$8:$AJ$1447,$AM374,COLUMNS($H$8:O374)),"")</f>
        <v/>
      </c>
      <c r="P374" s="2" t="str">
        <f>IFERROR(INDEX($X$8:$AJ$1447,$AM374,COLUMNS($H$8:P374)),"")</f>
        <v/>
      </c>
      <c r="Q374" s="2" t="str">
        <f>IFERROR(INDEX($X$8:$AJ$1447,$AM374,COLUMNS($H$8:Q374)),"")</f>
        <v/>
      </c>
      <c r="R374" s="2" t="str">
        <f>IFERROR(INDEX($X$8:$AJ$1447,$AM374,COLUMNS($H$8:R374)),"")</f>
        <v/>
      </c>
      <c r="S374" s="2" t="str">
        <f>IFERROR(INDEX($X$8:$AJ$1447,$AM374,COLUMNS($H$8:S374)),"")</f>
        <v/>
      </c>
      <c r="T374" s="5" t="str">
        <f>IFERROR(INDEX($X$8:$AJ$1447,$AM374,COLUMNS($H$8:T374)),"")</f>
        <v/>
      </c>
      <c r="U374" s="64">
        <f t="shared" si="68"/>
        <v>0</v>
      </c>
      <c r="V374" s="5">
        <f t="shared" si="69"/>
        <v>0</v>
      </c>
      <c r="X374" s="11">
        <v>19</v>
      </c>
      <c r="Y374" s="12">
        <v>1</v>
      </c>
      <c r="Z374" s="12">
        <v>15</v>
      </c>
      <c r="AA374" s="12">
        <f t="shared" si="70"/>
        <v>3</v>
      </c>
      <c r="AB374" s="12">
        <v>3</v>
      </c>
      <c r="AC374" s="12">
        <f t="shared" si="71"/>
        <v>8</v>
      </c>
      <c r="AD374" s="12">
        <f t="shared" si="72"/>
        <v>7</v>
      </c>
      <c r="AE374" s="12">
        <f t="shared" si="73"/>
        <v>13</v>
      </c>
      <c r="AF374" s="2">
        <f t="shared" si="74"/>
        <v>84.210526315789465</v>
      </c>
      <c r="AG374" s="2">
        <f t="shared" si="75"/>
        <v>0.61475409836065575</v>
      </c>
      <c r="AH374" s="2">
        <f t="shared" si="76"/>
        <v>0.78947368421052633</v>
      </c>
      <c r="AI374" s="2">
        <f t="shared" si="77"/>
        <v>0.61475409836065575</v>
      </c>
      <c r="AJ374" s="25">
        <f t="shared" si="66"/>
        <v>5473.6842105263158</v>
      </c>
      <c r="AK374" s="31">
        <f>ROWS($AK$8:AK374)</f>
        <v>367</v>
      </c>
      <c r="AL374" s="27" t="str">
        <f t="shared" si="67"/>
        <v/>
      </c>
      <c r="AM374" s="32" t="str">
        <f>IFERROR(SMALL($AL$8:$AL$1447,ROWS($AL$8:AL374)),"")</f>
        <v/>
      </c>
    </row>
    <row r="375" spans="8:39" x14ac:dyDescent="0.25">
      <c r="H375" s="11" t="str">
        <f>IFERROR(INDEX($X$8:$AJ$1447,$AM375,COLUMNS($H$8:H375)),"")</f>
        <v/>
      </c>
      <c r="I375" s="12" t="str">
        <f>IFERROR(INDEX($X$8:$AJ$1447,$AM375,COLUMNS($H$8:I375)),"")</f>
        <v/>
      </c>
      <c r="J375" s="12" t="str">
        <f>IFERROR(INDEX($X$8:$AJ$1447,$AM375,COLUMNS($H$8:J375)),"")</f>
        <v/>
      </c>
      <c r="K375" s="12" t="str">
        <f>IFERROR(INDEX($X$8:$AJ$1447,$AM375,COLUMNS($H$8:K375)),"")</f>
        <v/>
      </c>
      <c r="L375" s="12" t="str">
        <f>IFERROR(INDEX($X$8:$AJ$1447,$AM375,COLUMNS($H$8:L375)),"")</f>
        <v/>
      </c>
      <c r="M375" s="12" t="str">
        <f>IFERROR(INDEX($X$8:$AJ$1447,$AM375,COLUMNS($H$8:M375)),"")</f>
        <v/>
      </c>
      <c r="N375" s="12" t="str">
        <f>IFERROR(INDEX($X$8:$AJ$1447,$AM375,COLUMNS($H$8:N375)),"")</f>
        <v/>
      </c>
      <c r="O375" s="12" t="str">
        <f>IFERROR(INDEX($X$8:$AJ$1447,$AM375,COLUMNS($H$8:O375)),"")</f>
        <v/>
      </c>
      <c r="P375" s="2" t="str">
        <f>IFERROR(INDEX($X$8:$AJ$1447,$AM375,COLUMNS($H$8:P375)),"")</f>
        <v/>
      </c>
      <c r="Q375" s="2" t="str">
        <f>IFERROR(INDEX($X$8:$AJ$1447,$AM375,COLUMNS($H$8:Q375)),"")</f>
        <v/>
      </c>
      <c r="R375" s="2" t="str">
        <f>IFERROR(INDEX($X$8:$AJ$1447,$AM375,COLUMNS($H$8:R375)),"")</f>
        <v/>
      </c>
      <c r="S375" s="2" t="str">
        <f>IFERROR(INDEX($X$8:$AJ$1447,$AM375,COLUMNS($H$8:S375)),"")</f>
        <v/>
      </c>
      <c r="T375" s="5" t="str">
        <f>IFERROR(INDEX($X$8:$AJ$1447,$AM375,COLUMNS($H$8:T375)),"")</f>
        <v/>
      </c>
      <c r="U375" s="64">
        <f t="shared" si="68"/>
        <v>0</v>
      </c>
      <c r="V375" s="5">
        <f t="shared" si="69"/>
        <v>0</v>
      </c>
      <c r="X375" s="11">
        <v>19</v>
      </c>
      <c r="Y375" s="12">
        <v>1</v>
      </c>
      <c r="Z375" s="12">
        <v>15</v>
      </c>
      <c r="AA375" s="12">
        <f t="shared" si="70"/>
        <v>3</v>
      </c>
      <c r="AB375" s="12">
        <v>4</v>
      </c>
      <c r="AC375" s="12">
        <f t="shared" si="71"/>
        <v>8</v>
      </c>
      <c r="AD375" s="12">
        <f t="shared" si="72"/>
        <v>7</v>
      </c>
      <c r="AE375" s="12">
        <f t="shared" si="73"/>
        <v>12</v>
      </c>
      <c r="AF375" s="2">
        <f t="shared" si="74"/>
        <v>84.210526315789465</v>
      </c>
      <c r="AG375" s="2">
        <f t="shared" si="75"/>
        <v>0.61475409836065575</v>
      </c>
      <c r="AH375" s="2">
        <f t="shared" si="76"/>
        <v>1.0526315789473684</v>
      </c>
      <c r="AI375" s="2">
        <f t="shared" si="77"/>
        <v>0.61475409836065575</v>
      </c>
      <c r="AJ375" s="25">
        <f t="shared" si="66"/>
        <v>5052.6315789473683</v>
      </c>
      <c r="AK375" s="31">
        <f>ROWS($AK$8:AK375)</f>
        <v>368</v>
      </c>
      <c r="AL375" s="27" t="str">
        <f t="shared" si="67"/>
        <v/>
      </c>
      <c r="AM375" s="32" t="str">
        <f>IFERROR(SMALL($AL$8:$AL$1447,ROWS($AL$8:AL375)),"")</f>
        <v/>
      </c>
    </row>
    <row r="376" spans="8:39" x14ac:dyDescent="0.25">
      <c r="H376" s="11" t="str">
        <f>IFERROR(INDEX($X$8:$AJ$1447,$AM376,COLUMNS($H$8:H376)),"")</f>
        <v/>
      </c>
      <c r="I376" s="12" t="str">
        <f>IFERROR(INDEX($X$8:$AJ$1447,$AM376,COLUMNS($H$8:I376)),"")</f>
        <v/>
      </c>
      <c r="J376" s="12" t="str">
        <f>IFERROR(INDEX($X$8:$AJ$1447,$AM376,COLUMNS($H$8:J376)),"")</f>
        <v/>
      </c>
      <c r="K376" s="12" t="str">
        <f>IFERROR(INDEX($X$8:$AJ$1447,$AM376,COLUMNS($H$8:K376)),"")</f>
        <v/>
      </c>
      <c r="L376" s="12" t="str">
        <f>IFERROR(INDEX($X$8:$AJ$1447,$AM376,COLUMNS($H$8:L376)),"")</f>
        <v/>
      </c>
      <c r="M376" s="12" t="str">
        <f>IFERROR(INDEX($X$8:$AJ$1447,$AM376,COLUMNS($H$8:M376)),"")</f>
        <v/>
      </c>
      <c r="N376" s="12" t="str">
        <f>IFERROR(INDEX($X$8:$AJ$1447,$AM376,COLUMNS($H$8:N376)),"")</f>
        <v/>
      </c>
      <c r="O376" s="12" t="str">
        <f>IFERROR(INDEX($X$8:$AJ$1447,$AM376,COLUMNS($H$8:O376)),"")</f>
        <v/>
      </c>
      <c r="P376" s="2" t="str">
        <f>IFERROR(INDEX($X$8:$AJ$1447,$AM376,COLUMNS($H$8:P376)),"")</f>
        <v/>
      </c>
      <c r="Q376" s="2" t="str">
        <f>IFERROR(INDEX($X$8:$AJ$1447,$AM376,COLUMNS($H$8:Q376)),"")</f>
        <v/>
      </c>
      <c r="R376" s="2" t="str">
        <f>IFERROR(INDEX($X$8:$AJ$1447,$AM376,COLUMNS($H$8:R376)),"")</f>
        <v/>
      </c>
      <c r="S376" s="2" t="str">
        <f>IFERROR(INDEX($X$8:$AJ$1447,$AM376,COLUMNS($H$8:S376)),"")</f>
        <v/>
      </c>
      <c r="T376" s="5" t="str">
        <f>IFERROR(INDEX($X$8:$AJ$1447,$AM376,COLUMNS($H$8:T376)),"")</f>
        <v/>
      </c>
      <c r="U376" s="64">
        <f t="shared" si="68"/>
        <v>0</v>
      </c>
      <c r="V376" s="5">
        <f t="shared" si="69"/>
        <v>0</v>
      </c>
      <c r="X376" s="11">
        <v>19</v>
      </c>
      <c r="Y376" s="12">
        <v>1</v>
      </c>
      <c r="Z376" s="12">
        <v>14</v>
      </c>
      <c r="AA376" s="12">
        <f t="shared" si="70"/>
        <v>4</v>
      </c>
      <c r="AB376" s="12">
        <v>1</v>
      </c>
      <c r="AC376" s="12">
        <f t="shared" si="71"/>
        <v>8</v>
      </c>
      <c r="AD376" s="12">
        <f t="shared" si="72"/>
        <v>6</v>
      </c>
      <c r="AE376" s="12">
        <f t="shared" si="73"/>
        <v>14</v>
      </c>
      <c r="AF376" s="2">
        <f t="shared" si="74"/>
        <v>78.94736842105263</v>
      </c>
      <c r="AG376" s="2">
        <f t="shared" si="75"/>
        <v>0.82304526748971196</v>
      </c>
      <c r="AH376" s="2">
        <f t="shared" si="76"/>
        <v>0.26315789473684209</v>
      </c>
      <c r="AI376" s="2">
        <f t="shared" si="77"/>
        <v>0.26315789473684209</v>
      </c>
      <c r="AJ376" s="25">
        <f t="shared" si="66"/>
        <v>5894.7368421052633</v>
      </c>
      <c r="AK376" s="31">
        <f>ROWS($AK$8:AK376)</f>
        <v>369</v>
      </c>
      <c r="AL376" s="27">
        <f t="shared" si="67"/>
        <v>369</v>
      </c>
      <c r="AM376" s="32" t="str">
        <f>IFERROR(SMALL($AL$8:$AL$1447,ROWS($AL$8:AL376)),"")</f>
        <v/>
      </c>
    </row>
    <row r="377" spans="8:39" x14ac:dyDescent="0.25">
      <c r="H377" s="11" t="str">
        <f>IFERROR(INDEX($X$8:$AJ$1447,$AM377,COLUMNS($H$8:H377)),"")</f>
        <v/>
      </c>
      <c r="I377" s="12" t="str">
        <f>IFERROR(INDEX($X$8:$AJ$1447,$AM377,COLUMNS($H$8:I377)),"")</f>
        <v/>
      </c>
      <c r="J377" s="12" t="str">
        <f>IFERROR(INDEX($X$8:$AJ$1447,$AM377,COLUMNS($H$8:J377)),"")</f>
        <v/>
      </c>
      <c r="K377" s="12" t="str">
        <f>IFERROR(INDEX($X$8:$AJ$1447,$AM377,COLUMNS($H$8:K377)),"")</f>
        <v/>
      </c>
      <c r="L377" s="12" t="str">
        <f>IFERROR(INDEX($X$8:$AJ$1447,$AM377,COLUMNS($H$8:L377)),"")</f>
        <v/>
      </c>
      <c r="M377" s="12" t="str">
        <f>IFERROR(INDEX($X$8:$AJ$1447,$AM377,COLUMNS($H$8:M377)),"")</f>
        <v/>
      </c>
      <c r="N377" s="12" t="str">
        <f>IFERROR(INDEX($X$8:$AJ$1447,$AM377,COLUMNS($H$8:N377)),"")</f>
        <v/>
      </c>
      <c r="O377" s="12" t="str">
        <f>IFERROR(INDEX($X$8:$AJ$1447,$AM377,COLUMNS($H$8:O377)),"")</f>
        <v/>
      </c>
      <c r="P377" s="2" t="str">
        <f>IFERROR(INDEX($X$8:$AJ$1447,$AM377,COLUMNS($H$8:P377)),"")</f>
        <v/>
      </c>
      <c r="Q377" s="2" t="str">
        <f>IFERROR(INDEX($X$8:$AJ$1447,$AM377,COLUMNS($H$8:Q377)),"")</f>
        <v/>
      </c>
      <c r="R377" s="2" t="str">
        <f>IFERROR(INDEX($X$8:$AJ$1447,$AM377,COLUMNS($H$8:R377)),"")</f>
        <v/>
      </c>
      <c r="S377" s="2" t="str">
        <f>IFERROR(INDEX($X$8:$AJ$1447,$AM377,COLUMNS($H$8:S377)),"")</f>
        <v/>
      </c>
      <c r="T377" s="5" t="str">
        <f>IFERROR(INDEX($X$8:$AJ$1447,$AM377,COLUMNS($H$8:T377)),"")</f>
        <v/>
      </c>
      <c r="U377" s="64">
        <f t="shared" si="68"/>
        <v>0</v>
      </c>
      <c r="V377" s="5">
        <f t="shared" si="69"/>
        <v>0</v>
      </c>
      <c r="X377" s="11">
        <v>19</v>
      </c>
      <c r="Y377" s="12">
        <v>1</v>
      </c>
      <c r="Z377" s="12">
        <v>14</v>
      </c>
      <c r="AA377" s="12">
        <f t="shared" si="70"/>
        <v>4</v>
      </c>
      <c r="AB377" s="12">
        <v>2</v>
      </c>
      <c r="AC377" s="12">
        <f t="shared" si="71"/>
        <v>8</v>
      </c>
      <c r="AD377" s="12">
        <f t="shared" si="72"/>
        <v>6</v>
      </c>
      <c r="AE377" s="12">
        <f t="shared" si="73"/>
        <v>13</v>
      </c>
      <c r="AF377" s="2">
        <f t="shared" si="74"/>
        <v>78.94736842105263</v>
      </c>
      <c r="AG377" s="2">
        <f t="shared" si="75"/>
        <v>0.82304526748971196</v>
      </c>
      <c r="AH377" s="2">
        <f t="shared" si="76"/>
        <v>0.52631578947368418</v>
      </c>
      <c r="AI377" s="2">
        <f t="shared" si="77"/>
        <v>0.52631578947368418</v>
      </c>
      <c r="AJ377" s="25">
        <f t="shared" si="66"/>
        <v>5473.6842105263158</v>
      </c>
      <c r="AK377" s="31">
        <f>ROWS($AK$8:AK377)</f>
        <v>370</v>
      </c>
      <c r="AL377" s="27" t="str">
        <f t="shared" si="67"/>
        <v/>
      </c>
      <c r="AM377" s="32" t="str">
        <f>IFERROR(SMALL($AL$8:$AL$1447,ROWS($AL$8:AL377)),"")</f>
        <v/>
      </c>
    </row>
    <row r="378" spans="8:39" x14ac:dyDescent="0.25">
      <c r="H378" s="11" t="str">
        <f>IFERROR(INDEX($X$8:$AJ$1447,$AM378,COLUMNS($H$8:H378)),"")</f>
        <v/>
      </c>
      <c r="I378" s="12" t="str">
        <f>IFERROR(INDEX($X$8:$AJ$1447,$AM378,COLUMNS($H$8:I378)),"")</f>
        <v/>
      </c>
      <c r="J378" s="12" t="str">
        <f>IFERROR(INDEX($X$8:$AJ$1447,$AM378,COLUMNS($H$8:J378)),"")</f>
        <v/>
      </c>
      <c r="K378" s="12" t="str">
        <f>IFERROR(INDEX($X$8:$AJ$1447,$AM378,COLUMNS($H$8:K378)),"")</f>
        <v/>
      </c>
      <c r="L378" s="12" t="str">
        <f>IFERROR(INDEX($X$8:$AJ$1447,$AM378,COLUMNS($H$8:L378)),"")</f>
        <v/>
      </c>
      <c r="M378" s="12" t="str">
        <f>IFERROR(INDEX($X$8:$AJ$1447,$AM378,COLUMNS($H$8:M378)),"")</f>
        <v/>
      </c>
      <c r="N378" s="12" t="str">
        <f>IFERROR(INDEX($X$8:$AJ$1447,$AM378,COLUMNS($H$8:N378)),"")</f>
        <v/>
      </c>
      <c r="O378" s="12" t="str">
        <f>IFERROR(INDEX($X$8:$AJ$1447,$AM378,COLUMNS($H$8:O378)),"")</f>
        <v/>
      </c>
      <c r="P378" s="2" t="str">
        <f>IFERROR(INDEX($X$8:$AJ$1447,$AM378,COLUMNS($H$8:P378)),"")</f>
        <v/>
      </c>
      <c r="Q378" s="2" t="str">
        <f>IFERROR(INDEX($X$8:$AJ$1447,$AM378,COLUMNS($H$8:Q378)),"")</f>
        <v/>
      </c>
      <c r="R378" s="2" t="str">
        <f>IFERROR(INDEX($X$8:$AJ$1447,$AM378,COLUMNS($H$8:R378)),"")</f>
        <v/>
      </c>
      <c r="S378" s="2" t="str">
        <f>IFERROR(INDEX($X$8:$AJ$1447,$AM378,COLUMNS($H$8:S378)),"")</f>
        <v/>
      </c>
      <c r="T378" s="5" t="str">
        <f>IFERROR(INDEX($X$8:$AJ$1447,$AM378,COLUMNS($H$8:T378)),"")</f>
        <v/>
      </c>
      <c r="U378" s="64">
        <f t="shared" si="68"/>
        <v>0</v>
      </c>
      <c r="V378" s="5">
        <f t="shared" si="69"/>
        <v>0</v>
      </c>
      <c r="X378" s="11">
        <v>19</v>
      </c>
      <c r="Y378" s="12">
        <v>1</v>
      </c>
      <c r="Z378" s="12">
        <v>14</v>
      </c>
      <c r="AA378" s="12">
        <f t="shared" si="70"/>
        <v>4</v>
      </c>
      <c r="AB378" s="12">
        <v>3</v>
      </c>
      <c r="AC378" s="12">
        <f t="shared" si="71"/>
        <v>8</v>
      </c>
      <c r="AD378" s="12">
        <f t="shared" si="72"/>
        <v>6</v>
      </c>
      <c r="AE378" s="12">
        <f t="shared" si="73"/>
        <v>12</v>
      </c>
      <c r="AF378" s="2">
        <f t="shared" si="74"/>
        <v>78.94736842105263</v>
      </c>
      <c r="AG378" s="2">
        <f t="shared" si="75"/>
        <v>0.82304526748971196</v>
      </c>
      <c r="AH378" s="2">
        <f t="shared" si="76"/>
        <v>0.78947368421052633</v>
      </c>
      <c r="AI378" s="2">
        <f t="shared" si="77"/>
        <v>0.78947368421052633</v>
      </c>
      <c r="AJ378" s="25">
        <f t="shared" si="66"/>
        <v>5052.6315789473683</v>
      </c>
      <c r="AK378" s="31">
        <f>ROWS($AK$8:AK378)</f>
        <v>371</v>
      </c>
      <c r="AL378" s="27" t="str">
        <f t="shared" si="67"/>
        <v/>
      </c>
      <c r="AM378" s="32" t="str">
        <f>IFERROR(SMALL($AL$8:$AL$1447,ROWS($AL$8:AL378)),"")</f>
        <v/>
      </c>
    </row>
    <row r="379" spans="8:39" x14ac:dyDescent="0.25">
      <c r="H379" s="11" t="str">
        <f>IFERROR(INDEX($X$8:$AJ$1447,$AM379,COLUMNS($H$8:H379)),"")</f>
        <v/>
      </c>
      <c r="I379" s="12" t="str">
        <f>IFERROR(INDEX($X$8:$AJ$1447,$AM379,COLUMNS($H$8:I379)),"")</f>
        <v/>
      </c>
      <c r="J379" s="12" t="str">
        <f>IFERROR(INDEX($X$8:$AJ$1447,$AM379,COLUMNS($H$8:J379)),"")</f>
        <v/>
      </c>
      <c r="K379" s="12" t="str">
        <f>IFERROR(INDEX($X$8:$AJ$1447,$AM379,COLUMNS($H$8:K379)),"")</f>
        <v/>
      </c>
      <c r="L379" s="12" t="str">
        <f>IFERROR(INDEX($X$8:$AJ$1447,$AM379,COLUMNS($H$8:L379)),"")</f>
        <v/>
      </c>
      <c r="M379" s="12" t="str">
        <f>IFERROR(INDEX($X$8:$AJ$1447,$AM379,COLUMNS($H$8:M379)),"")</f>
        <v/>
      </c>
      <c r="N379" s="12" t="str">
        <f>IFERROR(INDEX($X$8:$AJ$1447,$AM379,COLUMNS($H$8:N379)),"")</f>
        <v/>
      </c>
      <c r="O379" s="12" t="str">
        <f>IFERROR(INDEX($X$8:$AJ$1447,$AM379,COLUMNS($H$8:O379)),"")</f>
        <v/>
      </c>
      <c r="P379" s="2" t="str">
        <f>IFERROR(INDEX($X$8:$AJ$1447,$AM379,COLUMNS($H$8:P379)),"")</f>
        <v/>
      </c>
      <c r="Q379" s="2" t="str">
        <f>IFERROR(INDEX($X$8:$AJ$1447,$AM379,COLUMNS($H$8:Q379)),"")</f>
        <v/>
      </c>
      <c r="R379" s="2" t="str">
        <f>IFERROR(INDEX($X$8:$AJ$1447,$AM379,COLUMNS($H$8:R379)),"")</f>
        <v/>
      </c>
      <c r="S379" s="2" t="str">
        <f>IFERROR(INDEX($X$8:$AJ$1447,$AM379,COLUMNS($H$8:S379)),"")</f>
        <v/>
      </c>
      <c r="T379" s="5" t="str">
        <f>IFERROR(INDEX($X$8:$AJ$1447,$AM379,COLUMNS($H$8:T379)),"")</f>
        <v/>
      </c>
      <c r="U379" s="64">
        <f t="shared" si="68"/>
        <v>0</v>
      </c>
      <c r="V379" s="5">
        <f t="shared" si="69"/>
        <v>0</v>
      </c>
      <c r="X379" s="11">
        <v>19</v>
      </c>
      <c r="Y379" s="12">
        <v>1</v>
      </c>
      <c r="Z379" s="12">
        <v>14</v>
      </c>
      <c r="AA379" s="12">
        <f t="shared" si="70"/>
        <v>4</v>
      </c>
      <c r="AB379" s="12">
        <v>4</v>
      </c>
      <c r="AC379" s="12">
        <f t="shared" si="71"/>
        <v>8</v>
      </c>
      <c r="AD379" s="12">
        <f t="shared" si="72"/>
        <v>6</v>
      </c>
      <c r="AE379" s="12">
        <f t="shared" si="73"/>
        <v>11</v>
      </c>
      <c r="AF379" s="2">
        <f t="shared" si="74"/>
        <v>78.94736842105263</v>
      </c>
      <c r="AG379" s="2">
        <f t="shared" si="75"/>
        <v>0.82304526748971196</v>
      </c>
      <c r="AH379" s="2">
        <f t="shared" si="76"/>
        <v>1.0526315789473684</v>
      </c>
      <c r="AI379" s="2">
        <f t="shared" si="77"/>
        <v>0.82304526748971196</v>
      </c>
      <c r="AJ379" s="25">
        <f t="shared" si="66"/>
        <v>4631.5789473684208</v>
      </c>
      <c r="AK379" s="31">
        <f>ROWS($AK$8:AK379)</f>
        <v>372</v>
      </c>
      <c r="AL379" s="27" t="str">
        <f t="shared" si="67"/>
        <v/>
      </c>
      <c r="AM379" s="32" t="str">
        <f>IFERROR(SMALL($AL$8:$AL$1447,ROWS($AL$8:AL379)),"")</f>
        <v/>
      </c>
    </row>
    <row r="380" spans="8:39" x14ac:dyDescent="0.25">
      <c r="H380" s="11" t="str">
        <f>IFERROR(INDEX($X$8:$AJ$1447,$AM380,COLUMNS($H$8:H380)),"")</f>
        <v/>
      </c>
      <c r="I380" s="12" t="str">
        <f>IFERROR(INDEX($X$8:$AJ$1447,$AM380,COLUMNS($H$8:I380)),"")</f>
        <v/>
      </c>
      <c r="J380" s="12" t="str">
        <f>IFERROR(INDEX($X$8:$AJ$1447,$AM380,COLUMNS($H$8:J380)),"")</f>
        <v/>
      </c>
      <c r="K380" s="12" t="str">
        <f>IFERROR(INDEX($X$8:$AJ$1447,$AM380,COLUMNS($H$8:K380)),"")</f>
        <v/>
      </c>
      <c r="L380" s="12" t="str">
        <f>IFERROR(INDEX($X$8:$AJ$1447,$AM380,COLUMNS($H$8:L380)),"")</f>
        <v/>
      </c>
      <c r="M380" s="12" t="str">
        <f>IFERROR(INDEX($X$8:$AJ$1447,$AM380,COLUMNS($H$8:M380)),"")</f>
        <v/>
      </c>
      <c r="N380" s="12" t="str">
        <f>IFERROR(INDEX($X$8:$AJ$1447,$AM380,COLUMNS($H$8:N380)),"")</f>
        <v/>
      </c>
      <c r="O380" s="12" t="str">
        <f>IFERROR(INDEX($X$8:$AJ$1447,$AM380,COLUMNS($H$8:O380)),"")</f>
        <v/>
      </c>
      <c r="P380" s="2" t="str">
        <f>IFERROR(INDEX($X$8:$AJ$1447,$AM380,COLUMNS($H$8:P380)),"")</f>
        <v/>
      </c>
      <c r="Q380" s="2" t="str">
        <f>IFERROR(INDEX($X$8:$AJ$1447,$AM380,COLUMNS($H$8:Q380)),"")</f>
        <v/>
      </c>
      <c r="R380" s="2" t="str">
        <f>IFERROR(INDEX($X$8:$AJ$1447,$AM380,COLUMNS($H$8:R380)),"")</f>
        <v/>
      </c>
      <c r="S380" s="2" t="str">
        <f>IFERROR(INDEX($X$8:$AJ$1447,$AM380,COLUMNS($H$8:S380)),"")</f>
        <v/>
      </c>
      <c r="T380" s="5" t="str">
        <f>IFERROR(INDEX($X$8:$AJ$1447,$AM380,COLUMNS($H$8:T380)),"")</f>
        <v/>
      </c>
      <c r="U380" s="64">
        <f t="shared" si="68"/>
        <v>0</v>
      </c>
      <c r="V380" s="5">
        <f t="shared" si="69"/>
        <v>0</v>
      </c>
      <c r="X380" s="11">
        <v>19</v>
      </c>
      <c r="Y380" s="12">
        <v>1</v>
      </c>
      <c r="Z380" s="12">
        <v>13</v>
      </c>
      <c r="AA380" s="12">
        <f t="shared" si="70"/>
        <v>5</v>
      </c>
      <c r="AB380" s="12">
        <v>1</v>
      </c>
      <c r="AC380" s="12">
        <f t="shared" si="71"/>
        <v>8</v>
      </c>
      <c r="AD380" s="12">
        <f t="shared" si="72"/>
        <v>5</v>
      </c>
      <c r="AE380" s="12">
        <f t="shared" si="73"/>
        <v>13</v>
      </c>
      <c r="AF380" s="2">
        <f t="shared" si="74"/>
        <v>73.68421052631578</v>
      </c>
      <c r="AG380" s="2">
        <f t="shared" si="75"/>
        <v>1.0330578512396695</v>
      </c>
      <c r="AH380" s="2">
        <f t="shared" si="76"/>
        <v>0.26315789473684209</v>
      </c>
      <c r="AI380" s="2">
        <f t="shared" si="77"/>
        <v>0.26315789473684209</v>
      </c>
      <c r="AJ380" s="25">
        <f t="shared" si="66"/>
        <v>5473.6842105263158</v>
      </c>
      <c r="AK380" s="31">
        <f>ROWS($AK$8:AK380)</f>
        <v>373</v>
      </c>
      <c r="AL380" s="27" t="str">
        <f t="shared" si="67"/>
        <v/>
      </c>
      <c r="AM380" s="32" t="str">
        <f>IFERROR(SMALL($AL$8:$AL$1447,ROWS($AL$8:AL380)),"")</f>
        <v/>
      </c>
    </row>
    <row r="381" spans="8:39" x14ac:dyDescent="0.25">
      <c r="H381" s="11" t="str">
        <f>IFERROR(INDEX($X$8:$AJ$1447,$AM381,COLUMNS($H$8:H381)),"")</f>
        <v/>
      </c>
      <c r="I381" s="12" t="str">
        <f>IFERROR(INDEX($X$8:$AJ$1447,$AM381,COLUMNS($H$8:I381)),"")</f>
        <v/>
      </c>
      <c r="J381" s="12" t="str">
        <f>IFERROR(INDEX($X$8:$AJ$1447,$AM381,COLUMNS($H$8:J381)),"")</f>
        <v/>
      </c>
      <c r="K381" s="12" t="str">
        <f>IFERROR(INDEX($X$8:$AJ$1447,$AM381,COLUMNS($H$8:K381)),"")</f>
        <v/>
      </c>
      <c r="L381" s="12" t="str">
        <f>IFERROR(INDEX($X$8:$AJ$1447,$AM381,COLUMNS($H$8:L381)),"")</f>
        <v/>
      </c>
      <c r="M381" s="12" t="str">
        <f>IFERROR(INDEX($X$8:$AJ$1447,$AM381,COLUMNS($H$8:M381)),"")</f>
        <v/>
      </c>
      <c r="N381" s="12" t="str">
        <f>IFERROR(INDEX($X$8:$AJ$1447,$AM381,COLUMNS($H$8:N381)),"")</f>
        <v/>
      </c>
      <c r="O381" s="12" t="str">
        <f>IFERROR(INDEX($X$8:$AJ$1447,$AM381,COLUMNS($H$8:O381)),"")</f>
        <v/>
      </c>
      <c r="P381" s="2" t="str">
        <f>IFERROR(INDEX($X$8:$AJ$1447,$AM381,COLUMNS($H$8:P381)),"")</f>
        <v/>
      </c>
      <c r="Q381" s="2" t="str">
        <f>IFERROR(INDEX($X$8:$AJ$1447,$AM381,COLUMNS($H$8:Q381)),"")</f>
        <v/>
      </c>
      <c r="R381" s="2" t="str">
        <f>IFERROR(INDEX($X$8:$AJ$1447,$AM381,COLUMNS($H$8:R381)),"")</f>
        <v/>
      </c>
      <c r="S381" s="2" t="str">
        <f>IFERROR(INDEX($X$8:$AJ$1447,$AM381,COLUMNS($H$8:S381)),"")</f>
        <v/>
      </c>
      <c r="T381" s="5" t="str">
        <f>IFERROR(INDEX($X$8:$AJ$1447,$AM381,COLUMNS($H$8:T381)),"")</f>
        <v/>
      </c>
      <c r="U381" s="64">
        <f t="shared" si="68"/>
        <v>0</v>
      </c>
      <c r="V381" s="5">
        <f t="shared" si="69"/>
        <v>0</v>
      </c>
      <c r="X381" s="11">
        <v>19</v>
      </c>
      <c r="Y381" s="12">
        <v>1</v>
      </c>
      <c r="Z381" s="12">
        <v>13</v>
      </c>
      <c r="AA381" s="12">
        <f t="shared" si="70"/>
        <v>5</v>
      </c>
      <c r="AB381" s="12">
        <v>2</v>
      </c>
      <c r="AC381" s="12">
        <f t="shared" si="71"/>
        <v>8</v>
      </c>
      <c r="AD381" s="12">
        <f t="shared" si="72"/>
        <v>5</v>
      </c>
      <c r="AE381" s="12">
        <f t="shared" si="73"/>
        <v>12</v>
      </c>
      <c r="AF381" s="2">
        <f t="shared" si="74"/>
        <v>73.68421052631578</v>
      </c>
      <c r="AG381" s="2">
        <f t="shared" si="75"/>
        <v>1.0330578512396695</v>
      </c>
      <c r="AH381" s="2">
        <f t="shared" si="76"/>
        <v>0.52631578947368418</v>
      </c>
      <c r="AI381" s="2">
        <f t="shared" si="77"/>
        <v>0.52631578947368418</v>
      </c>
      <c r="AJ381" s="25">
        <f t="shared" si="66"/>
        <v>5052.6315789473683</v>
      </c>
      <c r="AK381" s="31">
        <f>ROWS($AK$8:AK381)</f>
        <v>374</v>
      </c>
      <c r="AL381" s="27" t="str">
        <f t="shared" si="67"/>
        <v/>
      </c>
      <c r="AM381" s="32" t="str">
        <f>IFERROR(SMALL($AL$8:$AL$1447,ROWS($AL$8:AL381)),"")</f>
        <v/>
      </c>
    </row>
    <row r="382" spans="8:39" x14ac:dyDescent="0.25">
      <c r="H382" s="11" t="str">
        <f>IFERROR(INDEX($X$8:$AJ$1447,$AM382,COLUMNS($H$8:H382)),"")</f>
        <v/>
      </c>
      <c r="I382" s="12" t="str">
        <f>IFERROR(INDEX($X$8:$AJ$1447,$AM382,COLUMNS($H$8:I382)),"")</f>
        <v/>
      </c>
      <c r="J382" s="12" t="str">
        <f>IFERROR(INDEX($X$8:$AJ$1447,$AM382,COLUMNS($H$8:J382)),"")</f>
        <v/>
      </c>
      <c r="K382" s="12" t="str">
        <f>IFERROR(INDEX($X$8:$AJ$1447,$AM382,COLUMNS($H$8:K382)),"")</f>
        <v/>
      </c>
      <c r="L382" s="12" t="str">
        <f>IFERROR(INDEX($X$8:$AJ$1447,$AM382,COLUMNS($H$8:L382)),"")</f>
        <v/>
      </c>
      <c r="M382" s="12" t="str">
        <f>IFERROR(INDEX($X$8:$AJ$1447,$AM382,COLUMNS($H$8:M382)),"")</f>
        <v/>
      </c>
      <c r="N382" s="12" t="str">
        <f>IFERROR(INDEX($X$8:$AJ$1447,$AM382,COLUMNS($H$8:N382)),"")</f>
        <v/>
      </c>
      <c r="O382" s="12" t="str">
        <f>IFERROR(INDEX($X$8:$AJ$1447,$AM382,COLUMNS($H$8:O382)),"")</f>
        <v/>
      </c>
      <c r="P382" s="2" t="str">
        <f>IFERROR(INDEX($X$8:$AJ$1447,$AM382,COLUMNS($H$8:P382)),"")</f>
        <v/>
      </c>
      <c r="Q382" s="2" t="str">
        <f>IFERROR(INDEX($X$8:$AJ$1447,$AM382,COLUMNS($H$8:Q382)),"")</f>
        <v/>
      </c>
      <c r="R382" s="2" t="str">
        <f>IFERROR(INDEX($X$8:$AJ$1447,$AM382,COLUMNS($H$8:R382)),"")</f>
        <v/>
      </c>
      <c r="S382" s="2" t="str">
        <f>IFERROR(INDEX($X$8:$AJ$1447,$AM382,COLUMNS($H$8:S382)),"")</f>
        <v/>
      </c>
      <c r="T382" s="5" t="str">
        <f>IFERROR(INDEX($X$8:$AJ$1447,$AM382,COLUMNS($H$8:T382)),"")</f>
        <v/>
      </c>
      <c r="U382" s="64">
        <f t="shared" si="68"/>
        <v>0</v>
      </c>
      <c r="V382" s="5">
        <f t="shared" si="69"/>
        <v>0</v>
      </c>
      <c r="X382" s="11">
        <v>19</v>
      </c>
      <c r="Y382" s="12">
        <v>1</v>
      </c>
      <c r="Z382" s="12">
        <v>13</v>
      </c>
      <c r="AA382" s="12">
        <f t="shared" si="70"/>
        <v>5</v>
      </c>
      <c r="AB382" s="12">
        <v>3</v>
      </c>
      <c r="AC382" s="12">
        <f t="shared" si="71"/>
        <v>8</v>
      </c>
      <c r="AD382" s="12">
        <f t="shared" si="72"/>
        <v>5</v>
      </c>
      <c r="AE382" s="12">
        <f t="shared" si="73"/>
        <v>11</v>
      </c>
      <c r="AF382" s="2">
        <f t="shared" si="74"/>
        <v>73.68421052631578</v>
      </c>
      <c r="AG382" s="2">
        <f t="shared" si="75"/>
        <v>1.0330578512396695</v>
      </c>
      <c r="AH382" s="2">
        <f t="shared" si="76"/>
        <v>0.78947368421052633</v>
      </c>
      <c r="AI382" s="2">
        <f t="shared" si="77"/>
        <v>0.78947368421052633</v>
      </c>
      <c r="AJ382" s="25">
        <f t="shared" si="66"/>
        <v>4631.5789473684208</v>
      </c>
      <c r="AK382" s="31">
        <f>ROWS($AK$8:AK382)</f>
        <v>375</v>
      </c>
      <c r="AL382" s="27" t="str">
        <f t="shared" si="67"/>
        <v/>
      </c>
      <c r="AM382" s="32" t="str">
        <f>IFERROR(SMALL($AL$8:$AL$1447,ROWS($AL$8:AL382)),"")</f>
        <v/>
      </c>
    </row>
    <row r="383" spans="8:39" x14ac:dyDescent="0.25">
      <c r="H383" s="11" t="str">
        <f>IFERROR(INDEX($X$8:$AJ$1447,$AM383,COLUMNS($H$8:H383)),"")</f>
        <v/>
      </c>
      <c r="I383" s="12" t="str">
        <f>IFERROR(INDEX($X$8:$AJ$1447,$AM383,COLUMNS($H$8:I383)),"")</f>
        <v/>
      </c>
      <c r="J383" s="12" t="str">
        <f>IFERROR(INDEX($X$8:$AJ$1447,$AM383,COLUMNS($H$8:J383)),"")</f>
        <v/>
      </c>
      <c r="K383" s="12" t="str">
        <f>IFERROR(INDEX($X$8:$AJ$1447,$AM383,COLUMNS($H$8:K383)),"")</f>
        <v/>
      </c>
      <c r="L383" s="12" t="str">
        <f>IFERROR(INDEX($X$8:$AJ$1447,$AM383,COLUMNS($H$8:L383)),"")</f>
        <v/>
      </c>
      <c r="M383" s="12" t="str">
        <f>IFERROR(INDEX($X$8:$AJ$1447,$AM383,COLUMNS($H$8:M383)),"")</f>
        <v/>
      </c>
      <c r="N383" s="12" t="str">
        <f>IFERROR(INDEX($X$8:$AJ$1447,$AM383,COLUMNS($H$8:N383)),"")</f>
        <v/>
      </c>
      <c r="O383" s="12" t="str">
        <f>IFERROR(INDEX($X$8:$AJ$1447,$AM383,COLUMNS($H$8:O383)),"")</f>
        <v/>
      </c>
      <c r="P383" s="2" t="str">
        <f>IFERROR(INDEX($X$8:$AJ$1447,$AM383,COLUMNS($H$8:P383)),"")</f>
        <v/>
      </c>
      <c r="Q383" s="2" t="str">
        <f>IFERROR(INDEX($X$8:$AJ$1447,$AM383,COLUMNS($H$8:Q383)),"")</f>
        <v/>
      </c>
      <c r="R383" s="2" t="str">
        <f>IFERROR(INDEX($X$8:$AJ$1447,$AM383,COLUMNS($H$8:R383)),"")</f>
        <v/>
      </c>
      <c r="S383" s="2" t="str">
        <f>IFERROR(INDEX($X$8:$AJ$1447,$AM383,COLUMNS($H$8:S383)),"")</f>
        <v/>
      </c>
      <c r="T383" s="5" t="str">
        <f>IFERROR(INDEX($X$8:$AJ$1447,$AM383,COLUMNS($H$8:T383)),"")</f>
        <v/>
      </c>
      <c r="U383" s="64">
        <f t="shared" si="68"/>
        <v>0</v>
      </c>
      <c r="V383" s="5">
        <f t="shared" si="69"/>
        <v>0</v>
      </c>
      <c r="X383" s="11">
        <v>19</v>
      </c>
      <c r="Y383" s="12">
        <v>1</v>
      </c>
      <c r="Z383" s="12">
        <v>13</v>
      </c>
      <c r="AA383" s="12">
        <f t="shared" si="70"/>
        <v>5</v>
      </c>
      <c r="AB383" s="12">
        <v>4</v>
      </c>
      <c r="AC383" s="12">
        <f t="shared" si="71"/>
        <v>8</v>
      </c>
      <c r="AD383" s="12">
        <f t="shared" si="72"/>
        <v>5</v>
      </c>
      <c r="AE383" s="12">
        <f t="shared" si="73"/>
        <v>10</v>
      </c>
      <c r="AF383" s="2">
        <f t="shared" si="74"/>
        <v>73.68421052631578</v>
      </c>
      <c r="AG383" s="2">
        <f t="shared" si="75"/>
        <v>1.0330578512396695</v>
      </c>
      <c r="AH383" s="2">
        <f t="shared" si="76"/>
        <v>1.0526315789473684</v>
      </c>
      <c r="AI383" s="2">
        <f t="shared" si="77"/>
        <v>1.0330578512396695</v>
      </c>
      <c r="AJ383" s="25">
        <f t="shared" si="66"/>
        <v>4210.5263157894742</v>
      </c>
      <c r="AK383" s="31">
        <f>ROWS($AK$8:AK383)</f>
        <v>376</v>
      </c>
      <c r="AL383" s="27" t="str">
        <f t="shared" si="67"/>
        <v/>
      </c>
      <c r="AM383" s="32" t="str">
        <f>IFERROR(SMALL($AL$8:$AL$1447,ROWS($AL$8:AL383)),"")</f>
        <v/>
      </c>
    </row>
    <row r="384" spans="8:39" x14ac:dyDescent="0.25">
      <c r="H384" s="11" t="str">
        <f>IFERROR(INDEX($X$8:$AJ$1447,$AM384,COLUMNS($H$8:H384)),"")</f>
        <v/>
      </c>
      <c r="I384" s="12" t="str">
        <f>IFERROR(INDEX($X$8:$AJ$1447,$AM384,COLUMNS($H$8:I384)),"")</f>
        <v/>
      </c>
      <c r="J384" s="12" t="str">
        <f>IFERROR(INDEX($X$8:$AJ$1447,$AM384,COLUMNS($H$8:J384)),"")</f>
        <v/>
      </c>
      <c r="K384" s="12" t="str">
        <f>IFERROR(INDEX($X$8:$AJ$1447,$AM384,COLUMNS($H$8:K384)),"")</f>
        <v/>
      </c>
      <c r="L384" s="12" t="str">
        <f>IFERROR(INDEX($X$8:$AJ$1447,$AM384,COLUMNS($H$8:L384)),"")</f>
        <v/>
      </c>
      <c r="M384" s="12" t="str">
        <f>IFERROR(INDEX($X$8:$AJ$1447,$AM384,COLUMNS($H$8:M384)),"")</f>
        <v/>
      </c>
      <c r="N384" s="12" t="str">
        <f>IFERROR(INDEX($X$8:$AJ$1447,$AM384,COLUMNS($H$8:N384)),"")</f>
        <v/>
      </c>
      <c r="O384" s="12" t="str">
        <f>IFERROR(INDEX($X$8:$AJ$1447,$AM384,COLUMNS($H$8:O384)),"")</f>
        <v/>
      </c>
      <c r="P384" s="2" t="str">
        <f>IFERROR(INDEX($X$8:$AJ$1447,$AM384,COLUMNS($H$8:P384)),"")</f>
        <v/>
      </c>
      <c r="Q384" s="2" t="str">
        <f>IFERROR(INDEX($X$8:$AJ$1447,$AM384,COLUMNS($H$8:Q384)),"")</f>
        <v/>
      </c>
      <c r="R384" s="2" t="str">
        <f>IFERROR(INDEX($X$8:$AJ$1447,$AM384,COLUMNS($H$8:R384)),"")</f>
        <v/>
      </c>
      <c r="S384" s="2" t="str">
        <f>IFERROR(INDEX($X$8:$AJ$1447,$AM384,COLUMNS($H$8:S384)),"")</f>
        <v/>
      </c>
      <c r="T384" s="5" t="str">
        <f>IFERROR(INDEX($X$8:$AJ$1447,$AM384,COLUMNS($H$8:T384)),"")</f>
        <v/>
      </c>
      <c r="U384" s="64">
        <f t="shared" si="68"/>
        <v>0</v>
      </c>
      <c r="V384" s="5">
        <f t="shared" si="69"/>
        <v>0</v>
      </c>
      <c r="X384" s="11">
        <v>19</v>
      </c>
      <c r="Y384" s="12">
        <v>1</v>
      </c>
      <c r="Z384" s="12">
        <v>12</v>
      </c>
      <c r="AA384" s="12">
        <f t="shared" si="70"/>
        <v>6</v>
      </c>
      <c r="AB384" s="12">
        <v>1</v>
      </c>
      <c r="AC384" s="12">
        <f t="shared" si="71"/>
        <v>8</v>
      </c>
      <c r="AD384" s="12">
        <f t="shared" si="72"/>
        <v>4</v>
      </c>
      <c r="AE384" s="12">
        <f t="shared" si="73"/>
        <v>12</v>
      </c>
      <c r="AF384" s="2">
        <f t="shared" si="74"/>
        <v>68.421052631578945</v>
      </c>
      <c r="AG384" s="2">
        <f t="shared" si="75"/>
        <v>0.82987551867219922</v>
      </c>
      <c r="AH384" s="2">
        <f t="shared" si="76"/>
        <v>0.26315789473684209</v>
      </c>
      <c r="AI384" s="2">
        <f t="shared" si="77"/>
        <v>0.26315789473684209</v>
      </c>
      <c r="AJ384" s="25">
        <f t="shared" si="66"/>
        <v>5052.6315789473683</v>
      </c>
      <c r="AK384" s="31">
        <f>ROWS($AK$8:AK384)</f>
        <v>377</v>
      </c>
      <c r="AL384" s="27" t="str">
        <f t="shared" si="67"/>
        <v/>
      </c>
      <c r="AM384" s="32" t="str">
        <f>IFERROR(SMALL($AL$8:$AL$1447,ROWS($AL$8:AL384)),"")</f>
        <v/>
      </c>
    </row>
    <row r="385" spans="8:39" x14ac:dyDescent="0.25">
      <c r="H385" s="11" t="str">
        <f>IFERROR(INDEX($X$8:$AJ$1447,$AM385,COLUMNS($H$8:H385)),"")</f>
        <v/>
      </c>
      <c r="I385" s="12" t="str">
        <f>IFERROR(INDEX($X$8:$AJ$1447,$AM385,COLUMNS($H$8:I385)),"")</f>
        <v/>
      </c>
      <c r="J385" s="12" t="str">
        <f>IFERROR(INDEX($X$8:$AJ$1447,$AM385,COLUMNS($H$8:J385)),"")</f>
        <v/>
      </c>
      <c r="K385" s="12" t="str">
        <f>IFERROR(INDEX($X$8:$AJ$1447,$AM385,COLUMNS($H$8:K385)),"")</f>
        <v/>
      </c>
      <c r="L385" s="12" t="str">
        <f>IFERROR(INDEX($X$8:$AJ$1447,$AM385,COLUMNS($H$8:L385)),"")</f>
        <v/>
      </c>
      <c r="M385" s="12" t="str">
        <f>IFERROR(INDEX($X$8:$AJ$1447,$AM385,COLUMNS($H$8:M385)),"")</f>
        <v/>
      </c>
      <c r="N385" s="12" t="str">
        <f>IFERROR(INDEX($X$8:$AJ$1447,$AM385,COLUMNS($H$8:N385)),"")</f>
        <v/>
      </c>
      <c r="O385" s="12" t="str">
        <f>IFERROR(INDEX($X$8:$AJ$1447,$AM385,COLUMNS($H$8:O385)),"")</f>
        <v/>
      </c>
      <c r="P385" s="2" t="str">
        <f>IFERROR(INDEX($X$8:$AJ$1447,$AM385,COLUMNS($H$8:P385)),"")</f>
        <v/>
      </c>
      <c r="Q385" s="2" t="str">
        <f>IFERROR(INDEX($X$8:$AJ$1447,$AM385,COLUMNS($H$8:Q385)),"")</f>
        <v/>
      </c>
      <c r="R385" s="2" t="str">
        <f>IFERROR(INDEX($X$8:$AJ$1447,$AM385,COLUMNS($H$8:R385)),"")</f>
        <v/>
      </c>
      <c r="S385" s="2" t="str">
        <f>IFERROR(INDEX($X$8:$AJ$1447,$AM385,COLUMNS($H$8:S385)),"")</f>
        <v/>
      </c>
      <c r="T385" s="5" t="str">
        <f>IFERROR(INDEX($X$8:$AJ$1447,$AM385,COLUMNS($H$8:T385)),"")</f>
        <v/>
      </c>
      <c r="U385" s="64">
        <f t="shared" si="68"/>
        <v>0</v>
      </c>
      <c r="V385" s="5">
        <f t="shared" si="69"/>
        <v>0</v>
      </c>
      <c r="X385" s="11">
        <v>19</v>
      </c>
      <c r="Y385" s="12">
        <v>1</v>
      </c>
      <c r="Z385" s="12">
        <v>12</v>
      </c>
      <c r="AA385" s="12">
        <f t="shared" si="70"/>
        <v>6</v>
      </c>
      <c r="AB385" s="12">
        <v>2</v>
      </c>
      <c r="AC385" s="12">
        <f t="shared" si="71"/>
        <v>8</v>
      </c>
      <c r="AD385" s="12">
        <f t="shared" si="72"/>
        <v>4</v>
      </c>
      <c r="AE385" s="12">
        <f t="shared" si="73"/>
        <v>11</v>
      </c>
      <c r="AF385" s="2">
        <f t="shared" si="74"/>
        <v>68.421052631578945</v>
      </c>
      <c r="AG385" s="2">
        <f t="shared" si="75"/>
        <v>0.82987551867219922</v>
      </c>
      <c r="AH385" s="2">
        <f t="shared" si="76"/>
        <v>0.52631578947368418</v>
      </c>
      <c r="AI385" s="2">
        <f t="shared" si="77"/>
        <v>0.52631578947368418</v>
      </c>
      <c r="AJ385" s="25">
        <f t="shared" si="66"/>
        <v>4631.5789473684208</v>
      </c>
      <c r="AK385" s="31">
        <f>ROWS($AK$8:AK385)</f>
        <v>378</v>
      </c>
      <c r="AL385" s="27" t="str">
        <f t="shared" si="67"/>
        <v/>
      </c>
      <c r="AM385" s="32" t="str">
        <f>IFERROR(SMALL($AL$8:$AL$1447,ROWS($AL$8:AL385)),"")</f>
        <v/>
      </c>
    </row>
    <row r="386" spans="8:39" x14ac:dyDescent="0.25">
      <c r="H386" s="11" t="str">
        <f>IFERROR(INDEX($X$8:$AJ$1447,$AM386,COLUMNS($H$8:H386)),"")</f>
        <v/>
      </c>
      <c r="I386" s="12" t="str">
        <f>IFERROR(INDEX($X$8:$AJ$1447,$AM386,COLUMNS($H$8:I386)),"")</f>
        <v/>
      </c>
      <c r="J386" s="12" t="str">
        <f>IFERROR(INDEX($X$8:$AJ$1447,$AM386,COLUMNS($H$8:J386)),"")</f>
        <v/>
      </c>
      <c r="K386" s="12" t="str">
        <f>IFERROR(INDEX($X$8:$AJ$1447,$AM386,COLUMNS($H$8:K386)),"")</f>
        <v/>
      </c>
      <c r="L386" s="12" t="str">
        <f>IFERROR(INDEX($X$8:$AJ$1447,$AM386,COLUMNS($H$8:L386)),"")</f>
        <v/>
      </c>
      <c r="M386" s="12" t="str">
        <f>IFERROR(INDEX($X$8:$AJ$1447,$AM386,COLUMNS($H$8:M386)),"")</f>
        <v/>
      </c>
      <c r="N386" s="12" t="str">
        <f>IFERROR(INDEX($X$8:$AJ$1447,$AM386,COLUMNS($H$8:N386)),"")</f>
        <v/>
      </c>
      <c r="O386" s="12" t="str">
        <f>IFERROR(INDEX($X$8:$AJ$1447,$AM386,COLUMNS($H$8:O386)),"")</f>
        <v/>
      </c>
      <c r="P386" s="2" t="str">
        <f>IFERROR(INDEX($X$8:$AJ$1447,$AM386,COLUMNS($H$8:P386)),"")</f>
        <v/>
      </c>
      <c r="Q386" s="2" t="str">
        <f>IFERROR(INDEX($X$8:$AJ$1447,$AM386,COLUMNS($H$8:Q386)),"")</f>
        <v/>
      </c>
      <c r="R386" s="2" t="str">
        <f>IFERROR(INDEX($X$8:$AJ$1447,$AM386,COLUMNS($H$8:R386)),"")</f>
        <v/>
      </c>
      <c r="S386" s="2" t="str">
        <f>IFERROR(INDEX($X$8:$AJ$1447,$AM386,COLUMNS($H$8:S386)),"")</f>
        <v/>
      </c>
      <c r="T386" s="5" t="str">
        <f>IFERROR(INDEX($X$8:$AJ$1447,$AM386,COLUMNS($H$8:T386)),"")</f>
        <v/>
      </c>
      <c r="U386" s="64">
        <f t="shared" si="68"/>
        <v>0</v>
      </c>
      <c r="V386" s="5">
        <f t="shared" si="69"/>
        <v>0</v>
      </c>
      <c r="X386" s="11">
        <v>19</v>
      </c>
      <c r="Y386" s="12">
        <v>1</v>
      </c>
      <c r="Z386" s="12">
        <v>12</v>
      </c>
      <c r="AA386" s="12">
        <f t="shared" si="70"/>
        <v>6</v>
      </c>
      <c r="AB386" s="12">
        <v>3</v>
      </c>
      <c r="AC386" s="12">
        <f t="shared" si="71"/>
        <v>8</v>
      </c>
      <c r="AD386" s="12">
        <f t="shared" si="72"/>
        <v>4</v>
      </c>
      <c r="AE386" s="12">
        <f t="shared" si="73"/>
        <v>10</v>
      </c>
      <c r="AF386" s="2">
        <f t="shared" si="74"/>
        <v>68.421052631578945</v>
      </c>
      <c r="AG386" s="2">
        <f t="shared" si="75"/>
        <v>0.82987551867219922</v>
      </c>
      <c r="AH386" s="2">
        <f t="shared" si="76"/>
        <v>0.78947368421052633</v>
      </c>
      <c r="AI386" s="2">
        <f t="shared" si="77"/>
        <v>0.78947368421052633</v>
      </c>
      <c r="AJ386" s="25">
        <f t="shared" si="66"/>
        <v>4210.5263157894742</v>
      </c>
      <c r="AK386" s="31">
        <f>ROWS($AK$8:AK386)</f>
        <v>379</v>
      </c>
      <c r="AL386" s="27" t="str">
        <f t="shared" si="67"/>
        <v/>
      </c>
      <c r="AM386" s="32" t="str">
        <f>IFERROR(SMALL($AL$8:$AL$1447,ROWS($AL$8:AL386)),"")</f>
        <v/>
      </c>
    </row>
    <row r="387" spans="8:39" x14ac:dyDescent="0.25">
      <c r="H387" s="11" t="str">
        <f>IFERROR(INDEX($X$8:$AJ$1447,$AM387,COLUMNS($H$8:H387)),"")</f>
        <v/>
      </c>
      <c r="I387" s="12" t="str">
        <f>IFERROR(INDEX($X$8:$AJ$1447,$AM387,COLUMNS($H$8:I387)),"")</f>
        <v/>
      </c>
      <c r="J387" s="12" t="str">
        <f>IFERROR(INDEX($X$8:$AJ$1447,$AM387,COLUMNS($H$8:J387)),"")</f>
        <v/>
      </c>
      <c r="K387" s="12" t="str">
        <f>IFERROR(INDEX($X$8:$AJ$1447,$AM387,COLUMNS($H$8:K387)),"")</f>
        <v/>
      </c>
      <c r="L387" s="12" t="str">
        <f>IFERROR(INDEX($X$8:$AJ$1447,$AM387,COLUMNS($H$8:L387)),"")</f>
        <v/>
      </c>
      <c r="M387" s="12" t="str">
        <f>IFERROR(INDEX($X$8:$AJ$1447,$AM387,COLUMNS($H$8:M387)),"")</f>
        <v/>
      </c>
      <c r="N387" s="12" t="str">
        <f>IFERROR(INDEX($X$8:$AJ$1447,$AM387,COLUMNS($H$8:N387)),"")</f>
        <v/>
      </c>
      <c r="O387" s="12" t="str">
        <f>IFERROR(INDEX($X$8:$AJ$1447,$AM387,COLUMNS($H$8:O387)),"")</f>
        <v/>
      </c>
      <c r="P387" s="2" t="str">
        <f>IFERROR(INDEX($X$8:$AJ$1447,$AM387,COLUMNS($H$8:P387)),"")</f>
        <v/>
      </c>
      <c r="Q387" s="2" t="str">
        <f>IFERROR(INDEX($X$8:$AJ$1447,$AM387,COLUMNS($H$8:Q387)),"")</f>
        <v/>
      </c>
      <c r="R387" s="2" t="str">
        <f>IFERROR(INDEX($X$8:$AJ$1447,$AM387,COLUMNS($H$8:R387)),"")</f>
        <v/>
      </c>
      <c r="S387" s="2" t="str">
        <f>IFERROR(INDEX($X$8:$AJ$1447,$AM387,COLUMNS($H$8:S387)),"")</f>
        <v/>
      </c>
      <c r="T387" s="5" t="str">
        <f>IFERROR(INDEX($X$8:$AJ$1447,$AM387,COLUMNS($H$8:T387)),"")</f>
        <v/>
      </c>
      <c r="U387" s="64">
        <f t="shared" si="68"/>
        <v>0</v>
      </c>
      <c r="V387" s="5">
        <f t="shared" si="69"/>
        <v>0</v>
      </c>
      <c r="X387" s="11">
        <v>19</v>
      </c>
      <c r="Y387" s="12">
        <v>1</v>
      </c>
      <c r="Z387" s="12">
        <v>12</v>
      </c>
      <c r="AA387" s="12">
        <f t="shared" si="70"/>
        <v>6</v>
      </c>
      <c r="AB387" s="12">
        <v>4</v>
      </c>
      <c r="AC387" s="12">
        <f t="shared" si="71"/>
        <v>8</v>
      </c>
      <c r="AD387" s="12">
        <f t="shared" si="72"/>
        <v>4</v>
      </c>
      <c r="AE387" s="12">
        <f t="shared" si="73"/>
        <v>9</v>
      </c>
      <c r="AF387" s="2">
        <f t="shared" si="74"/>
        <v>68.421052631578945</v>
      </c>
      <c r="AG387" s="2">
        <f t="shared" si="75"/>
        <v>0.82987551867219922</v>
      </c>
      <c r="AH387" s="2">
        <f t="shared" si="76"/>
        <v>1.0526315789473684</v>
      </c>
      <c r="AI387" s="2">
        <f t="shared" si="77"/>
        <v>0.82987551867219922</v>
      </c>
      <c r="AJ387" s="25">
        <f t="shared" si="66"/>
        <v>3789.4736842105262</v>
      </c>
      <c r="AK387" s="31">
        <f>ROWS($AK$8:AK387)</f>
        <v>380</v>
      </c>
      <c r="AL387" s="27" t="str">
        <f t="shared" si="67"/>
        <v/>
      </c>
      <c r="AM387" s="32" t="str">
        <f>IFERROR(SMALL($AL$8:$AL$1447,ROWS($AL$8:AL387)),"")</f>
        <v/>
      </c>
    </row>
    <row r="388" spans="8:39" x14ac:dyDescent="0.25">
      <c r="H388" s="11" t="str">
        <f>IFERROR(INDEX($X$8:$AJ$1447,$AM388,COLUMNS($H$8:H388)),"")</f>
        <v/>
      </c>
      <c r="I388" s="12" t="str">
        <f>IFERROR(INDEX($X$8:$AJ$1447,$AM388,COLUMNS($H$8:I388)),"")</f>
        <v/>
      </c>
      <c r="J388" s="12" t="str">
        <f>IFERROR(INDEX($X$8:$AJ$1447,$AM388,COLUMNS($H$8:J388)),"")</f>
        <v/>
      </c>
      <c r="K388" s="12" t="str">
        <f>IFERROR(INDEX($X$8:$AJ$1447,$AM388,COLUMNS($H$8:K388)),"")</f>
        <v/>
      </c>
      <c r="L388" s="12" t="str">
        <f>IFERROR(INDEX($X$8:$AJ$1447,$AM388,COLUMNS($H$8:L388)),"")</f>
        <v/>
      </c>
      <c r="M388" s="12" t="str">
        <f>IFERROR(INDEX($X$8:$AJ$1447,$AM388,COLUMNS($H$8:M388)),"")</f>
        <v/>
      </c>
      <c r="N388" s="12" t="str">
        <f>IFERROR(INDEX($X$8:$AJ$1447,$AM388,COLUMNS($H$8:N388)),"")</f>
        <v/>
      </c>
      <c r="O388" s="12" t="str">
        <f>IFERROR(INDEX($X$8:$AJ$1447,$AM388,COLUMNS($H$8:O388)),"")</f>
        <v/>
      </c>
      <c r="P388" s="2" t="str">
        <f>IFERROR(INDEX($X$8:$AJ$1447,$AM388,COLUMNS($H$8:P388)),"")</f>
        <v/>
      </c>
      <c r="Q388" s="2" t="str">
        <f>IFERROR(INDEX($X$8:$AJ$1447,$AM388,COLUMNS($H$8:Q388)),"")</f>
        <v/>
      </c>
      <c r="R388" s="2" t="str">
        <f>IFERROR(INDEX($X$8:$AJ$1447,$AM388,COLUMNS($H$8:R388)),"")</f>
        <v/>
      </c>
      <c r="S388" s="2" t="str">
        <f>IFERROR(INDEX($X$8:$AJ$1447,$AM388,COLUMNS($H$8:S388)),"")</f>
        <v/>
      </c>
      <c r="T388" s="5" t="str">
        <f>IFERROR(INDEX($X$8:$AJ$1447,$AM388,COLUMNS($H$8:T388)),"")</f>
        <v/>
      </c>
      <c r="U388" s="64">
        <f t="shared" si="68"/>
        <v>0</v>
      </c>
      <c r="V388" s="5">
        <f t="shared" si="69"/>
        <v>0</v>
      </c>
      <c r="X388" s="11">
        <v>19</v>
      </c>
      <c r="Y388" s="12">
        <v>1</v>
      </c>
      <c r="Z388" s="12">
        <v>11</v>
      </c>
      <c r="AA388" s="12">
        <f t="shared" si="70"/>
        <v>7</v>
      </c>
      <c r="AB388" s="12">
        <v>1</v>
      </c>
      <c r="AC388" s="12">
        <f t="shared" si="71"/>
        <v>8</v>
      </c>
      <c r="AD388" s="12">
        <f t="shared" si="72"/>
        <v>3</v>
      </c>
      <c r="AE388" s="12">
        <f t="shared" si="73"/>
        <v>11</v>
      </c>
      <c r="AF388" s="2">
        <f t="shared" si="74"/>
        <v>63.157894736842103</v>
      </c>
      <c r="AG388" s="2">
        <f t="shared" si="75"/>
        <v>0.625</v>
      </c>
      <c r="AH388" s="2">
        <f t="shared" si="76"/>
        <v>0.26315789473684209</v>
      </c>
      <c r="AI388" s="2">
        <f t="shared" si="77"/>
        <v>0.26315789473684209</v>
      </c>
      <c r="AJ388" s="25">
        <f t="shared" si="66"/>
        <v>4631.5789473684208</v>
      </c>
      <c r="AK388" s="31">
        <f>ROWS($AK$8:AK388)</f>
        <v>381</v>
      </c>
      <c r="AL388" s="27" t="str">
        <f t="shared" si="67"/>
        <v/>
      </c>
      <c r="AM388" s="32" t="str">
        <f>IFERROR(SMALL($AL$8:$AL$1447,ROWS($AL$8:AL388)),"")</f>
        <v/>
      </c>
    </row>
    <row r="389" spans="8:39" x14ac:dyDescent="0.25">
      <c r="H389" s="11" t="str">
        <f>IFERROR(INDEX($X$8:$AJ$1447,$AM389,COLUMNS($H$8:H389)),"")</f>
        <v/>
      </c>
      <c r="I389" s="12" t="str">
        <f>IFERROR(INDEX($X$8:$AJ$1447,$AM389,COLUMNS($H$8:I389)),"")</f>
        <v/>
      </c>
      <c r="J389" s="12" t="str">
        <f>IFERROR(INDEX($X$8:$AJ$1447,$AM389,COLUMNS($H$8:J389)),"")</f>
        <v/>
      </c>
      <c r="K389" s="12" t="str">
        <f>IFERROR(INDEX($X$8:$AJ$1447,$AM389,COLUMNS($H$8:K389)),"")</f>
        <v/>
      </c>
      <c r="L389" s="12" t="str">
        <f>IFERROR(INDEX($X$8:$AJ$1447,$AM389,COLUMNS($H$8:L389)),"")</f>
        <v/>
      </c>
      <c r="M389" s="12" t="str">
        <f>IFERROR(INDEX($X$8:$AJ$1447,$AM389,COLUMNS($H$8:M389)),"")</f>
        <v/>
      </c>
      <c r="N389" s="12" t="str">
        <f>IFERROR(INDEX($X$8:$AJ$1447,$AM389,COLUMNS($H$8:N389)),"")</f>
        <v/>
      </c>
      <c r="O389" s="12" t="str">
        <f>IFERROR(INDEX($X$8:$AJ$1447,$AM389,COLUMNS($H$8:O389)),"")</f>
        <v/>
      </c>
      <c r="P389" s="2" t="str">
        <f>IFERROR(INDEX($X$8:$AJ$1447,$AM389,COLUMNS($H$8:P389)),"")</f>
        <v/>
      </c>
      <c r="Q389" s="2" t="str">
        <f>IFERROR(INDEX($X$8:$AJ$1447,$AM389,COLUMNS($H$8:Q389)),"")</f>
        <v/>
      </c>
      <c r="R389" s="2" t="str">
        <f>IFERROR(INDEX($X$8:$AJ$1447,$AM389,COLUMNS($H$8:R389)),"")</f>
        <v/>
      </c>
      <c r="S389" s="2" t="str">
        <f>IFERROR(INDEX($X$8:$AJ$1447,$AM389,COLUMNS($H$8:S389)),"")</f>
        <v/>
      </c>
      <c r="T389" s="5" t="str">
        <f>IFERROR(INDEX($X$8:$AJ$1447,$AM389,COLUMNS($H$8:T389)),"")</f>
        <v/>
      </c>
      <c r="U389" s="64">
        <f t="shared" si="68"/>
        <v>0</v>
      </c>
      <c r="V389" s="5">
        <f t="shared" si="69"/>
        <v>0</v>
      </c>
      <c r="X389" s="11">
        <v>19</v>
      </c>
      <c r="Y389" s="12">
        <v>1</v>
      </c>
      <c r="Z389" s="12">
        <v>11</v>
      </c>
      <c r="AA389" s="12">
        <f t="shared" si="70"/>
        <v>7</v>
      </c>
      <c r="AB389" s="12">
        <v>2</v>
      </c>
      <c r="AC389" s="12">
        <f t="shared" si="71"/>
        <v>8</v>
      </c>
      <c r="AD389" s="12">
        <f t="shared" si="72"/>
        <v>3</v>
      </c>
      <c r="AE389" s="12">
        <f t="shared" si="73"/>
        <v>10</v>
      </c>
      <c r="AF389" s="2">
        <f t="shared" si="74"/>
        <v>63.157894736842103</v>
      </c>
      <c r="AG389" s="2">
        <f t="shared" si="75"/>
        <v>0.625</v>
      </c>
      <c r="AH389" s="2">
        <f t="shared" si="76"/>
        <v>0.52631578947368418</v>
      </c>
      <c r="AI389" s="2">
        <f t="shared" si="77"/>
        <v>0.52631578947368418</v>
      </c>
      <c r="AJ389" s="25">
        <f t="shared" si="66"/>
        <v>4210.5263157894742</v>
      </c>
      <c r="AK389" s="31">
        <f>ROWS($AK$8:AK389)</f>
        <v>382</v>
      </c>
      <c r="AL389" s="27" t="str">
        <f t="shared" si="67"/>
        <v/>
      </c>
      <c r="AM389" s="32" t="str">
        <f>IFERROR(SMALL($AL$8:$AL$1447,ROWS($AL$8:AL389)),"")</f>
        <v/>
      </c>
    </row>
    <row r="390" spans="8:39" x14ac:dyDescent="0.25">
      <c r="H390" s="11" t="str">
        <f>IFERROR(INDEX($X$8:$AJ$1447,$AM390,COLUMNS($H$8:H390)),"")</f>
        <v/>
      </c>
      <c r="I390" s="12" t="str">
        <f>IFERROR(INDEX($X$8:$AJ$1447,$AM390,COLUMNS($H$8:I390)),"")</f>
        <v/>
      </c>
      <c r="J390" s="12" t="str">
        <f>IFERROR(INDEX($X$8:$AJ$1447,$AM390,COLUMNS($H$8:J390)),"")</f>
        <v/>
      </c>
      <c r="K390" s="12" t="str">
        <f>IFERROR(INDEX($X$8:$AJ$1447,$AM390,COLUMNS($H$8:K390)),"")</f>
        <v/>
      </c>
      <c r="L390" s="12" t="str">
        <f>IFERROR(INDEX($X$8:$AJ$1447,$AM390,COLUMNS($H$8:L390)),"")</f>
        <v/>
      </c>
      <c r="M390" s="12" t="str">
        <f>IFERROR(INDEX($X$8:$AJ$1447,$AM390,COLUMNS($H$8:M390)),"")</f>
        <v/>
      </c>
      <c r="N390" s="12" t="str">
        <f>IFERROR(INDEX($X$8:$AJ$1447,$AM390,COLUMNS($H$8:N390)),"")</f>
        <v/>
      </c>
      <c r="O390" s="12" t="str">
        <f>IFERROR(INDEX($X$8:$AJ$1447,$AM390,COLUMNS($H$8:O390)),"")</f>
        <v/>
      </c>
      <c r="P390" s="2" t="str">
        <f>IFERROR(INDEX($X$8:$AJ$1447,$AM390,COLUMNS($H$8:P390)),"")</f>
        <v/>
      </c>
      <c r="Q390" s="2" t="str">
        <f>IFERROR(INDEX($X$8:$AJ$1447,$AM390,COLUMNS($H$8:Q390)),"")</f>
        <v/>
      </c>
      <c r="R390" s="2" t="str">
        <f>IFERROR(INDEX($X$8:$AJ$1447,$AM390,COLUMNS($H$8:R390)),"")</f>
        <v/>
      </c>
      <c r="S390" s="2" t="str">
        <f>IFERROR(INDEX($X$8:$AJ$1447,$AM390,COLUMNS($H$8:S390)),"")</f>
        <v/>
      </c>
      <c r="T390" s="5" t="str">
        <f>IFERROR(INDEX($X$8:$AJ$1447,$AM390,COLUMNS($H$8:T390)),"")</f>
        <v/>
      </c>
      <c r="U390" s="64">
        <f t="shared" si="68"/>
        <v>0</v>
      </c>
      <c r="V390" s="5">
        <f t="shared" si="69"/>
        <v>0</v>
      </c>
      <c r="X390" s="11">
        <v>19</v>
      </c>
      <c r="Y390" s="12">
        <v>1</v>
      </c>
      <c r="Z390" s="12">
        <v>11</v>
      </c>
      <c r="AA390" s="12">
        <f t="shared" si="70"/>
        <v>7</v>
      </c>
      <c r="AB390" s="12">
        <v>3</v>
      </c>
      <c r="AC390" s="12">
        <f t="shared" si="71"/>
        <v>8</v>
      </c>
      <c r="AD390" s="12">
        <f t="shared" si="72"/>
        <v>3</v>
      </c>
      <c r="AE390" s="12">
        <f t="shared" si="73"/>
        <v>9</v>
      </c>
      <c r="AF390" s="2">
        <f t="shared" si="74"/>
        <v>63.157894736842103</v>
      </c>
      <c r="AG390" s="2">
        <f t="shared" si="75"/>
        <v>0.625</v>
      </c>
      <c r="AH390" s="2">
        <f t="shared" si="76"/>
        <v>0.78947368421052633</v>
      </c>
      <c r="AI390" s="2">
        <f t="shared" si="77"/>
        <v>0.625</v>
      </c>
      <c r="AJ390" s="25">
        <f t="shared" si="66"/>
        <v>3789.4736842105262</v>
      </c>
      <c r="AK390" s="31">
        <f>ROWS($AK$8:AK390)</f>
        <v>383</v>
      </c>
      <c r="AL390" s="27" t="str">
        <f t="shared" si="67"/>
        <v/>
      </c>
      <c r="AM390" s="32" t="str">
        <f>IFERROR(SMALL($AL$8:$AL$1447,ROWS($AL$8:AL390)),"")</f>
        <v/>
      </c>
    </row>
    <row r="391" spans="8:39" x14ac:dyDescent="0.25">
      <c r="H391" s="11" t="str">
        <f>IFERROR(INDEX($X$8:$AJ$1447,$AM391,COLUMNS($H$8:H391)),"")</f>
        <v/>
      </c>
      <c r="I391" s="12" t="str">
        <f>IFERROR(INDEX($X$8:$AJ$1447,$AM391,COLUMNS($H$8:I391)),"")</f>
        <v/>
      </c>
      <c r="J391" s="12" t="str">
        <f>IFERROR(INDEX($X$8:$AJ$1447,$AM391,COLUMNS($H$8:J391)),"")</f>
        <v/>
      </c>
      <c r="K391" s="12" t="str">
        <f>IFERROR(INDEX($X$8:$AJ$1447,$AM391,COLUMNS($H$8:K391)),"")</f>
        <v/>
      </c>
      <c r="L391" s="12" t="str">
        <f>IFERROR(INDEX($X$8:$AJ$1447,$AM391,COLUMNS($H$8:L391)),"")</f>
        <v/>
      </c>
      <c r="M391" s="12" t="str">
        <f>IFERROR(INDEX($X$8:$AJ$1447,$AM391,COLUMNS($H$8:M391)),"")</f>
        <v/>
      </c>
      <c r="N391" s="12" t="str">
        <f>IFERROR(INDEX($X$8:$AJ$1447,$AM391,COLUMNS($H$8:N391)),"")</f>
        <v/>
      </c>
      <c r="O391" s="12" t="str">
        <f>IFERROR(INDEX($X$8:$AJ$1447,$AM391,COLUMNS($H$8:O391)),"")</f>
        <v/>
      </c>
      <c r="P391" s="2" t="str">
        <f>IFERROR(INDEX($X$8:$AJ$1447,$AM391,COLUMNS($H$8:P391)),"")</f>
        <v/>
      </c>
      <c r="Q391" s="2" t="str">
        <f>IFERROR(INDEX($X$8:$AJ$1447,$AM391,COLUMNS($H$8:Q391)),"")</f>
        <v/>
      </c>
      <c r="R391" s="2" t="str">
        <f>IFERROR(INDEX($X$8:$AJ$1447,$AM391,COLUMNS($H$8:R391)),"")</f>
        <v/>
      </c>
      <c r="S391" s="2" t="str">
        <f>IFERROR(INDEX($X$8:$AJ$1447,$AM391,COLUMNS($H$8:S391)),"")</f>
        <v/>
      </c>
      <c r="T391" s="5" t="str">
        <f>IFERROR(INDEX($X$8:$AJ$1447,$AM391,COLUMNS($H$8:T391)),"")</f>
        <v/>
      </c>
      <c r="U391" s="64">
        <f t="shared" si="68"/>
        <v>0</v>
      </c>
      <c r="V391" s="5">
        <f t="shared" si="69"/>
        <v>0</v>
      </c>
      <c r="X391" s="11">
        <v>19</v>
      </c>
      <c r="Y391" s="12">
        <v>1</v>
      </c>
      <c r="Z391" s="12">
        <v>11</v>
      </c>
      <c r="AA391" s="12">
        <f t="shared" si="70"/>
        <v>7</v>
      </c>
      <c r="AB391" s="12">
        <v>4</v>
      </c>
      <c r="AC391" s="12">
        <f t="shared" si="71"/>
        <v>7</v>
      </c>
      <c r="AD391" s="12">
        <f t="shared" si="72"/>
        <v>4</v>
      </c>
      <c r="AE391" s="12">
        <f t="shared" si="73"/>
        <v>8</v>
      </c>
      <c r="AF391" s="2">
        <f t="shared" si="74"/>
        <v>63.157894736842103</v>
      </c>
      <c r="AG391" s="2">
        <f t="shared" si="75"/>
        <v>0.83333333333333337</v>
      </c>
      <c r="AH391" s="2">
        <f t="shared" si="76"/>
        <v>1.0526315789473684</v>
      </c>
      <c r="AI391" s="2">
        <f t="shared" si="77"/>
        <v>0.83333333333333337</v>
      </c>
      <c r="AJ391" s="25">
        <f t="shared" si="66"/>
        <v>3368.4210526315792</v>
      </c>
      <c r="AK391" s="31">
        <f>ROWS($AK$8:AK391)</f>
        <v>384</v>
      </c>
      <c r="AL391" s="27" t="str">
        <f t="shared" si="67"/>
        <v/>
      </c>
      <c r="AM391" s="32" t="str">
        <f>IFERROR(SMALL($AL$8:$AL$1447,ROWS($AL$8:AL391)),"")</f>
        <v/>
      </c>
    </row>
    <row r="392" spans="8:39" x14ac:dyDescent="0.25">
      <c r="H392" s="11" t="str">
        <f>IFERROR(INDEX($X$8:$AJ$1447,$AM392,COLUMNS($H$8:H392)),"")</f>
        <v/>
      </c>
      <c r="I392" s="12" t="str">
        <f>IFERROR(INDEX($X$8:$AJ$1447,$AM392,COLUMNS($H$8:I392)),"")</f>
        <v/>
      </c>
      <c r="J392" s="12" t="str">
        <f>IFERROR(INDEX($X$8:$AJ$1447,$AM392,COLUMNS($H$8:J392)),"")</f>
        <v/>
      </c>
      <c r="K392" s="12" t="str">
        <f>IFERROR(INDEX($X$8:$AJ$1447,$AM392,COLUMNS($H$8:K392)),"")</f>
        <v/>
      </c>
      <c r="L392" s="12" t="str">
        <f>IFERROR(INDEX($X$8:$AJ$1447,$AM392,COLUMNS($H$8:L392)),"")</f>
        <v/>
      </c>
      <c r="M392" s="12" t="str">
        <f>IFERROR(INDEX($X$8:$AJ$1447,$AM392,COLUMNS($H$8:M392)),"")</f>
        <v/>
      </c>
      <c r="N392" s="12" t="str">
        <f>IFERROR(INDEX($X$8:$AJ$1447,$AM392,COLUMNS($H$8:N392)),"")</f>
        <v/>
      </c>
      <c r="O392" s="12" t="str">
        <f>IFERROR(INDEX($X$8:$AJ$1447,$AM392,COLUMNS($H$8:O392)),"")</f>
        <v/>
      </c>
      <c r="P392" s="2" t="str">
        <f>IFERROR(INDEX($X$8:$AJ$1447,$AM392,COLUMNS($H$8:P392)),"")</f>
        <v/>
      </c>
      <c r="Q392" s="2" t="str">
        <f>IFERROR(INDEX($X$8:$AJ$1447,$AM392,COLUMNS($H$8:Q392)),"")</f>
        <v/>
      </c>
      <c r="R392" s="2" t="str">
        <f>IFERROR(INDEX($X$8:$AJ$1447,$AM392,COLUMNS($H$8:R392)),"")</f>
        <v/>
      </c>
      <c r="S392" s="2" t="str">
        <f>IFERROR(INDEX($X$8:$AJ$1447,$AM392,COLUMNS($H$8:S392)),"")</f>
        <v/>
      </c>
      <c r="T392" s="5" t="str">
        <f>IFERROR(INDEX($X$8:$AJ$1447,$AM392,COLUMNS($H$8:T392)),"")</f>
        <v/>
      </c>
      <c r="U392" s="64">
        <f t="shared" si="68"/>
        <v>0</v>
      </c>
      <c r="V392" s="5">
        <f t="shared" si="69"/>
        <v>0</v>
      </c>
      <c r="X392" s="11">
        <v>19</v>
      </c>
      <c r="Y392" s="12">
        <v>1</v>
      </c>
      <c r="Z392" s="12">
        <v>10</v>
      </c>
      <c r="AA392" s="12">
        <f t="shared" si="70"/>
        <v>8</v>
      </c>
      <c r="AB392" s="12">
        <v>1</v>
      </c>
      <c r="AC392" s="12">
        <f t="shared" si="71"/>
        <v>8</v>
      </c>
      <c r="AD392" s="12">
        <f t="shared" si="72"/>
        <v>2</v>
      </c>
      <c r="AE392" s="12">
        <f t="shared" si="73"/>
        <v>10</v>
      </c>
      <c r="AF392" s="2">
        <f t="shared" si="74"/>
        <v>57.894736842105267</v>
      </c>
      <c r="AG392" s="2">
        <f t="shared" si="75"/>
        <v>0.41841004184100417</v>
      </c>
      <c r="AH392" s="2">
        <f t="shared" si="76"/>
        <v>0.26315789473684209</v>
      </c>
      <c r="AI392" s="2">
        <f t="shared" si="77"/>
        <v>0.26315789473684209</v>
      </c>
      <c r="AJ392" s="25">
        <f t="shared" ref="AJ392:AJ455" si="78">(1/($C$2*$X392))*$AE392*1000000000</f>
        <v>4210.5263157894742</v>
      </c>
      <c r="AK392" s="31">
        <f>ROWS($AK$8:AK392)</f>
        <v>385</v>
      </c>
      <c r="AL392" s="27" t="str">
        <f t="shared" ref="AL392:AL455" si="79">IF(OR($AD392&lt;1,$AD392&gt;8,$AA392&lt;1,$AA392&gt;8,$AE392&lt;1,$AE392&gt;16,$X392&lt;=($AD392+$AA392),$X392&lt;=(2*$AB392),$AJ392&lt;$I$4,$AI392&lt;$I$5,COUNTIF($D$8:$D$31,$X392)=0),"",$AK392)</f>
        <v/>
      </c>
      <c r="AM392" s="32" t="str">
        <f>IFERROR(SMALL($AL$8:$AL$1447,ROWS($AL$8:AL392)),"")</f>
        <v/>
      </c>
    </row>
    <row r="393" spans="8:39" x14ac:dyDescent="0.25">
      <c r="H393" s="11" t="str">
        <f>IFERROR(INDEX($X$8:$AJ$1447,$AM393,COLUMNS($H$8:H393)),"")</f>
        <v/>
      </c>
      <c r="I393" s="12" t="str">
        <f>IFERROR(INDEX($X$8:$AJ$1447,$AM393,COLUMNS($H$8:I393)),"")</f>
        <v/>
      </c>
      <c r="J393" s="12" t="str">
        <f>IFERROR(INDEX($X$8:$AJ$1447,$AM393,COLUMNS($H$8:J393)),"")</f>
        <v/>
      </c>
      <c r="K393" s="12" t="str">
        <f>IFERROR(INDEX($X$8:$AJ$1447,$AM393,COLUMNS($H$8:K393)),"")</f>
        <v/>
      </c>
      <c r="L393" s="12" t="str">
        <f>IFERROR(INDEX($X$8:$AJ$1447,$AM393,COLUMNS($H$8:L393)),"")</f>
        <v/>
      </c>
      <c r="M393" s="12" t="str">
        <f>IFERROR(INDEX($X$8:$AJ$1447,$AM393,COLUMNS($H$8:M393)),"")</f>
        <v/>
      </c>
      <c r="N393" s="12" t="str">
        <f>IFERROR(INDEX($X$8:$AJ$1447,$AM393,COLUMNS($H$8:N393)),"")</f>
        <v/>
      </c>
      <c r="O393" s="12" t="str">
        <f>IFERROR(INDEX($X$8:$AJ$1447,$AM393,COLUMNS($H$8:O393)),"")</f>
        <v/>
      </c>
      <c r="P393" s="2" t="str">
        <f>IFERROR(INDEX($X$8:$AJ$1447,$AM393,COLUMNS($H$8:P393)),"")</f>
        <v/>
      </c>
      <c r="Q393" s="2" t="str">
        <f>IFERROR(INDEX($X$8:$AJ$1447,$AM393,COLUMNS($H$8:Q393)),"")</f>
        <v/>
      </c>
      <c r="R393" s="2" t="str">
        <f>IFERROR(INDEX($X$8:$AJ$1447,$AM393,COLUMNS($H$8:R393)),"")</f>
        <v/>
      </c>
      <c r="S393" s="2" t="str">
        <f>IFERROR(INDEX($X$8:$AJ$1447,$AM393,COLUMNS($H$8:S393)),"")</f>
        <v/>
      </c>
      <c r="T393" s="5" t="str">
        <f>IFERROR(INDEX($X$8:$AJ$1447,$AM393,COLUMNS($H$8:T393)),"")</f>
        <v/>
      </c>
      <c r="U393" s="64">
        <f t="shared" ref="U393:U456" si="80">IF(ISNONTEXT($H393),IFERROR(MATCH($H393,$E$8:$E$31,0),0),0)</f>
        <v>0</v>
      </c>
      <c r="V393" s="5">
        <f t="shared" ref="V393:V456" si="81">IF(ISNONTEXT($H393),IFERROR(MATCH($H393,$F$8:$F$31,0),0),0)</f>
        <v>0</v>
      </c>
      <c r="X393" s="11">
        <v>19</v>
      </c>
      <c r="Y393" s="12">
        <v>1</v>
      </c>
      <c r="Z393" s="12">
        <v>10</v>
      </c>
      <c r="AA393" s="12">
        <f t="shared" ref="AA393:AA456" si="82">$X393-$Z393-$Y393</f>
        <v>8</v>
      </c>
      <c r="AB393" s="12">
        <v>2</v>
      </c>
      <c r="AC393" s="12">
        <f t="shared" ref="AC393:AC456" si="83">IF($Z393-$AB393&gt;8,8,$Z393-$AB393)</f>
        <v>8</v>
      </c>
      <c r="AD393" s="12">
        <f t="shared" ref="AD393:AD456" si="84">$Z393-$AC393</f>
        <v>2</v>
      </c>
      <c r="AE393" s="12">
        <f t="shared" ref="AE393:AE456" si="85">$Y393+$Z393-$AB393</f>
        <v>9</v>
      </c>
      <c r="AF393" s="2">
        <f t="shared" ref="AF393:AF456" si="86">(($Y393+$Z393)/$X393)*100</f>
        <v>57.894736842105267</v>
      </c>
      <c r="AG393" s="2">
        <f t="shared" ref="AG393:AG456" si="87">MIN($AD393,$AA393)/(2*(13*$X393-$AA393))*100</f>
        <v>0.41841004184100417</v>
      </c>
      <c r="AH393" s="2">
        <f t="shared" ref="AH393:AH456" si="88">$AB393/(20*$X393)*100</f>
        <v>0.52631578947368418</v>
      </c>
      <c r="AI393" s="2">
        <f t="shared" ref="AI393:AI456" si="89">MIN($AG393,$AH393)</f>
        <v>0.41841004184100417</v>
      </c>
      <c r="AJ393" s="25">
        <f t="shared" si="78"/>
        <v>3789.4736842105262</v>
      </c>
      <c r="AK393" s="31">
        <f>ROWS($AK$8:AK393)</f>
        <v>386</v>
      </c>
      <c r="AL393" s="27" t="str">
        <f t="shared" si="79"/>
        <v/>
      </c>
      <c r="AM393" s="32" t="str">
        <f>IFERROR(SMALL($AL$8:$AL$1447,ROWS($AL$8:AL393)),"")</f>
        <v/>
      </c>
    </row>
    <row r="394" spans="8:39" x14ac:dyDescent="0.25">
      <c r="H394" s="11" t="str">
        <f>IFERROR(INDEX($X$8:$AJ$1447,$AM394,COLUMNS($H$8:H394)),"")</f>
        <v/>
      </c>
      <c r="I394" s="12" t="str">
        <f>IFERROR(INDEX($X$8:$AJ$1447,$AM394,COLUMNS($H$8:I394)),"")</f>
        <v/>
      </c>
      <c r="J394" s="12" t="str">
        <f>IFERROR(INDEX($X$8:$AJ$1447,$AM394,COLUMNS($H$8:J394)),"")</f>
        <v/>
      </c>
      <c r="K394" s="12" t="str">
        <f>IFERROR(INDEX($X$8:$AJ$1447,$AM394,COLUMNS($H$8:K394)),"")</f>
        <v/>
      </c>
      <c r="L394" s="12" t="str">
        <f>IFERROR(INDEX($X$8:$AJ$1447,$AM394,COLUMNS($H$8:L394)),"")</f>
        <v/>
      </c>
      <c r="M394" s="12" t="str">
        <f>IFERROR(INDEX($X$8:$AJ$1447,$AM394,COLUMNS($H$8:M394)),"")</f>
        <v/>
      </c>
      <c r="N394" s="12" t="str">
        <f>IFERROR(INDEX($X$8:$AJ$1447,$AM394,COLUMNS($H$8:N394)),"")</f>
        <v/>
      </c>
      <c r="O394" s="12" t="str">
        <f>IFERROR(INDEX($X$8:$AJ$1447,$AM394,COLUMNS($H$8:O394)),"")</f>
        <v/>
      </c>
      <c r="P394" s="2" t="str">
        <f>IFERROR(INDEX($X$8:$AJ$1447,$AM394,COLUMNS($H$8:P394)),"")</f>
        <v/>
      </c>
      <c r="Q394" s="2" t="str">
        <f>IFERROR(INDEX($X$8:$AJ$1447,$AM394,COLUMNS($H$8:Q394)),"")</f>
        <v/>
      </c>
      <c r="R394" s="2" t="str">
        <f>IFERROR(INDEX($X$8:$AJ$1447,$AM394,COLUMNS($H$8:R394)),"")</f>
        <v/>
      </c>
      <c r="S394" s="2" t="str">
        <f>IFERROR(INDEX($X$8:$AJ$1447,$AM394,COLUMNS($H$8:S394)),"")</f>
        <v/>
      </c>
      <c r="T394" s="5" t="str">
        <f>IFERROR(INDEX($X$8:$AJ$1447,$AM394,COLUMNS($H$8:T394)),"")</f>
        <v/>
      </c>
      <c r="U394" s="64">
        <f t="shared" si="80"/>
        <v>0</v>
      </c>
      <c r="V394" s="5">
        <f t="shared" si="81"/>
        <v>0</v>
      </c>
      <c r="X394" s="11">
        <v>19</v>
      </c>
      <c r="Y394" s="12">
        <v>1</v>
      </c>
      <c r="Z394" s="12">
        <v>10</v>
      </c>
      <c r="AA394" s="12">
        <f t="shared" si="82"/>
        <v>8</v>
      </c>
      <c r="AB394" s="12">
        <v>3</v>
      </c>
      <c r="AC394" s="12">
        <f t="shared" si="83"/>
        <v>7</v>
      </c>
      <c r="AD394" s="12">
        <f t="shared" si="84"/>
        <v>3</v>
      </c>
      <c r="AE394" s="12">
        <f t="shared" si="85"/>
        <v>8</v>
      </c>
      <c r="AF394" s="2">
        <f t="shared" si="86"/>
        <v>57.894736842105267</v>
      </c>
      <c r="AG394" s="2">
        <f t="shared" si="87"/>
        <v>0.62761506276150625</v>
      </c>
      <c r="AH394" s="2">
        <f t="shared" si="88"/>
        <v>0.78947368421052633</v>
      </c>
      <c r="AI394" s="2">
        <f t="shared" si="89"/>
        <v>0.62761506276150625</v>
      </c>
      <c r="AJ394" s="25">
        <f t="shared" si="78"/>
        <v>3368.4210526315792</v>
      </c>
      <c r="AK394" s="31">
        <f>ROWS($AK$8:AK394)</f>
        <v>387</v>
      </c>
      <c r="AL394" s="27" t="str">
        <f t="shared" si="79"/>
        <v/>
      </c>
      <c r="AM394" s="32" t="str">
        <f>IFERROR(SMALL($AL$8:$AL$1447,ROWS($AL$8:AL394)),"")</f>
        <v/>
      </c>
    </row>
    <row r="395" spans="8:39" x14ac:dyDescent="0.25">
      <c r="H395" s="11" t="str">
        <f>IFERROR(INDEX($X$8:$AJ$1447,$AM395,COLUMNS($H$8:H395)),"")</f>
        <v/>
      </c>
      <c r="I395" s="12" t="str">
        <f>IFERROR(INDEX($X$8:$AJ$1447,$AM395,COLUMNS($H$8:I395)),"")</f>
        <v/>
      </c>
      <c r="J395" s="12" t="str">
        <f>IFERROR(INDEX($X$8:$AJ$1447,$AM395,COLUMNS($H$8:J395)),"")</f>
        <v/>
      </c>
      <c r="K395" s="12" t="str">
        <f>IFERROR(INDEX($X$8:$AJ$1447,$AM395,COLUMNS($H$8:K395)),"")</f>
        <v/>
      </c>
      <c r="L395" s="12" t="str">
        <f>IFERROR(INDEX($X$8:$AJ$1447,$AM395,COLUMNS($H$8:L395)),"")</f>
        <v/>
      </c>
      <c r="M395" s="12" t="str">
        <f>IFERROR(INDEX($X$8:$AJ$1447,$AM395,COLUMNS($H$8:M395)),"")</f>
        <v/>
      </c>
      <c r="N395" s="12" t="str">
        <f>IFERROR(INDEX($X$8:$AJ$1447,$AM395,COLUMNS($H$8:N395)),"")</f>
        <v/>
      </c>
      <c r="O395" s="12" t="str">
        <f>IFERROR(INDEX($X$8:$AJ$1447,$AM395,COLUMNS($H$8:O395)),"")</f>
        <v/>
      </c>
      <c r="P395" s="2" t="str">
        <f>IFERROR(INDEX($X$8:$AJ$1447,$AM395,COLUMNS($H$8:P395)),"")</f>
        <v/>
      </c>
      <c r="Q395" s="2" t="str">
        <f>IFERROR(INDEX($X$8:$AJ$1447,$AM395,COLUMNS($H$8:Q395)),"")</f>
        <v/>
      </c>
      <c r="R395" s="2" t="str">
        <f>IFERROR(INDEX($X$8:$AJ$1447,$AM395,COLUMNS($H$8:R395)),"")</f>
        <v/>
      </c>
      <c r="S395" s="2" t="str">
        <f>IFERROR(INDEX($X$8:$AJ$1447,$AM395,COLUMNS($H$8:S395)),"")</f>
        <v/>
      </c>
      <c r="T395" s="5" t="str">
        <f>IFERROR(INDEX($X$8:$AJ$1447,$AM395,COLUMNS($H$8:T395)),"")</f>
        <v/>
      </c>
      <c r="U395" s="64">
        <f t="shared" si="80"/>
        <v>0</v>
      </c>
      <c r="V395" s="5">
        <f t="shared" si="81"/>
        <v>0</v>
      </c>
      <c r="X395" s="11">
        <v>19</v>
      </c>
      <c r="Y395" s="12">
        <v>1</v>
      </c>
      <c r="Z395" s="12">
        <v>10</v>
      </c>
      <c r="AA395" s="12">
        <f t="shared" si="82"/>
        <v>8</v>
      </c>
      <c r="AB395" s="12">
        <v>4</v>
      </c>
      <c r="AC395" s="12">
        <f t="shared" si="83"/>
        <v>6</v>
      </c>
      <c r="AD395" s="12">
        <f t="shared" si="84"/>
        <v>4</v>
      </c>
      <c r="AE395" s="12">
        <f t="shared" si="85"/>
        <v>7</v>
      </c>
      <c r="AF395" s="2">
        <f t="shared" si="86"/>
        <v>57.894736842105267</v>
      </c>
      <c r="AG395" s="2">
        <f t="shared" si="87"/>
        <v>0.83682008368200833</v>
      </c>
      <c r="AH395" s="2">
        <f t="shared" si="88"/>
        <v>1.0526315789473684</v>
      </c>
      <c r="AI395" s="2">
        <f t="shared" si="89"/>
        <v>0.83682008368200833</v>
      </c>
      <c r="AJ395" s="25">
        <f t="shared" si="78"/>
        <v>2947.3684210526317</v>
      </c>
      <c r="AK395" s="31">
        <f>ROWS($AK$8:AK395)</f>
        <v>388</v>
      </c>
      <c r="AL395" s="27" t="str">
        <f t="shared" si="79"/>
        <v/>
      </c>
      <c r="AM395" s="32" t="str">
        <f>IFERROR(SMALL($AL$8:$AL$1447,ROWS($AL$8:AL395)),"")</f>
        <v/>
      </c>
    </row>
    <row r="396" spans="8:39" x14ac:dyDescent="0.25">
      <c r="H396" s="11" t="str">
        <f>IFERROR(INDEX($X$8:$AJ$1447,$AM396,COLUMNS($H$8:H396)),"")</f>
        <v/>
      </c>
      <c r="I396" s="12" t="str">
        <f>IFERROR(INDEX($X$8:$AJ$1447,$AM396,COLUMNS($H$8:I396)),"")</f>
        <v/>
      </c>
      <c r="J396" s="12" t="str">
        <f>IFERROR(INDEX($X$8:$AJ$1447,$AM396,COLUMNS($H$8:J396)),"")</f>
        <v/>
      </c>
      <c r="K396" s="12" t="str">
        <f>IFERROR(INDEX($X$8:$AJ$1447,$AM396,COLUMNS($H$8:K396)),"")</f>
        <v/>
      </c>
      <c r="L396" s="12" t="str">
        <f>IFERROR(INDEX($X$8:$AJ$1447,$AM396,COLUMNS($H$8:L396)),"")</f>
        <v/>
      </c>
      <c r="M396" s="12" t="str">
        <f>IFERROR(INDEX($X$8:$AJ$1447,$AM396,COLUMNS($H$8:M396)),"")</f>
        <v/>
      </c>
      <c r="N396" s="12" t="str">
        <f>IFERROR(INDEX($X$8:$AJ$1447,$AM396,COLUMNS($H$8:N396)),"")</f>
        <v/>
      </c>
      <c r="O396" s="12" t="str">
        <f>IFERROR(INDEX($X$8:$AJ$1447,$AM396,COLUMNS($H$8:O396)),"")</f>
        <v/>
      </c>
      <c r="P396" s="2" t="str">
        <f>IFERROR(INDEX($X$8:$AJ$1447,$AM396,COLUMNS($H$8:P396)),"")</f>
        <v/>
      </c>
      <c r="Q396" s="2" t="str">
        <f>IFERROR(INDEX($X$8:$AJ$1447,$AM396,COLUMNS($H$8:Q396)),"")</f>
        <v/>
      </c>
      <c r="R396" s="2" t="str">
        <f>IFERROR(INDEX($X$8:$AJ$1447,$AM396,COLUMNS($H$8:R396)),"")</f>
        <v/>
      </c>
      <c r="S396" s="2" t="str">
        <f>IFERROR(INDEX($X$8:$AJ$1447,$AM396,COLUMNS($H$8:S396)),"")</f>
        <v/>
      </c>
      <c r="T396" s="5" t="str">
        <f>IFERROR(INDEX($X$8:$AJ$1447,$AM396,COLUMNS($H$8:T396)),"")</f>
        <v/>
      </c>
      <c r="U396" s="64">
        <f t="shared" si="80"/>
        <v>0</v>
      </c>
      <c r="V396" s="5">
        <f t="shared" si="81"/>
        <v>0</v>
      </c>
      <c r="X396" s="11">
        <v>19</v>
      </c>
      <c r="Y396" s="12">
        <v>1</v>
      </c>
      <c r="Z396" s="12">
        <v>9</v>
      </c>
      <c r="AA396" s="12">
        <f t="shared" si="82"/>
        <v>9</v>
      </c>
      <c r="AB396" s="12">
        <v>1</v>
      </c>
      <c r="AC396" s="12">
        <f t="shared" si="83"/>
        <v>8</v>
      </c>
      <c r="AD396" s="12">
        <f t="shared" si="84"/>
        <v>1</v>
      </c>
      <c r="AE396" s="12">
        <f t="shared" si="85"/>
        <v>9</v>
      </c>
      <c r="AF396" s="2">
        <f t="shared" si="86"/>
        <v>52.631578947368418</v>
      </c>
      <c r="AG396" s="2">
        <f t="shared" si="87"/>
        <v>0.21008403361344538</v>
      </c>
      <c r="AH396" s="2">
        <f t="shared" si="88"/>
        <v>0.26315789473684209</v>
      </c>
      <c r="AI396" s="2">
        <f t="shared" si="89"/>
        <v>0.21008403361344538</v>
      </c>
      <c r="AJ396" s="25">
        <f t="shared" si="78"/>
        <v>3789.4736842105262</v>
      </c>
      <c r="AK396" s="31">
        <f>ROWS($AK$8:AK396)</f>
        <v>389</v>
      </c>
      <c r="AL396" s="27" t="str">
        <f t="shared" si="79"/>
        <v/>
      </c>
      <c r="AM396" s="32" t="str">
        <f>IFERROR(SMALL($AL$8:$AL$1447,ROWS($AL$8:AL396)),"")</f>
        <v/>
      </c>
    </row>
    <row r="397" spans="8:39" x14ac:dyDescent="0.25">
      <c r="H397" s="11" t="str">
        <f>IFERROR(INDEX($X$8:$AJ$1447,$AM397,COLUMNS($H$8:H397)),"")</f>
        <v/>
      </c>
      <c r="I397" s="12" t="str">
        <f>IFERROR(INDEX($X$8:$AJ$1447,$AM397,COLUMNS($H$8:I397)),"")</f>
        <v/>
      </c>
      <c r="J397" s="12" t="str">
        <f>IFERROR(INDEX($X$8:$AJ$1447,$AM397,COLUMNS($H$8:J397)),"")</f>
        <v/>
      </c>
      <c r="K397" s="12" t="str">
        <f>IFERROR(INDEX($X$8:$AJ$1447,$AM397,COLUMNS($H$8:K397)),"")</f>
        <v/>
      </c>
      <c r="L397" s="12" t="str">
        <f>IFERROR(INDEX($X$8:$AJ$1447,$AM397,COLUMNS($H$8:L397)),"")</f>
        <v/>
      </c>
      <c r="M397" s="12" t="str">
        <f>IFERROR(INDEX($X$8:$AJ$1447,$AM397,COLUMNS($H$8:M397)),"")</f>
        <v/>
      </c>
      <c r="N397" s="12" t="str">
        <f>IFERROR(INDEX($X$8:$AJ$1447,$AM397,COLUMNS($H$8:N397)),"")</f>
        <v/>
      </c>
      <c r="O397" s="12" t="str">
        <f>IFERROR(INDEX($X$8:$AJ$1447,$AM397,COLUMNS($H$8:O397)),"")</f>
        <v/>
      </c>
      <c r="P397" s="2" t="str">
        <f>IFERROR(INDEX($X$8:$AJ$1447,$AM397,COLUMNS($H$8:P397)),"")</f>
        <v/>
      </c>
      <c r="Q397" s="2" t="str">
        <f>IFERROR(INDEX($X$8:$AJ$1447,$AM397,COLUMNS($H$8:Q397)),"")</f>
        <v/>
      </c>
      <c r="R397" s="2" t="str">
        <f>IFERROR(INDEX($X$8:$AJ$1447,$AM397,COLUMNS($H$8:R397)),"")</f>
        <v/>
      </c>
      <c r="S397" s="2" t="str">
        <f>IFERROR(INDEX($X$8:$AJ$1447,$AM397,COLUMNS($H$8:S397)),"")</f>
        <v/>
      </c>
      <c r="T397" s="5" t="str">
        <f>IFERROR(INDEX($X$8:$AJ$1447,$AM397,COLUMNS($H$8:T397)),"")</f>
        <v/>
      </c>
      <c r="U397" s="64">
        <f t="shared" si="80"/>
        <v>0</v>
      </c>
      <c r="V397" s="5">
        <f t="shared" si="81"/>
        <v>0</v>
      </c>
      <c r="X397" s="11">
        <v>19</v>
      </c>
      <c r="Y397" s="12">
        <v>1</v>
      </c>
      <c r="Z397" s="12">
        <v>9</v>
      </c>
      <c r="AA397" s="12">
        <f t="shared" si="82"/>
        <v>9</v>
      </c>
      <c r="AB397" s="12">
        <v>2</v>
      </c>
      <c r="AC397" s="12">
        <f t="shared" si="83"/>
        <v>7</v>
      </c>
      <c r="AD397" s="12">
        <f t="shared" si="84"/>
        <v>2</v>
      </c>
      <c r="AE397" s="12">
        <f t="shared" si="85"/>
        <v>8</v>
      </c>
      <c r="AF397" s="2">
        <f t="shared" si="86"/>
        <v>52.631578947368418</v>
      </c>
      <c r="AG397" s="2">
        <f t="shared" si="87"/>
        <v>0.42016806722689076</v>
      </c>
      <c r="AH397" s="2">
        <f t="shared" si="88"/>
        <v>0.52631578947368418</v>
      </c>
      <c r="AI397" s="2">
        <f t="shared" si="89"/>
        <v>0.42016806722689076</v>
      </c>
      <c r="AJ397" s="25">
        <f t="shared" si="78"/>
        <v>3368.4210526315792</v>
      </c>
      <c r="AK397" s="31">
        <f>ROWS($AK$8:AK397)</f>
        <v>390</v>
      </c>
      <c r="AL397" s="27" t="str">
        <f t="shared" si="79"/>
        <v/>
      </c>
      <c r="AM397" s="32" t="str">
        <f>IFERROR(SMALL($AL$8:$AL$1447,ROWS($AL$8:AL397)),"")</f>
        <v/>
      </c>
    </row>
    <row r="398" spans="8:39" x14ac:dyDescent="0.25">
      <c r="H398" s="11" t="str">
        <f>IFERROR(INDEX($X$8:$AJ$1447,$AM398,COLUMNS($H$8:H398)),"")</f>
        <v/>
      </c>
      <c r="I398" s="12" t="str">
        <f>IFERROR(INDEX($X$8:$AJ$1447,$AM398,COLUMNS($H$8:I398)),"")</f>
        <v/>
      </c>
      <c r="J398" s="12" t="str">
        <f>IFERROR(INDEX($X$8:$AJ$1447,$AM398,COLUMNS($H$8:J398)),"")</f>
        <v/>
      </c>
      <c r="K398" s="12" t="str">
        <f>IFERROR(INDEX($X$8:$AJ$1447,$AM398,COLUMNS($H$8:K398)),"")</f>
        <v/>
      </c>
      <c r="L398" s="12" t="str">
        <f>IFERROR(INDEX($X$8:$AJ$1447,$AM398,COLUMNS($H$8:L398)),"")</f>
        <v/>
      </c>
      <c r="M398" s="12" t="str">
        <f>IFERROR(INDEX($X$8:$AJ$1447,$AM398,COLUMNS($H$8:M398)),"")</f>
        <v/>
      </c>
      <c r="N398" s="12" t="str">
        <f>IFERROR(INDEX($X$8:$AJ$1447,$AM398,COLUMNS($H$8:N398)),"")</f>
        <v/>
      </c>
      <c r="O398" s="12" t="str">
        <f>IFERROR(INDEX($X$8:$AJ$1447,$AM398,COLUMNS($H$8:O398)),"")</f>
        <v/>
      </c>
      <c r="P398" s="2" t="str">
        <f>IFERROR(INDEX($X$8:$AJ$1447,$AM398,COLUMNS($H$8:P398)),"")</f>
        <v/>
      </c>
      <c r="Q398" s="2" t="str">
        <f>IFERROR(INDEX($X$8:$AJ$1447,$AM398,COLUMNS($H$8:Q398)),"")</f>
        <v/>
      </c>
      <c r="R398" s="2" t="str">
        <f>IFERROR(INDEX($X$8:$AJ$1447,$AM398,COLUMNS($H$8:R398)),"")</f>
        <v/>
      </c>
      <c r="S398" s="2" t="str">
        <f>IFERROR(INDEX($X$8:$AJ$1447,$AM398,COLUMNS($H$8:S398)),"")</f>
        <v/>
      </c>
      <c r="T398" s="5" t="str">
        <f>IFERROR(INDEX($X$8:$AJ$1447,$AM398,COLUMNS($H$8:T398)),"")</f>
        <v/>
      </c>
      <c r="U398" s="64">
        <f t="shared" si="80"/>
        <v>0</v>
      </c>
      <c r="V398" s="5">
        <f t="shared" si="81"/>
        <v>0</v>
      </c>
      <c r="X398" s="11">
        <v>19</v>
      </c>
      <c r="Y398" s="12">
        <v>1</v>
      </c>
      <c r="Z398" s="12">
        <v>9</v>
      </c>
      <c r="AA398" s="12">
        <f t="shared" si="82"/>
        <v>9</v>
      </c>
      <c r="AB398" s="12">
        <v>3</v>
      </c>
      <c r="AC398" s="12">
        <f t="shared" si="83"/>
        <v>6</v>
      </c>
      <c r="AD398" s="12">
        <f t="shared" si="84"/>
        <v>3</v>
      </c>
      <c r="AE398" s="12">
        <f t="shared" si="85"/>
        <v>7</v>
      </c>
      <c r="AF398" s="2">
        <f t="shared" si="86"/>
        <v>52.631578947368418</v>
      </c>
      <c r="AG398" s="2">
        <f t="shared" si="87"/>
        <v>0.63025210084033612</v>
      </c>
      <c r="AH398" s="2">
        <f t="shared" si="88"/>
        <v>0.78947368421052633</v>
      </c>
      <c r="AI398" s="2">
        <f t="shared" si="89"/>
        <v>0.63025210084033612</v>
      </c>
      <c r="AJ398" s="25">
        <f t="shared" si="78"/>
        <v>2947.3684210526317</v>
      </c>
      <c r="AK398" s="31">
        <f>ROWS($AK$8:AK398)</f>
        <v>391</v>
      </c>
      <c r="AL398" s="27" t="str">
        <f t="shared" si="79"/>
        <v/>
      </c>
      <c r="AM398" s="32" t="str">
        <f>IFERROR(SMALL($AL$8:$AL$1447,ROWS($AL$8:AL398)),"")</f>
        <v/>
      </c>
    </row>
    <row r="399" spans="8:39" x14ac:dyDescent="0.25">
      <c r="H399" s="11" t="str">
        <f>IFERROR(INDEX($X$8:$AJ$1447,$AM399,COLUMNS($H$8:H399)),"")</f>
        <v/>
      </c>
      <c r="I399" s="12" t="str">
        <f>IFERROR(INDEX($X$8:$AJ$1447,$AM399,COLUMNS($H$8:I399)),"")</f>
        <v/>
      </c>
      <c r="J399" s="12" t="str">
        <f>IFERROR(INDEX($X$8:$AJ$1447,$AM399,COLUMNS($H$8:J399)),"")</f>
        <v/>
      </c>
      <c r="K399" s="12" t="str">
        <f>IFERROR(INDEX($X$8:$AJ$1447,$AM399,COLUMNS($H$8:K399)),"")</f>
        <v/>
      </c>
      <c r="L399" s="12" t="str">
        <f>IFERROR(INDEX($X$8:$AJ$1447,$AM399,COLUMNS($H$8:L399)),"")</f>
        <v/>
      </c>
      <c r="M399" s="12" t="str">
        <f>IFERROR(INDEX($X$8:$AJ$1447,$AM399,COLUMNS($H$8:M399)),"")</f>
        <v/>
      </c>
      <c r="N399" s="12" t="str">
        <f>IFERROR(INDEX($X$8:$AJ$1447,$AM399,COLUMNS($H$8:N399)),"")</f>
        <v/>
      </c>
      <c r="O399" s="12" t="str">
        <f>IFERROR(INDEX($X$8:$AJ$1447,$AM399,COLUMNS($H$8:O399)),"")</f>
        <v/>
      </c>
      <c r="P399" s="2" t="str">
        <f>IFERROR(INDEX($X$8:$AJ$1447,$AM399,COLUMNS($H$8:P399)),"")</f>
        <v/>
      </c>
      <c r="Q399" s="2" t="str">
        <f>IFERROR(INDEX($X$8:$AJ$1447,$AM399,COLUMNS($H$8:Q399)),"")</f>
        <v/>
      </c>
      <c r="R399" s="2" t="str">
        <f>IFERROR(INDEX($X$8:$AJ$1447,$AM399,COLUMNS($H$8:R399)),"")</f>
        <v/>
      </c>
      <c r="S399" s="2" t="str">
        <f>IFERROR(INDEX($X$8:$AJ$1447,$AM399,COLUMNS($H$8:S399)),"")</f>
        <v/>
      </c>
      <c r="T399" s="5" t="str">
        <f>IFERROR(INDEX($X$8:$AJ$1447,$AM399,COLUMNS($H$8:T399)),"")</f>
        <v/>
      </c>
      <c r="U399" s="64">
        <f t="shared" si="80"/>
        <v>0</v>
      </c>
      <c r="V399" s="5">
        <f t="shared" si="81"/>
        <v>0</v>
      </c>
      <c r="X399" s="11">
        <v>19</v>
      </c>
      <c r="Y399" s="12">
        <v>1</v>
      </c>
      <c r="Z399" s="12">
        <v>9</v>
      </c>
      <c r="AA399" s="12">
        <f t="shared" si="82"/>
        <v>9</v>
      </c>
      <c r="AB399" s="12">
        <v>4</v>
      </c>
      <c r="AC399" s="12">
        <f t="shared" si="83"/>
        <v>5</v>
      </c>
      <c r="AD399" s="12">
        <f t="shared" si="84"/>
        <v>4</v>
      </c>
      <c r="AE399" s="12">
        <f t="shared" si="85"/>
        <v>6</v>
      </c>
      <c r="AF399" s="2">
        <f t="shared" si="86"/>
        <v>52.631578947368418</v>
      </c>
      <c r="AG399" s="2">
        <f t="shared" si="87"/>
        <v>0.84033613445378152</v>
      </c>
      <c r="AH399" s="2">
        <f t="shared" si="88"/>
        <v>1.0526315789473684</v>
      </c>
      <c r="AI399" s="2">
        <f t="shared" si="89"/>
        <v>0.84033613445378152</v>
      </c>
      <c r="AJ399" s="25">
        <f t="shared" si="78"/>
        <v>2526.3157894736842</v>
      </c>
      <c r="AK399" s="31">
        <f>ROWS($AK$8:AK399)</f>
        <v>392</v>
      </c>
      <c r="AL399" s="27" t="str">
        <f t="shared" si="79"/>
        <v/>
      </c>
      <c r="AM399" s="32" t="str">
        <f>IFERROR(SMALL($AL$8:$AL$1447,ROWS($AL$8:AL399)),"")</f>
        <v/>
      </c>
    </row>
    <row r="400" spans="8:39" x14ac:dyDescent="0.25">
      <c r="H400" s="11" t="str">
        <f>IFERROR(INDEX($X$8:$AJ$1447,$AM400,COLUMNS($H$8:H400)),"")</f>
        <v/>
      </c>
      <c r="I400" s="12" t="str">
        <f>IFERROR(INDEX($X$8:$AJ$1447,$AM400,COLUMNS($H$8:I400)),"")</f>
        <v/>
      </c>
      <c r="J400" s="12" t="str">
        <f>IFERROR(INDEX($X$8:$AJ$1447,$AM400,COLUMNS($H$8:J400)),"")</f>
        <v/>
      </c>
      <c r="K400" s="12" t="str">
        <f>IFERROR(INDEX($X$8:$AJ$1447,$AM400,COLUMNS($H$8:K400)),"")</f>
        <v/>
      </c>
      <c r="L400" s="12" t="str">
        <f>IFERROR(INDEX($X$8:$AJ$1447,$AM400,COLUMNS($H$8:L400)),"")</f>
        <v/>
      </c>
      <c r="M400" s="12" t="str">
        <f>IFERROR(INDEX($X$8:$AJ$1447,$AM400,COLUMNS($H$8:M400)),"")</f>
        <v/>
      </c>
      <c r="N400" s="12" t="str">
        <f>IFERROR(INDEX($X$8:$AJ$1447,$AM400,COLUMNS($H$8:N400)),"")</f>
        <v/>
      </c>
      <c r="O400" s="12" t="str">
        <f>IFERROR(INDEX($X$8:$AJ$1447,$AM400,COLUMNS($H$8:O400)),"")</f>
        <v/>
      </c>
      <c r="P400" s="2" t="str">
        <f>IFERROR(INDEX($X$8:$AJ$1447,$AM400,COLUMNS($H$8:P400)),"")</f>
        <v/>
      </c>
      <c r="Q400" s="2" t="str">
        <f>IFERROR(INDEX($X$8:$AJ$1447,$AM400,COLUMNS($H$8:Q400)),"")</f>
        <v/>
      </c>
      <c r="R400" s="2" t="str">
        <f>IFERROR(INDEX($X$8:$AJ$1447,$AM400,COLUMNS($H$8:R400)),"")</f>
        <v/>
      </c>
      <c r="S400" s="2" t="str">
        <f>IFERROR(INDEX($X$8:$AJ$1447,$AM400,COLUMNS($H$8:S400)),"")</f>
        <v/>
      </c>
      <c r="T400" s="5" t="str">
        <f>IFERROR(INDEX($X$8:$AJ$1447,$AM400,COLUMNS($H$8:T400)),"")</f>
        <v/>
      </c>
      <c r="U400" s="64">
        <f t="shared" si="80"/>
        <v>0</v>
      </c>
      <c r="V400" s="5">
        <f t="shared" si="81"/>
        <v>0</v>
      </c>
      <c r="X400" s="11">
        <v>19</v>
      </c>
      <c r="Y400" s="12">
        <v>1</v>
      </c>
      <c r="Z400" s="12">
        <v>8</v>
      </c>
      <c r="AA400" s="12">
        <f t="shared" si="82"/>
        <v>10</v>
      </c>
      <c r="AB400" s="12">
        <v>1</v>
      </c>
      <c r="AC400" s="12">
        <f t="shared" si="83"/>
        <v>7</v>
      </c>
      <c r="AD400" s="12">
        <f t="shared" si="84"/>
        <v>1</v>
      </c>
      <c r="AE400" s="12">
        <f t="shared" si="85"/>
        <v>8</v>
      </c>
      <c r="AF400" s="2">
        <f t="shared" si="86"/>
        <v>47.368421052631575</v>
      </c>
      <c r="AG400" s="2">
        <f t="shared" si="87"/>
        <v>0.21097046413502107</v>
      </c>
      <c r="AH400" s="2">
        <f t="shared" si="88"/>
        <v>0.26315789473684209</v>
      </c>
      <c r="AI400" s="2">
        <f t="shared" si="89"/>
        <v>0.21097046413502107</v>
      </c>
      <c r="AJ400" s="25">
        <f t="shared" si="78"/>
        <v>3368.4210526315792</v>
      </c>
      <c r="AK400" s="31">
        <f>ROWS($AK$8:AK400)</f>
        <v>393</v>
      </c>
      <c r="AL400" s="27" t="str">
        <f t="shared" si="79"/>
        <v/>
      </c>
      <c r="AM400" s="32" t="str">
        <f>IFERROR(SMALL($AL$8:$AL$1447,ROWS($AL$8:AL400)),"")</f>
        <v/>
      </c>
    </row>
    <row r="401" spans="8:39" x14ac:dyDescent="0.25">
      <c r="H401" s="11" t="str">
        <f>IFERROR(INDEX($X$8:$AJ$1447,$AM401,COLUMNS($H$8:H401)),"")</f>
        <v/>
      </c>
      <c r="I401" s="12" t="str">
        <f>IFERROR(INDEX($X$8:$AJ$1447,$AM401,COLUMNS($H$8:I401)),"")</f>
        <v/>
      </c>
      <c r="J401" s="12" t="str">
        <f>IFERROR(INDEX($X$8:$AJ$1447,$AM401,COLUMNS($H$8:J401)),"")</f>
        <v/>
      </c>
      <c r="K401" s="12" t="str">
        <f>IFERROR(INDEX($X$8:$AJ$1447,$AM401,COLUMNS($H$8:K401)),"")</f>
        <v/>
      </c>
      <c r="L401" s="12" t="str">
        <f>IFERROR(INDEX($X$8:$AJ$1447,$AM401,COLUMNS($H$8:L401)),"")</f>
        <v/>
      </c>
      <c r="M401" s="12" t="str">
        <f>IFERROR(INDEX($X$8:$AJ$1447,$AM401,COLUMNS($H$8:M401)),"")</f>
        <v/>
      </c>
      <c r="N401" s="12" t="str">
        <f>IFERROR(INDEX($X$8:$AJ$1447,$AM401,COLUMNS($H$8:N401)),"")</f>
        <v/>
      </c>
      <c r="O401" s="12" t="str">
        <f>IFERROR(INDEX($X$8:$AJ$1447,$AM401,COLUMNS($H$8:O401)),"")</f>
        <v/>
      </c>
      <c r="P401" s="2" t="str">
        <f>IFERROR(INDEX($X$8:$AJ$1447,$AM401,COLUMNS($H$8:P401)),"")</f>
        <v/>
      </c>
      <c r="Q401" s="2" t="str">
        <f>IFERROR(INDEX($X$8:$AJ$1447,$AM401,COLUMNS($H$8:Q401)),"")</f>
        <v/>
      </c>
      <c r="R401" s="2" t="str">
        <f>IFERROR(INDEX($X$8:$AJ$1447,$AM401,COLUMNS($H$8:R401)),"")</f>
        <v/>
      </c>
      <c r="S401" s="2" t="str">
        <f>IFERROR(INDEX($X$8:$AJ$1447,$AM401,COLUMNS($H$8:S401)),"")</f>
        <v/>
      </c>
      <c r="T401" s="5" t="str">
        <f>IFERROR(INDEX($X$8:$AJ$1447,$AM401,COLUMNS($H$8:T401)),"")</f>
        <v/>
      </c>
      <c r="U401" s="64">
        <f t="shared" si="80"/>
        <v>0</v>
      </c>
      <c r="V401" s="5">
        <f t="shared" si="81"/>
        <v>0</v>
      </c>
      <c r="X401" s="11">
        <v>19</v>
      </c>
      <c r="Y401" s="12">
        <v>1</v>
      </c>
      <c r="Z401" s="12">
        <v>8</v>
      </c>
      <c r="AA401" s="12">
        <f t="shared" si="82"/>
        <v>10</v>
      </c>
      <c r="AB401" s="12">
        <v>2</v>
      </c>
      <c r="AC401" s="12">
        <f t="shared" si="83"/>
        <v>6</v>
      </c>
      <c r="AD401" s="12">
        <f t="shared" si="84"/>
        <v>2</v>
      </c>
      <c r="AE401" s="12">
        <f t="shared" si="85"/>
        <v>7</v>
      </c>
      <c r="AF401" s="2">
        <f t="shared" si="86"/>
        <v>47.368421052631575</v>
      </c>
      <c r="AG401" s="2">
        <f t="shared" si="87"/>
        <v>0.42194092827004215</v>
      </c>
      <c r="AH401" s="2">
        <f t="shared" si="88"/>
        <v>0.52631578947368418</v>
      </c>
      <c r="AI401" s="2">
        <f t="shared" si="89"/>
        <v>0.42194092827004215</v>
      </c>
      <c r="AJ401" s="25">
        <f t="shared" si="78"/>
        <v>2947.3684210526317</v>
      </c>
      <c r="AK401" s="31">
        <f>ROWS($AK$8:AK401)</f>
        <v>394</v>
      </c>
      <c r="AL401" s="27" t="str">
        <f t="shared" si="79"/>
        <v/>
      </c>
      <c r="AM401" s="32" t="str">
        <f>IFERROR(SMALL($AL$8:$AL$1447,ROWS($AL$8:AL401)),"")</f>
        <v/>
      </c>
    </row>
    <row r="402" spans="8:39" x14ac:dyDescent="0.25">
      <c r="H402" s="11" t="str">
        <f>IFERROR(INDEX($X$8:$AJ$1447,$AM402,COLUMNS($H$8:H402)),"")</f>
        <v/>
      </c>
      <c r="I402" s="12" t="str">
        <f>IFERROR(INDEX($X$8:$AJ$1447,$AM402,COLUMNS($H$8:I402)),"")</f>
        <v/>
      </c>
      <c r="J402" s="12" t="str">
        <f>IFERROR(INDEX($X$8:$AJ$1447,$AM402,COLUMNS($H$8:J402)),"")</f>
        <v/>
      </c>
      <c r="K402" s="12" t="str">
        <f>IFERROR(INDEX($X$8:$AJ$1447,$AM402,COLUMNS($H$8:K402)),"")</f>
        <v/>
      </c>
      <c r="L402" s="12" t="str">
        <f>IFERROR(INDEX($X$8:$AJ$1447,$AM402,COLUMNS($H$8:L402)),"")</f>
        <v/>
      </c>
      <c r="M402" s="12" t="str">
        <f>IFERROR(INDEX($X$8:$AJ$1447,$AM402,COLUMNS($H$8:M402)),"")</f>
        <v/>
      </c>
      <c r="N402" s="12" t="str">
        <f>IFERROR(INDEX($X$8:$AJ$1447,$AM402,COLUMNS($H$8:N402)),"")</f>
        <v/>
      </c>
      <c r="O402" s="12" t="str">
        <f>IFERROR(INDEX($X$8:$AJ$1447,$AM402,COLUMNS($H$8:O402)),"")</f>
        <v/>
      </c>
      <c r="P402" s="2" t="str">
        <f>IFERROR(INDEX($X$8:$AJ$1447,$AM402,COLUMNS($H$8:P402)),"")</f>
        <v/>
      </c>
      <c r="Q402" s="2" t="str">
        <f>IFERROR(INDEX($X$8:$AJ$1447,$AM402,COLUMNS($H$8:Q402)),"")</f>
        <v/>
      </c>
      <c r="R402" s="2" t="str">
        <f>IFERROR(INDEX($X$8:$AJ$1447,$AM402,COLUMNS($H$8:R402)),"")</f>
        <v/>
      </c>
      <c r="S402" s="2" t="str">
        <f>IFERROR(INDEX($X$8:$AJ$1447,$AM402,COLUMNS($H$8:S402)),"")</f>
        <v/>
      </c>
      <c r="T402" s="5" t="str">
        <f>IFERROR(INDEX($X$8:$AJ$1447,$AM402,COLUMNS($H$8:T402)),"")</f>
        <v/>
      </c>
      <c r="U402" s="64">
        <f t="shared" si="80"/>
        <v>0</v>
      </c>
      <c r="V402" s="5">
        <f t="shared" si="81"/>
        <v>0</v>
      </c>
      <c r="X402" s="11">
        <v>19</v>
      </c>
      <c r="Y402" s="12">
        <v>1</v>
      </c>
      <c r="Z402" s="12">
        <v>8</v>
      </c>
      <c r="AA402" s="12">
        <f t="shared" si="82"/>
        <v>10</v>
      </c>
      <c r="AB402" s="12">
        <v>3</v>
      </c>
      <c r="AC402" s="12">
        <f t="shared" si="83"/>
        <v>5</v>
      </c>
      <c r="AD402" s="12">
        <f t="shared" si="84"/>
        <v>3</v>
      </c>
      <c r="AE402" s="12">
        <f t="shared" si="85"/>
        <v>6</v>
      </c>
      <c r="AF402" s="2">
        <f t="shared" si="86"/>
        <v>47.368421052631575</v>
      </c>
      <c r="AG402" s="2">
        <f t="shared" si="87"/>
        <v>0.63291139240506333</v>
      </c>
      <c r="AH402" s="2">
        <f t="shared" si="88"/>
        <v>0.78947368421052633</v>
      </c>
      <c r="AI402" s="2">
        <f t="shared" si="89"/>
        <v>0.63291139240506333</v>
      </c>
      <c r="AJ402" s="25">
        <f t="shared" si="78"/>
        <v>2526.3157894736842</v>
      </c>
      <c r="AK402" s="31">
        <f>ROWS($AK$8:AK402)</f>
        <v>395</v>
      </c>
      <c r="AL402" s="27" t="str">
        <f t="shared" si="79"/>
        <v/>
      </c>
      <c r="AM402" s="32" t="str">
        <f>IFERROR(SMALL($AL$8:$AL$1447,ROWS($AL$8:AL402)),"")</f>
        <v/>
      </c>
    </row>
    <row r="403" spans="8:39" x14ac:dyDescent="0.25">
      <c r="H403" s="11" t="str">
        <f>IFERROR(INDEX($X$8:$AJ$1447,$AM403,COLUMNS($H$8:H403)),"")</f>
        <v/>
      </c>
      <c r="I403" s="12" t="str">
        <f>IFERROR(INDEX($X$8:$AJ$1447,$AM403,COLUMNS($H$8:I403)),"")</f>
        <v/>
      </c>
      <c r="J403" s="12" t="str">
        <f>IFERROR(INDEX($X$8:$AJ$1447,$AM403,COLUMNS($H$8:J403)),"")</f>
        <v/>
      </c>
      <c r="K403" s="12" t="str">
        <f>IFERROR(INDEX($X$8:$AJ$1447,$AM403,COLUMNS($H$8:K403)),"")</f>
        <v/>
      </c>
      <c r="L403" s="12" t="str">
        <f>IFERROR(INDEX($X$8:$AJ$1447,$AM403,COLUMNS($H$8:L403)),"")</f>
        <v/>
      </c>
      <c r="M403" s="12" t="str">
        <f>IFERROR(INDEX($X$8:$AJ$1447,$AM403,COLUMNS($H$8:M403)),"")</f>
        <v/>
      </c>
      <c r="N403" s="12" t="str">
        <f>IFERROR(INDEX($X$8:$AJ$1447,$AM403,COLUMNS($H$8:N403)),"")</f>
        <v/>
      </c>
      <c r="O403" s="12" t="str">
        <f>IFERROR(INDEX($X$8:$AJ$1447,$AM403,COLUMNS($H$8:O403)),"")</f>
        <v/>
      </c>
      <c r="P403" s="2" t="str">
        <f>IFERROR(INDEX($X$8:$AJ$1447,$AM403,COLUMNS($H$8:P403)),"")</f>
        <v/>
      </c>
      <c r="Q403" s="2" t="str">
        <f>IFERROR(INDEX($X$8:$AJ$1447,$AM403,COLUMNS($H$8:Q403)),"")</f>
        <v/>
      </c>
      <c r="R403" s="2" t="str">
        <f>IFERROR(INDEX($X$8:$AJ$1447,$AM403,COLUMNS($H$8:R403)),"")</f>
        <v/>
      </c>
      <c r="S403" s="2" t="str">
        <f>IFERROR(INDEX($X$8:$AJ$1447,$AM403,COLUMNS($H$8:S403)),"")</f>
        <v/>
      </c>
      <c r="T403" s="5" t="str">
        <f>IFERROR(INDEX($X$8:$AJ$1447,$AM403,COLUMNS($H$8:T403)),"")</f>
        <v/>
      </c>
      <c r="U403" s="64">
        <f t="shared" si="80"/>
        <v>0</v>
      </c>
      <c r="V403" s="5">
        <f t="shared" si="81"/>
        <v>0</v>
      </c>
      <c r="X403" s="11">
        <v>19</v>
      </c>
      <c r="Y403" s="12">
        <v>1</v>
      </c>
      <c r="Z403" s="12">
        <v>8</v>
      </c>
      <c r="AA403" s="12">
        <f t="shared" si="82"/>
        <v>10</v>
      </c>
      <c r="AB403" s="12">
        <v>4</v>
      </c>
      <c r="AC403" s="12">
        <f t="shared" si="83"/>
        <v>4</v>
      </c>
      <c r="AD403" s="12">
        <f t="shared" si="84"/>
        <v>4</v>
      </c>
      <c r="AE403" s="12">
        <f t="shared" si="85"/>
        <v>5</v>
      </c>
      <c r="AF403" s="2">
        <f t="shared" si="86"/>
        <v>47.368421052631575</v>
      </c>
      <c r="AG403" s="2">
        <f t="shared" si="87"/>
        <v>0.8438818565400843</v>
      </c>
      <c r="AH403" s="2">
        <f t="shared" si="88"/>
        <v>1.0526315789473684</v>
      </c>
      <c r="AI403" s="2">
        <f t="shared" si="89"/>
        <v>0.8438818565400843</v>
      </c>
      <c r="AJ403" s="25">
        <f t="shared" si="78"/>
        <v>2105.2631578947371</v>
      </c>
      <c r="AK403" s="31">
        <f>ROWS($AK$8:AK403)</f>
        <v>396</v>
      </c>
      <c r="AL403" s="27" t="str">
        <f t="shared" si="79"/>
        <v/>
      </c>
      <c r="AM403" s="32" t="str">
        <f>IFERROR(SMALL($AL$8:$AL$1447,ROWS($AL$8:AL403)),"")</f>
        <v/>
      </c>
    </row>
    <row r="404" spans="8:39" x14ac:dyDescent="0.25">
      <c r="H404" s="11" t="str">
        <f>IFERROR(INDEX($X$8:$AJ$1447,$AM404,COLUMNS($H$8:H404)),"")</f>
        <v/>
      </c>
      <c r="I404" s="12" t="str">
        <f>IFERROR(INDEX($X$8:$AJ$1447,$AM404,COLUMNS($H$8:I404)),"")</f>
        <v/>
      </c>
      <c r="J404" s="12" t="str">
        <f>IFERROR(INDEX($X$8:$AJ$1447,$AM404,COLUMNS($H$8:J404)),"")</f>
        <v/>
      </c>
      <c r="K404" s="12" t="str">
        <f>IFERROR(INDEX($X$8:$AJ$1447,$AM404,COLUMNS($H$8:K404)),"")</f>
        <v/>
      </c>
      <c r="L404" s="12" t="str">
        <f>IFERROR(INDEX($X$8:$AJ$1447,$AM404,COLUMNS($H$8:L404)),"")</f>
        <v/>
      </c>
      <c r="M404" s="12" t="str">
        <f>IFERROR(INDEX($X$8:$AJ$1447,$AM404,COLUMNS($H$8:M404)),"")</f>
        <v/>
      </c>
      <c r="N404" s="12" t="str">
        <f>IFERROR(INDEX($X$8:$AJ$1447,$AM404,COLUMNS($H$8:N404)),"")</f>
        <v/>
      </c>
      <c r="O404" s="12" t="str">
        <f>IFERROR(INDEX($X$8:$AJ$1447,$AM404,COLUMNS($H$8:O404)),"")</f>
        <v/>
      </c>
      <c r="P404" s="2" t="str">
        <f>IFERROR(INDEX($X$8:$AJ$1447,$AM404,COLUMNS($H$8:P404)),"")</f>
        <v/>
      </c>
      <c r="Q404" s="2" t="str">
        <f>IFERROR(INDEX($X$8:$AJ$1447,$AM404,COLUMNS($H$8:Q404)),"")</f>
        <v/>
      </c>
      <c r="R404" s="2" t="str">
        <f>IFERROR(INDEX($X$8:$AJ$1447,$AM404,COLUMNS($H$8:R404)),"")</f>
        <v/>
      </c>
      <c r="S404" s="2" t="str">
        <f>IFERROR(INDEX($X$8:$AJ$1447,$AM404,COLUMNS($H$8:S404)),"")</f>
        <v/>
      </c>
      <c r="T404" s="5" t="str">
        <f>IFERROR(INDEX($X$8:$AJ$1447,$AM404,COLUMNS($H$8:T404)),"")</f>
        <v/>
      </c>
      <c r="U404" s="64">
        <f t="shared" si="80"/>
        <v>0</v>
      </c>
      <c r="V404" s="5">
        <f t="shared" si="81"/>
        <v>0</v>
      </c>
      <c r="X404" s="11">
        <v>19</v>
      </c>
      <c r="Y404" s="12">
        <v>1</v>
      </c>
      <c r="Z404" s="12">
        <v>7</v>
      </c>
      <c r="AA404" s="12">
        <f t="shared" si="82"/>
        <v>11</v>
      </c>
      <c r="AB404" s="12">
        <v>1</v>
      </c>
      <c r="AC404" s="12">
        <f t="shared" si="83"/>
        <v>6</v>
      </c>
      <c r="AD404" s="12">
        <f t="shared" si="84"/>
        <v>1</v>
      </c>
      <c r="AE404" s="12">
        <f t="shared" si="85"/>
        <v>7</v>
      </c>
      <c r="AF404" s="2">
        <f t="shared" si="86"/>
        <v>42.105263157894733</v>
      </c>
      <c r="AG404" s="2">
        <f t="shared" si="87"/>
        <v>0.21186440677966101</v>
      </c>
      <c r="AH404" s="2">
        <f t="shared" si="88"/>
        <v>0.26315789473684209</v>
      </c>
      <c r="AI404" s="2">
        <f t="shared" si="89"/>
        <v>0.21186440677966101</v>
      </c>
      <c r="AJ404" s="25">
        <f t="shared" si="78"/>
        <v>2947.3684210526317</v>
      </c>
      <c r="AK404" s="31">
        <f>ROWS($AK$8:AK404)</f>
        <v>397</v>
      </c>
      <c r="AL404" s="27" t="str">
        <f t="shared" si="79"/>
        <v/>
      </c>
      <c r="AM404" s="32" t="str">
        <f>IFERROR(SMALL($AL$8:$AL$1447,ROWS($AL$8:AL404)),"")</f>
        <v/>
      </c>
    </row>
    <row r="405" spans="8:39" x14ac:dyDescent="0.25">
      <c r="H405" s="11" t="str">
        <f>IFERROR(INDEX($X$8:$AJ$1447,$AM405,COLUMNS($H$8:H405)),"")</f>
        <v/>
      </c>
      <c r="I405" s="12" t="str">
        <f>IFERROR(INDEX($X$8:$AJ$1447,$AM405,COLUMNS($H$8:I405)),"")</f>
        <v/>
      </c>
      <c r="J405" s="12" t="str">
        <f>IFERROR(INDEX($X$8:$AJ$1447,$AM405,COLUMNS($H$8:J405)),"")</f>
        <v/>
      </c>
      <c r="K405" s="12" t="str">
        <f>IFERROR(INDEX($X$8:$AJ$1447,$AM405,COLUMNS($H$8:K405)),"")</f>
        <v/>
      </c>
      <c r="L405" s="12" t="str">
        <f>IFERROR(INDEX($X$8:$AJ$1447,$AM405,COLUMNS($H$8:L405)),"")</f>
        <v/>
      </c>
      <c r="M405" s="12" t="str">
        <f>IFERROR(INDEX($X$8:$AJ$1447,$AM405,COLUMNS($H$8:M405)),"")</f>
        <v/>
      </c>
      <c r="N405" s="12" t="str">
        <f>IFERROR(INDEX($X$8:$AJ$1447,$AM405,COLUMNS($H$8:N405)),"")</f>
        <v/>
      </c>
      <c r="O405" s="12" t="str">
        <f>IFERROR(INDEX($X$8:$AJ$1447,$AM405,COLUMNS($H$8:O405)),"")</f>
        <v/>
      </c>
      <c r="P405" s="2" t="str">
        <f>IFERROR(INDEX($X$8:$AJ$1447,$AM405,COLUMNS($H$8:P405)),"")</f>
        <v/>
      </c>
      <c r="Q405" s="2" t="str">
        <f>IFERROR(INDEX($X$8:$AJ$1447,$AM405,COLUMNS($H$8:Q405)),"")</f>
        <v/>
      </c>
      <c r="R405" s="2" t="str">
        <f>IFERROR(INDEX($X$8:$AJ$1447,$AM405,COLUMNS($H$8:R405)),"")</f>
        <v/>
      </c>
      <c r="S405" s="2" t="str">
        <f>IFERROR(INDEX($X$8:$AJ$1447,$AM405,COLUMNS($H$8:S405)),"")</f>
        <v/>
      </c>
      <c r="T405" s="5" t="str">
        <f>IFERROR(INDEX($X$8:$AJ$1447,$AM405,COLUMNS($H$8:T405)),"")</f>
        <v/>
      </c>
      <c r="U405" s="64">
        <f t="shared" si="80"/>
        <v>0</v>
      </c>
      <c r="V405" s="5">
        <f t="shared" si="81"/>
        <v>0</v>
      </c>
      <c r="X405" s="11">
        <v>19</v>
      </c>
      <c r="Y405" s="12">
        <v>1</v>
      </c>
      <c r="Z405" s="12">
        <v>7</v>
      </c>
      <c r="AA405" s="12">
        <f t="shared" si="82"/>
        <v>11</v>
      </c>
      <c r="AB405" s="12">
        <v>2</v>
      </c>
      <c r="AC405" s="12">
        <f t="shared" si="83"/>
        <v>5</v>
      </c>
      <c r="AD405" s="12">
        <f t="shared" si="84"/>
        <v>2</v>
      </c>
      <c r="AE405" s="12">
        <f t="shared" si="85"/>
        <v>6</v>
      </c>
      <c r="AF405" s="2">
        <f t="shared" si="86"/>
        <v>42.105263157894733</v>
      </c>
      <c r="AG405" s="2">
        <f t="shared" si="87"/>
        <v>0.42372881355932202</v>
      </c>
      <c r="AH405" s="2">
        <f t="shared" si="88"/>
        <v>0.52631578947368418</v>
      </c>
      <c r="AI405" s="2">
        <f t="shared" si="89"/>
        <v>0.42372881355932202</v>
      </c>
      <c r="AJ405" s="25">
        <f t="shared" si="78"/>
        <v>2526.3157894736842</v>
      </c>
      <c r="AK405" s="31">
        <f>ROWS($AK$8:AK405)</f>
        <v>398</v>
      </c>
      <c r="AL405" s="27" t="str">
        <f t="shared" si="79"/>
        <v/>
      </c>
      <c r="AM405" s="32" t="str">
        <f>IFERROR(SMALL($AL$8:$AL$1447,ROWS($AL$8:AL405)),"")</f>
        <v/>
      </c>
    </row>
    <row r="406" spans="8:39" x14ac:dyDescent="0.25">
      <c r="H406" s="11" t="str">
        <f>IFERROR(INDEX($X$8:$AJ$1447,$AM406,COLUMNS($H$8:H406)),"")</f>
        <v/>
      </c>
      <c r="I406" s="12" t="str">
        <f>IFERROR(INDEX($X$8:$AJ$1447,$AM406,COLUMNS($H$8:I406)),"")</f>
        <v/>
      </c>
      <c r="J406" s="12" t="str">
        <f>IFERROR(INDEX($X$8:$AJ$1447,$AM406,COLUMNS($H$8:J406)),"")</f>
        <v/>
      </c>
      <c r="K406" s="12" t="str">
        <f>IFERROR(INDEX($X$8:$AJ$1447,$AM406,COLUMNS($H$8:K406)),"")</f>
        <v/>
      </c>
      <c r="L406" s="12" t="str">
        <f>IFERROR(INDEX($X$8:$AJ$1447,$AM406,COLUMNS($H$8:L406)),"")</f>
        <v/>
      </c>
      <c r="M406" s="12" t="str">
        <f>IFERROR(INDEX($X$8:$AJ$1447,$AM406,COLUMNS($H$8:M406)),"")</f>
        <v/>
      </c>
      <c r="N406" s="12" t="str">
        <f>IFERROR(INDEX($X$8:$AJ$1447,$AM406,COLUMNS($H$8:N406)),"")</f>
        <v/>
      </c>
      <c r="O406" s="12" t="str">
        <f>IFERROR(INDEX($X$8:$AJ$1447,$AM406,COLUMNS($H$8:O406)),"")</f>
        <v/>
      </c>
      <c r="P406" s="2" t="str">
        <f>IFERROR(INDEX($X$8:$AJ$1447,$AM406,COLUMNS($H$8:P406)),"")</f>
        <v/>
      </c>
      <c r="Q406" s="2" t="str">
        <f>IFERROR(INDEX($X$8:$AJ$1447,$AM406,COLUMNS($H$8:Q406)),"")</f>
        <v/>
      </c>
      <c r="R406" s="2" t="str">
        <f>IFERROR(INDEX($X$8:$AJ$1447,$AM406,COLUMNS($H$8:R406)),"")</f>
        <v/>
      </c>
      <c r="S406" s="2" t="str">
        <f>IFERROR(INDEX($X$8:$AJ$1447,$AM406,COLUMNS($H$8:S406)),"")</f>
        <v/>
      </c>
      <c r="T406" s="5" t="str">
        <f>IFERROR(INDEX($X$8:$AJ$1447,$AM406,COLUMNS($H$8:T406)),"")</f>
        <v/>
      </c>
      <c r="U406" s="64">
        <f t="shared" si="80"/>
        <v>0</v>
      </c>
      <c r="V406" s="5">
        <f t="shared" si="81"/>
        <v>0</v>
      </c>
      <c r="X406" s="11">
        <v>19</v>
      </c>
      <c r="Y406" s="12">
        <v>1</v>
      </c>
      <c r="Z406" s="12">
        <v>7</v>
      </c>
      <c r="AA406" s="12">
        <f t="shared" si="82"/>
        <v>11</v>
      </c>
      <c r="AB406" s="12">
        <v>3</v>
      </c>
      <c r="AC406" s="12">
        <f t="shared" si="83"/>
        <v>4</v>
      </c>
      <c r="AD406" s="12">
        <f t="shared" si="84"/>
        <v>3</v>
      </c>
      <c r="AE406" s="12">
        <f t="shared" si="85"/>
        <v>5</v>
      </c>
      <c r="AF406" s="2">
        <f t="shared" si="86"/>
        <v>42.105263157894733</v>
      </c>
      <c r="AG406" s="2">
        <f t="shared" si="87"/>
        <v>0.63559322033898313</v>
      </c>
      <c r="AH406" s="2">
        <f t="shared" si="88"/>
        <v>0.78947368421052633</v>
      </c>
      <c r="AI406" s="2">
        <f t="shared" si="89"/>
        <v>0.63559322033898313</v>
      </c>
      <c r="AJ406" s="25">
        <f t="shared" si="78"/>
        <v>2105.2631578947371</v>
      </c>
      <c r="AK406" s="31">
        <f>ROWS($AK$8:AK406)</f>
        <v>399</v>
      </c>
      <c r="AL406" s="27" t="str">
        <f t="shared" si="79"/>
        <v/>
      </c>
      <c r="AM406" s="32" t="str">
        <f>IFERROR(SMALL($AL$8:$AL$1447,ROWS($AL$8:AL406)),"")</f>
        <v/>
      </c>
    </row>
    <row r="407" spans="8:39" x14ac:dyDescent="0.25">
      <c r="H407" s="11" t="str">
        <f>IFERROR(INDEX($X$8:$AJ$1447,$AM407,COLUMNS($H$8:H407)),"")</f>
        <v/>
      </c>
      <c r="I407" s="12" t="str">
        <f>IFERROR(INDEX($X$8:$AJ$1447,$AM407,COLUMNS($H$8:I407)),"")</f>
        <v/>
      </c>
      <c r="J407" s="12" t="str">
        <f>IFERROR(INDEX($X$8:$AJ$1447,$AM407,COLUMNS($H$8:J407)),"")</f>
        <v/>
      </c>
      <c r="K407" s="12" t="str">
        <f>IFERROR(INDEX($X$8:$AJ$1447,$AM407,COLUMNS($H$8:K407)),"")</f>
        <v/>
      </c>
      <c r="L407" s="12" t="str">
        <f>IFERROR(INDEX($X$8:$AJ$1447,$AM407,COLUMNS($H$8:L407)),"")</f>
        <v/>
      </c>
      <c r="M407" s="12" t="str">
        <f>IFERROR(INDEX($X$8:$AJ$1447,$AM407,COLUMNS($H$8:M407)),"")</f>
        <v/>
      </c>
      <c r="N407" s="12" t="str">
        <f>IFERROR(INDEX($X$8:$AJ$1447,$AM407,COLUMNS($H$8:N407)),"")</f>
        <v/>
      </c>
      <c r="O407" s="12" t="str">
        <f>IFERROR(INDEX($X$8:$AJ$1447,$AM407,COLUMNS($H$8:O407)),"")</f>
        <v/>
      </c>
      <c r="P407" s="2" t="str">
        <f>IFERROR(INDEX($X$8:$AJ$1447,$AM407,COLUMNS($H$8:P407)),"")</f>
        <v/>
      </c>
      <c r="Q407" s="2" t="str">
        <f>IFERROR(INDEX($X$8:$AJ$1447,$AM407,COLUMNS($H$8:Q407)),"")</f>
        <v/>
      </c>
      <c r="R407" s="2" t="str">
        <f>IFERROR(INDEX($X$8:$AJ$1447,$AM407,COLUMNS($H$8:R407)),"")</f>
        <v/>
      </c>
      <c r="S407" s="2" t="str">
        <f>IFERROR(INDEX($X$8:$AJ$1447,$AM407,COLUMNS($H$8:S407)),"")</f>
        <v/>
      </c>
      <c r="T407" s="5" t="str">
        <f>IFERROR(INDEX($X$8:$AJ$1447,$AM407,COLUMNS($H$8:T407)),"")</f>
        <v/>
      </c>
      <c r="U407" s="64">
        <f t="shared" si="80"/>
        <v>0</v>
      </c>
      <c r="V407" s="5">
        <f t="shared" si="81"/>
        <v>0</v>
      </c>
      <c r="X407" s="11">
        <v>19</v>
      </c>
      <c r="Y407" s="12">
        <v>1</v>
      </c>
      <c r="Z407" s="12">
        <v>7</v>
      </c>
      <c r="AA407" s="12">
        <f t="shared" si="82"/>
        <v>11</v>
      </c>
      <c r="AB407" s="12">
        <v>4</v>
      </c>
      <c r="AC407" s="12">
        <f t="shared" si="83"/>
        <v>3</v>
      </c>
      <c r="AD407" s="12">
        <f t="shared" si="84"/>
        <v>4</v>
      </c>
      <c r="AE407" s="12">
        <f t="shared" si="85"/>
        <v>4</v>
      </c>
      <c r="AF407" s="2">
        <f t="shared" si="86"/>
        <v>42.105263157894733</v>
      </c>
      <c r="AG407" s="2">
        <f t="shared" si="87"/>
        <v>0.84745762711864403</v>
      </c>
      <c r="AH407" s="2">
        <f t="shared" si="88"/>
        <v>1.0526315789473684</v>
      </c>
      <c r="AI407" s="2">
        <f t="shared" si="89"/>
        <v>0.84745762711864403</v>
      </c>
      <c r="AJ407" s="25">
        <f t="shared" si="78"/>
        <v>1684.2105263157896</v>
      </c>
      <c r="AK407" s="31">
        <f>ROWS($AK$8:AK407)</f>
        <v>400</v>
      </c>
      <c r="AL407" s="27" t="str">
        <f t="shared" si="79"/>
        <v/>
      </c>
      <c r="AM407" s="32" t="str">
        <f>IFERROR(SMALL($AL$8:$AL$1447,ROWS($AL$8:AL407)),"")</f>
        <v/>
      </c>
    </row>
    <row r="408" spans="8:39" x14ac:dyDescent="0.25">
      <c r="H408" s="11" t="str">
        <f>IFERROR(INDEX($X$8:$AJ$1447,$AM408,COLUMNS($H$8:H408)),"")</f>
        <v/>
      </c>
      <c r="I408" s="12" t="str">
        <f>IFERROR(INDEX($X$8:$AJ$1447,$AM408,COLUMNS($H$8:I408)),"")</f>
        <v/>
      </c>
      <c r="J408" s="12" t="str">
        <f>IFERROR(INDEX($X$8:$AJ$1447,$AM408,COLUMNS($H$8:J408)),"")</f>
        <v/>
      </c>
      <c r="K408" s="12" t="str">
        <f>IFERROR(INDEX($X$8:$AJ$1447,$AM408,COLUMNS($H$8:K408)),"")</f>
        <v/>
      </c>
      <c r="L408" s="12" t="str">
        <f>IFERROR(INDEX($X$8:$AJ$1447,$AM408,COLUMNS($H$8:L408)),"")</f>
        <v/>
      </c>
      <c r="M408" s="12" t="str">
        <f>IFERROR(INDEX($X$8:$AJ$1447,$AM408,COLUMNS($H$8:M408)),"")</f>
        <v/>
      </c>
      <c r="N408" s="12" t="str">
        <f>IFERROR(INDEX($X$8:$AJ$1447,$AM408,COLUMNS($H$8:N408)),"")</f>
        <v/>
      </c>
      <c r="O408" s="12" t="str">
        <f>IFERROR(INDEX($X$8:$AJ$1447,$AM408,COLUMNS($H$8:O408)),"")</f>
        <v/>
      </c>
      <c r="P408" s="2" t="str">
        <f>IFERROR(INDEX($X$8:$AJ$1447,$AM408,COLUMNS($H$8:P408)),"")</f>
        <v/>
      </c>
      <c r="Q408" s="2" t="str">
        <f>IFERROR(INDEX($X$8:$AJ$1447,$AM408,COLUMNS($H$8:Q408)),"")</f>
        <v/>
      </c>
      <c r="R408" s="2" t="str">
        <f>IFERROR(INDEX($X$8:$AJ$1447,$AM408,COLUMNS($H$8:R408)),"")</f>
        <v/>
      </c>
      <c r="S408" s="2" t="str">
        <f>IFERROR(INDEX($X$8:$AJ$1447,$AM408,COLUMNS($H$8:S408)),"")</f>
        <v/>
      </c>
      <c r="T408" s="5" t="str">
        <f>IFERROR(INDEX($X$8:$AJ$1447,$AM408,COLUMNS($H$8:T408)),"")</f>
        <v/>
      </c>
      <c r="U408" s="64">
        <f t="shared" si="80"/>
        <v>0</v>
      </c>
      <c r="V408" s="5">
        <f t="shared" si="81"/>
        <v>0</v>
      </c>
      <c r="X408" s="11">
        <v>19</v>
      </c>
      <c r="Y408" s="12">
        <v>1</v>
      </c>
      <c r="Z408" s="12">
        <v>6</v>
      </c>
      <c r="AA408" s="12">
        <f t="shared" si="82"/>
        <v>12</v>
      </c>
      <c r="AB408" s="12">
        <v>1</v>
      </c>
      <c r="AC408" s="12">
        <f t="shared" si="83"/>
        <v>5</v>
      </c>
      <c r="AD408" s="12">
        <f t="shared" si="84"/>
        <v>1</v>
      </c>
      <c r="AE408" s="12">
        <f t="shared" si="85"/>
        <v>6</v>
      </c>
      <c r="AF408" s="2">
        <f t="shared" si="86"/>
        <v>36.84210526315789</v>
      </c>
      <c r="AG408" s="2">
        <f t="shared" si="87"/>
        <v>0.21276595744680851</v>
      </c>
      <c r="AH408" s="2">
        <f t="shared" si="88"/>
        <v>0.26315789473684209</v>
      </c>
      <c r="AI408" s="2">
        <f t="shared" si="89"/>
        <v>0.21276595744680851</v>
      </c>
      <c r="AJ408" s="25">
        <f t="shared" si="78"/>
        <v>2526.3157894736842</v>
      </c>
      <c r="AK408" s="31">
        <f>ROWS($AK$8:AK408)</f>
        <v>401</v>
      </c>
      <c r="AL408" s="27" t="str">
        <f t="shared" si="79"/>
        <v/>
      </c>
      <c r="AM408" s="32" t="str">
        <f>IFERROR(SMALL($AL$8:$AL$1447,ROWS($AL$8:AL408)),"")</f>
        <v/>
      </c>
    </row>
    <row r="409" spans="8:39" x14ac:dyDescent="0.25">
      <c r="H409" s="11" t="str">
        <f>IFERROR(INDEX($X$8:$AJ$1447,$AM409,COLUMNS($H$8:H409)),"")</f>
        <v/>
      </c>
      <c r="I409" s="12" t="str">
        <f>IFERROR(INDEX($X$8:$AJ$1447,$AM409,COLUMNS($H$8:I409)),"")</f>
        <v/>
      </c>
      <c r="J409" s="12" t="str">
        <f>IFERROR(INDEX($X$8:$AJ$1447,$AM409,COLUMNS($H$8:J409)),"")</f>
        <v/>
      </c>
      <c r="K409" s="12" t="str">
        <f>IFERROR(INDEX($X$8:$AJ$1447,$AM409,COLUMNS($H$8:K409)),"")</f>
        <v/>
      </c>
      <c r="L409" s="12" t="str">
        <f>IFERROR(INDEX($X$8:$AJ$1447,$AM409,COLUMNS($H$8:L409)),"")</f>
        <v/>
      </c>
      <c r="M409" s="12" t="str">
        <f>IFERROR(INDEX($X$8:$AJ$1447,$AM409,COLUMNS($H$8:M409)),"")</f>
        <v/>
      </c>
      <c r="N409" s="12" t="str">
        <f>IFERROR(INDEX($X$8:$AJ$1447,$AM409,COLUMNS($H$8:N409)),"")</f>
        <v/>
      </c>
      <c r="O409" s="12" t="str">
        <f>IFERROR(INDEX($X$8:$AJ$1447,$AM409,COLUMNS($H$8:O409)),"")</f>
        <v/>
      </c>
      <c r="P409" s="2" t="str">
        <f>IFERROR(INDEX($X$8:$AJ$1447,$AM409,COLUMNS($H$8:P409)),"")</f>
        <v/>
      </c>
      <c r="Q409" s="2" t="str">
        <f>IFERROR(INDEX($X$8:$AJ$1447,$AM409,COLUMNS($H$8:Q409)),"")</f>
        <v/>
      </c>
      <c r="R409" s="2" t="str">
        <f>IFERROR(INDEX($X$8:$AJ$1447,$AM409,COLUMNS($H$8:R409)),"")</f>
        <v/>
      </c>
      <c r="S409" s="2" t="str">
        <f>IFERROR(INDEX($X$8:$AJ$1447,$AM409,COLUMNS($H$8:S409)),"")</f>
        <v/>
      </c>
      <c r="T409" s="5" t="str">
        <f>IFERROR(INDEX($X$8:$AJ$1447,$AM409,COLUMNS($H$8:T409)),"")</f>
        <v/>
      </c>
      <c r="U409" s="64">
        <f t="shared" si="80"/>
        <v>0</v>
      </c>
      <c r="V409" s="5">
        <f t="shared" si="81"/>
        <v>0</v>
      </c>
      <c r="X409" s="11">
        <v>19</v>
      </c>
      <c r="Y409" s="12">
        <v>1</v>
      </c>
      <c r="Z409" s="12">
        <v>6</v>
      </c>
      <c r="AA409" s="12">
        <f t="shared" si="82"/>
        <v>12</v>
      </c>
      <c r="AB409" s="12">
        <v>2</v>
      </c>
      <c r="AC409" s="12">
        <f t="shared" si="83"/>
        <v>4</v>
      </c>
      <c r="AD409" s="12">
        <f t="shared" si="84"/>
        <v>2</v>
      </c>
      <c r="AE409" s="12">
        <f t="shared" si="85"/>
        <v>5</v>
      </c>
      <c r="AF409" s="2">
        <f t="shared" si="86"/>
        <v>36.84210526315789</v>
      </c>
      <c r="AG409" s="2">
        <f t="shared" si="87"/>
        <v>0.42553191489361702</v>
      </c>
      <c r="AH409" s="2">
        <f t="shared" si="88"/>
        <v>0.52631578947368418</v>
      </c>
      <c r="AI409" s="2">
        <f t="shared" si="89"/>
        <v>0.42553191489361702</v>
      </c>
      <c r="AJ409" s="25">
        <f t="shared" si="78"/>
        <v>2105.2631578947371</v>
      </c>
      <c r="AK409" s="31">
        <f>ROWS($AK$8:AK409)</f>
        <v>402</v>
      </c>
      <c r="AL409" s="27" t="str">
        <f t="shared" si="79"/>
        <v/>
      </c>
      <c r="AM409" s="32" t="str">
        <f>IFERROR(SMALL($AL$8:$AL$1447,ROWS($AL$8:AL409)),"")</f>
        <v/>
      </c>
    </row>
    <row r="410" spans="8:39" x14ac:dyDescent="0.25">
      <c r="H410" s="11" t="str">
        <f>IFERROR(INDEX($X$8:$AJ$1447,$AM410,COLUMNS($H$8:H410)),"")</f>
        <v/>
      </c>
      <c r="I410" s="12" t="str">
        <f>IFERROR(INDEX($X$8:$AJ$1447,$AM410,COLUMNS($H$8:I410)),"")</f>
        <v/>
      </c>
      <c r="J410" s="12" t="str">
        <f>IFERROR(INDEX($X$8:$AJ$1447,$AM410,COLUMNS($H$8:J410)),"")</f>
        <v/>
      </c>
      <c r="K410" s="12" t="str">
        <f>IFERROR(INDEX($X$8:$AJ$1447,$AM410,COLUMNS($H$8:K410)),"")</f>
        <v/>
      </c>
      <c r="L410" s="12" t="str">
        <f>IFERROR(INDEX($X$8:$AJ$1447,$AM410,COLUMNS($H$8:L410)),"")</f>
        <v/>
      </c>
      <c r="M410" s="12" t="str">
        <f>IFERROR(INDEX($X$8:$AJ$1447,$AM410,COLUMNS($H$8:M410)),"")</f>
        <v/>
      </c>
      <c r="N410" s="12" t="str">
        <f>IFERROR(INDEX($X$8:$AJ$1447,$AM410,COLUMNS($H$8:N410)),"")</f>
        <v/>
      </c>
      <c r="O410" s="12" t="str">
        <f>IFERROR(INDEX($X$8:$AJ$1447,$AM410,COLUMNS($H$8:O410)),"")</f>
        <v/>
      </c>
      <c r="P410" s="2" t="str">
        <f>IFERROR(INDEX($X$8:$AJ$1447,$AM410,COLUMNS($H$8:P410)),"")</f>
        <v/>
      </c>
      <c r="Q410" s="2" t="str">
        <f>IFERROR(INDEX($X$8:$AJ$1447,$AM410,COLUMNS($H$8:Q410)),"")</f>
        <v/>
      </c>
      <c r="R410" s="2" t="str">
        <f>IFERROR(INDEX($X$8:$AJ$1447,$AM410,COLUMNS($H$8:R410)),"")</f>
        <v/>
      </c>
      <c r="S410" s="2" t="str">
        <f>IFERROR(INDEX($X$8:$AJ$1447,$AM410,COLUMNS($H$8:S410)),"")</f>
        <v/>
      </c>
      <c r="T410" s="5" t="str">
        <f>IFERROR(INDEX($X$8:$AJ$1447,$AM410,COLUMNS($H$8:T410)),"")</f>
        <v/>
      </c>
      <c r="U410" s="64">
        <f t="shared" si="80"/>
        <v>0</v>
      </c>
      <c r="V410" s="5">
        <f t="shared" si="81"/>
        <v>0</v>
      </c>
      <c r="X410" s="11">
        <v>19</v>
      </c>
      <c r="Y410" s="12">
        <v>1</v>
      </c>
      <c r="Z410" s="12">
        <v>6</v>
      </c>
      <c r="AA410" s="12">
        <f t="shared" si="82"/>
        <v>12</v>
      </c>
      <c r="AB410" s="12">
        <v>3</v>
      </c>
      <c r="AC410" s="12">
        <f t="shared" si="83"/>
        <v>3</v>
      </c>
      <c r="AD410" s="12">
        <f t="shared" si="84"/>
        <v>3</v>
      </c>
      <c r="AE410" s="12">
        <f t="shared" si="85"/>
        <v>4</v>
      </c>
      <c r="AF410" s="2">
        <f t="shared" si="86"/>
        <v>36.84210526315789</v>
      </c>
      <c r="AG410" s="2">
        <f t="shared" si="87"/>
        <v>0.63829787234042545</v>
      </c>
      <c r="AH410" s="2">
        <f t="shared" si="88"/>
        <v>0.78947368421052633</v>
      </c>
      <c r="AI410" s="2">
        <f t="shared" si="89"/>
        <v>0.63829787234042545</v>
      </c>
      <c r="AJ410" s="25">
        <f t="shared" si="78"/>
        <v>1684.2105263157896</v>
      </c>
      <c r="AK410" s="31">
        <f>ROWS($AK$8:AK410)</f>
        <v>403</v>
      </c>
      <c r="AL410" s="27" t="str">
        <f t="shared" si="79"/>
        <v/>
      </c>
      <c r="AM410" s="32" t="str">
        <f>IFERROR(SMALL($AL$8:$AL$1447,ROWS($AL$8:AL410)),"")</f>
        <v/>
      </c>
    </row>
    <row r="411" spans="8:39" x14ac:dyDescent="0.25">
      <c r="H411" s="11" t="str">
        <f>IFERROR(INDEX($X$8:$AJ$1447,$AM411,COLUMNS($H$8:H411)),"")</f>
        <v/>
      </c>
      <c r="I411" s="12" t="str">
        <f>IFERROR(INDEX($X$8:$AJ$1447,$AM411,COLUMNS($H$8:I411)),"")</f>
        <v/>
      </c>
      <c r="J411" s="12" t="str">
        <f>IFERROR(INDEX($X$8:$AJ$1447,$AM411,COLUMNS($H$8:J411)),"")</f>
        <v/>
      </c>
      <c r="K411" s="12" t="str">
        <f>IFERROR(INDEX($X$8:$AJ$1447,$AM411,COLUMNS($H$8:K411)),"")</f>
        <v/>
      </c>
      <c r="L411" s="12" t="str">
        <f>IFERROR(INDEX($X$8:$AJ$1447,$AM411,COLUMNS($H$8:L411)),"")</f>
        <v/>
      </c>
      <c r="M411" s="12" t="str">
        <f>IFERROR(INDEX($X$8:$AJ$1447,$AM411,COLUMNS($H$8:M411)),"")</f>
        <v/>
      </c>
      <c r="N411" s="12" t="str">
        <f>IFERROR(INDEX($X$8:$AJ$1447,$AM411,COLUMNS($H$8:N411)),"")</f>
        <v/>
      </c>
      <c r="O411" s="12" t="str">
        <f>IFERROR(INDEX($X$8:$AJ$1447,$AM411,COLUMNS($H$8:O411)),"")</f>
        <v/>
      </c>
      <c r="P411" s="2" t="str">
        <f>IFERROR(INDEX($X$8:$AJ$1447,$AM411,COLUMNS($H$8:P411)),"")</f>
        <v/>
      </c>
      <c r="Q411" s="2" t="str">
        <f>IFERROR(INDEX($X$8:$AJ$1447,$AM411,COLUMNS($H$8:Q411)),"")</f>
        <v/>
      </c>
      <c r="R411" s="2" t="str">
        <f>IFERROR(INDEX($X$8:$AJ$1447,$AM411,COLUMNS($H$8:R411)),"")</f>
        <v/>
      </c>
      <c r="S411" s="2" t="str">
        <f>IFERROR(INDEX($X$8:$AJ$1447,$AM411,COLUMNS($H$8:S411)),"")</f>
        <v/>
      </c>
      <c r="T411" s="5" t="str">
        <f>IFERROR(INDEX($X$8:$AJ$1447,$AM411,COLUMNS($H$8:T411)),"")</f>
        <v/>
      </c>
      <c r="U411" s="64">
        <f t="shared" si="80"/>
        <v>0</v>
      </c>
      <c r="V411" s="5">
        <f t="shared" si="81"/>
        <v>0</v>
      </c>
      <c r="X411" s="11">
        <v>19</v>
      </c>
      <c r="Y411" s="12">
        <v>1</v>
      </c>
      <c r="Z411" s="12">
        <v>6</v>
      </c>
      <c r="AA411" s="12">
        <f t="shared" si="82"/>
        <v>12</v>
      </c>
      <c r="AB411" s="12">
        <v>4</v>
      </c>
      <c r="AC411" s="12">
        <f t="shared" si="83"/>
        <v>2</v>
      </c>
      <c r="AD411" s="12">
        <f t="shared" si="84"/>
        <v>4</v>
      </c>
      <c r="AE411" s="12">
        <f t="shared" si="85"/>
        <v>3</v>
      </c>
      <c r="AF411" s="2">
        <f t="shared" si="86"/>
        <v>36.84210526315789</v>
      </c>
      <c r="AG411" s="2">
        <f t="shared" si="87"/>
        <v>0.85106382978723405</v>
      </c>
      <c r="AH411" s="2">
        <f t="shared" si="88"/>
        <v>1.0526315789473684</v>
      </c>
      <c r="AI411" s="2">
        <f t="shared" si="89"/>
        <v>0.85106382978723405</v>
      </c>
      <c r="AJ411" s="25">
        <f t="shared" si="78"/>
        <v>1263.1578947368421</v>
      </c>
      <c r="AK411" s="31">
        <f>ROWS($AK$8:AK411)</f>
        <v>404</v>
      </c>
      <c r="AL411" s="27" t="str">
        <f t="shared" si="79"/>
        <v/>
      </c>
      <c r="AM411" s="32" t="str">
        <f>IFERROR(SMALL($AL$8:$AL$1447,ROWS($AL$8:AL411)),"")</f>
        <v/>
      </c>
    </row>
    <row r="412" spans="8:39" x14ac:dyDescent="0.25">
      <c r="H412" s="11" t="str">
        <f>IFERROR(INDEX($X$8:$AJ$1447,$AM412,COLUMNS($H$8:H412)),"")</f>
        <v/>
      </c>
      <c r="I412" s="12" t="str">
        <f>IFERROR(INDEX($X$8:$AJ$1447,$AM412,COLUMNS($H$8:I412)),"")</f>
        <v/>
      </c>
      <c r="J412" s="12" t="str">
        <f>IFERROR(INDEX($X$8:$AJ$1447,$AM412,COLUMNS($H$8:J412)),"")</f>
        <v/>
      </c>
      <c r="K412" s="12" t="str">
        <f>IFERROR(INDEX($X$8:$AJ$1447,$AM412,COLUMNS($H$8:K412)),"")</f>
        <v/>
      </c>
      <c r="L412" s="12" t="str">
        <f>IFERROR(INDEX($X$8:$AJ$1447,$AM412,COLUMNS($H$8:L412)),"")</f>
        <v/>
      </c>
      <c r="M412" s="12" t="str">
        <f>IFERROR(INDEX($X$8:$AJ$1447,$AM412,COLUMNS($H$8:M412)),"")</f>
        <v/>
      </c>
      <c r="N412" s="12" t="str">
        <f>IFERROR(INDEX($X$8:$AJ$1447,$AM412,COLUMNS($H$8:N412)),"")</f>
        <v/>
      </c>
      <c r="O412" s="12" t="str">
        <f>IFERROR(INDEX($X$8:$AJ$1447,$AM412,COLUMNS($H$8:O412)),"")</f>
        <v/>
      </c>
      <c r="P412" s="2" t="str">
        <f>IFERROR(INDEX($X$8:$AJ$1447,$AM412,COLUMNS($H$8:P412)),"")</f>
        <v/>
      </c>
      <c r="Q412" s="2" t="str">
        <f>IFERROR(INDEX($X$8:$AJ$1447,$AM412,COLUMNS($H$8:Q412)),"")</f>
        <v/>
      </c>
      <c r="R412" s="2" t="str">
        <f>IFERROR(INDEX($X$8:$AJ$1447,$AM412,COLUMNS($H$8:R412)),"")</f>
        <v/>
      </c>
      <c r="S412" s="2" t="str">
        <f>IFERROR(INDEX($X$8:$AJ$1447,$AM412,COLUMNS($H$8:S412)),"")</f>
        <v/>
      </c>
      <c r="T412" s="5" t="str">
        <f>IFERROR(INDEX($X$8:$AJ$1447,$AM412,COLUMNS($H$8:T412)),"")</f>
        <v/>
      </c>
      <c r="U412" s="64">
        <f t="shared" si="80"/>
        <v>0</v>
      </c>
      <c r="V412" s="5">
        <f t="shared" si="81"/>
        <v>0</v>
      </c>
      <c r="X412" s="11">
        <v>19</v>
      </c>
      <c r="Y412" s="12">
        <v>1</v>
      </c>
      <c r="Z412" s="12">
        <v>5</v>
      </c>
      <c r="AA412" s="12">
        <f t="shared" si="82"/>
        <v>13</v>
      </c>
      <c r="AB412" s="12">
        <v>1</v>
      </c>
      <c r="AC412" s="12">
        <f t="shared" si="83"/>
        <v>4</v>
      </c>
      <c r="AD412" s="12">
        <f t="shared" si="84"/>
        <v>1</v>
      </c>
      <c r="AE412" s="12">
        <f t="shared" si="85"/>
        <v>5</v>
      </c>
      <c r="AF412" s="2">
        <f t="shared" si="86"/>
        <v>31.578947368421051</v>
      </c>
      <c r="AG412" s="2">
        <f t="shared" si="87"/>
        <v>0.21367521367521369</v>
      </c>
      <c r="AH412" s="2">
        <f t="shared" si="88"/>
        <v>0.26315789473684209</v>
      </c>
      <c r="AI412" s="2">
        <f t="shared" si="89"/>
        <v>0.21367521367521369</v>
      </c>
      <c r="AJ412" s="25">
        <f t="shared" si="78"/>
        <v>2105.2631578947371</v>
      </c>
      <c r="AK412" s="31">
        <f>ROWS($AK$8:AK412)</f>
        <v>405</v>
      </c>
      <c r="AL412" s="27" t="str">
        <f t="shared" si="79"/>
        <v/>
      </c>
      <c r="AM412" s="32" t="str">
        <f>IFERROR(SMALL($AL$8:$AL$1447,ROWS($AL$8:AL412)),"")</f>
        <v/>
      </c>
    </row>
    <row r="413" spans="8:39" x14ac:dyDescent="0.25">
      <c r="H413" s="11" t="str">
        <f>IFERROR(INDEX($X$8:$AJ$1447,$AM413,COLUMNS($H$8:H413)),"")</f>
        <v/>
      </c>
      <c r="I413" s="12" t="str">
        <f>IFERROR(INDEX($X$8:$AJ$1447,$AM413,COLUMNS($H$8:I413)),"")</f>
        <v/>
      </c>
      <c r="J413" s="12" t="str">
        <f>IFERROR(INDEX($X$8:$AJ$1447,$AM413,COLUMNS($H$8:J413)),"")</f>
        <v/>
      </c>
      <c r="K413" s="12" t="str">
        <f>IFERROR(INDEX($X$8:$AJ$1447,$AM413,COLUMNS($H$8:K413)),"")</f>
        <v/>
      </c>
      <c r="L413" s="12" t="str">
        <f>IFERROR(INDEX($X$8:$AJ$1447,$AM413,COLUMNS($H$8:L413)),"")</f>
        <v/>
      </c>
      <c r="M413" s="12" t="str">
        <f>IFERROR(INDEX($X$8:$AJ$1447,$AM413,COLUMNS($H$8:M413)),"")</f>
        <v/>
      </c>
      <c r="N413" s="12" t="str">
        <f>IFERROR(INDEX($X$8:$AJ$1447,$AM413,COLUMNS($H$8:N413)),"")</f>
        <v/>
      </c>
      <c r="O413" s="12" t="str">
        <f>IFERROR(INDEX($X$8:$AJ$1447,$AM413,COLUMNS($H$8:O413)),"")</f>
        <v/>
      </c>
      <c r="P413" s="2" t="str">
        <f>IFERROR(INDEX($X$8:$AJ$1447,$AM413,COLUMNS($H$8:P413)),"")</f>
        <v/>
      </c>
      <c r="Q413" s="2" t="str">
        <f>IFERROR(INDEX($X$8:$AJ$1447,$AM413,COLUMNS($H$8:Q413)),"")</f>
        <v/>
      </c>
      <c r="R413" s="2" t="str">
        <f>IFERROR(INDEX($X$8:$AJ$1447,$AM413,COLUMNS($H$8:R413)),"")</f>
        <v/>
      </c>
      <c r="S413" s="2" t="str">
        <f>IFERROR(INDEX($X$8:$AJ$1447,$AM413,COLUMNS($H$8:S413)),"")</f>
        <v/>
      </c>
      <c r="T413" s="5" t="str">
        <f>IFERROR(INDEX($X$8:$AJ$1447,$AM413,COLUMNS($H$8:T413)),"")</f>
        <v/>
      </c>
      <c r="U413" s="64">
        <f t="shared" si="80"/>
        <v>0</v>
      </c>
      <c r="V413" s="5">
        <f t="shared" si="81"/>
        <v>0</v>
      </c>
      <c r="X413" s="11">
        <v>19</v>
      </c>
      <c r="Y413" s="12">
        <v>1</v>
      </c>
      <c r="Z413" s="12">
        <v>5</v>
      </c>
      <c r="AA413" s="12">
        <f t="shared" si="82"/>
        <v>13</v>
      </c>
      <c r="AB413" s="12">
        <v>2</v>
      </c>
      <c r="AC413" s="12">
        <f t="shared" si="83"/>
        <v>3</v>
      </c>
      <c r="AD413" s="12">
        <f t="shared" si="84"/>
        <v>2</v>
      </c>
      <c r="AE413" s="12">
        <f t="shared" si="85"/>
        <v>4</v>
      </c>
      <c r="AF413" s="2">
        <f t="shared" si="86"/>
        <v>31.578947368421051</v>
      </c>
      <c r="AG413" s="2">
        <f t="shared" si="87"/>
        <v>0.42735042735042739</v>
      </c>
      <c r="AH413" s="2">
        <f t="shared" si="88"/>
        <v>0.52631578947368418</v>
      </c>
      <c r="AI413" s="2">
        <f t="shared" si="89"/>
        <v>0.42735042735042739</v>
      </c>
      <c r="AJ413" s="25">
        <f t="shared" si="78"/>
        <v>1684.2105263157896</v>
      </c>
      <c r="AK413" s="31">
        <f>ROWS($AK$8:AK413)</f>
        <v>406</v>
      </c>
      <c r="AL413" s="27" t="str">
        <f t="shared" si="79"/>
        <v/>
      </c>
      <c r="AM413" s="32" t="str">
        <f>IFERROR(SMALL($AL$8:$AL$1447,ROWS($AL$8:AL413)),"")</f>
        <v/>
      </c>
    </row>
    <row r="414" spans="8:39" x14ac:dyDescent="0.25">
      <c r="H414" s="11" t="str">
        <f>IFERROR(INDEX($X$8:$AJ$1447,$AM414,COLUMNS($H$8:H414)),"")</f>
        <v/>
      </c>
      <c r="I414" s="12" t="str">
        <f>IFERROR(INDEX($X$8:$AJ$1447,$AM414,COLUMNS($H$8:I414)),"")</f>
        <v/>
      </c>
      <c r="J414" s="12" t="str">
        <f>IFERROR(INDEX($X$8:$AJ$1447,$AM414,COLUMNS($H$8:J414)),"")</f>
        <v/>
      </c>
      <c r="K414" s="12" t="str">
        <f>IFERROR(INDEX($X$8:$AJ$1447,$AM414,COLUMNS($H$8:K414)),"")</f>
        <v/>
      </c>
      <c r="L414" s="12" t="str">
        <f>IFERROR(INDEX($X$8:$AJ$1447,$AM414,COLUMNS($H$8:L414)),"")</f>
        <v/>
      </c>
      <c r="M414" s="12" t="str">
        <f>IFERROR(INDEX($X$8:$AJ$1447,$AM414,COLUMNS($H$8:M414)),"")</f>
        <v/>
      </c>
      <c r="N414" s="12" t="str">
        <f>IFERROR(INDEX($X$8:$AJ$1447,$AM414,COLUMNS($H$8:N414)),"")</f>
        <v/>
      </c>
      <c r="O414" s="12" t="str">
        <f>IFERROR(INDEX($X$8:$AJ$1447,$AM414,COLUMNS($H$8:O414)),"")</f>
        <v/>
      </c>
      <c r="P414" s="2" t="str">
        <f>IFERROR(INDEX($X$8:$AJ$1447,$AM414,COLUMNS($H$8:P414)),"")</f>
        <v/>
      </c>
      <c r="Q414" s="2" t="str">
        <f>IFERROR(INDEX($X$8:$AJ$1447,$AM414,COLUMNS($H$8:Q414)),"")</f>
        <v/>
      </c>
      <c r="R414" s="2" t="str">
        <f>IFERROR(INDEX($X$8:$AJ$1447,$AM414,COLUMNS($H$8:R414)),"")</f>
        <v/>
      </c>
      <c r="S414" s="2" t="str">
        <f>IFERROR(INDEX($X$8:$AJ$1447,$AM414,COLUMNS($H$8:S414)),"")</f>
        <v/>
      </c>
      <c r="T414" s="5" t="str">
        <f>IFERROR(INDEX($X$8:$AJ$1447,$AM414,COLUMNS($H$8:T414)),"")</f>
        <v/>
      </c>
      <c r="U414" s="64">
        <f t="shared" si="80"/>
        <v>0</v>
      </c>
      <c r="V414" s="5">
        <f t="shared" si="81"/>
        <v>0</v>
      </c>
      <c r="X414" s="11">
        <v>19</v>
      </c>
      <c r="Y414" s="12">
        <v>1</v>
      </c>
      <c r="Z414" s="12">
        <v>5</v>
      </c>
      <c r="AA414" s="12">
        <f t="shared" si="82"/>
        <v>13</v>
      </c>
      <c r="AB414" s="12">
        <v>3</v>
      </c>
      <c r="AC414" s="12">
        <f t="shared" si="83"/>
        <v>2</v>
      </c>
      <c r="AD414" s="12">
        <f t="shared" si="84"/>
        <v>3</v>
      </c>
      <c r="AE414" s="12">
        <f t="shared" si="85"/>
        <v>3</v>
      </c>
      <c r="AF414" s="2">
        <f t="shared" si="86"/>
        <v>31.578947368421051</v>
      </c>
      <c r="AG414" s="2">
        <f t="shared" si="87"/>
        <v>0.64102564102564097</v>
      </c>
      <c r="AH414" s="2">
        <f t="shared" si="88"/>
        <v>0.78947368421052633</v>
      </c>
      <c r="AI414" s="2">
        <f t="shared" si="89"/>
        <v>0.64102564102564097</v>
      </c>
      <c r="AJ414" s="25">
        <f t="shared" si="78"/>
        <v>1263.1578947368421</v>
      </c>
      <c r="AK414" s="31">
        <f>ROWS($AK$8:AK414)</f>
        <v>407</v>
      </c>
      <c r="AL414" s="27" t="str">
        <f t="shared" si="79"/>
        <v/>
      </c>
      <c r="AM414" s="32" t="str">
        <f>IFERROR(SMALL($AL$8:$AL$1447,ROWS($AL$8:AL414)),"")</f>
        <v/>
      </c>
    </row>
    <row r="415" spans="8:39" x14ac:dyDescent="0.25">
      <c r="H415" s="11" t="str">
        <f>IFERROR(INDEX($X$8:$AJ$1447,$AM415,COLUMNS($H$8:H415)),"")</f>
        <v/>
      </c>
      <c r="I415" s="12" t="str">
        <f>IFERROR(INDEX($X$8:$AJ$1447,$AM415,COLUMNS($H$8:I415)),"")</f>
        <v/>
      </c>
      <c r="J415" s="12" t="str">
        <f>IFERROR(INDEX($X$8:$AJ$1447,$AM415,COLUMNS($H$8:J415)),"")</f>
        <v/>
      </c>
      <c r="K415" s="12" t="str">
        <f>IFERROR(INDEX($X$8:$AJ$1447,$AM415,COLUMNS($H$8:K415)),"")</f>
        <v/>
      </c>
      <c r="L415" s="12" t="str">
        <f>IFERROR(INDEX($X$8:$AJ$1447,$AM415,COLUMNS($H$8:L415)),"")</f>
        <v/>
      </c>
      <c r="M415" s="12" t="str">
        <f>IFERROR(INDEX($X$8:$AJ$1447,$AM415,COLUMNS($H$8:M415)),"")</f>
        <v/>
      </c>
      <c r="N415" s="12" t="str">
        <f>IFERROR(INDEX($X$8:$AJ$1447,$AM415,COLUMNS($H$8:N415)),"")</f>
        <v/>
      </c>
      <c r="O415" s="12" t="str">
        <f>IFERROR(INDEX($X$8:$AJ$1447,$AM415,COLUMNS($H$8:O415)),"")</f>
        <v/>
      </c>
      <c r="P415" s="2" t="str">
        <f>IFERROR(INDEX($X$8:$AJ$1447,$AM415,COLUMNS($H$8:P415)),"")</f>
        <v/>
      </c>
      <c r="Q415" s="2" t="str">
        <f>IFERROR(INDEX($X$8:$AJ$1447,$AM415,COLUMNS($H$8:Q415)),"")</f>
        <v/>
      </c>
      <c r="R415" s="2" t="str">
        <f>IFERROR(INDEX($X$8:$AJ$1447,$AM415,COLUMNS($H$8:R415)),"")</f>
        <v/>
      </c>
      <c r="S415" s="2" t="str">
        <f>IFERROR(INDEX($X$8:$AJ$1447,$AM415,COLUMNS($H$8:S415)),"")</f>
        <v/>
      </c>
      <c r="T415" s="5" t="str">
        <f>IFERROR(INDEX($X$8:$AJ$1447,$AM415,COLUMNS($H$8:T415)),"")</f>
        <v/>
      </c>
      <c r="U415" s="64">
        <f t="shared" si="80"/>
        <v>0</v>
      </c>
      <c r="V415" s="5">
        <f t="shared" si="81"/>
        <v>0</v>
      </c>
      <c r="X415" s="11">
        <v>19</v>
      </c>
      <c r="Y415" s="12">
        <v>1</v>
      </c>
      <c r="Z415" s="12">
        <v>5</v>
      </c>
      <c r="AA415" s="12">
        <f t="shared" si="82"/>
        <v>13</v>
      </c>
      <c r="AB415" s="12">
        <v>4</v>
      </c>
      <c r="AC415" s="12">
        <f t="shared" si="83"/>
        <v>1</v>
      </c>
      <c r="AD415" s="12">
        <f t="shared" si="84"/>
        <v>4</v>
      </c>
      <c r="AE415" s="12">
        <f t="shared" si="85"/>
        <v>2</v>
      </c>
      <c r="AF415" s="2">
        <f t="shared" si="86"/>
        <v>31.578947368421051</v>
      </c>
      <c r="AG415" s="2">
        <f t="shared" si="87"/>
        <v>0.85470085470085477</v>
      </c>
      <c r="AH415" s="2">
        <f t="shared" si="88"/>
        <v>1.0526315789473684</v>
      </c>
      <c r="AI415" s="2">
        <f t="shared" si="89"/>
        <v>0.85470085470085477</v>
      </c>
      <c r="AJ415" s="25">
        <f t="shared" si="78"/>
        <v>842.1052631578948</v>
      </c>
      <c r="AK415" s="31">
        <f>ROWS($AK$8:AK415)</f>
        <v>408</v>
      </c>
      <c r="AL415" s="27" t="str">
        <f t="shared" si="79"/>
        <v/>
      </c>
      <c r="AM415" s="32" t="str">
        <f>IFERROR(SMALL($AL$8:$AL$1447,ROWS($AL$8:AL415)),"")</f>
        <v/>
      </c>
    </row>
    <row r="416" spans="8:39" x14ac:dyDescent="0.25">
      <c r="H416" s="11" t="str">
        <f>IFERROR(INDEX($X$8:$AJ$1447,$AM416,COLUMNS($H$8:H416)),"")</f>
        <v/>
      </c>
      <c r="I416" s="12" t="str">
        <f>IFERROR(INDEX($X$8:$AJ$1447,$AM416,COLUMNS($H$8:I416)),"")</f>
        <v/>
      </c>
      <c r="J416" s="12" t="str">
        <f>IFERROR(INDEX($X$8:$AJ$1447,$AM416,COLUMNS($H$8:J416)),"")</f>
        <v/>
      </c>
      <c r="K416" s="12" t="str">
        <f>IFERROR(INDEX($X$8:$AJ$1447,$AM416,COLUMNS($H$8:K416)),"")</f>
        <v/>
      </c>
      <c r="L416" s="12" t="str">
        <f>IFERROR(INDEX($X$8:$AJ$1447,$AM416,COLUMNS($H$8:L416)),"")</f>
        <v/>
      </c>
      <c r="M416" s="12" t="str">
        <f>IFERROR(INDEX($X$8:$AJ$1447,$AM416,COLUMNS($H$8:M416)),"")</f>
        <v/>
      </c>
      <c r="N416" s="12" t="str">
        <f>IFERROR(INDEX($X$8:$AJ$1447,$AM416,COLUMNS($H$8:N416)),"")</f>
        <v/>
      </c>
      <c r="O416" s="12" t="str">
        <f>IFERROR(INDEX($X$8:$AJ$1447,$AM416,COLUMNS($H$8:O416)),"")</f>
        <v/>
      </c>
      <c r="P416" s="2" t="str">
        <f>IFERROR(INDEX($X$8:$AJ$1447,$AM416,COLUMNS($H$8:P416)),"")</f>
        <v/>
      </c>
      <c r="Q416" s="2" t="str">
        <f>IFERROR(INDEX($X$8:$AJ$1447,$AM416,COLUMNS($H$8:Q416)),"")</f>
        <v/>
      </c>
      <c r="R416" s="2" t="str">
        <f>IFERROR(INDEX($X$8:$AJ$1447,$AM416,COLUMNS($H$8:R416)),"")</f>
        <v/>
      </c>
      <c r="S416" s="2" t="str">
        <f>IFERROR(INDEX($X$8:$AJ$1447,$AM416,COLUMNS($H$8:S416)),"")</f>
        <v/>
      </c>
      <c r="T416" s="5" t="str">
        <f>IFERROR(INDEX($X$8:$AJ$1447,$AM416,COLUMNS($H$8:T416)),"")</f>
        <v/>
      </c>
      <c r="U416" s="64">
        <f t="shared" si="80"/>
        <v>0</v>
      </c>
      <c r="V416" s="5">
        <f t="shared" si="81"/>
        <v>0</v>
      </c>
      <c r="X416" s="11">
        <v>19</v>
      </c>
      <c r="Y416" s="12">
        <v>1</v>
      </c>
      <c r="Z416" s="12">
        <v>4</v>
      </c>
      <c r="AA416" s="12">
        <f t="shared" si="82"/>
        <v>14</v>
      </c>
      <c r="AB416" s="12">
        <v>1</v>
      </c>
      <c r="AC416" s="12">
        <f t="shared" si="83"/>
        <v>3</v>
      </c>
      <c r="AD416" s="12">
        <f t="shared" si="84"/>
        <v>1</v>
      </c>
      <c r="AE416" s="12">
        <f t="shared" si="85"/>
        <v>4</v>
      </c>
      <c r="AF416" s="2">
        <f t="shared" si="86"/>
        <v>26.315789473684209</v>
      </c>
      <c r="AG416" s="2">
        <f t="shared" si="87"/>
        <v>0.21459227467811159</v>
      </c>
      <c r="AH416" s="2">
        <f t="shared" si="88"/>
        <v>0.26315789473684209</v>
      </c>
      <c r="AI416" s="2">
        <f t="shared" si="89"/>
        <v>0.21459227467811159</v>
      </c>
      <c r="AJ416" s="25">
        <f t="shared" si="78"/>
        <v>1684.2105263157896</v>
      </c>
      <c r="AK416" s="31">
        <f>ROWS($AK$8:AK416)</f>
        <v>409</v>
      </c>
      <c r="AL416" s="27" t="str">
        <f t="shared" si="79"/>
        <v/>
      </c>
      <c r="AM416" s="32" t="str">
        <f>IFERROR(SMALL($AL$8:$AL$1447,ROWS($AL$8:AL416)),"")</f>
        <v/>
      </c>
    </row>
    <row r="417" spans="8:39" x14ac:dyDescent="0.25">
      <c r="H417" s="11" t="str">
        <f>IFERROR(INDEX($X$8:$AJ$1447,$AM417,COLUMNS($H$8:H417)),"")</f>
        <v/>
      </c>
      <c r="I417" s="12" t="str">
        <f>IFERROR(INDEX($X$8:$AJ$1447,$AM417,COLUMNS($H$8:I417)),"")</f>
        <v/>
      </c>
      <c r="J417" s="12" t="str">
        <f>IFERROR(INDEX($X$8:$AJ$1447,$AM417,COLUMNS($H$8:J417)),"")</f>
        <v/>
      </c>
      <c r="K417" s="12" t="str">
        <f>IFERROR(INDEX($X$8:$AJ$1447,$AM417,COLUMNS($H$8:K417)),"")</f>
        <v/>
      </c>
      <c r="L417" s="12" t="str">
        <f>IFERROR(INDEX($X$8:$AJ$1447,$AM417,COLUMNS($H$8:L417)),"")</f>
        <v/>
      </c>
      <c r="M417" s="12" t="str">
        <f>IFERROR(INDEX($X$8:$AJ$1447,$AM417,COLUMNS($H$8:M417)),"")</f>
        <v/>
      </c>
      <c r="N417" s="12" t="str">
        <f>IFERROR(INDEX($X$8:$AJ$1447,$AM417,COLUMNS($H$8:N417)),"")</f>
        <v/>
      </c>
      <c r="O417" s="12" t="str">
        <f>IFERROR(INDEX($X$8:$AJ$1447,$AM417,COLUMNS($H$8:O417)),"")</f>
        <v/>
      </c>
      <c r="P417" s="2" t="str">
        <f>IFERROR(INDEX($X$8:$AJ$1447,$AM417,COLUMNS($H$8:P417)),"")</f>
        <v/>
      </c>
      <c r="Q417" s="2" t="str">
        <f>IFERROR(INDEX($X$8:$AJ$1447,$AM417,COLUMNS($H$8:Q417)),"")</f>
        <v/>
      </c>
      <c r="R417" s="2" t="str">
        <f>IFERROR(INDEX($X$8:$AJ$1447,$AM417,COLUMNS($H$8:R417)),"")</f>
        <v/>
      </c>
      <c r="S417" s="2" t="str">
        <f>IFERROR(INDEX($X$8:$AJ$1447,$AM417,COLUMNS($H$8:S417)),"")</f>
        <v/>
      </c>
      <c r="T417" s="5" t="str">
        <f>IFERROR(INDEX($X$8:$AJ$1447,$AM417,COLUMNS($H$8:T417)),"")</f>
        <v/>
      </c>
      <c r="U417" s="64">
        <f t="shared" si="80"/>
        <v>0</v>
      </c>
      <c r="V417" s="5">
        <f t="shared" si="81"/>
        <v>0</v>
      </c>
      <c r="X417" s="11">
        <v>19</v>
      </c>
      <c r="Y417" s="12">
        <v>1</v>
      </c>
      <c r="Z417" s="12">
        <v>4</v>
      </c>
      <c r="AA417" s="12">
        <f t="shared" si="82"/>
        <v>14</v>
      </c>
      <c r="AB417" s="12">
        <v>2</v>
      </c>
      <c r="AC417" s="12">
        <f t="shared" si="83"/>
        <v>2</v>
      </c>
      <c r="AD417" s="12">
        <f t="shared" si="84"/>
        <v>2</v>
      </c>
      <c r="AE417" s="12">
        <f t="shared" si="85"/>
        <v>3</v>
      </c>
      <c r="AF417" s="2">
        <f t="shared" si="86"/>
        <v>26.315789473684209</v>
      </c>
      <c r="AG417" s="2">
        <f t="shared" si="87"/>
        <v>0.42918454935622319</v>
      </c>
      <c r="AH417" s="2">
        <f t="shared" si="88"/>
        <v>0.52631578947368418</v>
      </c>
      <c r="AI417" s="2">
        <f t="shared" si="89"/>
        <v>0.42918454935622319</v>
      </c>
      <c r="AJ417" s="25">
        <f t="shared" si="78"/>
        <v>1263.1578947368421</v>
      </c>
      <c r="AK417" s="31">
        <f>ROWS($AK$8:AK417)</f>
        <v>410</v>
      </c>
      <c r="AL417" s="27" t="str">
        <f t="shared" si="79"/>
        <v/>
      </c>
      <c r="AM417" s="32" t="str">
        <f>IFERROR(SMALL($AL$8:$AL$1447,ROWS($AL$8:AL417)),"")</f>
        <v/>
      </c>
    </row>
    <row r="418" spans="8:39" x14ac:dyDescent="0.25">
      <c r="H418" s="11" t="str">
        <f>IFERROR(INDEX($X$8:$AJ$1447,$AM418,COLUMNS($H$8:H418)),"")</f>
        <v/>
      </c>
      <c r="I418" s="12" t="str">
        <f>IFERROR(INDEX($X$8:$AJ$1447,$AM418,COLUMNS($H$8:I418)),"")</f>
        <v/>
      </c>
      <c r="J418" s="12" t="str">
        <f>IFERROR(INDEX($X$8:$AJ$1447,$AM418,COLUMNS($H$8:J418)),"")</f>
        <v/>
      </c>
      <c r="K418" s="12" t="str">
        <f>IFERROR(INDEX($X$8:$AJ$1447,$AM418,COLUMNS($H$8:K418)),"")</f>
        <v/>
      </c>
      <c r="L418" s="12" t="str">
        <f>IFERROR(INDEX($X$8:$AJ$1447,$AM418,COLUMNS($H$8:L418)),"")</f>
        <v/>
      </c>
      <c r="M418" s="12" t="str">
        <f>IFERROR(INDEX($X$8:$AJ$1447,$AM418,COLUMNS($H$8:M418)),"")</f>
        <v/>
      </c>
      <c r="N418" s="12" t="str">
        <f>IFERROR(INDEX($X$8:$AJ$1447,$AM418,COLUMNS($H$8:N418)),"")</f>
        <v/>
      </c>
      <c r="O418" s="12" t="str">
        <f>IFERROR(INDEX($X$8:$AJ$1447,$AM418,COLUMNS($H$8:O418)),"")</f>
        <v/>
      </c>
      <c r="P418" s="2" t="str">
        <f>IFERROR(INDEX($X$8:$AJ$1447,$AM418,COLUMNS($H$8:P418)),"")</f>
        <v/>
      </c>
      <c r="Q418" s="2" t="str">
        <f>IFERROR(INDEX($X$8:$AJ$1447,$AM418,COLUMNS($H$8:Q418)),"")</f>
        <v/>
      </c>
      <c r="R418" s="2" t="str">
        <f>IFERROR(INDEX($X$8:$AJ$1447,$AM418,COLUMNS($H$8:R418)),"")</f>
        <v/>
      </c>
      <c r="S418" s="2" t="str">
        <f>IFERROR(INDEX($X$8:$AJ$1447,$AM418,COLUMNS($H$8:S418)),"")</f>
        <v/>
      </c>
      <c r="T418" s="5" t="str">
        <f>IFERROR(INDEX($X$8:$AJ$1447,$AM418,COLUMNS($H$8:T418)),"")</f>
        <v/>
      </c>
      <c r="U418" s="64">
        <f t="shared" si="80"/>
        <v>0</v>
      </c>
      <c r="V418" s="5">
        <f t="shared" si="81"/>
        <v>0</v>
      </c>
      <c r="X418" s="11">
        <v>19</v>
      </c>
      <c r="Y418" s="12">
        <v>1</v>
      </c>
      <c r="Z418" s="12">
        <v>4</v>
      </c>
      <c r="AA418" s="12">
        <f t="shared" si="82"/>
        <v>14</v>
      </c>
      <c r="AB418" s="12">
        <v>3</v>
      </c>
      <c r="AC418" s="12">
        <f t="shared" si="83"/>
        <v>1</v>
      </c>
      <c r="AD418" s="12">
        <f t="shared" si="84"/>
        <v>3</v>
      </c>
      <c r="AE418" s="12">
        <f t="shared" si="85"/>
        <v>2</v>
      </c>
      <c r="AF418" s="2">
        <f t="shared" si="86"/>
        <v>26.315789473684209</v>
      </c>
      <c r="AG418" s="2">
        <f t="shared" si="87"/>
        <v>0.64377682403433478</v>
      </c>
      <c r="AH418" s="2">
        <f t="shared" si="88"/>
        <v>0.78947368421052633</v>
      </c>
      <c r="AI418" s="2">
        <f t="shared" si="89"/>
        <v>0.64377682403433478</v>
      </c>
      <c r="AJ418" s="25">
        <f t="shared" si="78"/>
        <v>842.1052631578948</v>
      </c>
      <c r="AK418" s="31">
        <f>ROWS($AK$8:AK418)</f>
        <v>411</v>
      </c>
      <c r="AL418" s="27" t="str">
        <f t="shared" si="79"/>
        <v/>
      </c>
      <c r="AM418" s="32" t="str">
        <f>IFERROR(SMALL($AL$8:$AL$1447,ROWS($AL$8:AL418)),"")</f>
        <v/>
      </c>
    </row>
    <row r="419" spans="8:39" x14ac:dyDescent="0.25">
      <c r="H419" s="11" t="str">
        <f>IFERROR(INDEX($X$8:$AJ$1447,$AM419,COLUMNS($H$8:H419)),"")</f>
        <v/>
      </c>
      <c r="I419" s="12" t="str">
        <f>IFERROR(INDEX($X$8:$AJ$1447,$AM419,COLUMNS($H$8:I419)),"")</f>
        <v/>
      </c>
      <c r="J419" s="12" t="str">
        <f>IFERROR(INDEX($X$8:$AJ$1447,$AM419,COLUMNS($H$8:J419)),"")</f>
        <v/>
      </c>
      <c r="K419" s="12" t="str">
        <f>IFERROR(INDEX($X$8:$AJ$1447,$AM419,COLUMNS($H$8:K419)),"")</f>
        <v/>
      </c>
      <c r="L419" s="12" t="str">
        <f>IFERROR(INDEX($X$8:$AJ$1447,$AM419,COLUMNS($H$8:L419)),"")</f>
        <v/>
      </c>
      <c r="M419" s="12" t="str">
        <f>IFERROR(INDEX($X$8:$AJ$1447,$AM419,COLUMNS($H$8:M419)),"")</f>
        <v/>
      </c>
      <c r="N419" s="12" t="str">
        <f>IFERROR(INDEX($X$8:$AJ$1447,$AM419,COLUMNS($H$8:N419)),"")</f>
        <v/>
      </c>
      <c r="O419" s="12" t="str">
        <f>IFERROR(INDEX($X$8:$AJ$1447,$AM419,COLUMNS($H$8:O419)),"")</f>
        <v/>
      </c>
      <c r="P419" s="2" t="str">
        <f>IFERROR(INDEX($X$8:$AJ$1447,$AM419,COLUMNS($H$8:P419)),"")</f>
        <v/>
      </c>
      <c r="Q419" s="2" t="str">
        <f>IFERROR(INDEX($X$8:$AJ$1447,$AM419,COLUMNS($H$8:Q419)),"")</f>
        <v/>
      </c>
      <c r="R419" s="2" t="str">
        <f>IFERROR(INDEX($X$8:$AJ$1447,$AM419,COLUMNS($H$8:R419)),"")</f>
        <v/>
      </c>
      <c r="S419" s="2" t="str">
        <f>IFERROR(INDEX($X$8:$AJ$1447,$AM419,COLUMNS($H$8:S419)),"")</f>
        <v/>
      </c>
      <c r="T419" s="5" t="str">
        <f>IFERROR(INDEX($X$8:$AJ$1447,$AM419,COLUMNS($H$8:T419)),"")</f>
        <v/>
      </c>
      <c r="U419" s="64">
        <f t="shared" si="80"/>
        <v>0</v>
      </c>
      <c r="V419" s="5">
        <f t="shared" si="81"/>
        <v>0</v>
      </c>
      <c r="X419" s="11">
        <v>19</v>
      </c>
      <c r="Y419" s="12">
        <v>1</v>
      </c>
      <c r="Z419" s="12">
        <v>4</v>
      </c>
      <c r="AA419" s="12">
        <f t="shared" si="82"/>
        <v>14</v>
      </c>
      <c r="AB419" s="12">
        <v>4</v>
      </c>
      <c r="AC419" s="12">
        <f t="shared" si="83"/>
        <v>0</v>
      </c>
      <c r="AD419" s="12">
        <f t="shared" si="84"/>
        <v>4</v>
      </c>
      <c r="AE419" s="12">
        <f t="shared" si="85"/>
        <v>1</v>
      </c>
      <c r="AF419" s="2">
        <f t="shared" si="86"/>
        <v>26.315789473684209</v>
      </c>
      <c r="AG419" s="2">
        <f t="shared" si="87"/>
        <v>0.85836909871244638</v>
      </c>
      <c r="AH419" s="2">
        <f t="shared" si="88"/>
        <v>1.0526315789473684</v>
      </c>
      <c r="AI419" s="2">
        <f t="shared" si="89"/>
        <v>0.85836909871244638</v>
      </c>
      <c r="AJ419" s="25">
        <f t="shared" si="78"/>
        <v>421.0526315789474</v>
      </c>
      <c r="AK419" s="31">
        <f>ROWS($AK$8:AK419)</f>
        <v>412</v>
      </c>
      <c r="AL419" s="27" t="str">
        <f t="shared" si="79"/>
        <v/>
      </c>
      <c r="AM419" s="32" t="str">
        <f>IFERROR(SMALL($AL$8:$AL$1447,ROWS($AL$8:AL419)),"")</f>
        <v/>
      </c>
    </row>
    <row r="420" spans="8:39" x14ac:dyDescent="0.25">
      <c r="H420" s="11" t="str">
        <f>IFERROR(INDEX($X$8:$AJ$1447,$AM420,COLUMNS($H$8:H420)),"")</f>
        <v/>
      </c>
      <c r="I420" s="12" t="str">
        <f>IFERROR(INDEX($X$8:$AJ$1447,$AM420,COLUMNS($H$8:I420)),"")</f>
        <v/>
      </c>
      <c r="J420" s="12" t="str">
        <f>IFERROR(INDEX($X$8:$AJ$1447,$AM420,COLUMNS($H$8:J420)),"")</f>
        <v/>
      </c>
      <c r="K420" s="12" t="str">
        <f>IFERROR(INDEX($X$8:$AJ$1447,$AM420,COLUMNS($H$8:K420)),"")</f>
        <v/>
      </c>
      <c r="L420" s="12" t="str">
        <f>IFERROR(INDEX($X$8:$AJ$1447,$AM420,COLUMNS($H$8:L420)),"")</f>
        <v/>
      </c>
      <c r="M420" s="12" t="str">
        <f>IFERROR(INDEX($X$8:$AJ$1447,$AM420,COLUMNS($H$8:M420)),"")</f>
        <v/>
      </c>
      <c r="N420" s="12" t="str">
        <f>IFERROR(INDEX($X$8:$AJ$1447,$AM420,COLUMNS($H$8:N420)),"")</f>
        <v/>
      </c>
      <c r="O420" s="12" t="str">
        <f>IFERROR(INDEX($X$8:$AJ$1447,$AM420,COLUMNS($H$8:O420)),"")</f>
        <v/>
      </c>
      <c r="P420" s="2" t="str">
        <f>IFERROR(INDEX($X$8:$AJ$1447,$AM420,COLUMNS($H$8:P420)),"")</f>
        <v/>
      </c>
      <c r="Q420" s="2" t="str">
        <f>IFERROR(INDEX($X$8:$AJ$1447,$AM420,COLUMNS($H$8:Q420)),"")</f>
        <v/>
      </c>
      <c r="R420" s="2" t="str">
        <f>IFERROR(INDEX($X$8:$AJ$1447,$AM420,COLUMNS($H$8:R420)),"")</f>
        <v/>
      </c>
      <c r="S420" s="2" t="str">
        <f>IFERROR(INDEX($X$8:$AJ$1447,$AM420,COLUMNS($H$8:S420)),"")</f>
        <v/>
      </c>
      <c r="T420" s="5" t="str">
        <f>IFERROR(INDEX($X$8:$AJ$1447,$AM420,COLUMNS($H$8:T420)),"")</f>
        <v/>
      </c>
      <c r="U420" s="64">
        <f t="shared" si="80"/>
        <v>0</v>
      </c>
      <c r="V420" s="5">
        <f t="shared" si="81"/>
        <v>0</v>
      </c>
      <c r="X420" s="11">
        <v>19</v>
      </c>
      <c r="Y420" s="12">
        <v>1</v>
      </c>
      <c r="Z420" s="12">
        <v>3</v>
      </c>
      <c r="AA420" s="12">
        <f t="shared" si="82"/>
        <v>15</v>
      </c>
      <c r="AB420" s="12">
        <v>1</v>
      </c>
      <c r="AC420" s="12">
        <f t="shared" si="83"/>
        <v>2</v>
      </c>
      <c r="AD420" s="12">
        <f t="shared" si="84"/>
        <v>1</v>
      </c>
      <c r="AE420" s="12">
        <f t="shared" si="85"/>
        <v>3</v>
      </c>
      <c r="AF420" s="2">
        <f t="shared" si="86"/>
        <v>21.052631578947366</v>
      </c>
      <c r="AG420" s="2">
        <f t="shared" si="87"/>
        <v>0.21551724137931033</v>
      </c>
      <c r="AH420" s="2">
        <f t="shared" si="88"/>
        <v>0.26315789473684209</v>
      </c>
      <c r="AI420" s="2">
        <f t="shared" si="89"/>
        <v>0.21551724137931033</v>
      </c>
      <c r="AJ420" s="25">
        <f t="shared" si="78"/>
        <v>1263.1578947368421</v>
      </c>
      <c r="AK420" s="31">
        <f>ROWS($AK$8:AK420)</f>
        <v>413</v>
      </c>
      <c r="AL420" s="27" t="str">
        <f t="shared" si="79"/>
        <v/>
      </c>
      <c r="AM420" s="32" t="str">
        <f>IFERROR(SMALL($AL$8:$AL$1447,ROWS($AL$8:AL420)),"")</f>
        <v/>
      </c>
    </row>
    <row r="421" spans="8:39" x14ac:dyDescent="0.25">
      <c r="H421" s="11" t="str">
        <f>IFERROR(INDEX($X$8:$AJ$1447,$AM421,COLUMNS($H$8:H421)),"")</f>
        <v/>
      </c>
      <c r="I421" s="12" t="str">
        <f>IFERROR(INDEX($X$8:$AJ$1447,$AM421,COLUMNS($H$8:I421)),"")</f>
        <v/>
      </c>
      <c r="J421" s="12" t="str">
        <f>IFERROR(INDEX($X$8:$AJ$1447,$AM421,COLUMNS($H$8:J421)),"")</f>
        <v/>
      </c>
      <c r="K421" s="12" t="str">
        <f>IFERROR(INDEX($X$8:$AJ$1447,$AM421,COLUMNS($H$8:K421)),"")</f>
        <v/>
      </c>
      <c r="L421" s="12" t="str">
        <f>IFERROR(INDEX($X$8:$AJ$1447,$AM421,COLUMNS($H$8:L421)),"")</f>
        <v/>
      </c>
      <c r="M421" s="12" t="str">
        <f>IFERROR(INDEX($X$8:$AJ$1447,$AM421,COLUMNS($H$8:M421)),"")</f>
        <v/>
      </c>
      <c r="N421" s="12" t="str">
        <f>IFERROR(INDEX($X$8:$AJ$1447,$AM421,COLUMNS($H$8:N421)),"")</f>
        <v/>
      </c>
      <c r="O421" s="12" t="str">
        <f>IFERROR(INDEX($X$8:$AJ$1447,$AM421,COLUMNS($H$8:O421)),"")</f>
        <v/>
      </c>
      <c r="P421" s="2" t="str">
        <f>IFERROR(INDEX($X$8:$AJ$1447,$AM421,COLUMNS($H$8:P421)),"")</f>
        <v/>
      </c>
      <c r="Q421" s="2" t="str">
        <f>IFERROR(INDEX($X$8:$AJ$1447,$AM421,COLUMNS($H$8:Q421)),"")</f>
        <v/>
      </c>
      <c r="R421" s="2" t="str">
        <f>IFERROR(INDEX($X$8:$AJ$1447,$AM421,COLUMNS($H$8:R421)),"")</f>
        <v/>
      </c>
      <c r="S421" s="2" t="str">
        <f>IFERROR(INDEX($X$8:$AJ$1447,$AM421,COLUMNS($H$8:S421)),"")</f>
        <v/>
      </c>
      <c r="T421" s="5" t="str">
        <f>IFERROR(INDEX($X$8:$AJ$1447,$AM421,COLUMNS($H$8:T421)),"")</f>
        <v/>
      </c>
      <c r="U421" s="64">
        <f t="shared" si="80"/>
        <v>0</v>
      </c>
      <c r="V421" s="5">
        <f t="shared" si="81"/>
        <v>0</v>
      </c>
      <c r="X421" s="11">
        <v>19</v>
      </c>
      <c r="Y421" s="12">
        <v>1</v>
      </c>
      <c r="Z421" s="12">
        <v>3</v>
      </c>
      <c r="AA421" s="12">
        <f t="shared" si="82"/>
        <v>15</v>
      </c>
      <c r="AB421" s="12">
        <v>2</v>
      </c>
      <c r="AC421" s="12">
        <f t="shared" si="83"/>
        <v>1</v>
      </c>
      <c r="AD421" s="12">
        <f t="shared" si="84"/>
        <v>2</v>
      </c>
      <c r="AE421" s="12">
        <f t="shared" si="85"/>
        <v>2</v>
      </c>
      <c r="AF421" s="2">
        <f t="shared" si="86"/>
        <v>21.052631578947366</v>
      </c>
      <c r="AG421" s="2">
        <f t="shared" si="87"/>
        <v>0.43103448275862066</v>
      </c>
      <c r="AH421" s="2">
        <f t="shared" si="88"/>
        <v>0.52631578947368418</v>
      </c>
      <c r="AI421" s="2">
        <f t="shared" si="89"/>
        <v>0.43103448275862066</v>
      </c>
      <c r="AJ421" s="25">
        <f t="shared" si="78"/>
        <v>842.1052631578948</v>
      </c>
      <c r="AK421" s="31">
        <f>ROWS($AK$8:AK421)</f>
        <v>414</v>
      </c>
      <c r="AL421" s="27" t="str">
        <f t="shared" si="79"/>
        <v/>
      </c>
      <c r="AM421" s="32" t="str">
        <f>IFERROR(SMALL($AL$8:$AL$1447,ROWS($AL$8:AL421)),"")</f>
        <v/>
      </c>
    </row>
    <row r="422" spans="8:39" x14ac:dyDescent="0.25">
      <c r="H422" s="11" t="str">
        <f>IFERROR(INDEX($X$8:$AJ$1447,$AM422,COLUMNS($H$8:H422)),"")</f>
        <v/>
      </c>
      <c r="I422" s="12" t="str">
        <f>IFERROR(INDEX($X$8:$AJ$1447,$AM422,COLUMNS($H$8:I422)),"")</f>
        <v/>
      </c>
      <c r="J422" s="12" t="str">
        <f>IFERROR(INDEX($X$8:$AJ$1447,$AM422,COLUMNS($H$8:J422)),"")</f>
        <v/>
      </c>
      <c r="K422" s="12" t="str">
        <f>IFERROR(INDEX($X$8:$AJ$1447,$AM422,COLUMNS($H$8:K422)),"")</f>
        <v/>
      </c>
      <c r="L422" s="12" t="str">
        <f>IFERROR(INDEX($X$8:$AJ$1447,$AM422,COLUMNS($H$8:L422)),"")</f>
        <v/>
      </c>
      <c r="M422" s="12" t="str">
        <f>IFERROR(INDEX($X$8:$AJ$1447,$AM422,COLUMNS($H$8:M422)),"")</f>
        <v/>
      </c>
      <c r="N422" s="12" t="str">
        <f>IFERROR(INDEX($X$8:$AJ$1447,$AM422,COLUMNS($H$8:N422)),"")</f>
        <v/>
      </c>
      <c r="O422" s="12" t="str">
        <f>IFERROR(INDEX($X$8:$AJ$1447,$AM422,COLUMNS($H$8:O422)),"")</f>
        <v/>
      </c>
      <c r="P422" s="2" t="str">
        <f>IFERROR(INDEX($X$8:$AJ$1447,$AM422,COLUMNS($H$8:P422)),"")</f>
        <v/>
      </c>
      <c r="Q422" s="2" t="str">
        <f>IFERROR(INDEX($X$8:$AJ$1447,$AM422,COLUMNS($H$8:Q422)),"")</f>
        <v/>
      </c>
      <c r="R422" s="2" t="str">
        <f>IFERROR(INDEX($X$8:$AJ$1447,$AM422,COLUMNS($H$8:R422)),"")</f>
        <v/>
      </c>
      <c r="S422" s="2" t="str">
        <f>IFERROR(INDEX($X$8:$AJ$1447,$AM422,COLUMNS($H$8:S422)),"")</f>
        <v/>
      </c>
      <c r="T422" s="5" t="str">
        <f>IFERROR(INDEX($X$8:$AJ$1447,$AM422,COLUMNS($H$8:T422)),"")</f>
        <v/>
      </c>
      <c r="U422" s="64">
        <f t="shared" si="80"/>
        <v>0</v>
      </c>
      <c r="V422" s="5">
        <f t="shared" si="81"/>
        <v>0</v>
      </c>
      <c r="X422" s="11">
        <v>19</v>
      </c>
      <c r="Y422" s="12">
        <v>1</v>
      </c>
      <c r="Z422" s="12">
        <v>3</v>
      </c>
      <c r="AA422" s="12">
        <f t="shared" si="82"/>
        <v>15</v>
      </c>
      <c r="AB422" s="12">
        <v>3</v>
      </c>
      <c r="AC422" s="12">
        <f t="shared" si="83"/>
        <v>0</v>
      </c>
      <c r="AD422" s="12">
        <f t="shared" si="84"/>
        <v>3</v>
      </c>
      <c r="AE422" s="12">
        <f t="shared" si="85"/>
        <v>1</v>
      </c>
      <c r="AF422" s="2">
        <f t="shared" si="86"/>
        <v>21.052631578947366</v>
      </c>
      <c r="AG422" s="2">
        <f t="shared" si="87"/>
        <v>0.64655172413793105</v>
      </c>
      <c r="AH422" s="2">
        <f t="shared" si="88"/>
        <v>0.78947368421052633</v>
      </c>
      <c r="AI422" s="2">
        <f t="shared" si="89"/>
        <v>0.64655172413793105</v>
      </c>
      <c r="AJ422" s="25">
        <f t="shared" si="78"/>
        <v>421.0526315789474</v>
      </c>
      <c r="AK422" s="31">
        <f>ROWS($AK$8:AK422)</f>
        <v>415</v>
      </c>
      <c r="AL422" s="27" t="str">
        <f t="shared" si="79"/>
        <v/>
      </c>
      <c r="AM422" s="32" t="str">
        <f>IFERROR(SMALL($AL$8:$AL$1447,ROWS($AL$8:AL422)),"")</f>
        <v/>
      </c>
    </row>
    <row r="423" spans="8:39" x14ac:dyDescent="0.25">
      <c r="H423" s="11" t="str">
        <f>IFERROR(INDEX($X$8:$AJ$1447,$AM423,COLUMNS($H$8:H423)),"")</f>
        <v/>
      </c>
      <c r="I423" s="12" t="str">
        <f>IFERROR(INDEX($X$8:$AJ$1447,$AM423,COLUMNS($H$8:I423)),"")</f>
        <v/>
      </c>
      <c r="J423" s="12" t="str">
        <f>IFERROR(INDEX($X$8:$AJ$1447,$AM423,COLUMNS($H$8:J423)),"")</f>
        <v/>
      </c>
      <c r="K423" s="12" t="str">
        <f>IFERROR(INDEX($X$8:$AJ$1447,$AM423,COLUMNS($H$8:K423)),"")</f>
        <v/>
      </c>
      <c r="L423" s="12" t="str">
        <f>IFERROR(INDEX($X$8:$AJ$1447,$AM423,COLUMNS($H$8:L423)),"")</f>
        <v/>
      </c>
      <c r="M423" s="12" t="str">
        <f>IFERROR(INDEX($X$8:$AJ$1447,$AM423,COLUMNS($H$8:M423)),"")</f>
        <v/>
      </c>
      <c r="N423" s="12" t="str">
        <f>IFERROR(INDEX($X$8:$AJ$1447,$AM423,COLUMNS($H$8:N423)),"")</f>
        <v/>
      </c>
      <c r="O423" s="12" t="str">
        <f>IFERROR(INDEX($X$8:$AJ$1447,$AM423,COLUMNS($H$8:O423)),"")</f>
        <v/>
      </c>
      <c r="P423" s="2" t="str">
        <f>IFERROR(INDEX($X$8:$AJ$1447,$AM423,COLUMNS($H$8:P423)),"")</f>
        <v/>
      </c>
      <c r="Q423" s="2" t="str">
        <f>IFERROR(INDEX($X$8:$AJ$1447,$AM423,COLUMNS($H$8:Q423)),"")</f>
        <v/>
      </c>
      <c r="R423" s="2" t="str">
        <f>IFERROR(INDEX($X$8:$AJ$1447,$AM423,COLUMNS($H$8:R423)),"")</f>
        <v/>
      </c>
      <c r="S423" s="2" t="str">
        <f>IFERROR(INDEX($X$8:$AJ$1447,$AM423,COLUMNS($H$8:S423)),"")</f>
        <v/>
      </c>
      <c r="T423" s="5" t="str">
        <f>IFERROR(INDEX($X$8:$AJ$1447,$AM423,COLUMNS($H$8:T423)),"")</f>
        <v/>
      </c>
      <c r="U423" s="64">
        <f t="shared" si="80"/>
        <v>0</v>
      </c>
      <c r="V423" s="5">
        <f t="shared" si="81"/>
        <v>0</v>
      </c>
      <c r="X423" s="11">
        <v>19</v>
      </c>
      <c r="Y423" s="12">
        <v>1</v>
      </c>
      <c r="Z423" s="12">
        <v>3</v>
      </c>
      <c r="AA423" s="12">
        <f t="shared" si="82"/>
        <v>15</v>
      </c>
      <c r="AB423" s="12">
        <v>4</v>
      </c>
      <c r="AC423" s="12">
        <f t="shared" si="83"/>
        <v>-1</v>
      </c>
      <c r="AD423" s="12">
        <f t="shared" si="84"/>
        <v>4</v>
      </c>
      <c r="AE423" s="12">
        <f t="shared" si="85"/>
        <v>0</v>
      </c>
      <c r="AF423" s="2">
        <f t="shared" si="86"/>
        <v>21.052631578947366</v>
      </c>
      <c r="AG423" s="2">
        <f t="shared" si="87"/>
        <v>0.86206896551724133</v>
      </c>
      <c r="AH423" s="2">
        <f t="shared" si="88"/>
        <v>1.0526315789473684</v>
      </c>
      <c r="AI423" s="2">
        <f t="shared" si="89"/>
        <v>0.86206896551724133</v>
      </c>
      <c r="AJ423" s="25">
        <f t="shared" si="78"/>
        <v>0</v>
      </c>
      <c r="AK423" s="31">
        <f>ROWS($AK$8:AK423)</f>
        <v>416</v>
      </c>
      <c r="AL423" s="27" t="str">
        <f t="shared" si="79"/>
        <v/>
      </c>
      <c r="AM423" s="32" t="str">
        <f>IFERROR(SMALL($AL$8:$AL$1447,ROWS($AL$8:AL423)),"")</f>
        <v/>
      </c>
    </row>
    <row r="424" spans="8:39" x14ac:dyDescent="0.25">
      <c r="H424" s="11" t="str">
        <f>IFERROR(INDEX($X$8:$AJ$1447,$AM424,COLUMNS($H$8:H424)),"")</f>
        <v/>
      </c>
      <c r="I424" s="12" t="str">
        <f>IFERROR(INDEX($X$8:$AJ$1447,$AM424,COLUMNS($H$8:I424)),"")</f>
        <v/>
      </c>
      <c r="J424" s="12" t="str">
        <f>IFERROR(INDEX($X$8:$AJ$1447,$AM424,COLUMNS($H$8:J424)),"")</f>
        <v/>
      </c>
      <c r="K424" s="12" t="str">
        <f>IFERROR(INDEX($X$8:$AJ$1447,$AM424,COLUMNS($H$8:K424)),"")</f>
        <v/>
      </c>
      <c r="L424" s="12" t="str">
        <f>IFERROR(INDEX($X$8:$AJ$1447,$AM424,COLUMNS($H$8:L424)),"")</f>
        <v/>
      </c>
      <c r="M424" s="12" t="str">
        <f>IFERROR(INDEX($X$8:$AJ$1447,$AM424,COLUMNS($H$8:M424)),"")</f>
        <v/>
      </c>
      <c r="N424" s="12" t="str">
        <f>IFERROR(INDEX($X$8:$AJ$1447,$AM424,COLUMNS($H$8:N424)),"")</f>
        <v/>
      </c>
      <c r="O424" s="12" t="str">
        <f>IFERROR(INDEX($X$8:$AJ$1447,$AM424,COLUMNS($H$8:O424)),"")</f>
        <v/>
      </c>
      <c r="P424" s="2" t="str">
        <f>IFERROR(INDEX($X$8:$AJ$1447,$AM424,COLUMNS($H$8:P424)),"")</f>
        <v/>
      </c>
      <c r="Q424" s="2" t="str">
        <f>IFERROR(INDEX($X$8:$AJ$1447,$AM424,COLUMNS($H$8:Q424)),"")</f>
        <v/>
      </c>
      <c r="R424" s="2" t="str">
        <f>IFERROR(INDEX($X$8:$AJ$1447,$AM424,COLUMNS($H$8:R424)),"")</f>
        <v/>
      </c>
      <c r="S424" s="2" t="str">
        <f>IFERROR(INDEX($X$8:$AJ$1447,$AM424,COLUMNS($H$8:S424)),"")</f>
        <v/>
      </c>
      <c r="T424" s="5" t="str">
        <f>IFERROR(INDEX($X$8:$AJ$1447,$AM424,COLUMNS($H$8:T424)),"")</f>
        <v/>
      </c>
      <c r="U424" s="64">
        <f t="shared" si="80"/>
        <v>0</v>
      </c>
      <c r="V424" s="5">
        <f t="shared" si="81"/>
        <v>0</v>
      </c>
      <c r="X424" s="11">
        <v>19</v>
      </c>
      <c r="Y424" s="12">
        <v>1</v>
      </c>
      <c r="Z424" s="12">
        <v>2</v>
      </c>
      <c r="AA424" s="12">
        <f t="shared" si="82"/>
        <v>16</v>
      </c>
      <c r="AB424" s="12">
        <v>1</v>
      </c>
      <c r="AC424" s="12">
        <f t="shared" si="83"/>
        <v>1</v>
      </c>
      <c r="AD424" s="12">
        <f t="shared" si="84"/>
        <v>1</v>
      </c>
      <c r="AE424" s="12">
        <f t="shared" si="85"/>
        <v>2</v>
      </c>
      <c r="AF424" s="2">
        <f t="shared" si="86"/>
        <v>15.789473684210526</v>
      </c>
      <c r="AG424" s="2">
        <f t="shared" si="87"/>
        <v>0.21645021645021645</v>
      </c>
      <c r="AH424" s="2">
        <f t="shared" si="88"/>
        <v>0.26315789473684209</v>
      </c>
      <c r="AI424" s="2">
        <f t="shared" si="89"/>
        <v>0.21645021645021645</v>
      </c>
      <c r="AJ424" s="25">
        <f t="shared" si="78"/>
        <v>842.1052631578948</v>
      </c>
      <c r="AK424" s="31">
        <f>ROWS($AK$8:AK424)</f>
        <v>417</v>
      </c>
      <c r="AL424" s="27" t="str">
        <f t="shared" si="79"/>
        <v/>
      </c>
      <c r="AM424" s="32" t="str">
        <f>IFERROR(SMALL($AL$8:$AL$1447,ROWS($AL$8:AL424)),"")</f>
        <v/>
      </c>
    </row>
    <row r="425" spans="8:39" x14ac:dyDescent="0.25">
      <c r="H425" s="11" t="str">
        <f>IFERROR(INDEX($X$8:$AJ$1447,$AM425,COLUMNS($H$8:H425)),"")</f>
        <v/>
      </c>
      <c r="I425" s="12" t="str">
        <f>IFERROR(INDEX($X$8:$AJ$1447,$AM425,COLUMNS($H$8:I425)),"")</f>
        <v/>
      </c>
      <c r="J425" s="12" t="str">
        <f>IFERROR(INDEX($X$8:$AJ$1447,$AM425,COLUMNS($H$8:J425)),"")</f>
        <v/>
      </c>
      <c r="K425" s="12" t="str">
        <f>IFERROR(INDEX($X$8:$AJ$1447,$AM425,COLUMNS($H$8:K425)),"")</f>
        <v/>
      </c>
      <c r="L425" s="12" t="str">
        <f>IFERROR(INDEX($X$8:$AJ$1447,$AM425,COLUMNS($H$8:L425)),"")</f>
        <v/>
      </c>
      <c r="M425" s="12" t="str">
        <f>IFERROR(INDEX($X$8:$AJ$1447,$AM425,COLUMNS($H$8:M425)),"")</f>
        <v/>
      </c>
      <c r="N425" s="12" t="str">
        <f>IFERROR(INDEX($X$8:$AJ$1447,$AM425,COLUMNS($H$8:N425)),"")</f>
        <v/>
      </c>
      <c r="O425" s="12" t="str">
        <f>IFERROR(INDEX($X$8:$AJ$1447,$AM425,COLUMNS($H$8:O425)),"")</f>
        <v/>
      </c>
      <c r="P425" s="2" t="str">
        <f>IFERROR(INDEX($X$8:$AJ$1447,$AM425,COLUMNS($H$8:P425)),"")</f>
        <v/>
      </c>
      <c r="Q425" s="2" t="str">
        <f>IFERROR(INDEX($X$8:$AJ$1447,$AM425,COLUMNS($H$8:Q425)),"")</f>
        <v/>
      </c>
      <c r="R425" s="2" t="str">
        <f>IFERROR(INDEX($X$8:$AJ$1447,$AM425,COLUMNS($H$8:R425)),"")</f>
        <v/>
      </c>
      <c r="S425" s="2" t="str">
        <f>IFERROR(INDEX($X$8:$AJ$1447,$AM425,COLUMNS($H$8:S425)),"")</f>
        <v/>
      </c>
      <c r="T425" s="5" t="str">
        <f>IFERROR(INDEX($X$8:$AJ$1447,$AM425,COLUMNS($H$8:T425)),"")</f>
        <v/>
      </c>
      <c r="U425" s="64">
        <f t="shared" si="80"/>
        <v>0</v>
      </c>
      <c r="V425" s="5">
        <f t="shared" si="81"/>
        <v>0</v>
      </c>
      <c r="X425" s="11">
        <v>19</v>
      </c>
      <c r="Y425" s="12">
        <v>1</v>
      </c>
      <c r="Z425" s="12">
        <v>2</v>
      </c>
      <c r="AA425" s="12">
        <f t="shared" si="82"/>
        <v>16</v>
      </c>
      <c r="AB425" s="12">
        <v>2</v>
      </c>
      <c r="AC425" s="12">
        <f t="shared" si="83"/>
        <v>0</v>
      </c>
      <c r="AD425" s="12">
        <f t="shared" si="84"/>
        <v>2</v>
      </c>
      <c r="AE425" s="12">
        <f t="shared" si="85"/>
        <v>1</v>
      </c>
      <c r="AF425" s="2">
        <f t="shared" si="86"/>
        <v>15.789473684210526</v>
      </c>
      <c r="AG425" s="2">
        <f t="shared" si="87"/>
        <v>0.4329004329004329</v>
      </c>
      <c r="AH425" s="2">
        <f t="shared" si="88"/>
        <v>0.52631578947368418</v>
      </c>
      <c r="AI425" s="2">
        <f t="shared" si="89"/>
        <v>0.4329004329004329</v>
      </c>
      <c r="AJ425" s="25">
        <f t="shared" si="78"/>
        <v>421.0526315789474</v>
      </c>
      <c r="AK425" s="31">
        <f>ROWS($AK$8:AK425)</f>
        <v>418</v>
      </c>
      <c r="AL425" s="27" t="str">
        <f t="shared" si="79"/>
        <v/>
      </c>
      <c r="AM425" s="32" t="str">
        <f>IFERROR(SMALL($AL$8:$AL$1447,ROWS($AL$8:AL425)),"")</f>
        <v/>
      </c>
    </row>
    <row r="426" spans="8:39" x14ac:dyDescent="0.25">
      <c r="H426" s="11" t="str">
        <f>IFERROR(INDEX($X$8:$AJ$1447,$AM426,COLUMNS($H$8:H426)),"")</f>
        <v/>
      </c>
      <c r="I426" s="12" t="str">
        <f>IFERROR(INDEX($X$8:$AJ$1447,$AM426,COLUMNS($H$8:I426)),"")</f>
        <v/>
      </c>
      <c r="J426" s="12" t="str">
        <f>IFERROR(INDEX($X$8:$AJ$1447,$AM426,COLUMNS($H$8:J426)),"")</f>
        <v/>
      </c>
      <c r="K426" s="12" t="str">
        <f>IFERROR(INDEX($X$8:$AJ$1447,$AM426,COLUMNS($H$8:K426)),"")</f>
        <v/>
      </c>
      <c r="L426" s="12" t="str">
        <f>IFERROR(INDEX($X$8:$AJ$1447,$AM426,COLUMNS($H$8:L426)),"")</f>
        <v/>
      </c>
      <c r="M426" s="12" t="str">
        <f>IFERROR(INDEX($X$8:$AJ$1447,$AM426,COLUMNS($H$8:M426)),"")</f>
        <v/>
      </c>
      <c r="N426" s="12" t="str">
        <f>IFERROR(INDEX($X$8:$AJ$1447,$AM426,COLUMNS($H$8:N426)),"")</f>
        <v/>
      </c>
      <c r="O426" s="12" t="str">
        <f>IFERROR(INDEX($X$8:$AJ$1447,$AM426,COLUMNS($H$8:O426)),"")</f>
        <v/>
      </c>
      <c r="P426" s="2" t="str">
        <f>IFERROR(INDEX($X$8:$AJ$1447,$AM426,COLUMNS($H$8:P426)),"")</f>
        <v/>
      </c>
      <c r="Q426" s="2" t="str">
        <f>IFERROR(INDEX($X$8:$AJ$1447,$AM426,COLUMNS($H$8:Q426)),"")</f>
        <v/>
      </c>
      <c r="R426" s="2" t="str">
        <f>IFERROR(INDEX($X$8:$AJ$1447,$AM426,COLUMNS($H$8:R426)),"")</f>
        <v/>
      </c>
      <c r="S426" s="2" t="str">
        <f>IFERROR(INDEX($X$8:$AJ$1447,$AM426,COLUMNS($H$8:S426)),"")</f>
        <v/>
      </c>
      <c r="T426" s="5" t="str">
        <f>IFERROR(INDEX($X$8:$AJ$1447,$AM426,COLUMNS($H$8:T426)),"")</f>
        <v/>
      </c>
      <c r="U426" s="64">
        <f t="shared" si="80"/>
        <v>0</v>
      </c>
      <c r="V426" s="5">
        <f t="shared" si="81"/>
        <v>0</v>
      </c>
      <c r="X426" s="11">
        <v>19</v>
      </c>
      <c r="Y426" s="12">
        <v>1</v>
      </c>
      <c r="Z426" s="12">
        <v>2</v>
      </c>
      <c r="AA426" s="12">
        <f t="shared" si="82"/>
        <v>16</v>
      </c>
      <c r="AB426" s="12">
        <v>3</v>
      </c>
      <c r="AC426" s="12">
        <f t="shared" si="83"/>
        <v>-1</v>
      </c>
      <c r="AD426" s="12">
        <f t="shared" si="84"/>
        <v>3</v>
      </c>
      <c r="AE426" s="12">
        <f t="shared" si="85"/>
        <v>0</v>
      </c>
      <c r="AF426" s="2">
        <f t="shared" si="86"/>
        <v>15.789473684210526</v>
      </c>
      <c r="AG426" s="2">
        <f t="shared" si="87"/>
        <v>0.64935064935064934</v>
      </c>
      <c r="AH426" s="2">
        <f t="shared" si="88"/>
        <v>0.78947368421052633</v>
      </c>
      <c r="AI426" s="2">
        <f t="shared" si="89"/>
        <v>0.64935064935064934</v>
      </c>
      <c r="AJ426" s="25">
        <f t="shared" si="78"/>
        <v>0</v>
      </c>
      <c r="AK426" s="31">
        <f>ROWS($AK$8:AK426)</f>
        <v>419</v>
      </c>
      <c r="AL426" s="27" t="str">
        <f t="shared" si="79"/>
        <v/>
      </c>
      <c r="AM426" s="32" t="str">
        <f>IFERROR(SMALL($AL$8:$AL$1447,ROWS($AL$8:AL426)),"")</f>
        <v/>
      </c>
    </row>
    <row r="427" spans="8:39" x14ac:dyDescent="0.25">
      <c r="H427" s="11" t="str">
        <f>IFERROR(INDEX($X$8:$AJ$1447,$AM427,COLUMNS($H$8:H427)),"")</f>
        <v/>
      </c>
      <c r="I427" s="12" t="str">
        <f>IFERROR(INDEX($X$8:$AJ$1447,$AM427,COLUMNS($H$8:I427)),"")</f>
        <v/>
      </c>
      <c r="J427" s="12" t="str">
        <f>IFERROR(INDEX($X$8:$AJ$1447,$AM427,COLUMNS($H$8:J427)),"")</f>
        <v/>
      </c>
      <c r="K427" s="12" t="str">
        <f>IFERROR(INDEX($X$8:$AJ$1447,$AM427,COLUMNS($H$8:K427)),"")</f>
        <v/>
      </c>
      <c r="L427" s="12" t="str">
        <f>IFERROR(INDEX($X$8:$AJ$1447,$AM427,COLUMNS($H$8:L427)),"")</f>
        <v/>
      </c>
      <c r="M427" s="12" t="str">
        <f>IFERROR(INDEX($X$8:$AJ$1447,$AM427,COLUMNS($H$8:M427)),"")</f>
        <v/>
      </c>
      <c r="N427" s="12" t="str">
        <f>IFERROR(INDEX($X$8:$AJ$1447,$AM427,COLUMNS($H$8:N427)),"")</f>
        <v/>
      </c>
      <c r="O427" s="12" t="str">
        <f>IFERROR(INDEX($X$8:$AJ$1447,$AM427,COLUMNS($H$8:O427)),"")</f>
        <v/>
      </c>
      <c r="P427" s="2" t="str">
        <f>IFERROR(INDEX($X$8:$AJ$1447,$AM427,COLUMNS($H$8:P427)),"")</f>
        <v/>
      </c>
      <c r="Q427" s="2" t="str">
        <f>IFERROR(INDEX($X$8:$AJ$1447,$AM427,COLUMNS($H$8:Q427)),"")</f>
        <v/>
      </c>
      <c r="R427" s="2" t="str">
        <f>IFERROR(INDEX($X$8:$AJ$1447,$AM427,COLUMNS($H$8:R427)),"")</f>
        <v/>
      </c>
      <c r="S427" s="2" t="str">
        <f>IFERROR(INDEX($X$8:$AJ$1447,$AM427,COLUMNS($H$8:S427)),"")</f>
        <v/>
      </c>
      <c r="T427" s="5" t="str">
        <f>IFERROR(INDEX($X$8:$AJ$1447,$AM427,COLUMNS($H$8:T427)),"")</f>
        <v/>
      </c>
      <c r="U427" s="64">
        <f t="shared" si="80"/>
        <v>0</v>
      </c>
      <c r="V427" s="5">
        <f t="shared" si="81"/>
        <v>0</v>
      </c>
      <c r="X427" s="11">
        <v>19</v>
      </c>
      <c r="Y427" s="12">
        <v>1</v>
      </c>
      <c r="Z427" s="12">
        <v>2</v>
      </c>
      <c r="AA427" s="12">
        <f t="shared" si="82"/>
        <v>16</v>
      </c>
      <c r="AB427" s="12">
        <v>4</v>
      </c>
      <c r="AC427" s="12">
        <f t="shared" si="83"/>
        <v>-2</v>
      </c>
      <c r="AD427" s="12">
        <f t="shared" si="84"/>
        <v>4</v>
      </c>
      <c r="AE427" s="12">
        <f t="shared" si="85"/>
        <v>-1</v>
      </c>
      <c r="AF427" s="2">
        <f t="shared" si="86"/>
        <v>15.789473684210526</v>
      </c>
      <c r="AG427" s="2">
        <f t="shared" si="87"/>
        <v>0.86580086580086579</v>
      </c>
      <c r="AH427" s="2">
        <f t="shared" si="88"/>
        <v>1.0526315789473684</v>
      </c>
      <c r="AI427" s="2">
        <f t="shared" si="89"/>
        <v>0.86580086580086579</v>
      </c>
      <c r="AJ427" s="25">
        <f t="shared" si="78"/>
        <v>-421.0526315789474</v>
      </c>
      <c r="AK427" s="31">
        <f>ROWS($AK$8:AK427)</f>
        <v>420</v>
      </c>
      <c r="AL427" s="27" t="str">
        <f t="shared" si="79"/>
        <v/>
      </c>
      <c r="AM427" s="32" t="str">
        <f>IFERROR(SMALL($AL$8:$AL$1447,ROWS($AL$8:AL427)),"")</f>
        <v/>
      </c>
    </row>
    <row r="428" spans="8:39" x14ac:dyDescent="0.25">
      <c r="H428" s="11" t="str">
        <f>IFERROR(INDEX($X$8:$AJ$1447,$AM428,COLUMNS($H$8:H428)),"")</f>
        <v/>
      </c>
      <c r="I428" s="12" t="str">
        <f>IFERROR(INDEX($X$8:$AJ$1447,$AM428,COLUMNS($H$8:I428)),"")</f>
        <v/>
      </c>
      <c r="J428" s="12" t="str">
        <f>IFERROR(INDEX($X$8:$AJ$1447,$AM428,COLUMNS($H$8:J428)),"")</f>
        <v/>
      </c>
      <c r="K428" s="12" t="str">
        <f>IFERROR(INDEX($X$8:$AJ$1447,$AM428,COLUMNS($H$8:K428)),"")</f>
        <v/>
      </c>
      <c r="L428" s="12" t="str">
        <f>IFERROR(INDEX($X$8:$AJ$1447,$AM428,COLUMNS($H$8:L428)),"")</f>
        <v/>
      </c>
      <c r="M428" s="12" t="str">
        <f>IFERROR(INDEX($X$8:$AJ$1447,$AM428,COLUMNS($H$8:M428)),"")</f>
        <v/>
      </c>
      <c r="N428" s="12" t="str">
        <f>IFERROR(INDEX($X$8:$AJ$1447,$AM428,COLUMNS($H$8:N428)),"")</f>
        <v/>
      </c>
      <c r="O428" s="12" t="str">
        <f>IFERROR(INDEX($X$8:$AJ$1447,$AM428,COLUMNS($H$8:O428)),"")</f>
        <v/>
      </c>
      <c r="P428" s="2" t="str">
        <f>IFERROR(INDEX($X$8:$AJ$1447,$AM428,COLUMNS($H$8:P428)),"")</f>
        <v/>
      </c>
      <c r="Q428" s="2" t="str">
        <f>IFERROR(INDEX($X$8:$AJ$1447,$AM428,COLUMNS($H$8:Q428)),"")</f>
        <v/>
      </c>
      <c r="R428" s="2" t="str">
        <f>IFERROR(INDEX($X$8:$AJ$1447,$AM428,COLUMNS($H$8:R428)),"")</f>
        <v/>
      </c>
      <c r="S428" s="2" t="str">
        <f>IFERROR(INDEX($X$8:$AJ$1447,$AM428,COLUMNS($H$8:S428)),"")</f>
        <v/>
      </c>
      <c r="T428" s="5" t="str">
        <f>IFERROR(INDEX($X$8:$AJ$1447,$AM428,COLUMNS($H$8:T428)),"")</f>
        <v/>
      </c>
      <c r="U428" s="64">
        <f t="shared" si="80"/>
        <v>0</v>
      </c>
      <c r="V428" s="5">
        <f t="shared" si="81"/>
        <v>0</v>
      </c>
      <c r="X428" s="11">
        <v>18</v>
      </c>
      <c r="Y428" s="12">
        <v>1</v>
      </c>
      <c r="Z428" s="12">
        <v>16</v>
      </c>
      <c r="AA428" s="12">
        <f t="shared" si="82"/>
        <v>1</v>
      </c>
      <c r="AB428" s="12">
        <v>1</v>
      </c>
      <c r="AC428" s="12">
        <f t="shared" si="83"/>
        <v>8</v>
      </c>
      <c r="AD428" s="12">
        <f t="shared" si="84"/>
        <v>8</v>
      </c>
      <c r="AE428" s="12">
        <f t="shared" si="85"/>
        <v>16</v>
      </c>
      <c r="AF428" s="2">
        <f t="shared" si="86"/>
        <v>94.444444444444443</v>
      </c>
      <c r="AG428" s="2">
        <f t="shared" si="87"/>
        <v>0.21459227467811159</v>
      </c>
      <c r="AH428" s="2">
        <f t="shared" si="88"/>
        <v>0.27777777777777779</v>
      </c>
      <c r="AI428" s="2">
        <f t="shared" si="89"/>
        <v>0.21459227467811159</v>
      </c>
      <c r="AJ428" s="25">
        <f t="shared" si="78"/>
        <v>7111.1111111111113</v>
      </c>
      <c r="AK428" s="31">
        <f>ROWS($AK$8:AK428)</f>
        <v>421</v>
      </c>
      <c r="AL428" s="27" t="str">
        <f t="shared" si="79"/>
        <v/>
      </c>
      <c r="AM428" s="32" t="str">
        <f>IFERROR(SMALL($AL$8:$AL$1447,ROWS($AL$8:AL428)),"")</f>
        <v/>
      </c>
    </row>
    <row r="429" spans="8:39" x14ac:dyDescent="0.25">
      <c r="H429" s="11" t="str">
        <f>IFERROR(INDEX($X$8:$AJ$1447,$AM429,COLUMNS($H$8:H429)),"")</f>
        <v/>
      </c>
      <c r="I429" s="12" t="str">
        <f>IFERROR(INDEX($X$8:$AJ$1447,$AM429,COLUMNS($H$8:I429)),"")</f>
        <v/>
      </c>
      <c r="J429" s="12" t="str">
        <f>IFERROR(INDEX($X$8:$AJ$1447,$AM429,COLUMNS($H$8:J429)),"")</f>
        <v/>
      </c>
      <c r="K429" s="12" t="str">
        <f>IFERROR(INDEX($X$8:$AJ$1447,$AM429,COLUMNS($H$8:K429)),"")</f>
        <v/>
      </c>
      <c r="L429" s="12" t="str">
        <f>IFERROR(INDEX($X$8:$AJ$1447,$AM429,COLUMNS($H$8:L429)),"")</f>
        <v/>
      </c>
      <c r="M429" s="12" t="str">
        <f>IFERROR(INDEX($X$8:$AJ$1447,$AM429,COLUMNS($H$8:M429)),"")</f>
        <v/>
      </c>
      <c r="N429" s="12" t="str">
        <f>IFERROR(INDEX($X$8:$AJ$1447,$AM429,COLUMNS($H$8:N429)),"")</f>
        <v/>
      </c>
      <c r="O429" s="12" t="str">
        <f>IFERROR(INDEX($X$8:$AJ$1447,$AM429,COLUMNS($H$8:O429)),"")</f>
        <v/>
      </c>
      <c r="P429" s="2" t="str">
        <f>IFERROR(INDEX($X$8:$AJ$1447,$AM429,COLUMNS($H$8:P429)),"")</f>
        <v/>
      </c>
      <c r="Q429" s="2" t="str">
        <f>IFERROR(INDEX($X$8:$AJ$1447,$AM429,COLUMNS($H$8:Q429)),"")</f>
        <v/>
      </c>
      <c r="R429" s="2" t="str">
        <f>IFERROR(INDEX($X$8:$AJ$1447,$AM429,COLUMNS($H$8:R429)),"")</f>
        <v/>
      </c>
      <c r="S429" s="2" t="str">
        <f>IFERROR(INDEX($X$8:$AJ$1447,$AM429,COLUMNS($H$8:S429)),"")</f>
        <v/>
      </c>
      <c r="T429" s="5" t="str">
        <f>IFERROR(INDEX($X$8:$AJ$1447,$AM429,COLUMNS($H$8:T429)),"")</f>
        <v/>
      </c>
      <c r="U429" s="64">
        <f t="shared" si="80"/>
        <v>0</v>
      </c>
      <c r="V429" s="5">
        <f t="shared" si="81"/>
        <v>0</v>
      </c>
      <c r="X429" s="11">
        <v>18</v>
      </c>
      <c r="Y429" s="12">
        <v>1</v>
      </c>
      <c r="Z429" s="12">
        <v>16</v>
      </c>
      <c r="AA429" s="12">
        <f t="shared" si="82"/>
        <v>1</v>
      </c>
      <c r="AB429" s="12">
        <v>2</v>
      </c>
      <c r="AC429" s="12">
        <f t="shared" si="83"/>
        <v>8</v>
      </c>
      <c r="AD429" s="12">
        <f t="shared" si="84"/>
        <v>8</v>
      </c>
      <c r="AE429" s="12">
        <f t="shared" si="85"/>
        <v>15</v>
      </c>
      <c r="AF429" s="2">
        <f t="shared" si="86"/>
        <v>94.444444444444443</v>
      </c>
      <c r="AG429" s="2">
        <f t="shared" si="87"/>
        <v>0.21459227467811159</v>
      </c>
      <c r="AH429" s="2">
        <f t="shared" si="88"/>
        <v>0.55555555555555558</v>
      </c>
      <c r="AI429" s="2">
        <f t="shared" si="89"/>
        <v>0.21459227467811159</v>
      </c>
      <c r="AJ429" s="25">
        <f t="shared" si="78"/>
        <v>6666.666666666667</v>
      </c>
      <c r="AK429" s="31">
        <f>ROWS($AK$8:AK429)</f>
        <v>422</v>
      </c>
      <c r="AL429" s="27" t="str">
        <f t="shared" si="79"/>
        <v/>
      </c>
      <c r="AM429" s="32" t="str">
        <f>IFERROR(SMALL($AL$8:$AL$1447,ROWS($AL$8:AL429)),"")</f>
        <v/>
      </c>
    </row>
    <row r="430" spans="8:39" x14ac:dyDescent="0.25">
      <c r="H430" s="11" t="str">
        <f>IFERROR(INDEX($X$8:$AJ$1447,$AM430,COLUMNS($H$8:H430)),"")</f>
        <v/>
      </c>
      <c r="I430" s="12" t="str">
        <f>IFERROR(INDEX($X$8:$AJ$1447,$AM430,COLUMNS($H$8:I430)),"")</f>
        <v/>
      </c>
      <c r="J430" s="12" t="str">
        <f>IFERROR(INDEX($X$8:$AJ$1447,$AM430,COLUMNS($H$8:J430)),"")</f>
        <v/>
      </c>
      <c r="K430" s="12" t="str">
        <f>IFERROR(INDEX($X$8:$AJ$1447,$AM430,COLUMNS($H$8:K430)),"")</f>
        <v/>
      </c>
      <c r="L430" s="12" t="str">
        <f>IFERROR(INDEX($X$8:$AJ$1447,$AM430,COLUMNS($H$8:L430)),"")</f>
        <v/>
      </c>
      <c r="M430" s="12" t="str">
        <f>IFERROR(INDEX($X$8:$AJ$1447,$AM430,COLUMNS($H$8:M430)),"")</f>
        <v/>
      </c>
      <c r="N430" s="12" t="str">
        <f>IFERROR(INDEX($X$8:$AJ$1447,$AM430,COLUMNS($H$8:N430)),"")</f>
        <v/>
      </c>
      <c r="O430" s="12" t="str">
        <f>IFERROR(INDEX($X$8:$AJ$1447,$AM430,COLUMNS($H$8:O430)),"")</f>
        <v/>
      </c>
      <c r="P430" s="2" t="str">
        <f>IFERROR(INDEX($X$8:$AJ$1447,$AM430,COLUMNS($H$8:P430)),"")</f>
        <v/>
      </c>
      <c r="Q430" s="2" t="str">
        <f>IFERROR(INDEX($X$8:$AJ$1447,$AM430,COLUMNS($H$8:Q430)),"")</f>
        <v/>
      </c>
      <c r="R430" s="2" t="str">
        <f>IFERROR(INDEX($X$8:$AJ$1447,$AM430,COLUMNS($H$8:R430)),"")</f>
        <v/>
      </c>
      <c r="S430" s="2" t="str">
        <f>IFERROR(INDEX($X$8:$AJ$1447,$AM430,COLUMNS($H$8:S430)),"")</f>
        <v/>
      </c>
      <c r="T430" s="5" t="str">
        <f>IFERROR(INDEX($X$8:$AJ$1447,$AM430,COLUMNS($H$8:T430)),"")</f>
        <v/>
      </c>
      <c r="U430" s="64">
        <f t="shared" si="80"/>
        <v>0</v>
      </c>
      <c r="V430" s="5">
        <f t="shared" si="81"/>
        <v>0</v>
      </c>
      <c r="X430" s="11">
        <v>18</v>
      </c>
      <c r="Y430" s="12">
        <v>1</v>
      </c>
      <c r="Z430" s="12">
        <v>16</v>
      </c>
      <c r="AA430" s="12">
        <f t="shared" si="82"/>
        <v>1</v>
      </c>
      <c r="AB430" s="12">
        <v>3</v>
      </c>
      <c r="AC430" s="12">
        <f t="shared" si="83"/>
        <v>8</v>
      </c>
      <c r="AD430" s="12">
        <f t="shared" si="84"/>
        <v>8</v>
      </c>
      <c r="AE430" s="12">
        <f t="shared" si="85"/>
        <v>14</v>
      </c>
      <c r="AF430" s="2">
        <f t="shared" si="86"/>
        <v>94.444444444444443</v>
      </c>
      <c r="AG430" s="2">
        <f t="shared" si="87"/>
        <v>0.21459227467811159</v>
      </c>
      <c r="AH430" s="2">
        <f t="shared" si="88"/>
        <v>0.83333333333333337</v>
      </c>
      <c r="AI430" s="2">
        <f t="shared" si="89"/>
        <v>0.21459227467811159</v>
      </c>
      <c r="AJ430" s="25">
        <f t="shared" si="78"/>
        <v>6222.2222222222226</v>
      </c>
      <c r="AK430" s="31">
        <f>ROWS($AK$8:AK430)</f>
        <v>423</v>
      </c>
      <c r="AL430" s="27" t="str">
        <f t="shared" si="79"/>
        <v/>
      </c>
      <c r="AM430" s="32" t="str">
        <f>IFERROR(SMALL($AL$8:$AL$1447,ROWS($AL$8:AL430)),"")</f>
        <v/>
      </c>
    </row>
    <row r="431" spans="8:39" x14ac:dyDescent="0.25">
      <c r="H431" s="11" t="str">
        <f>IFERROR(INDEX($X$8:$AJ$1447,$AM431,COLUMNS($H$8:H431)),"")</f>
        <v/>
      </c>
      <c r="I431" s="12" t="str">
        <f>IFERROR(INDEX($X$8:$AJ$1447,$AM431,COLUMNS($H$8:I431)),"")</f>
        <v/>
      </c>
      <c r="J431" s="12" t="str">
        <f>IFERROR(INDEX($X$8:$AJ$1447,$AM431,COLUMNS($H$8:J431)),"")</f>
        <v/>
      </c>
      <c r="K431" s="12" t="str">
        <f>IFERROR(INDEX($X$8:$AJ$1447,$AM431,COLUMNS($H$8:K431)),"")</f>
        <v/>
      </c>
      <c r="L431" s="12" t="str">
        <f>IFERROR(INDEX($X$8:$AJ$1447,$AM431,COLUMNS($H$8:L431)),"")</f>
        <v/>
      </c>
      <c r="M431" s="12" t="str">
        <f>IFERROR(INDEX($X$8:$AJ$1447,$AM431,COLUMNS($H$8:M431)),"")</f>
        <v/>
      </c>
      <c r="N431" s="12" t="str">
        <f>IFERROR(INDEX($X$8:$AJ$1447,$AM431,COLUMNS($H$8:N431)),"")</f>
        <v/>
      </c>
      <c r="O431" s="12" t="str">
        <f>IFERROR(INDEX($X$8:$AJ$1447,$AM431,COLUMNS($H$8:O431)),"")</f>
        <v/>
      </c>
      <c r="P431" s="2" t="str">
        <f>IFERROR(INDEX($X$8:$AJ$1447,$AM431,COLUMNS($H$8:P431)),"")</f>
        <v/>
      </c>
      <c r="Q431" s="2" t="str">
        <f>IFERROR(INDEX($X$8:$AJ$1447,$AM431,COLUMNS($H$8:Q431)),"")</f>
        <v/>
      </c>
      <c r="R431" s="2" t="str">
        <f>IFERROR(INDEX($X$8:$AJ$1447,$AM431,COLUMNS($H$8:R431)),"")</f>
        <v/>
      </c>
      <c r="S431" s="2" t="str">
        <f>IFERROR(INDEX($X$8:$AJ$1447,$AM431,COLUMNS($H$8:S431)),"")</f>
        <v/>
      </c>
      <c r="T431" s="5" t="str">
        <f>IFERROR(INDEX($X$8:$AJ$1447,$AM431,COLUMNS($H$8:T431)),"")</f>
        <v/>
      </c>
      <c r="U431" s="64">
        <f t="shared" si="80"/>
        <v>0</v>
      </c>
      <c r="V431" s="5">
        <f t="shared" si="81"/>
        <v>0</v>
      </c>
      <c r="X431" s="11">
        <v>18</v>
      </c>
      <c r="Y431" s="12">
        <v>1</v>
      </c>
      <c r="Z431" s="12">
        <v>16</v>
      </c>
      <c r="AA431" s="12">
        <f t="shared" si="82"/>
        <v>1</v>
      </c>
      <c r="AB431" s="12">
        <v>4</v>
      </c>
      <c r="AC431" s="12">
        <f t="shared" si="83"/>
        <v>8</v>
      </c>
      <c r="AD431" s="12">
        <f t="shared" si="84"/>
        <v>8</v>
      </c>
      <c r="AE431" s="12">
        <f t="shared" si="85"/>
        <v>13</v>
      </c>
      <c r="AF431" s="2">
        <f t="shared" si="86"/>
        <v>94.444444444444443</v>
      </c>
      <c r="AG431" s="2">
        <f t="shared" si="87"/>
        <v>0.21459227467811159</v>
      </c>
      <c r="AH431" s="2">
        <f t="shared" si="88"/>
        <v>1.1111111111111112</v>
      </c>
      <c r="AI431" s="2">
        <f t="shared" si="89"/>
        <v>0.21459227467811159</v>
      </c>
      <c r="AJ431" s="25">
        <f t="shared" si="78"/>
        <v>5777.7777777777783</v>
      </c>
      <c r="AK431" s="31">
        <f>ROWS($AK$8:AK431)</f>
        <v>424</v>
      </c>
      <c r="AL431" s="27" t="str">
        <f t="shared" si="79"/>
        <v/>
      </c>
      <c r="AM431" s="32" t="str">
        <f>IFERROR(SMALL($AL$8:$AL$1447,ROWS($AL$8:AL431)),"")</f>
        <v/>
      </c>
    </row>
    <row r="432" spans="8:39" x14ac:dyDescent="0.25">
      <c r="H432" s="11" t="str">
        <f>IFERROR(INDEX($X$8:$AJ$1447,$AM432,COLUMNS($H$8:H432)),"")</f>
        <v/>
      </c>
      <c r="I432" s="12" t="str">
        <f>IFERROR(INDEX($X$8:$AJ$1447,$AM432,COLUMNS($H$8:I432)),"")</f>
        <v/>
      </c>
      <c r="J432" s="12" t="str">
        <f>IFERROR(INDEX($X$8:$AJ$1447,$AM432,COLUMNS($H$8:J432)),"")</f>
        <v/>
      </c>
      <c r="K432" s="12" t="str">
        <f>IFERROR(INDEX($X$8:$AJ$1447,$AM432,COLUMNS($H$8:K432)),"")</f>
        <v/>
      </c>
      <c r="L432" s="12" t="str">
        <f>IFERROR(INDEX($X$8:$AJ$1447,$AM432,COLUMNS($H$8:L432)),"")</f>
        <v/>
      </c>
      <c r="M432" s="12" t="str">
        <f>IFERROR(INDEX($X$8:$AJ$1447,$AM432,COLUMNS($H$8:M432)),"")</f>
        <v/>
      </c>
      <c r="N432" s="12" t="str">
        <f>IFERROR(INDEX($X$8:$AJ$1447,$AM432,COLUMNS($H$8:N432)),"")</f>
        <v/>
      </c>
      <c r="O432" s="12" t="str">
        <f>IFERROR(INDEX($X$8:$AJ$1447,$AM432,COLUMNS($H$8:O432)),"")</f>
        <v/>
      </c>
      <c r="P432" s="2" t="str">
        <f>IFERROR(INDEX($X$8:$AJ$1447,$AM432,COLUMNS($H$8:P432)),"")</f>
        <v/>
      </c>
      <c r="Q432" s="2" t="str">
        <f>IFERROR(INDEX($X$8:$AJ$1447,$AM432,COLUMNS($H$8:Q432)),"")</f>
        <v/>
      </c>
      <c r="R432" s="2" t="str">
        <f>IFERROR(INDEX($X$8:$AJ$1447,$AM432,COLUMNS($H$8:R432)),"")</f>
        <v/>
      </c>
      <c r="S432" s="2" t="str">
        <f>IFERROR(INDEX($X$8:$AJ$1447,$AM432,COLUMNS($H$8:S432)),"")</f>
        <v/>
      </c>
      <c r="T432" s="5" t="str">
        <f>IFERROR(INDEX($X$8:$AJ$1447,$AM432,COLUMNS($H$8:T432)),"")</f>
        <v/>
      </c>
      <c r="U432" s="64">
        <f t="shared" si="80"/>
        <v>0</v>
      </c>
      <c r="V432" s="5">
        <f t="shared" si="81"/>
        <v>0</v>
      </c>
      <c r="X432" s="11">
        <v>18</v>
      </c>
      <c r="Y432" s="12">
        <v>1</v>
      </c>
      <c r="Z432" s="12">
        <v>15</v>
      </c>
      <c r="AA432" s="12">
        <f t="shared" si="82"/>
        <v>2</v>
      </c>
      <c r="AB432" s="12">
        <v>1</v>
      </c>
      <c r="AC432" s="12">
        <f t="shared" si="83"/>
        <v>8</v>
      </c>
      <c r="AD432" s="12">
        <f t="shared" si="84"/>
        <v>7</v>
      </c>
      <c r="AE432" s="12">
        <f t="shared" si="85"/>
        <v>15</v>
      </c>
      <c r="AF432" s="2">
        <f t="shared" si="86"/>
        <v>88.888888888888886</v>
      </c>
      <c r="AG432" s="2">
        <f t="shared" si="87"/>
        <v>0.43103448275862066</v>
      </c>
      <c r="AH432" s="2">
        <f t="shared" si="88"/>
        <v>0.27777777777777779</v>
      </c>
      <c r="AI432" s="2">
        <f t="shared" si="89"/>
        <v>0.27777777777777779</v>
      </c>
      <c r="AJ432" s="25">
        <f t="shared" si="78"/>
        <v>6666.666666666667</v>
      </c>
      <c r="AK432" s="31">
        <f>ROWS($AK$8:AK432)</f>
        <v>425</v>
      </c>
      <c r="AL432" s="27" t="str">
        <f t="shared" si="79"/>
        <v/>
      </c>
      <c r="AM432" s="32" t="str">
        <f>IFERROR(SMALL($AL$8:$AL$1447,ROWS($AL$8:AL432)),"")</f>
        <v/>
      </c>
    </row>
    <row r="433" spans="8:39" x14ac:dyDescent="0.25">
      <c r="H433" s="11" t="str">
        <f>IFERROR(INDEX($X$8:$AJ$1447,$AM433,COLUMNS($H$8:H433)),"")</f>
        <v/>
      </c>
      <c r="I433" s="12" t="str">
        <f>IFERROR(INDEX($X$8:$AJ$1447,$AM433,COLUMNS($H$8:I433)),"")</f>
        <v/>
      </c>
      <c r="J433" s="12" t="str">
        <f>IFERROR(INDEX($X$8:$AJ$1447,$AM433,COLUMNS($H$8:J433)),"")</f>
        <v/>
      </c>
      <c r="K433" s="12" t="str">
        <f>IFERROR(INDEX($X$8:$AJ$1447,$AM433,COLUMNS($H$8:K433)),"")</f>
        <v/>
      </c>
      <c r="L433" s="12" t="str">
        <f>IFERROR(INDEX($X$8:$AJ$1447,$AM433,COLUMNS($H$8:L433)),"")</f>
        <v/>
      </c>
      <c r="M433" s="12" t="str">
        <f>IFERROR(INDEX($X$8:$AJ$1447,$AM433,COLUMNS($H$8:M433)),"")</f>
        <v/>
      </c>
      <c r="N433" s="12" t="str">
        <f>IFERROR(INDEX($X$8:$AJ$1447,$AM433,COLUMNS($H$8:N433)),"")</f>
        <v/>
      </c>
      <c r="O433" s="12" t="str">
        <f>IFERROR(INDEX($X$8:$AJ$1447,$AM433,COLUMNS($H$8:O433)),"")</f>
        <v/>
      </c>
      <c r="P433" s="2" t="str">
        <f>IFERROR(INDEX($X$8:$AJ$1447,$AM433,COLUMNS($H$8:P433)),"")</f>
        <v/>
      </c>
      <c r="Q433" s="2" t="str">
        <f>IFERROR(INDEX($X$8:$AJ$1447,$AM433,COLUMNS($H$8:Q433)),"")</f>
        <v/>
      </c>
      <c r="R433" s="2" t="str">
        <f>IFERROR(INDEX($X$8:$AJ$1447,$AM433,COLUMNS($H$8:R433)),"")</f>
        <v/>
      </c>
      <c r="S433" s="2" t="str">
        <f>IFERROR(INDEX($X$8:$AJ$1447,$AM433,COLUMNS($H$8:S433)),"")</f>
        <v/>
      </c>
      <c r="T433" s="5" t="str">
        <f>IFERROR(INDEX($X$8:$AJ$1447,$AM433,COLUMNS($H$8:T433)),"")</f>
        <v/>
      </c>
      <c r="U433" s="64">
        <f t="shared" si="80"/>
        <v>0</v>
      </c>
      <c r="V433" s="5">
        <f t="shared" si="81"/>
        <v>0</v>
      </c>
      <c r="X433" s="11">
        <v>18</v>
      </c>
      <c r="Y433" s="12">
        <v>1</v>
      </c>
      <c r="Z433" s="12">
        <v>15</v>
      </c>
      <c r="AA433" s="12">
        <f t="shared" si="82"/>
        <v>2</v>
      </c>
      <c r="AB433" s="12">
        <v>2</v>
      </c>
      <c r="AC433" s="12">
        <f t="shared" si="83"/>
        <v>8</v>
      </c>
      <c r="AD433" s="12">
        <f t="shared" si="84"/>
        <v>7</v>
      </c>
      <c r="AE433" s="12">
        <f t="shared" si="85"/>
        <v>14</v>
      </c>
      <c r="AF433" s="2">
        <f t="shared" si="86"/>
        <v>88.888888888888886</v>
      </c>
      <c r="AG433" s="2">
        <f t="shared" si="87"/>
        <v>0.43103448275862066</v>
      </c>
      <c r="AH433" s="2">
        <f t="shared" si="88"/>
        <v>0.55555555555555558</v>
      </c>
      <c r="AI433" s="2">
        <f t="shared" si="89"/>
        <v>0.43103448275862066</v>
      </c>
      <c r="AJ433" s="25">
        <f t="shared" si="78"/>
        <v>6222.2222222222226</v>
      </c>
      <c r="AK433" s="31">
        <f>ROWS($AK$8:AK433)</f>
        <v>426</v>
      </c>
      <c r="AL433" s="27" t="str">
        <f t="shared" si="79"/>
        <v/>
      </c>
      <c r="AM433" s="32" t="str">
        <f>IFERROR(SMALL($AL$8:$AL$1447,ROWS($AL$8:AL433)),"")</f>
        <v/>
      </c>
    </row>
    <row r="434" spans="8:39" x14ac:dyDescent="0.25">
      <c r="H434" s="11" t="str">
        <f>IFERROR(INDEX($X$8:$AJ$1447,$AM434,COLUMNS($H$8:H434)),"")</f>
        <v/>
      </c>
      <c r="I434" s="12" t="str">
        <f>IFERROR(INDEX($X$8:$AJ$1447,$AM434,COLUMNS($H$8:I434)),"")</f>
        <v/>
      </c>
      <c r="J434" s="12" t="str">
        <f>IFERROR(INDEX($X$8:$AJ$1447,$AM434,COLUMNS($H$8:J434)),"")</f>
        <v/>
      </c>
      <c r="K434" s="12" t="str">
        <f>IFERROR(INDEX($X$8:$AJ$1447,$AM434,COLUMNS($H$8:K434)),"")</f>
        <v/>
      </c>
      <c r="L434" s="12" t="str">
        <f>IFERROR(INDEX($X$8:$AJ$1447,$AM434,COLUMNS($H$8:L434)),"")</f>
        <v/>
      </c>
      <c r="M434" s="12" t="str">
        <f>IFERROR(INDEX($X$8:$AJ$1447,$AM434,COLUMNS($H$8:M434)),"")</f>
        <v/>
      </c>
      <c r="N434" s="12" t="str">
        <f>IFERROR(INDEX($X$8:$AJ$1447,$AM434,COLUMNS($H$8:N434)),"")</f>
        <v/>
      </c>
      <c r="O434" s="12" t="str">
        <f>IFERROR(INDEX($X$8:$AJ$1447,$AM434,COLUMNS($H$8:O434)),"")</f>
        <v/>
      </c>
      <c r="P434" s="2" t="str">
        <f>IFERROR(INDEX($X$8:$AJ$1447,$AM434,COLUMNS($H$8:P434)),"")</f>
        <v/>
      </c>
      <c r="Q434" s="2" t="str">
        <f>IFERROR(INDEX($X$8:$AJ$1447,$AM434,COLUMNS($H$8:Q434)),"")</f>
        <v/>
      </c>
      <c r="R434" s="2" t="str">
        <f>IFERROR(INDEX($X$8:$AJ$1447,$AM434,COLUMNS($H$8:R434)),"")</f>
        <v/>
      </c>
      <c r="S434" s="2" t="str">
        <f>IFERROR(INDEX($X$8:$AJ$1447,$AM434,COLUMNS($H$8:S434)),"")</f>
        <v/>
      </c>
      <c r="T434" s="5" t="str">
        <f>IFERROR(INDEX($X$8:$AJ$1447,$AM434,COLUMNS($H$8:T434)),"")</f>
        <v/>
      </c>
      <c r="U434" s="64">
        <f t="shared" si="80"/>
        <v>0</v>
      </c>
      <c r="V434" s="5">
        <f t="shared" si="81"/>
        <v>0</v>
      </c>
      <c r="X434" s="11">
        <v>18</v>
      </c>
      <c r="Y434" s="12">
        <v>1</v>
      </c>
      <c r="Z434" s="12">
        <v>15</v>
      </c>
      <c r="AA434" s="12">
        <f t="shared" si="82"/>
        <v>2</v>
      </c>
      <c r="AB434" s="12">
        <v>3</v>
      </c>
      <c r="AC434" s="12">
        <f t="shared" si="83"/>
        <v>8</v>
      </c>
      <c r="AD434" s="12">
        <f t="shared" si="84"/>
        <v>7</v>
      </c>
      <c r="AE434" s="12">
        <f t="shared" si="85"/>
        <v>13</v>
      </c>
      <c r="AF434" s="2">
        <f t="shared" si="86"/>
        <v>88.888888888888886</v>
      </c>
      <c r="AG434" s="2">
        <f t="shared" si="87"/>
        <v>0.43103448275862066</v>
      </c>
      <c r="AH434" s="2">
        <f t="shared" si="88"/>
        <v>0.83333333333333337</v>
      </c>
      <c r="AI434" s="2">
        <f t="shared" si="89"/>
        <v>0.43103448275862066</v>
      </c>
      <c r="AJ434" s="25">
        <f t="shared" si="78"/>
        <v>5777.7777777777783</v>
      </c>
      <c r="AK434" s="31">
        <f>ROWS($AK$8:AK434)</f>
        <v>427</v>
      </c>
      <c r="AL434" s="27" t="str">
        <f t="shared" si="79"/>
        <v/>
      </c>
      <c r="AM434" s="32" t="str">
        <f>IFERROR(SMALL($AL$8:$AL$1447,ROWS($AL$8:AL434)),"")</f>
        <v/>
      </c>
    </row>
    <row r="435" spans="8:39" x14ac:dyDescent="0.25">
      <c r="H435" s="11" t="str">
        <f>IFERROR(INDEX($X$8:$AJ$1447,$AM435,COLUMNS($H$8:H435)),"")</f>
        <v/>
      </c>
      <c r="I435" s="12" t="str">
        <f>IFERROR(INDEX($X$8:$AJ$1447,$AM435,COLUMNS($H$8:I435)),"")</f>
        <v/>
      </c>
      <c r="J435" s="12" t="str">
        <f>IFERROR(INDEX($X$8:$AJ$1447,$AM435,COLUMNS($H$8:J435)),"")</f>
        <v/>
      </c>
      <c r="K435" s="12" t="str">
        <f>IFERROR(INDEX($X$8:$AJ$1447,$AM435,COLUMNS($H$8:K435)),"")</f>
        <v/>
      </c>
      <c r="L435" s="12" t="str">
        <f>IFERROR(INDEX($X$8:$AJ$1447,$AM435,COLUMNS($H$8:L435)),"")</f>
        <v/>
      </c>
      <c r="M435" s="12" t="str">
        <f>IFERROR(INDEX($X$8:$AJ$1447,$AM435,COLUMNS($H$8:M435)),"")</f>
        <v/>
      </c>
      <c r="N435" s="12" t="str">
        <f>IFERROR(INDEX($X$8:$AJ$1447,$AM435,COLUMNS($H$8:N435)),"")</f>
        <v/>
      </c>
      <c r="O435" s="12" t="str">
        <f>IFERROR(INDEX($X$8:$AJ$1447,$AM435,COLUMNS($H$8:O435)),"")</f>
        <v/>
      </c>
      <c r="P435" s="2" t="str">
        <f>IFERROR(INDEX($X$8:$AJ$1447,$AM435,COLUMNS($H$8:P435)),"")</f>
        <v/>
      </c>
      <c r="Q435" s="2" t="str">
        <f>IFERROR(INDEX($X$8:$AJ$1447,$AM435,COLUMNS($H$8:Q435)),"")</f>
        <v/>
      </c>
      <c r="R435" s="2" t="str">
        <f>IFERROR(INDEX($X$8:$AJ$1447,$AM435,COLUMNS($H$8:R435)),"")</f>
        <v/>
      </c>
      <c r="S435" s="2" t="str">
        <f>IFERROR(INDEX($X$8:$AJ$1447,$AM435,COLUMNS($H$8:S435)),"")</f>
        <v/>
      </c>
      <c r="T435" s="5" t="str">
        <f>IFERROR(INDEX($X$8:$AJ$1447,$AM435,COLUMNS($H$8:T435)),"")</f>
        <v/>
      </c>
      <c r="U435" s="64">
        <f t="shared" si="80"/>
        <v>0</v>
      </c>
      <c r="V435" s="5">
        <f t="shared" si="81"/>
        <v>0</v>
      </c>
      <c r="X435" s="11">
        <v>18</v>
      </c>
      <c r="Y435" s="12">
        <v>1</v>
      </c>
      <c r="Z435" s="12">
        <v>15</v>
      </c>
      <c r="AA435" s="12">
        <f t="shared" si="82"/>
        <v>2</v>
      </c>
      <c r="AB435" s="12">
        <v>4</v>
      </c>
      <c r="AC435" s="12">
        <f t="shared" si="83"/>
        <v>8</v>
      </c>
      <c r="AD435" s="12">
        <f t="shared" si="84"/>
        <v>7</v>
      </c>
      <c r="AE435" s="12">
        <f t="shared" si="85"/>
        <v>12</v>
      </c>
      <c r="AF435" s="2">
        <f t="shared" si="86"/>
        <v>88.888888888888886</v>
      </c>
      <c r="AG435" s="2">
        <f t="shared" si="87"/>
        <v>0.43103448275862066</v>
      </c>
      <c r="AH435" s="2">
        <f t="shared" si="88"/>
        <v>1.1111111111111112</v>
      </c>
      <c r="AI435" s="2">
        <f t="shared" si="89"/>
        <v>0.43103448275862066</v>
      </c>
      <c r="AJ435" s="25">
        <f t="shared" si="78"/>
        <v>5333.3333333333339</v>
      </c>
      <c r="AK435" s="31">
        <f>ROWS($AK$8:AK435)</f>
        <v>428</v>
      </c>
      <c r="AL435" s="27" t="str">
        <f t="shared" si="79"/>
        <v/>
      </c>
      <c r="AM435" s="32" t="str">
        <f>IFERROR(SMALL($AL$8:$AL$1447,ROWS($AL$8:AL435)),"")</f>
        <v/>
      </c>
    </row>
    <row r="436" spans="8:39" x14ac:dyDescent="0.25">
      <c r="H436" s="11" t="str">
        <f>IFERROR(INDEX($X$8:$AJ$1447,$AM436,COLUMNS($H$8:H436)),"")</f>
        <v/>
      </c>
      <c r="I436" s="12" t="str">
        <f>IFERROR(INDEX($X$8:$AJ$1447,$AM436,COLUMNS($H$8:I436)),"")</f>
        <v/>
      </c>
      <c r="J436" s="12" t="str">
        <f>IFERROR(INDEX($X$8:$AJ$1447,$AM436,COLUMNS($H$8:J436)),"")</f>
        <v/>
      </c>
      <c r="K436" s="12" t="str">
        <f>IFERROR(INDEX($X$8:$AJ$1447,$AM436,COLUMNS($H$8:K436)),"")</f>
        <v/>
      </c>
      <c r="L436" s="12" t="str">
        <f>IFERROR(INDEX($X$8:$AJ$1447,$AM436,COLUMNS($H$8:L436)),"")</f>
        <v/>
      </c>
      <c r="M436" s="12" t="str">
        <f>IFERROR(INDEX($X$8:$AJ$1447,$AM436,COLUMNS($H$8:M436)),"")</f>
        <v/>
      </c>
      <c r="N436" s="12" t="str">
        <f>IFERROR(INDEX($X$8:$AJ$1447,$AM436,COLUMNS($H$8:N436)),"")</f>
        <v/>
      </c>
      <c r="O436" s="12" t="str">
        <f>IFERROR(INDEX($X$8:$AJ$1447,$AM436,COLUMNS($H$8:O436)),"")</f>
        <v/>
      </c>
      <c r="P436" s="2" t="str">
        <f>IFERROR(INDEX($X$8:$AJ$1447,$AM436,COLUMNS($H$8:P436)),"")</f>
        <v/>
      </c>
      <c r="Q436" s="2" t="str">
        <f>IFERROR(INDEX($X$8:$AJ$1447,$AM436,COLUMNS($H$8:Q436)),"")</f>
        <v/>
      </c>
      <c r="R436" s="2" t="str">
        <f>IFERROR(INDEX($X$8:$AJ$1447,$AM436,COLUMNS($H$8:R436)),"")</f>
        <v/>
      </c>
      <c r="S436" s="2" t="str">
        <f>IFERROR(INDEX($X$8:$AJ$1447,$AM436,COLUMNS($H$8:S436)),"")</f>
        <v/>
      </c>
      <c r="T436" s="5" t="str">
        <f>IFERROR(INDEX($X$8:$AJ$1447,$AM436,COLUMNS($H$8:T436)),"")</f>
        <v/>
      </c>
      <c r="U436" s="64">
        <f t="shared" si="80"/>
        <v>0</v>
      </c>
      <c r="V436" s="5">
        <f t="shared" si="81"/>
        <v>0</v>
      </c>
      <c r="X436" s="11">
        <v>18</v>
      </c>
      <c r="Y436" s="12">
        <v>1</v>
      </c>
      <c r="Z436" s="12">
        <v>14</v>
      </c>
      <c r="AA436" s="12">
        <f t="shared" si="82"/>
        <v>3</v>
      </c>
      <c r="AB436" s="12">
        <v>1</v>
      </c>
      <c r="AC436" s="12">
        <f t="shared" si="83"/>
        <v>8</v>
      </c>
      <c r="AD436" s="12">
        <f t="shared" si="84"/>
        <v>6</v>
      </c>
      <c r="AE436" s="12">
        <f t="shared" si="85"/>
        <v>14</v>
      </c>
      <c r="AF436" s="2">
        <f t="shared" si="86"/>
        <v>83.333333333333343</v>
      </c>
      <c r="AG436" s="2">
        <f t="shared" si="87"/>
        <v>0.64935064935064934</v>
      </c>
      <c r="AH436" s="2">
        <f t="shared" si="88"/>
        <v>0.27777777777777779</v>
      </c>
      <c r="AI436" s="2">
        <f t="shared" si="89"/>
        <v>0.27777777777777779</v>
      </c>
      <c r="AJ436" s="25">
        <f t="shared" si="78"/>
        <v>6222.2222222222226</v>
      </c>
      <c r="AK436" s="31">
        <f>ROWS($AK$8:AK436)</f>
        <v>429</v>
      </c>
      <c r="AL436" s="27" t="str">
        <f t="shared" si="79"/>
        <v/>
      </c>
      <c r="AM436" s="32" t="str">
        <f>IFERROR(SMALL($AL$8:$AL$1447,ROWS($AL$8:AL436)),"")</f>
        <v/>
      </c>
    </row>
    <row r="437" spans="8:39" x14ac:dyDescent="0.25">
      <c r="H437" s="11" t="str">
        <f>IFERROR(INDEX($X$8:$AJ$1447,$AM437,COLUMNS($H$8:H437)),"")</f>
        <v/>
      </c>
      <c r="I437" s="12" t="str">
        <f>IFERROR(INDEX($X$8:$AJ$1447,$AM437,COLUMNS($H$8:I437)),"")</f>
        <v/>
      </c>
      <c r="J437" s="12" t="str">
        <f>IFERROR(INDEX($X$8:$AJ$1447,$AM437,COLUMNS($H$8:J437)),"")</f>
        <v/>
      </c>
      <c r="K437" s="12" t="str">
        <f>IFERROR(INDEX($X$8:$AJ$1447,$AM437,COLUMNS($H$8:K437)),"")</f>
        <v/>
      </c>
      <c r="L437" s="12" t="str">
        <f>IFERROR(INDEX($X$8:$AJ$1447,$AM437,COLUMNS($H$8:L437)),"")</f>
        <v/>
      </c>
      <c r="M437" s="12" t="str">
        <f>IFERROR(INDEX($X$8:$AJ$1447,$AM437,COLUMNS($H$8:M437)),"")</f>
        <v/>
      </c>
      <c r="N437" s="12" t="str">
        <f>IFERROR(INDEX($X$8:$AJ$1447,$AM437,COLUMNS($H$8:N437)),"")</f>
        <v/>
      </c>
      <c r="O437" s="12" t="str">
        <f>IFERROR(INDEX($X$8:$AJ$1447,$AM437,COLUMNS($H$8:O437)),"")</f>
        <v/>
      </c>
      <c r="P437" s="2" t="str">
        <f>IFERROR(INDEX($X$8:$AJ$1447,$AM437,COLUMNS($H$8:P437)),"")</f>
        <v/>
      </c>
      <c r="Q437" s="2" t="str">
        <f>IFERROR(INDEX($X$8:$AJ$1447,$AM437,COLUMNS($H$8:Q437)),"")</f>
        <v/>
      </c>
      <c r="R437" s="2" t="str">
        <f>IFERROR(INDEX($X$8:$AJ$1447,$AM437,COLUMNS($H$8:R437)),"")</f>
        <v/>
      </c>
      <c r="S437" s="2" t="str">
        <f>IFERROR(INDEX($X$8:$AJ$1447,$AM437,COLUMNS($H$8:S437)),"")</f>
        <v/>
      </c>
      <c r="T437" s="5" t="str">
        <f>IFERROR(INDEX($X$8:$AJ$1447,$AM437,COLUMNS($H$8:T437)),"")</f>
        <v/>
      </c>
      <c r="U437" s="64">
        <f t="shared" si="80"/>
        <v>0</v>
      </c>
      <c r="V437" s="5">
        <f t="shared" si="81"/>
        <v>0</v>
      </c>
      <c r="X437" s="11">
        <v>18</v>
      </c>
      <c r="Y437" s="12">
        <v>1</v>
      </c>
      <c r="Z437" s="12">
        <v>14</v>
      </c>
      <c r="AA437" s="12">
        <f t="shared" si="82"/>
        <v>3</v>
      </c>
      <c r="AB437" s="12">
        <v>2</v>
      </c>
      <c r="AC437" s="12">
        <f t="shared" si="83"/>
        <v>8</v>
      </c>
      <c r="AD437" s="12">
        <f t="shared" si="84"/>
        <v>6</v>
      </c>
      <c r="AE437" s="12">
        <f t="shared" si="85"/>
        <v>13</v>
      </c>
      <c r="AF437" s="2">
        <f t="shared" si="86"/>
        <v>83.333333333333343</v>
      </c>
      <c r="AG437" s="2">
        <f t="shared" si="87"/>
        <v>0.64935064935064934</v>
      </c>
      <c r="AH437" s="2">
        <f t="shared" si="88"/>
        <v>0.55555555555555558</v>
      </c>
      <c r="AI437" s="2">
        <f t="shared" si="89"/>
        <v>0.55555555555555558</v>
      </c>
      <c r="AJ437" s="25">
        <f t="shared" si="78"/>
        <v>5777.7777777777783</v>
      </c>
      <c r="AK437" s="31">
        <f>ROWS($AK$8:AK437)</f>
        <v>430</v>
      </c>
      <c r="AL437" s="27" t="str">
        <f t="shared" si="79"/>
        <v/>
      </c>
      <c r="AM437" s="32" t="str">
        <f>IFERROR(SMALL($AL$8:$AL$1447,ROWS($AL$8:AL437)),"")</f>
        <v/>
      </c>
    </row>
    <row r="438" spans="8:39" x14ac:dyDescent="0.25">
      <c r="H438" s="11" t="str">
        <f>IFERROR(INDEX($X$8:$AJ$1447,$AM438,COLUMNS($H$8:H438)),"")</f>
        <v/>
      </c>
      <c r="I438" s="12" t="str">
        <f>IFERROR(INDEX($X$8:$AJ$1447,$AM438,COLUMNS($H$8:I438)),"")</f>
        <v/>
      </c>
      <c r="J438" s="12" t="str">
        <f>IFERROR(INDEX($X$8:$AJ$1447,$AM438,COLUMNS($H$8:J438)),"")</f>
        <v/>
      </c>
      <c r="K438" s="12" t="str">
        <f>IFERROR(INDEX($X$8:$AJ$1447,$AM438,COLUMNS($H$8:K438)),"")</f>
        <v/>
      </c>
      <c r="L438" s="12" t="str">
        <f>IFERROR(INDEX($X$8:$AJ$1447,$AM438,COLUMNS($H$8:L438)),"")</f>
        <v/>
      </c>
      <c r="M438" s="12" t="str">
        <f>IFERROR(INDEX($X$8:$AJ$1447,$AM438,COLUMNS($H$8:M438)),"")</f>
        <v/>
      </c>
      <c r="N438" s="12" t="str">
        <f>IFERROR(INDEX($X$8:$AJ$1447,$AM438,COLUMNS($H$8:N438)),"")</f>
        <v/>
      </c>
      <c r="O438" s="12" t="str">
        <f>IFERROR(INDEX($X$8:$AJ$1447,$AM438,COLUMNS($H$8:O438)),"")</f>
        <v/>
      </c>
      <c r="P438" s="2" t="str">
        <f>IFERROR(INDEX($X$8:$AJ$1447,$AM438,COLUMNS($H$8:P438)),"")</f>
        <v/>
      </c>
      <c r="Q438" s="2" t="str">
        <f>IFERROR(INDEX($X$8:$AJ$1447,$AM438,COLUMNS($H$8:Q438)),"")</f>
        <v/>
      </c>
      <c r="R438" s="2" t="str">
        <f>IFERROR(INDEX($X$8:$AJ$1447,$AM438,COLUMNS($H$8:R438)),"")</f>
        <v/>
      </c>
      <c r="S438" s="2" t="str">
        <f>IFERROR(INDEX($X$8:$AJ$1447,$AM438,COLUMNS($H$8:S438)),"")</f>
        <v/>
      </c>
      <c r="T438" s="5" t="str">
        <f>IFERROR(INDEX($X$8:$AJ$1447,$AM438,COLUMNS($H$8:T438)),"")</f>
        <v/>
      </c>
      <c r="U438" s="64">
        <f t="shared" si="80"/>
        <v>0</v>
      </c>
      <c r="V438" s="5">
        <f t="shared" si="81"/>
        <v>0</v>
      </c>
      <c r="X438" s="11">
        <v>18</v>
      </c>
      <c r="Y438" s="12">
        <v>1</v>
      </c>
      <c r="Z438" s="12">
        <v>14</v>
      </c>
      <c r="AA438" s="12">
        <f t="shared" si="82"/>
        <v>3</v>
      </c>
      <c r="AB438" s="12">
        <v>3</v>
      </c>
      <c r="AC438" s="12">
        <f t="shared" si="83"/>
        <v>8</v>
      </c>
      <c r="AD438" s="12">
        <f t="shared" si="84"/>
        <v>6</v>
      </c>
      <c r="AE438" s="12">
        <f t="shared" si="85"/>
        <v>12</v>
      </c>
      <c r="AF438" s="2">
        <f t="shared" si="86"/>
        <v>83.333333333333343</v>
      </c>
      <c r="AG438" s="2">
        <f t="shared" si="87"/>
        <v>0.64935064935064934</v>
      </c>
      <c r="AH438" s="2">
        <f t="shared" si="88"/>
        <v>0.83333333333333337</v>
      </c>
      <c r="AI438" s="2">
        <f t="shared" si="89"/>
        <v>0.64935064935064934</v>
      </c>
      <c r="AJ438" s="25">
        <f t="shared" si="78"/>
        <v>5333.3333333333339</v>
      </c>
      <c r="AK438" s="31">
        <f>ROWS($AK$8:AK438)</f>
        <v>431</v>
      </c>
      <c r="AL438" s="27" t="str">
        <f t="shared" si="79"/>
        <v/>
      </c>
      <c r="AM438" s="32" t="str">
        <f>IFERROR(SMALL($AL$8:$AL$1447,ROWS($AL$8:AL438)),"")</f>
        <v/>
      </c>
    </row>
    <row r="439" spans="8:39" x14ac:dyDescent="0.25">
      <c r="H439" s="11" t="str">
        <f>IFERROR(INDEX($X$8:$AJ$1447,$AM439,COLUMNS($H$8:H439)),"")</f>
        <v/>
      </c>
      <c r="I439" s="12" t="str">
        <f>IFERROR(INDEX($X$8:$AJ$1447,$AM439,COLUMNS($H$8:I439)),"")</f>
        <v/>
      </c>
      <c r="J439" s="12" t="str">
        <f>IFERROR(INDEX($X$8:$AJ$1447,$AM439,COLUMNS($H$8:J439)),"")</f>
        <v/>
      </c>
      <c r="K439" s="12" t="str">
        <f>IFERROR(INDEX($X$8:$AJ$1447,$AM439,COLUMNS($H$8:K439)),"")</f>
        <v/>
      </c>
      <c r="L439" s="12" t="str">
        <f>IFERROR(INDEX($X$8:$AJ$1447,$AM439,COLUMNS($H$8:L439)),"")</f>
        <v/>
      </c>
      <c r="M439" s="12" t="str">
        <f>IFERROR(INDEX($X$8:$AJ$1447,$AM439,COLUMNS($H$8:M439)),"")</f>
        <v/>
      </c>
      <c r="N439" s="12" t="str">
        <f>IFERROR(INDEX($X$8:$AJ$1447,$AM439,COLUMNS($H$8:N439)),"")</f>
        <v/>
      </c>
      <c r="O439" s="12" t="str">
        <f>IFERROR(INDEX($X$8:$AJ$1447,$AM439,COLUMNS($H$8:O439)),"")</f>
        <v/>
      </c>
      <c r="P439" s="2" t="str">
        <f>IFERROR(INDEX($X$8:$AJ$1447,$AM439,COLUMNS($H$8:P439)),"")</f>
        <v/>
      </c>
      <c r="Q439" s="2" t="str">
        <f>IFERROR(INDEX($X$8:$AJ$1447,$AM439,COLUMNS($H$8:Q439)),"")</f>
        <v/>
      </c>
      <c r="R439" s="2" t="str">
        <f>IFERROR(INDEX($X$8:$AJ$1447,$AM439,COLUMNS($H$8:R439)),"")</f>
        <v/>
      </c>
      <c r="S439" s="2" t="str">
        <f>IFERROR(INDEX($X$8:$AJ$1447,$AM439,COLUMNS($H$8:S439)),"")</f>
        <v/>
      </c>
      <c r="T439" s="5" t="str">
        <f>IFERROR(INDEX($X$8:$AJ$1447,$AM439,COLUMNS($H$8:T439)),"")</f>
        <v/>
      </c>
      <c r="U439" s="64">
        <f t="shared" si="80"/>
        <v>0</v>
      </c>
      <c r="V439" s="5">
        <f t="shared" si="81"/>
        <v>0</v>
      </c>
      <c r="X439" s="11">
        <v>18</v>
      </c>
      <c r="Y439" s="12">
        <v>1</v>
      </c>
      <c r="Z439" s="12">
        <v>14</v>
      </c>
      <c r="AA439" s="12">
        <f t="shared" si="82"/>
        <v>3</v>
      </c>
      <c r="AB439" s="12">
        <v>4</v>
      </c>
      <c r="AC439" s="12">
        <f t="shared" si="83"/>
        <v>8</v>
      </c>
      <c r="AD439" s="12">
        <f t="shared" si="84"/>
        <v>6</v>
      </c>
      <c r="AE439" s="12">
        <f t="shared" si="85"/>
        <v>11</v>
      </c>
      <c r="AF439" s="2">
        <f t="shared" si="86"/>
        <v>83.333333333333343</v>
      </c>
      <c r="AG439" s="2">
        <f t="shared" si="87"/>
        <v>0.64935064935064934</v>
      </c>
      <c r="AH439" s="2">
        <f t="shared" si="88"/>
        <v>1.1111111111111112</v>
      </c>
      <c r="AI439" s="2">
        <f t="shared" si="89"/>
        <v>0.64935064935064934</v>
      </c>
      <c r="AJ439" s="25">
        <f t="shared" si="78"/>
        <v>4888.8888888888887</v>
      </c>
      <c r="AK439" s="31">
        <f>ROWS($AK$8:AK439)</f>
        <v>432</v>
      </c>
      <c r="AL439" s="27" t="str">
        <f t="shared" si="79"/>
        <v/>
      </c>
      <c r="AM439" s="32" t="str">
        <f>IFERROR(SMALL($AL$8:$AL$1447,ROWS($AL$8:AL439)),"")</f>
        <v/>
      </c>
    </row>
    <row r="440" spans="8:39" x14ac:dyDescent="0.25">
      <c r="H440" s="11" t="str">
        <f>IFERROR(INDEX($X$8:$AJ$1447,$AM440,COLUMNS($H$8:H440)),"")</f>
        <v/>
      </c>
      <c r="I440" s="12" t="str">
        <f>IFERROR(INDEX($X$8:$AJ$1447,$AM440,COLUMNS($H$8:I440)),"")</f>
        <v/>
      </c>
      <c r="J440" s="12" t="str">
        <f>IFERROR(INDEX($X$8:$AJ$1447,$AM440,COLUMNS($H$8:J440)),"")</f>
        <v/>
      </c>
      <c r="K440" s="12" t="str">
        <f>IFERROR(INDEX($X$8:$AJ$1447,$AM440,COLUMNS($H$8:K440)),"")</f>
        <v/>
      </c>
      <c r="L440" s="12" t="str">
        <f>IFERROR(INDEX($X$8:$AJ$1447,$AM440,COLUMNS($H$8:L440)),"")</f>
        <v/>
      </c>
      <c r="M440" s="12" t="str">
        <f>IFERROR(INDEX($X$8:$AJ$1447,$AM440,COLUMNS($H$8:M440)),"")</f>
        <v/>
      </c>
      <c r="N440" s="12" t="str">
        <f>IFERROR(INDEX($X$8:$AJ$1447,$AM440,COLUMNS($H$8:N440)),"")</f>
        <v/>
      </c>
      <c r="O440" s="12" t="str">
        <f>IFERROR(INDEX($X$8:$AJ$1447,$AM440,COLUMNS($H$8:O440)),"")</f>
        <v/>
      </c>
      <c r="P440" s="2" t="str">
        <f>IFERROR(INDEX($X$8:$AJ$1447,$AM440,COLUMNS($H$8:P440)),"")</f>
        <v/>
      </c>
      <c r="Q440" s="2" t="str">
        <f>IFERROR(INDEX($X$8:$AJ$1447,$AM440,COLUMNS($H$8:Q440)),"")</f>
        <v/>
      </c>
      <c r="R440" s="2" t="str">
        <f>IFERROR(INDEX($X$8:$AJ$1447,$AM440,COLUMNS($H$8:R440)),"")</f>
        <v/>
      </c>
      <c r="S440" s="2" t="str">
        <f>IFERROR(INDEX($X$8:$AJ$1447,$AM440,COLUMNS($H$8:S440)),"")</f>
        <v/>
      </c>
      <c r="T440" s="5" t="str">
        <f>IFERROR(INDEX($X$8:$AJ$1447,$AM440,COLUMNS($H$8:T440)),"")</f>
        <v/>
      </c>
      <c r="U440" s="64">
        <f t="shared" si="80"/>
        <v>0</v>
      </c>
      <c r="V440" s="5">
        <f t="shared" si="81"/>
        <v>0</v>
      </c>
      <c r="X440" s="11">
        <v>18</v>
      </c>
      <c r="Y440" s="12">
        <v>1</v>
      </c>
      <c r="Z440" s="12">
        <v>13</v>
      </c>
      <c r="AA440" s="12">
        <f t="shared" si="82"/>
        <v>4</v>
      </c>
      <c r="AB440" s="12">
        <v>1</v>
      </c>
      <c r="AC440" s="12">
        <f t="shared" si="83"/>
        <v>8</v>
      </c>
      <c r="AD440" s="12">
        <f t="shared" si="84"/>
        <v>5</v>
      </c>
      <c r="AE440" s="12">
        <f t="shared" si="85"/>
        <v>13</v>
      </c>
      <c r="AF440" s="2">
        <f t="shared" si="86"/>
        <v>77.777777777777786</v>
      </c>
      <c r="AG440" s="2">
        <f t="shared" si="87"/>
        <v>0.86956521739130432</v>
      </c>
      <c r="AH440" s="2">
        <f t="shared" si="88"/>
        <v>0.27777777777777779</v>
      </c>
      <c r="AI440" s="2">
        <f t="shared" si="89"/>
        <v>0.27777777777777779</v>
      </c>
      <c r="AJ440" s="25">
        <f t="shared" si="78"/>
        <v>5777.7777777777783</v>
      </c>
      <c r="AK440" s="31">
        <f>ROWS($AK$8:AK440)</f>
        <v>433</v>
      </c>
      <c r="AL440" s="27" t="str">
        <f t="shared" si="79"/>
        <v/>
      </c>
      <c r="AM440" s="32" t="str">
        <f>IFERROR(SMALL($AL$8:$AL$1447,ROWS($AL$8:AL440)),"")</f>
        <v/>
      </c>
    </row>
    <row r="441" spans="8:39" x14ac:dyDescent="0.25">
      <c r="H441" s="11" t="str">
        <f>IFERROR(INDEX($X$8:$AJ$1447,$AM441,COLUMNS($H$8:H441)),"")</f>
        <v/>
      </c>
      <c r="I441" s="12" t="str">
        <f>IFERROR(INDEX($X$8:$AJ$1447,$AM441,COLUMNS($H$8:I441)),"")</f>
        <v/>
      </c>
      <c r="J441" s="12" t="str">
        <f>IFERROR(INDEX($X$8:$AJ$1447,$AM441,COLUMNS($H$8:J441)),"")</f>
        <v/>
      </c>
      <c r="K441" s="12" t="str">
        <f>IFERROR(INDEX($X$8:$AJ$1447,$AM441,COLUMNS($H$8:K441)),"")</f>
        <v/>
      </c>
      <c r="L441" s="12" t="str">
        <f>IFERROR(INDEX($X$8:$AJ$1447,$AM441,COLUMNS($H$8:L441)),"")</f>
        <v/>
      </c>
      <c r="M441" s="12" t="str">
        <f>IFERROR(INDEX($X$8:$AJ$1447,$AM441,COLUMNS($H$8:M441)),"")</f>
        <v/>
      </c>
      <c r="N441" s="12" t="str">
        <f>IFERROR(INDEX($X$8:$AJ$1447,$AM441,COLUMNS($H$8:N441)),"")</f>
        <v/>
      </c>
      <c r="O441" s="12" t="str">
        <f>IFERROR(INDEX($X$8:$AJ$1447,$AM441,COLUMNS($H$8:O441)),"")</f>
        <v/>
      </c>
      <c r="P441" s="2" t="str">
        <f>IFERROR(INDEX($X$8:$AJ$1447,$AM441,COLUMNS($H$8:P441)),"")</f>
        <v/>
      </c>
      <c r="Q441" s="2" t="str">
        <f>IFERROR(INDEX($X$8:$AJ$1447,$AM441,COLUMNS($H$8:Q441)),"")</f>
        <v/>
      </c>
      <c r="R441" s="2" t="str">
        <f>IFERROR(INDEX($X$8:$AJ$1447,$AM441,COLUMNS($H$8:R441)),"")</f>
        <v/>
      </c>
      <c r="S441" s="2" t="str">
        <f>IFERROR(INDEX($X$8:$AJ$1447,$AM441,COLUMNS($H$8:S441)),"")</f>
        <v/>
      </c>
      <c r="T441" s="5" t="str">
        <f>IFERROR(INDEX($X$8:$AJ$1447,$AM441,COLUMNS($H$8:T441)),"")</f>
        <v/>
      </c>
      <c r="U441" s="64">
        <f t="shared" si="80"/>
        <v>0</v>
      </c>
      <c r="V441" s="5">
        <f t="shared" si="81"/>
        <v>0</v>
      </c>
      <c r="X441" s="11">
        <v>18</v>
      </c>
      <c r="Y441" s="12">
        <v>1</v>
      </c>
      <c r="Z441" s="12">
        <v>13</v>
      </c>
      <c r="AA441" s="12">
        <f t="shared" si="82"/>
        <v>4</v>
      </c>
      <c r="AB441" s="12">
        <v>2</v>
      </c>
      <c r="AC441" s="12">
        <f t="shared" si="83"/>
        <v>8</v>
      </c>
      <c r="AD441" s="12">
        <f t="shared" si="84"/>
        <v>5</v>
      </c>
      <c r="AE441" s="12">
        <f t="shared" si="85"/>
        <v>12</v>
      </c>
      <c r="AF441" s="2">
        <f t="shared" si="86"/>
        <v>77.777777777777786</v>
      </c>
      <c r="AG441" s="2">
        <f t="shared" si="87"/>
        <v>0.86956521739130432</v>
      </c>
      <c r="AH441" s="2">
        <f t="shared" si="88"/>
        <v>0.55555555555555558</v>
      </c>
      <c r="AI441" s="2">
        <f t="shared" si="89"/>
        <v>0.55555555555555558</v>
      </c>
      <c r="AJ441" s="25">
        <f t="shared" si="78"/>
        <v>5333.3333333333339</v>
      </c>
      <c r="AK441" s="31">
        <f>ROWS($AK$8:AK441)</f>
        <v>434</v>
      </c>
      <c r="AL441" s="27" t="str">
        <f t="shared" si="79"/>
        <v/>
      </c>
      <c r="AM441" s="32" t="str">
        <f>IFERROR(SMALL($AL$8:$AL$1447,ROWS($AL$8:AL441)),"")</f>
        <v/>
      </c>
    </row>
    <row r="442" spans="8:39" x14ac:dyDescent="0.25">
      <c r="H442" s="11" t="str">
        <f>IFERROR(INDEX($X$8:$AJ$1447,$AM442,COLUMNS($H$8:H442)),"")</f>
        <v/>
      </c>
      <c r="I442" s="12" t="str">
        <f>IFERROR(INDEX($X$8:$AJ$1447,$AM442,COLUMNS($H$8:I442)),"")</f>
        <v/>
      </c>
      <c r="J442" s="12" t="str">
        <f>IFERROR(INDEX($X$8:$AJ$1447,$AM442,COLUMNS($H$8:J442)),"")</f>
        <v/>
      </c>
      <c r="K442" s="12" t="str">
        <f>IFERROR(INDEX($X$8:$AJ$1447,$AM442,COLUMNS($H$8:K442)),"")</f>
        <v/>
      </c>
      <c r="L442" s="12" t="str">
        <f>IFERROR(INDEX($X$8:$AJ$1447,$AM442,COLUMNS($H$8:L442)),"")</f>
        <v/>
      </c>
      <c r="M442" s="12" t="str">
        <f>IFERROR(INDEX($X$8:$AJ$1447,$AM442,COLUMNS($H$8:M442)),"")</f>
        <v/>
      </c>
      <c r="N442" s="12" t="str">
        <f>IFERROR(INDEX($X$8:$AJ$1447,$AM442,COLUMNS($H$8:N442)),"")</f>
        <v/>
      </c>
      <c r="O442" s="12" t="str">
        <f>IFERROR(INDEX($X$8:$AJ$1447,$AM442,COLUMNS($H$8:O442)),"")</f>
        <v/>
      </c>
      <c r="P442" s="2" t="str">
        <f>IFERROR(INDEX($X$8:$AJ$1447,$AM442,COLUMNS($H$8:P442)),"")</f>
        <v/>
      </c>
      <c r="Q442" s="2" t="str">
        <f>IFERROR(INDEX($X$8:$AJ$1447,$AM442,COLUMNS($H$8:Q442)),"")</f>
        <v/>
      </c>
      <c r="R442" s="2" t="str">
        <f>IFERROR(INDEX($X$8:$AJ$1447,$AM442,COLUMNS($H$8:R442)),"")</f>
        <v/>
      </c>
      <c r="S442" s="2" t="str">
        <f>IFERROR(INDEX($X$8:$AJ$1447,$AM442,COLUMNS($H$8:S442)),"")</f>
        <v/>
      </c>
      <c r="T442" s="5" t="str">
        <f>IFERROR(INDEX($X$8:$AJ$1447,$AM442,COLUMNS($H$8:T442)),"")</f>
        <v/>
      </c>
      <c r="U442" s="64">
        <f t="shared" si="80"/>
        <v>0</v>
      </c>
      <c r="V442" s="5">
        <f t="shared" si="81"/>
        <v>0</v>
      </c>
      <c r="X442" s="11">
        <v>18</v>
      </c>
      <c r="Y442" s="12">
        <v>1</v>
      </c>
      <c r="Z442" s="12">
        <v>13</v>
      </c>
      <c r="AA442" s="12">
        <f t="shared" si="82"/>
        <v>4</v>
      </c>
      <c r="AB442" s="12">
        <v>3</v>
      </c>
      <c r="AC442" s="12">
        <f t="shared" si="83"/>
        <v>8</v>
      </c>
      <c r="AD442" s="12">
        <f t="shared" si="84"/>
        <v>5</v>
      </c>
      <c r="AE442" s="12">
        <f t="shared" si="85"/>
        <v>11</v>
      </c>
      <c r="AF442" s="2">
        <f t="shared" si="86"/>
        <v>77.777777777777786</v>
      </c>
      <c r="AG442" s="2">
        <f t="shared" si="87"/>
        <v>0.86956521739130432</v>
      </c>
      <c r="AH442" s="2">
        <f t="shared" si="88"/>
        <v>0.83333333333333337</v>
      </c>
      <c r="AI442" s="2">
        <f t="shared" si="89"/>
        <v>0.83333333333333337</v>
      </c>
      <c r="AJ442" s="25">
        <f t="shared" si="78"/>
        <v>4888.8888888888887</v>
      </c>
      <c r="AK442" s="31">
        <f>ROWS($AK$8:AK442)</f>
        <v>435</v>
      </c>
      <c r="AL442" s="27" t="str">
        <f t="shared" si="79"/>
        <v/>
      </c>
      <c r="AM442" s="32" t="str">
        <f>IFERROR(SMALL($AL$8:$AL$1447,ROWS($AL$8:AL442)),"")</f>
        <v/>
      </c>
    </row>
    <row r="443" spans="8:39" x14ac:dyDescent="0.25">
      <c r="H443" s="11" t="str">
        <f>IFERROR(INDEX($X$8:$AJ$1447,$AM443,COLUMNS($H$8:H443)),"")</f>
        <v/>
      </c>
      <c r="I443" s="12" t="str">
        <f>IFERROR(INDEX($X$8:$AJ$1447,$AM443,COLUMNS($H$8:I443)),"")</f>
        <v/>
      </c>
      <c r="J443" s="12" t="str">
        <f>IFERROR(INDEX($X$8:$AJ$1447,$AM443,COLUMNS($H$8:J443)),"")</f>
        <v/>
      </c>
      <c r="K443" s="12" t="str">
        <f>IFERROR(INDEX($X$8:$AJ$1447,$AM443,COLUMNS($H$8:K443)),"")</f>
        <v/>
      </c>
      <c r="L443" s="12" t="str">
        <f>IFERROR(INDEX($X$8:$AJ$1447,$AM443,COLUMNS($H$8:L443)),"")</f>
        <v/>
      </c>
      <c r="M443" s="12" t="str">
        <f>IFERROR(INDEX($X$8:$AJ$1447,$AM443,COLUMNS($H$8:M443)),"")</f>
        <v/>
      </c>
      <c r="N443" s="12" t="str">
        <f>IFERROR(INDEX($X$8:$AJ$1447,$AM443,COLUMNS($H$8:N443)),"")</f>
        <v/>
      </c>
      <c r="O443" s="12" t="str">
        <f>IFERROR(INDEX($X$8:$AJ$1447,$AM443,COLUMNS($H$8:O443)),"")</f>
        <v/>
      </c>
      <c r="P443" s="2" t="str">
        <f>IFERROR(INDEX($X$8:$AJ$1447,$AM443,COLUMNS($H$8:P443)),"")</f>
        <v/>
      </c>
      <c r="Q443" s="2" t="str">
        <f>IFERROR(INDEX($X$8:$AJ$1447,$AM443,COLUMNS($H$8:Q443)),"")</f>
        <v/>
      </c>
      <c r="R443" s="2" t="str">
        <f>IFERROR(INDEX($X$8:$AJ$1447,$AM443,COLUMNS($H$8:R443)),"")</f>
        <v/>
      </c>
      <c r="S443" s="2" t="str">
        <f>IFERROR(INDEX($X$8:$AJ$1447,$AM443,COLUMNS($H$8:S443)),"")</f>
        <v/>
      </c>
      <c r="T443" s="5" t="str">
        <f>IFERROR(INDEX($X$8:$AJ$1447,$AM443,COLUMNS($H$8:T443)),"")</f>
        <v/>
      </c>
      <c r="U443" s="64">
        <f t="shared" si="80"/>
        <v>0</v>
      </c>
      <c r="V443" s="5">
        <f t="shared" si="81"/>
        <v>0</v>
      </c>
      <c r="X443" s="11">
        <v>18</v>
      </c>
      <c r="Y443" s="12">
        <v>1</v>
      </c>
      <c r="Z443" s="12">
        <v>13</v>
      </c>
      <c r="AA443" s="12">
        <f t="shared" si="82"/>
        <v>4</v>
      </c>
      <c r="AB443" s="12">
        <v>4</v>
      </c>
      <c r="AC443" s="12">
        <f t="shared" si="83"/>
        <v>8</v>
      </c>
      <c r="AD443" s="12">
        <f t="shared" si="84"/>
        <v>5</v>
      </c>
      <c r="AE443" s="12">
        <f t="shared" si="85"/>
        <v>10</v>
      </c>
      <c r="AF443" s="2">
        <f t="shared" si="86"/>
        <v>77.777777777777786</v>
      </c>
      <c r="AG443" s="2">
        <f t="shared" si="87"/>
        <v>0.86956521739130432</v>
      </c>
      <c r="AH443" s="2">
        <f t="shared" si="88"/>
        <v>1.1111111111111112</v>
      </c>
      <c r="AI443" s="2">
        <f t="shared" si="89"/>
        <v>0.86956521739130432</v>
      </c>
      <c r="AJ443" s="25">
        <f t="shared" si="78"/>
        <v>4444.4444444444443</v>
      </c>
      <c r="AK443" s="31">
        <f>ROWS($AK$8:AK443)</f>
        <v>436</v>
      </c>
      <c r="AL443" s="27" t="str">
        <f t="shared" si="79"/>
        <v/>
      </c>
      <c r="AM443" s="32" t="str">
        <f>IFERROR(SMALL($AL$8:$AL$1447,ROWS($AL$8:AL443)),"")</f>
        <v/>
      </c>
    </row>
    <row r="444" spans="8:39" x14ac:dyDescent="0.25">
      <c r="H444" s="11" t="str">
        <f>IFERROR(INDEX($X$8:$AJ$1447,$AM444,COLUMNS($H$8:H444)),"")</f>
        <v/>
      </c>
      <c r="I444" s="12" t="str">
        <f>IFERROR(INDEX($X$8:$AJ$1447,$AM444,COLUMNS($H$8:I444)),"")</f>
        <v/>
      </c>
      <c r="J444" s="12" t="str">
        <f>IFERROR(INDEX($X$8:$AJ$1447,$AM444,COLUMNS($H$8:J444)),"")</f>
        <v/>
      </c>
      <c r="K444" s="12" t="str">
        <f>IFERROR(INDEX($X$8:$AJ$1447,$AM444,COLUMNS($H$8:K444)),"")</f>
        <v/>
      </c>
      <c r="L444" s="12" t="str">
        <f>IFERROR(INDEX($X$8:$AJ$1447,$AM444,COLUMNS($H$8:L444)),"")</f>
        <v/>
      </c>
      <c r="M444" s="12" t="str">
        <f>IFERROR(INDEX($X$8:$AJ$1447,$AM444,COLUMNS($H$8:M444)),"")</f>
        <v/>
      </c>
      <c r="N444" s="12" t="str">
        <f>IFERROR(INDEX($X$8:$AJ$1447,$AM444,COLUMNS($H$8:N444)),"")</f>
        <v/>
      </c>
      <c r="O444" s="12" t="str">
        <f>IFERROR(INDEX($X$8:$AJ$1447,$AM444,COLUMNS($H$8:O444)),"")</f>
        <v/>
      </c>
      <c r="P444" s="2" t="str">
        <f>IFERROR(INDEX($X$8:$AJ$1447,$AM444,COLUMNS($H$8:P444)),"")</f>
        <v/>
      </c>
      <c r="Q444" s="2" t="str">
        <f>IFERROR(INDEX($X$8:$AJ$1447,$AM444,COLUMNS($H$8:Q444)),"")</f>
        <v/>
      </c>
      <c r="R444" s="2" t="str">
        <f>IFERROR(INDEX($X$8:$AJ$1447,$AM444,COLUMNS($H$8:R444)),"")</f>
        <v/>
      </c>
      <c r="S444" s="2" t="str">
        <f>IFERROR(INDEX($X$8:$AJ$1447,$AM444,COLUMNS($H$8:S444)),"")</f>
        <v/>
      </c>
      <c r="T444" s="5" t="str">
        <f>IFERROR(INDEX($X$8:$AJ$1447,$AM444,COLUMNS($H$8:T444)),"")</f>
        <v/>
      </c>
      <c r="U444" s="64">
        <f t="shared" si="80"/>
        <v>0</v>
      </c>
      <c r="V444" s="5">
        <f t="shared" si="81"/>
        <v>0</v>
      </c>
      <c r="X444" s="11">
        <v>18</v>
      </c>
      <c r="Y444" s="12">
        <v>1</v>
      </c>
      <c r="Z444" s="12">
        <v>12</v>
      </c>
      <c r="AA444" s="12">
        <f t="shared" si="82"/>
        <v>5</v>
      </c>
      <c r="AB444" s="12">
        <v>1</v>
      </c>
      <c r="AC444" s="12">
        <f t="shared" si="83"/>
        <v>8</v>
      </c>
      <c r="AD444" s="12">
        <f t="shared" si="84"/>
        <v>4</v>
      </c>
      <c r="AE444" s="12">
        <f t="shared" si="85"/>
        <v>12</v>
      </c>
      <c r="AF444" s="2">
        <f t="shared" si="86"/>
        <v>72.222222222222214</v>
      </c>
      <c r="AG444" s="2">
        <f t="shared" si="87"/>
        <v>0.87336244541484709</v>
      </c>
      <c r="AH444" s="2">
        <f t="shared" si="88"/>
        <v>0.27777777777777779</v>
      </c>
      <c r="AI444" s="2">
        <f t="shared" si="89"/>
        <v>0.27777777777777779</v>
      </c>
      <c r="AJ444" s="25">
        <f t="shared" si="78"/>
        <v>5333.3333333333339</v>
      </c>
      <c r="AK444" s="31">
        <f>ROWS($AK$8:AK444)</f>
        <v>437</v>
      </c>
      <c r="AL444" s="27" t="str">
        <f t="shared" si="79"/>
        <v/>
      </c>
      <c r="AM444" s="32" t="str">
        <f>IFERROR(SMALL($AL$8:$AL$1447,ROWS($AL$8:AL444)),"")</f>
        <v/>
      </c>
    </row>
    <row r="445" spans="8:39" x14ac:dyDescent="0.25">
      <c r="H445" s="11" t="str">
        <f>IFERROR(INDEX($X$8:$AJ$1447,$AM445,COLUMNS($H$8:H445)),"")</f>
        <v/>
      </c>
      <c r="I445" s="12" t="str">
        <f>IFERROR(INDEX($X$8:$AJ$1447,$AM445,COLUMNS($H$8:I445)),"")</f>
        <v/>
      </c>
      <c r="J445" s="12" t="str">
        <f>IFERROR(INDEX($X$8:$AJ$1447,$AM445,COLUMNS($H$8:J445)),"")</f>
        <v/>
      </c>
      <c r="K445" s="12" t="str">
        <f>IFERROR(INDEX($X$8:$AJ$1447,$AM445,COLUMNS($H$8:K445)),"")</f>
        <v/>
      </c>
      <c r="L445" s="12" t="str">
        <f>IFERROR(INDEX($X$8:$AJ$1447,$AM445,COLUMNS($H$8:L445)),"")</f>
        <v/>
      </c>
      <c r="M445" s="12" t="str">
        <f>IFERROR(INDEX($X$8:$AJ$1447,$AM445,COLUMNS($H$8:M445)),"")</f>
        <v/>
      </c>
      <c r="N445" s="12" t="str">
        <f>IFERROR(INDEX($X$8:$AJ$1447,$AM445,COLUMNS($H$8:N445)),"")</f>
        <v/>
      </c>
      <c r="O445" s="12" t="str">
        <f>IFERROR(INDEX($X$8:$AJ$1447,$AM445,COLUMNS($H$8:O445)),"")</f>
        <v/>
      </c>
      <c r="P445" s="2" t="str">
        <f>IFERROR(INDEX($X$8:$AJ$1447,$AM445,COLUMNS($H$8:P445)),"")</f>
        <v/>
      </c>
      <c r="Q445" s="2" t="str">
        <f>IFERROR(INDEX($X$8:$AJ$1447,$AM445,COLUMNS($H$8:Q445)),"")</f>
        <v/>
      </c>
      <c r="R445" s="2" t="str">
        <f>IFERROR(INDEX($X$8:$AJ$1447,$AM445,COLUMNS($H$8:R445)),"")</f>
        <v/>
      </c>
      <c r="S445" s="2" t="str">
        <f>IFERROR(INDEX($X$8:$AJ$1447,$AM445,COLUMNS($H$8:S445)),"")</f>
        <v/>
      </c>
      <c r="T445" s="5" t="str">
        <f>IFERROR(INDEX($X$8:$AJ$1447,$AM445,COLUMNS($H$8:T445)),"")</f>
        <v/>
      </c>
      <c r="U445" s="64">
        <f t="shared" si="80"/>
        <v>0</v>
      </c>
      <c r="V445" s="5">
        <f t="shared" si="81"/>
        <v>0</v>
      </c>
      <c r="X445" s="11">
        <v>18</v>
      </c>
      <c r="Y445" s="12">
        <v>1</v>
      </c>
      <c r="Z445" s="12">
        <v>12</v>
      </c>
      <c r="AA445" s="12">
        <f t="shared" si="82"/>
        <v>5</v>
      </c>
      <c r="AB445" s="12">
        <v>2</v>
      </c>
      <c r="AC445" s="12">
        <f t="shared" si="83"/>
        <v>8</v>
      </c>
      <c r="AD445" s="12">
        <f t="shared" si="84"/>
        <v>4</v>
      </c>
      <c r="AE445" s="12">
        <f t="shared" si="85"/>
        <v>11</v>
      </c>
      <c r="AF445" s="2">
        <f t="shared" si="86"/>
        <v>72.222222222222214</v>
      </c>
      <c r="AG445" s="2">
        <f t="shared" si="87"/>
        <v>0.87336244541484709</v>
      </c>
      <c r="AH445" s="2">
        <f t="shared" si="88"/>
        <v>0.55555555555555558</v>
      </c>
      <c r="AI445" s="2">
        <f t="shared" si="89"/>
        <v>0.55555555555555558</v>
      </c>
      <c r="AJ445" s="25">
        <f t="shared" si="78"/>
        <v>4888.8888888888887</v>
      </c>
      <c r="AK445" s="31">
        <f>ROWS($AK$8:AK445)</f>
        <v>438</v>
      </c>
      <c r="AL445" s="27" t="str">
        <f t="shared" si="79"/>
        <v/>
      </c>
      <c r="AM445" s="32" t="str">
        <f>IFERROR(SMALL($AL$8:$AL$1447,ROWS($AL$8:AL445)),"")</f>
        <v/>
      </c>
    </row>
    <row r="446" spans="8:39" x14ac:dyDescent="0.25">
      <c r="H446" s="11" t="str">
        <f>IFERROR(INDEX($X$8:$AJ$1447,$AM446,COLUMNS($H$8:H446)),"")</f>
        <v/>
      </c>
      <c r="I446" s="12" t="str">
        <f>IFERROR(INDEX($X$8:$AJ$1447,$AM446,COLUMNS($H$8:I446)),"")</f>
        <v/>
      </c>
      <c r="J446" s="12" t="str">
        <f>IFERROR(INDEX($X$8:$AJ$1447,$AM446,COLUMNS($H$8:J446)),"")</f>
        <v/>
      </c>
      <c r="K446" s="12" t="str">
        <f>IFERROR(INDEX($X$8:$AJ$1447,$AM446,COLUMNS($H$8:K446)),"")</f>
        <v/>
      </c>
      <c r="L446" s="12" t="str">
        <f>IFERROR(INDEX($X$8:$AJ$1447,$AM446,COLUMNS($H$8:L446)),"")</f>
        <v/>
      </c>
      <c r="M446" s="12" t="str">
        <f>IFERROR(INDEX($X$8:$AJ$1447,$AM446,COLUMNS($H$8:M446)),"")</f>
        <v/>
      </c>
      <c r="N446" s="12" t="str">
        <f>IFERROR(INDEX($X$8:$AJ$1447,$AM446,COLUMNS($H$8:N446)),"")</f>
        <v/>
      </c>
      <c r="O446" s="12" t="str">
        <f>IFERROR(INDEX($X$8:$AJ$1447,$AM446,COLUMNS($H$8:O446)),"")</f>
        <v/>
      </c>
      <c r="P446" s="2" t="str">
        <f>IFERROR(INDEX($X$8:$AJ$1447,$AM446,COLUMNS($H$8:P446)),"")</f>
        <v/>
      </c>
      <c r="Q446" s="2" t="str">
        <f>IFERROR(INDEX($X$8:$AJ$1447,$AM446,COLUMNS($H$8:Q446)),"")</f>
        <v/>
      </c>
      <c r="R446" s="2" t="str">
        <f>IFERROR(INDEX($X$8:$AJ$1447,$AM446,COLUMNS($H$8:R446)),"")</f>
        <v/>
      </c>
      <c r="S446" s="2" t="str">
        <f>IFERROR(INDEX($X$8:$AJ$1447,$AM446,COLUMNS($H$8:S446)),"")</f>
        <v/>
      </c>
      <c r="T446" s="5" t="str">
        <f>IFERROR(INDEX($X$8:$AJ$1447,$AM446,COLUMNS($H$8:T446)),"")</f>
        <v/>
      </c>
      <c r="U446" s="64">
        <f t="shared" si="80"/>
        <v>0</v>
      </c>
      <c r="V446" s="5">
        <f t="shared" si="81"/>
        <v>0</v>
      </c>
      <c r="X446" s="11">
        <v>18</v>
      </c>
      <c r="Y446" s="12">
        <v>1</v>
      </c>
      <c r="Z446" s="12">
        <v>12</v>
      </c>
      <c r="AA446" s="12">
        <f t="shared" si="82"/>
        <v>5</v>
      </c>
      <c r="AB446" s="12">
        <v>3</v>
      </c>
      <c r="AC446" s="12">
        <f t="shared" si="83"/>
        <v>8</v>
      </c>
      <c r="AD446" s="12">
        <f t="shared" si="84"/>
        <v>4</v>
      </c>
      <c r="AE446" s="12">
        <f t="shared" si="85"/>
        <v>10</v>
      </c>
      <c r="AF446" s="2">
        <f t="shared" si="86"/>
        <v>72.222222222222214</v>
      </c>
      <c r="AG446" s="2">
        <f t="shared" si="87"/>
        <v>0.87336244541484709</v>
      </c>
      <c r="AH446" s="2">
        <f t="shared" si="88"/>
        <v>0.83333333333333337</v>
      </c>
      <c r="AI446" s="2">
        <f t="shared" si="89"/>
        <v>0.83333333333333337</v>
      </c>
      <c r="AJ446" s="25">
        <f t="shared" si="78"/>
        <v>4444.4444444444443</v>
      </c>
      <c r="AK446" s="31">
        <f>ROWS($AK$8:AK446)</f>
        <v>439</v>
      </c>
      <c r="AL446" s="27" t="str">
        <f t="shared" si="79"/>
        <v/>
      </c>
      <c r="AM446" s="32" t="str">
        <f>IFERROR(SMALL($AL$8:$AL$1447,ROWS($AL$8:AL446)),"")</f>
        <v/>
      </c>
    </row>
    <row r="447" spans="8:39" x14ac:dyDescent="0.25">
      <c r="H447" s="11" t="str">
        <f>IFERROR(INDEX($X$8:$AJ$1447,$AM447,COLUMNS($H$8:H447)),"")</f>
        <v/>
      </c>
      <c r="I447" s="12" t="str">
        <f>IFERROR(INDEX($X$8:$AJ$1447,$AM447,COLUMNS($H$8:I447)),"")</f>
        <v/>
      </c>
      <c r="J447" s="12" t="str">
        <f>IFERROR(INDEX($X$8:$AJ$1447,$AM447,COLUMNS($H$8:J447)),"")</f>
        <v/>
      </c>
      <c r="K447" s="12" t="str">
        <f>IFERROR(INDEX($X$8:$AJ$1447,$AM447,COLUMNS($H$8:K447)),"")</f>
        <v/>
      </c>
      <c r="L447" s="12" t="str">
        <f>IFERROR(INDEX($X$8:$AJ$1447,$AM447,COLUMNS($H$8:L447)),"")</f>
        <v/>
      </c>
      <c r="M447" s="12" t="str">
        <f>IFERROR(INDEX($X$8:$AJ$1447,$AM447,COLUMNS($H$8:M447)),"")</f>
        <v/>
      </c>
      <c r="N447" s="12" t="str">
        <f>IFERROR(INDEX($X$8:$AJ$1447,$AM447,COLUMNS($H$8:N447)),"")</f>
        <v/>
      </c>
      <c r="O447" s="12" t="str">
        <f>IFERROR(INDEX($X$8:$AJ$1447,$AM447,COLUMNS($H$8:O447)),"")</f>
        <v/>
      </c>
      <c r="P447" s="2" t="str">
        <f>IFERROR(INDEX($X$8:$AJ$1447,$AM447,COLUMNS($H$8:P447)),"")</f>
        <v/>
      </c>
      <c r="Q447" s="2" t="str">
        <f>IFERROR(INDEX($X$8:$AJ$1447,$AM447,COLUMNS($H$8:Q447)),"")</f>
        <v/>
      </c>
      <c r="R447" s="2" t="str">
        <f>IFERROR(INDEX($X$8:$AJ$1447,$AM447,COLUMNS($H$8:R447)),"")</f>
        <v/>
      </c>
      <c r="S447" s="2" t="str">
        <f>IFERROR(INDEX($X$8:$AJ$1447,$AM447,COLUMNS($H$8:S447)),"")</f>
        <v/>
      </c>
      <c r="T447" s="5" t="str">
        <f>IFERROR(INDEX($X$8:$AJ$1447,$AM447,COLUMNS($H$8:T447)),"")</f>
        <v/>
      </c>
      <c r="U447" s="64">
        <f t="shared" si="80"/>
        <v>0</v>
      </c>
      <c r="V447" s="5">
        <f t="shared" si="81"/>
        <v>0</v>
      </c>
      <c r="X447" s="11">
        <v>18</v>
      </c>
      <c r="Y447" s="12">
        <v>1</v>
      </c>
      <c r="Z447" s="12">
        <v>12</v>
      </c>
      <c r="AA447" s="12">
        <f t="shared" si="82"/>
        <v>5</v>
      </c>
      <c r="AB447" s="12">
        <v>4</v>
      </c>
      <c r="AC447" s="12">
        <f t="shared" si="83"/>
        <v>8</v>
      </c>
      <c r="AD447" s="12">
        <f t="shared" si="84"/>
        <v>4</v>
      </c>
      <c r="AE447" s="12">
        <f t="shared" si="85"/>
        <v>9</v>
      </c>
      <c r="AF447" s="2">
        <f t="shared" si="86"/>
        <v>72.222222222222214</v>
      </c>
      <c r="AG447" s="2">
        <f t="shared" si="87"/>
        <v>0.87336244541484709</v>
      </c>
      <c r="AH447" s="2">
        <f t="shared" si="88"/>
        <v>1.1111111111111112</v>
      </c>
      <c r="AI447" s="2">
        <f t="shared" si="89"/>
        <v>0.87336244541484709</v>
      </c>
      <c r="AJ447" s="25">
        <f t="shared" si="78"/>
        <v>4000</v>
      </c>
      <c r="AK447" s="31">
        <f>ROWS($AK$8:AK447)</f>
        <v>440</v>
      </c>
      <c r="AL447" s="27" t="str">
        <f t="shared" si="79"/>
        <v/>
      </c>
      <c r="AM447" s="32" t="str">
        <f>IFERROR(SMALL($AL$8:$AL$1447,ROWS($AL$8:AL447)),"")</f>
        <v/>
      </c>
    </row>
    <row r="448" spans="8:39" x14ac:dyDescent="0.25">
      <c r="H448" s="11" t="str">
        <f>IFERROR(INDEX($X$8:$AJ$1447,$AM448,COLUMNS($H$8:H448)),"")</f>
        <v/>
      </c>
      <c r="I448" s="12" t="str">
        <f>IFERROR(INDEX($X$8:$AJ$1447,$AM448,COLUMNS($H$8:I448)),"")</f>
        <v/>
      </c>
      <c r="J448" s="12" t="str">
        <f>IFERROR(INDEX($X$8:$AJ$1447,$AM448,COLUMNS($H$8:J448)),"")</f>
        <v/>
      </c>
      <c r="K448" s="12" t="str">
        <f>IFERROR(INDEX($X$8:$AJ$1447,$AM448,COLUMNS($H$8:K448)),"")</f>
        <v/>
      </c>
      <c r="L448" s="12" t="str">
        <f>IFERROR(INDEX($X$8:$AJ$1447,$AM448,COLUMNS($H$8:L448)),"")</f>
        <v/>
      </c>
      <c r="M448" s="12" t="str">
        <f>IFERROR(INDEX($X$8:$AJ$1447,$AM448,COLUMNS($H$8:M448)),"")</f>
        <v/>
      </c>
      <c r="N448" s="12" t="str">
        <f>IFERROR(INDEX($X$8:$AJ$1447,$AM448,COLUMNS($H$8:N448)),"")</f>
        <v/>
      </c>
      <c r="O448" s="12" t="str">
        <f>IFERROR(INDEX($X$8:$AJ$1447,$AM448,COLUMNS($H$8:O448)),"")</f>
        <v/>
      </c>
      <c r="P448" s="2" t="str">
        <f>IFERROR(INDEX($X$8:$AJ$1447,$AM448,COLUMNS($H$8:P448)),"")</f>
        <v/>
      </c>
      <c r="Q448" s="2" t="str">
        <f>IFERROR(INDEX($X$8:$AJ$1447,$AM448,COLUMNS($H$8:Q448)),"")</f>
        <v/>
      </c>
      <c r="R448" s="2" t="str">
        <f>IFERROR(INDEX($X$8:$AJ$1447,$AM448,COLUMNS($H$8:R448)),"")</f>
        <v/>
      </c>
      <c r="S448" s="2" t="str">
        <f>IFERROR(INDEX($X$8:$AJ$1447,$AM448,COLUMNS($H$8:S448)),"")</f>
        <v/>
      </c>
      <c r="T448" s="5" t="str">
        <f>IFERROR(INDEX($X$8:$AJ$1447,$AM448,COLUMNS($H$8:T448)),"")</f>
        <v/>
      </c>
      <c r="U448" s="64">
        <f t="shared" si="80"/>
        <v>0</v>
      </c>
      <c r="V448" s="5">
        <f t="shared" si="81"/>
        <v>0</v>
      </c>
      <c r="X448" s="11">
        <v>18</v>
      </c>
      <c r="Y448" s="12">
        <v>1</v>
      </c>
      <c r="Z448" s="12">
        <v>11</v>
      </c>
      <c r="AA448" s="12">
        <f t="shared" si="82"/>
        <v>6</v>
      </c>
      <c r="AB448" s="12">
        <v>1</v>
      </c>
      <c r="AC448" s="12">
        <f t="shared" si="83"/>
        <v>8</v>
      </c>
      <c r="AD448" s="12">
        <f t="shared" si="84"/>
        <v>3</v>
      </c>
      <c r="AE448" s="12">
        <f t="shared" si="85"/>
        <v>11</v>
      </c>
      <c r="AF448" s="2">
        <f t="shared" si="86"/>
        <v>66.666666666666657</v>
      </c>
      <c r="AG448" s="2">
        <f t="shared" si="87"/>
        <v>0.6578947368421052</v>
      </c>
      <c r="AH448" s="2">
        <f t="shared" si="88"/>
        <v>0.27777777777777779</v>
      </c>
      <c r="AI448" s="2">
        <f t="shared" si="89"/>
        <v>0.27777777777777779</v>
      </c>
      <c r="AJ448" s="25">
        <f t="shared" si="78"/>
        <v>4888.8888888888887</v>
      </c>
      <c r="AK448" s="31">
        <f>ROWS($AK$8:AK448)</f>
        <v>441</v>
      </c>
      <c r="AL448" s="27" t="str">
        <f t="shared" si="79"/>
        <v/>
      </c>
      <c r="AM448" s="32" t="str">
        <f>IFERROR(SMALL($AL$8:$AL$1447,ROWS($AL$8:AL448)),"")</f>
        <v/>
      </c>
    </row>
    <row r="449" spans="8:39" x14ac:dyDescent="0.25">
      <c r="H449" s="11" t="str">
        <f>IFERROR(INDEX($X$8:$AJ$1447,$AM449,COLUMNS($H$8:H449)),"")</f>
        <v/>
      </c>
      <c r="I449" s="12" t="str">
        <f>IFERROR(INDEX($X$8:$AJ$1447,$AM449,COLUMNS($H$8:I449)),"")</f>
        <v/>
      </c>
      <c r="J449" s="12" t="str">
        <f>IFERROR(INDEX($X$8:$AJ$1447,$AM449,COLUMNS($H$8:J449)),"")</f>
        <v/>
      </c>
      <c r="K449" s="12" t="str">
        <f>IFERROR(INDEX($X$8:$AJ$1447,$AM449,COLUMNS($H$8:K449)),"")</f>
        <v/>
      </c>
      <c r="L449" s="12" t="str">
        <f>IFERROR(INDEX($X$8:$AJ$1447,$AM449,COLUMNS($H$8:L449)),"")</f>
        <v/>
      </c>
      <c r="M449" s="12" t="str">
        <f>IFERROR(INDEX($X$8:$AJ$1447,$AM449,COLUMNS($H$8:M449)),"")</f>
        <v/>
      </c>
      <c r="N449" s="12" t="str">
        <f>IFERROR(INDEX($X$8:$AJ$1447,$AM449,COLUMNS($H$8:N449)),"")</f>
        <v/>
      </c>
      <c r="O449" s="12" t="str">
        <f>IFERROR(INDEX($X$8:$AJ$1447,$AM449,COLUMNS($H$8:O449)),"")</f>
        <v/>
      </c>
      <c r="P449" s="2" t="str">
        <f>IFERROR(INDEX($X$8:$AJ$1447,$AM449,COLUMNS($H$8:P449)),"")</f>
        <v/>
      </c>
      <c r="Q449" s="2" t="str">
        <f>IFERROR(INDEX($X$8:$AJ$1447,$AM449,COLUMNS($H$8:Q449)),"")</f>
        <v/>
      </c>
      <c r="R449" s="2" t="str">
        <f>IFERROR(INDEX($X$8:$AJ$1447,$AM449,COLUMNS($H$8:R449)),"")</f>
        <v/>
      </c>
      <c r="S449" s="2" t="str">
        <f>IFERROR(INDEX($X$8:$AJ$1447,$AM449,COLUMNS($H$8:S449)),"")</f>
        <v/>
      </c>
      <c r="T449" s="5" t="str">
        <f>IFERROR(INDEX($X$8:$AJ$1447,$AM449,COLUMNS($H$8:T449)),"")</f>
        <v/>
      </c>
      <c r="U449" s="64">
        <f t="shared" si="80"/>
        <v>0</v>
      </c>
      <c r="V449" s="5">
        <f t="shared" si="81"/>
        <v>0</v>
      </c>
      <c r="X449" s="11">
        <v>18</v>
      </c>
      <c r="Y449" s="12">
        <v>1</v>
      </c>
      <c r="Z449" s="12">
        <v>11</v>
      </c>
      <c r="AA449" s="12">
        <f t="shared" si="82"/>
        <v>6</v>
      </c>
      <c r="AB449" s="12">
        <v>2</v>
      </c>
      <c r="AC449" s="12">
        <f t="shared" si="83"/>
        <v>8</v>
      </c>
      <c r="AD449" s="12">
        <f t="shared" si="84"/>
        <v>3</v>
      </c>
      <c r="AE449" s="12">
        <f t="shared" si="85"/>
        <v>10</v>
      </c>
      <c r="AF449" s="2">
        <f t="shared" si="86"/>
        <v>66.666666666666657</v>
      </c>
      <c r="AG449" s="2">
        <f t="shared" si="87"/>
        <v>0.6578947368421052</v>
      </c>
      <c r="AH449" s="2">
        <f t="shared" si="88"/>
        <v>0.55555555555555558</v>
      </c>
      <c r="AI449" s="2">
        <f t="shared" si="89"/>
        <v>0.55555555555555558</v>
      </c>
      <c r="AJ449" s="25">
        <f t="shared" si="78"/>
        <v>4444.4444444444443</v>
      </c>
      <c r="AK449" s="31">
        <f>ROWS($AK$8:AK449)</f>
        <v>442</v>
      </c>
      <c r="AL449" s="27" t="str">
        <f t="shared" si="79"/>
        <v/>
      </c>
      <c r="AM449" s="32" t="str">
        <f>IFERROR(SMALL($AL$8:$AL$1447,ROWS($AL$8:AL449)),"")</f>
        <v/>
      </c>
    </row>
    <row r="450" spans="8:39" x14ac:dyDescent="0.25">
      <c r="H450" s="11" t="str">
        <f>IFERROR(INDEX($X$8:$AJ$1447,$AM450,COLUMNS($H$8:H450)),"")</f>
        <v/>
      </c>
      <c r="I450" s="12" t="str">
        <f>IFERROR(INDEX($X$8:$AJ$1447,$AM450,COLUMNS($H$8:I450)),"")</f>
        <v/>
      </c>
      <c r="J450" s="12" t="str">
        <f>IFERROR(INDEX($X$8:$AJ$1447,$AM450,COLUMNS($H$8:J450)),"")</f>
        <v/>
      </c>
      <c r="K450" s="12" t="str">
        <f>IFERROR(INDEX($X$8:$AJ$1447,$AM450,COLUMNS($H$8:K450)),"")</f>
        <v/>
      </c>
      <c r="L450" s="12" t="str">
        <f>IFERROR(INDEX($X$8:$AJ$1447,$AM450,COLUMNS($H$8:L450)),"")</f>
        <v/>
      </c>
      <c r="M450" s="12" t="str">
        <f>IFERROR(INDEX($X$8:$AJ$1447,$AM450,COLUMNS($H$8:M450)),"")</f>
        <v/>
      </c>
      <c r="N450" s="12" t="str">
        <f>IFERROR(INDEX($X$8:$AJ$1447,$AM450,COLUMNS($H$8:N450)),"")</f>
        <v/>
      </c>
      <c r="O450" s="12" t="str">
        <f>IFERROR(INDEX($X$8:$AJ$1447,$AM450,COLUMNS($H$8:O450)),"")</f>
        <v/>
      </c>
      <c r="P450" s="2" t="str">
        <f>IFERROR(INDEX($X$8:$AJ$1447,$AM450,COLUMNS($H$8:P450)),"")</f>
        <v/>
      </c>
      <c r="Q450" s="2" t="str">
        <f>IFERROR(INDEX($X$8:$AJ$1447,$AM450,COLUMNS($H$8:Q450)),"")</f>
        <v/>
      </c>
      <c r="R450" s="2" t="str">
        <f>IFERROR(INDEX($X$8:$AJ$1447,$AM450,COLUMNS($H$8:R450)),"")</f>
        <v/>
      </c>
      <c r="S450" s="2" t="str">
        <f>IFERROR(INDEX($X$8:$AJ$1447,$AM450,COLUMNS($H$8:S450)),"")</f>
        <v/>
      </c>
      <c r="T450" s="5" t="str">
        <f>IFERROR(INDEX($X$8:$AJ$1447,$AM450,COLUMNS($H$8:T450)),"")</f>
        <v/>
      </c>
      <c r="U450" s="64">
        <f t="shared" si="80"/>
        <v>0</v>
      </c>
      <c r="V450" s="5">
        <f t="shared" si="81"/>
        <v>0</v>
      </c>
      <c r="X450" s="11">
        <v>18</v>
      </c>
      <c r="Y450" s="12">
        <v>1</v>
      </c>
      <c r="Z450" s="12">
        <v>11</v>
      </c>
      <c r="AA450" s="12">
        <f t="shared" si="82"/>
        <v>6</v>
      </c>
      <c r="AB450" s="12">
        <v>3</v>
      </c>
      <c r="AC450" s="12">
        <f t="shared" si="83"/>
        <v>8</v>
      </c>
      <c r="AD450" s="12">
        <f t="shared" si="84"/>
        <v>3</v>
      </c>
      <c r="AE450" s="12">
        <f t="shared" si="85"/>
        <v>9</v>
      </c>
      <c r="AF450" s="2">
        <f t="shared" si="86"/>
        <v>66.666666666666657</v>
      </c>
      <c r="AG450" s="2">
        <f t="shared" si="87"/>
        <v>0.6578947368421052</v>
      </c>
      <c r="AH450" s="2">
        <f t="shared" si="88"/>
        <v>0.83333333333333337</v>
      </c>
      <c r="AI450" s="2">
        <f t="shared" si="89"/>
        <v>0.6578947368421052</v>
      </c>
      <c r="AJ450" s="25">
        <f t="shared" si="78"/>
        <v>4000</v>
      </c>
      <c r="AK450" s="31">
        <f>ROWS($AK$8:AK450)</f>
        <v>443</v>
      </c>
      <c r="AL450" s="27" t="str">
        <f t="shared" si="79"/>
        <v/>
      </c>
      <c r="AM450" s="32" t="str">
        <f>IFERROR(SMALL($AL$8:$AL$1447,ROWS($AL$8:AL450)),"")</f>
        <v/>
      </c>
    </row>
    <row r="451" spans="8:39" x14ac:dyDescent="0.25">
      <c r="H451" s="11" t="str">
        <f>IFERROR(INDEX($X$8:$AJ$1447,$AM451,COLUMNS($H$8:H451)),"")</f>
        <v/>
      </c>
      <c r="I451" s="12" t="str">
        <f>IFERROR(INDEX($X$8:$AJ$1447,$AM451,COLUMNS($H$8:I451)),"")</f>
        <v/>
      </c>
      <c r="J451" s="12" t="str">
        <f>IFERROR(INDEX($X$8:$AJ$1447,$AM451,COLUMNS($H$8:J451)),"")</f>
        <v/>
      </c>
      <c r="K451" s="12" t="str">
        <f>IFERROR(INDEX($X$8:$AJ$1447,$AM451,COLUMNS($H$8:K451)),"")</f>
        <v/>
      </c>
      <c r="L451" s="12" t="str">
        <f>IFERROR(INDEX($X$8:$AJ$1447,$AM451,COLUMNS($H$8:L451)),"")</f>
        <v/>
      </c>
      <c r="M451" s="12" t="str">
        <f>IFERROR(INDEX($X$8:$AJ$1447,$AM451,COLUMNS($H$8:M451)),"")</f>
        <v/>
      </c>
      <c r="N451" s="12" t="str">
        <f>IFERROR(INDEX($X$8:$AJ$1447,$AM451,COLUMNS($H$8:N451)),"")</f>
        <v/>
      </c>
      <c r="O451" s="12" t="str">
        <f>IFERROR(INDEX($X$8:$AJ$1447,$AM451,COLUMNS($H$8:O451)),"")</f>
        <v/>
      </c>
      <c r="P451" s="2" t="str">
        <f>IFERROR(INDEX($X$8:$AJ$1447,$AM451,COLUMNS($H$8:P451)),"")</f>
        <v/>
      </c>
      <c r="Q451" s="2" t="str">
        <f>IFERROR(INDEX($X$8:$AJ$1447,$AM451,COLUMNS($H$8:Q451)),"")</f>
        <v/>
      </c>
      <c r="R451" s="2" t="str">
        <f>IFERROR(INDEX($X$8:$AJ$1447,$AM451,COLUMNS($H$8:R451)),"")</f>
        <v/>
      </c>
      <c r="S451" s="2" t="str">
        <f>IFERROR(INDEX($X$8:$AJ$1447,$AM451,COLUMNS($H$8:S451)),"")</f>
        <v/>
      </c>
      <c r="T451" s="5" t="str">
        <f>IFERROR(INDEX($X$8:$AJ$1447,$AM451,COLUMNS($H$8:T451)),"")</f>
        <v/>
      </c>
      <c r="U451" s="64">
        <f t="shared" si="80"/>
        <v>0</v>
      </c>
      <c r="V451" s="5">
        <f t="shared" si="81"/>
        <v>0</v>
      </c>
      <c r="X451" s="11">
        <v>18</v>
      </c>
      <c r="Y451" s="12">
        <v>1</v>
      </c>
      <c r="Z451" s="12">
        <v>11</v>
      </c>
      <c r="AA451" s="12">
        <f t="shared" si="82"/>
        <v>6</v>
      </c>
      <c r="AB451" s="12">
        <v>4</v>
      </c>
      <c r="AC451" s="12">
        <f t="shared" si="83"/>
        <v>7</v>
      </c>
      <c r="AD451" s="12">
        <f t="shared" si="84"/>
        <v>4</v>
      </c>
      <c r="AE451" s="12">
        <f t="shared" si="85"/>
        <v>8</v>
      </c>
      <c r="AF451" s="2">
        <f t="shared" si="86"/>
        <v>66.666666666666657</v>
      </c>
      <c r="AG451" s="2">
        <f t="shared" si="87"/>
        <v>0.8771929824561403</v>
      </c>
      <c r="AH451" s="2">
        <f t="shared" si="88"/>
        <v>1.1111111111111112</v>
      </c>
      <c r="AI451" s="2">
        <f t="shared" si="89"/>
        <v>0.8771929824561403</v>
      </c>
      <c r="AJ451" s="25">
        <f t="shared" si="78"/>
        <v>3555.5555555555557</v>
      </c>
      <c r="AK451" s="31">
        <f>ROWS($AK$8:AK451)</f>
        <v>444</v>
      </c>
      <c r="AL451" s="27" t="str">
        <f t="shared" si="79"/>
        <v/>
      </c>
      <c r="AM451" s="32" t="str">
        <f>IFERROR(SMALL($AL$8:$AL$1447,ROWS($AL$8:AL451)),"")</f>
        <v/>
      </c>
    </row>
    <row r="452" spans="8:39" x14ac:dyDescent="0.25">
      <c r="H452" s="11" t="str">
        <f>IFERROR(INDEX($X$8:$AJ$1447,$AM452,COLUMNS($H$8:H452)),"")</f>
        <v/>
      </c>
      <c r="I452" s="12" t="str">
        <f>IFERROR(INDEX($X$8:$AJ$1447,$AM452,COLUMNS($H$8:I452)),"")</f>
        <v/>
      </c>
      <c r="J452" s="12" t="str">
        <f>IFERROR(INDEX($X$8:$AJ$1447,$AM452,COLUMNS($H$8:J452)),"")</f>
        <v/>
      </c>
      <c r="K452" s="12" t="str">
        <f>IFERROR(INDEX($X$8:$AJ$1447,$AM452,COLUMNS($H$8:K452)),"")</f>
        <v/>
      </c>
      <c r="L452" s="12" t="str">
        <f>IFERROR(INDEX($X$8:$AJ$1447,$AM452,COLUMNS($H$8:L452)),"")</f>
        <v/>
      </c>
      <c r="M452" s="12" t="str">
        <f>IFERROR(INDEX($X$8:$AJ$1447,$AM452,COLUMNS($H$8:M452)),"")</f>
        <v/>
      </c>
      <c r="N452" s="12" t="str">
        <f>IFERROR(INDEX($X$8:$AJ$1447,$AM452,COLUMNS($H$8:N452)),"")</f>
        <v/>
      </c>
      <c r="O452" s="12" t="str">
        <f>IFERROR(INDEX($X$8:$AJ$1447,$AM452,COLUMNS($H$8:O452)),"")</f>
        <v/>
      </c>
      <c r="P452" s="2" t="str">
        <f>IFERROR(INDEX($X$8:$AJ$1447,$AM452,COLUMNS($H$8:P452)),"")</f>
        <v/>
      </c>
      <c r="Q452" s="2" t="str">
        <f>IFERROR(INDEX($X$8:$AJ$1447,$AM452,COLUMNS($H$8:Q452)),"")</f>
        <v/>
      </c>
      <c r="R452" s="2" t="str">
        <f>IFERROR(INDEX($X$8:$AJ$1447,$AM452,COLUMNS($H$8:R452)),"")</f>
        <v/>
      </c>
      <c r="S452" s="2" t="str">
        <f>IFERROR(INDEX($X$8:$AJ$1447,$AM452,COLUMNS($H$8:S452)),"")</f>
        <v/>
      </c>
      <c r="T452" s="5" t="str">
        <f>IFERROR(INDEX($X$8:$AJ$1447,$AM452,COLUMNS($H$8:T452)),"")</f>
        <v/>
      </c>
      <c r="U452" s="64">
        <f t="shared" si="80"/>
        <v>0</v>
      </c>
      <c r="V452" s="5">
        <f t="shared" si="81"/>
        <v>0</v>
      </c>
      <c r="X452" s="11">
        <v>18</v>
      </c>
      <c r="Y452" s="12">
        <v>1</v>
      </c>
      <c r="Z452" s="12">
        <v>10</v>
      </c>
      <c r="AA452" s="12">
        <f t="shared" si="82"/>
        <v>7</v>
      </c>
      <c r="AB452" s="12">
        <v>1</v>
      </c>
      <c r="AC452" s="12">
        <f t="shared" si="83"/>
        <v>8</v>
      </c>
      <c r="AD452" s="12">
        <f t="shared" si="84"/>
        <v>2</v>
      </c>
      <c r="AE452" s="12">
        <f t="shared" si="85"/>
        <v>10</v>
      </c>
      <c r="AF452" s="2">
        <f t="shared" si="86"/>
        <v>61.111111111111114</v>
      </c>
      <c r="AG452" s="2">
        <f t="shared" si="87"/>
        <v>0.44052863436123352</v>
      </c>
      <c r="AH452" s="2">
        <f t="shared" si="88"/>
        <v>0.27777777777777779</v>
      </c>
      <c r="AI452" s="2">
        <f t="shared" si="89"/>
        <v>0.27777777777777779</v>
      </c>
      <c r="AJ452" s="25">
        <f t="shared" si="78"/>
        <v>4444.4444444444443</v>
      </c>
      <c r="AK452" s="31">
        <f>ROWS($AK$8:AK452)</f>
        <v>445</v>
      </c>
      <c r="AL452" s="27" t="str">
        <f t="shared" si="79"/>
        <v/>
      </c>
      <c r="AM452" s="32" t="str">
        <f>IFERROR(SMALL($AL$8:$AL$1447,ROWS($AL$8:AL452)),"")</f>
        <v/>
      </c>
    </row>
    <row r="453" spans="8:39" x14ac:dyDescent="0.25">
      <c r="H453" s="11" t="str">
        <f>IFERROR(INDEX($X$8:$AJ$1447,$AM453,COLUMNS($H$8:H453)),"")</f>
        <v/>
      </c>
      <c r="I453" s="12" t="str">
        <f>IFERROR(INDEX($X$8:$AJ$1447,$AM453,COLUMNS($H$8:I453)),"")</f>
        <v/>
      </c>
      <c r="J453" s="12" t="str">
        <f>IFERROR(INDEX($X$8:$AJ$1447,$AM453,COLUMNS($H$8:J453)),"")</f>
        <v/>
      </c>
      <c r="K453" s="12" t="str">
        <f>IFERROR(INDEX($X$8:$AJ$1447,$AM453,COLUMNS($H$8:K453)),"")</f>
        <v/>
      </c>
      <c r="L453" s="12" t="str">
        <f>IFERROR(INDEX($X$8:$AJ$1447,$AM453,COLUMNS($H$8:L453)),"")</f>
        <v/>
      </c>
      <c r="M453" s="12" t="str">
        <f>IFERROR(INDEX($X$8:$AJ$1447,$AM453,COLUMNS($H$8:M453)),"")</f>
        <v/>
      </c>
      <c r="N453" s="12" t="str">
        <f>IFERROR(INDEX($X$8:$AJ$1447,$AM453,COLUMNS($H$8:N453)),"")</f>
        <v/>
      </c>
      <c r="O453" s="12" t="str">
        <f>IFERROR(INDEX($X$8:$AJ$1447,$AM453,COLUMNS($H$8:O453)),"")</f>
        <v/>
      </c>
      <c r="P453" s="2" t="str">
        <f>IFERROR(INDEX($X$8:$AJ$1447,$AM453,COLUMNS($H$8:P453)),"")</f>
        <v/>
      </c>
      <c r="Q453" s="2" t="str">
        <f>IFERROR(INDEX($X$8:$AJ$1447,$AM453,COLUMNS($H$8:Q453)),"")</f>
        <v/>
      </c>
      <c r="R453" s="2" t="str">
        <f>IFERROR(INDEX($X$8:$AJ$1447,$AM453,COLUMNS($H$8:R453)),"")</f>
        <v/>
      </c>
      <c r="S453" s="2" t="str">
        <f>IFERROR(INDEX($X$8:$AJ$1447,$AM453,COLUMNS($H$8:S453)),"")</f>
        <v/>
      </c>
      <c r="T453" s="5" t="str">
        <f>IFERROR(INDEX($X$8:$AJ$1447,$AM453,COLUMNS($H$8:T453)),"")</f>
        <v/>
      </c>
      <c r="U453" s="64">
        <f t="shared" si="80"/>
        <v>0</v>
      </c>
      <c r="V453" s="5">
        <f t="shared" si="81"/>
        <v>0</v>
      </c>
      <c r="X453" s="11">
        <v>18</v>
      </c>
      <c r="Y453" s="12">
        <v>1</v>
      </c>
      <c r="Z453" s="12">
        <v>10</v>
      </c>
      <c r="AA453" s="12">
        <f t="shared" si="82"/>
        <v>7</v>
      </c>
      <c r="AB453" s="12">
        <v>2</v>
      </c>
      <c r="AC453" s="12">
        <f t="shared" si="83"/>
        <v>8</v>
      </c>
      <c r="AD453" s="12">
        <f t="shared" si="84"/>
        <v>2</v>
      </c>
      <c r="AE453" s="12">
        <f t="shared" si="85"/>
        <v>9</v>
      </c>
      <c r="AF453" s="2">
        <f t="shared" si="86"/>
        <v>61.111111111111114</v>
      </c>
      <c r="AG453" s="2">
        <f t="shared" si="87"/>
        <v>0.44052863436123352</v>
      </c>
      <c r="AH453" s="2">
        <f t="shared" si="88"/>
        <v>0.55555555555555558</v>
      </c>
      <c r="AI453" s="2">
        <f t="shared" si="89"/>
        <v>0.44052863436123352</v>
      </c>
      <c r="AJ453" s="25">
        <f t="shared" si="78"/>
        <v>4000</v>
      </c>
      <c r="AK453" s="31">
        <f>ROWS($AK$8:AK453)</f>
        <v>446</v>
      </c>
      <c r="AL453" s="27" t="str">
        <f t="shared" si="79"/>
        <v/>
      </c>
      <c r="AM453" s="32" t="str">
        <f>IFERROR(SMALL($AL$8:$AL$1447,ROWS($AL$8:AL453)),"")</f>
        <v/>
      </c>
    </row>
    <row r="454" spans="8:39" x14ac:dyDescent="0.25">
      <c r="H454" s="11" t="str">
        <f>IFERROR(INDEX($X$8:$AJ$1447,$AM454,COLUMNS($H$8:H454)),"")</f>
        <v/>
      </c>
      <c r="I454" s="12" t="str">
        <f>IFERROR(INDEX($X$8:$AJ$1447,$AM454,COLUMNS($H$8:I454)),"")</f>
        <v/>
      </c>
      <c r="J454" s="12" t="str">
        <f>IFERROR(INDEX($X$8:$AJ$1447,$AM454,COLUMNS($H$8:J454)),"")</f>
        <v/>
      </c>
      <c r="K454" s="12" t="str">
        <f>IFERROR(INDEX($X$8:$AJ$1447,$AM454,COLUMNS($H$8:K454)),"")</f>
        <v/>
      </c>
      <c r="L454" s="12" t="str">
        <f>IFERROR(INDEX($X$8:$AJ$1447,$AM454,COLUMNS($H$8:L454)),"")</f>
        <v/>
      </c>
      <c r="M454" s="12" t="str">
        <f>IFERROR(INDEX($X$8:$AJ$1447,$AM454,COLUMNS($H$8:M454)),"")</f>
        <v/>
      </c>
      <c r="N454" s="12" t="str">
        <f>IFERROR(INDEX($X$8:$AJ$1447,$AM454,COLUMNS($H$8:N454)),"")</f>
        <v/>
      </c>
      <c r="O454" s="12" t="str">
        <f>IFERROR(INDEX($X$8:$AJ$1447,$AM454,COLUMNS($H$8:O454)),"")</f>
        <v/>
      </c>
      <c r="P454" s="2" t="str">
        <f>IFERROR(INDEX($X$8:$AJ$1447,$AM454,COLUMNS($H$8:P454)),"")</f>
        <v/>
      </c>
      <c r="Q454" s="2" t="str">
        <f>IFERROR(INDEX($X$8:$AJ$1447,$AM454,COLUMNS($H$8:Q454)),"")</f>
        <v/>
      </c>
      <c r="R454" s="2" t="str">
        <f>IFERROR(INDEX($X$8:$AJ$1447,$AM454,COLUMNS($H$8:R454)),"")</f>
        <v/>
      </c>
      <c r="S454" s="2" t="str">
        <f>IFERROR(INDEX($X$8:$AJ$1447,$AM454,COLUMNS($H$8:S454)),"")</f>
        <v/>
      </c>
      <c r="T454" s="5" t="str">
        <f>IFERROR(INDEX($X$8:$AJ$1447,$AM454,COLUMNS($H$8:T454)),"")</f>
        <v/>
      </c>
      <c r="U454" s="64">
        <f t="shared" si="80"/>
        <v>0</v>
      </c>
      <c r="V454" s="5">
        <f t="shared" si="81"/>
        <v>0</v>
      </c>
      <c r="X454" s="11">
        <v>18</v>
      </c>
      <c r="Y454" s="12">
        <v>1</v>
      </c>
      <c r="Z454" s="12">
        <v>10</v>
      </c>
      <c r="AA454" s="12">
        <f t="shared" si="82"/>
        <v>7</v>
      </c>
      <c r="AB454" s="12">
        <v>3</v>
      </c>
      <c r="AC454" s="12">
        <f t="shared" si="83"/>
        <v>7</v>
      </c>
      <c r="AD454" s="12">
        <f t="shared" si="84"/>
        <v>3</v>
      </c>
      <c r="AE454" s="12">
        <f t="shared" si="85"/>
        <v>8</v>
      </c>
      <c r="AF454" s="2">
        <f t="shared" si="86"/>
        <v>61.111111111111114</v>
      </c>
      <c r="AG454" s="2">
        <f t="shared" si="87"/>
        <v>0.66079295154185025</v>
      </c>
      <c r="AH454" s="2">
        <f t="shared" si="88"/>
        <v>0.83333333333333337</v>
      </c>
      <c r="AI454" s="2">
        <f t="shared" si="89"/>
        <v>0.66079295154185025</v>
      </c>
      <c r="AJ454" s="25">
        <f t="shared" si="78"/>
        <v>3555.5555555555557</v>
      </c>
      <c r="AK454" s="31">
        <f>ROWS($AK$8:AK454)</f>
        <v>447</v>
      </c>
      <c r="AL454" s="27" t="str">
        <f t="shared" si="79"/>
        <v/>
      </c>
      <c r="AM454" s="32" t="str">
        <f>IFERROR(SMALL($AL$8:$AL$1447,ROWS($AL$8:AL454)),"")</f>
        <v/>
      </c>
    </row>
    <row r="455" spans="8:39" x14ac:dyDescent="0.25">
      <c r="H455" s="11" t="str">
        <f>IFERROR(INDEX($X$8:$AJ$1447,$AM455,COLUMNS($H$8:H455)),"")</f>
        <v/>
      </c>
      <c r="I455" s="12" t="str">
        <f>IFERROR(INDEX($X$8:$AJ$1447,$AM455,COLUMNS($H$8:I455)),"")</f>
        <v/>
      </c>
      <c r="J455" s="12" t="str">
        <f>IFERROR(INDEX($X$8:$AJ$1447,$AM455,COLUMNS($H$8:J455)),"")</f>
        <v/>
      </c>
      <c r="K455" s="12" t="str">
        <f>IFERROR(INDEX($X$8:$AJ$1447,$AM455,COLUMNS($H$8:K455)),"")</f>
        <v/>
      </c>
      <c r="L455" s="12" t="str">
        <f>IFERROR(INDEX($X$8:$AJ$1447,$AM455,COLUMNS($H$8:L455)),"")</f>
        <v/>
      </c>
      <c r="M455" s="12" t="str">
        <f>IFERROR(INDEX($X$8:$AJ$1447,$AM455,COLUMNS($H$8:M455)),"")</f>
        <v/>
      </c>
      <c r="N455" s="12" t="str">
        <f>IFERROR(INDEX($X$8:$AJ$1447,$AM455,COLUMNS($H$8:N455)),"")</f>
        <v/>
      </c>
      <c r="O455" s="12" t="str">
        <f>IFERROR(INDEX($X$8:$AJ$1447,$AM455,COLUMNS($H$8:O455)),"")</f>
        <v/>
      </c>
      <c r="P455" s="2" t="str">
        <f>IFERROR(INDEX($X$8:$AJ$1447,$AM455,COLUMNS($H$8:P455)),"")</f>
        <v/>
      </c>
      <c r="Q455" s="2" t="str">
        <f>IFERROR(INDEX($X$8:$AJ$1447,$AM455,COLUMNS($H$8:Q455)),"")</f>
        <v/>
      </c>
      <c r="R455" s="2" t="str">
        <f>IFERROR(INDEX($X$8:$AJ$1447,$AM455,COLUMNS($H$8:R455)),"")</f>
        <v/>
      </c>
      <c r="S455" s="2" t="str">
        <f>IFERROR(INDEX($X$8:$AJ$1447,$AM455,COLUMNS($H$8:S455)),"")</f>
        <v/>
      </c>
      <c r="T455" s="5" t="str">
        <f>IFERROR(INDEX($X$8:$AJ$1447,$AM455,COLUMNS($H$8:T455)),"")</f>
        <v/>
      </c>
      <c r="U455" s="64">
        <f t="shared" si="80"/>
        <v>0</v>
      </c>
      <c r="V455" s="5">
        <f t="shared" si="81"/>
        <v>0</v>
      </c>
      <c r="X455" s="11">
        <v>18</v>
      </c>
      <c r="Y455" s="12">
        <v>1</v>
      </c>
      <c r="Z455" s="12">
        <v>10</v>
      </c>
      <c r="AA455" s="12">
        <f t="shared" si="82"/>
        <v>7</v>
      </c>
      <c r="AB455" s="12">
        <v>4</v>
      </c>
      <c r="AC455" s="12">
        <f t="shared" si="83"/>
        <v>6</v>
      </c>
      <c r="AD455" s="12">
        <f t="shared" si="84"/>
        <v>4</v>
      </c>
      <c r="AE455" s="12">
        <f t="shared" si="85"/>
        <v>7</v>
      </c>
      <c r="AF455" s="2">
        <f t="shared" si="86"/>
        <v>61.111111111111114</v>
      </c>
      <c r="AG455" s="2">
        <f t="shared" si="87"/>
        <v>0.88105726872246704</v>
      </c>
      <c r="AH455" s="2">
        <f t="shared" si="88"/>
        <v>1.1111111111111112</v>
      </c>
      <c r="AI455" s="2">
        <f t="shared" si="89"/>
        <v>0.88105726872246704</v>
      </c>
      <c r="AJ455" s="25">
        <f t="shared" si="78"/>
        <v>3111.1111111111113</v>
      </c>
      <c r="AK455" s="31">
        <f>ROWS($AK$8:AK455)</f>
        <v>448</v>
      </c>
      <c r="AL455" s="27" t="str">
        <f t="shared" si="79"/>
        <v/>
      </c>
      <c r="AM455" s="32" t="str">
        <f>IFERROR(SMALL($AL$8:$AL$1447,ROWS($AL$8:AL455)),"")</f>
        <v/>
      </c>
    </row>
    <row r="456" spans="8:39" x14ac:dyDescent="0.25">
      <c r="H456" s="11" t="str">
        <f>IFERROR(INDEX($X$8:$AJ$1447,$AM456,COLUMNS($H$8:H456)),"")</f>
        <v/>
      </c>
      <c r="I456" s="12" t="str">
        <f>IFERROR(INDEX($X$8:$AJ$1447,$AM456,COLUMNS($H$8:I456)),"")</f>
        <v/>
      </c>
      <c r="J456" s="12" t="str">
        <f>IFERROR(INDEX($X$8:$AJ$1447,$AM456,COLUMNS($H$8:J456)),"")</f>
        <v/>
      </c>
      <c r="K456" s="12" t="str">
        <f>IFERROR(INDEX($X$8:$AJ$1447,$AM456,COLUMNS($H$8:K456)),"")</f>
        <v/>
      </c>
      <c r="L456" s="12" t="str">
        <f>IFERROR(INDEX($X$8:$AJ$1447,$AM456,COLUMNS($H$8:L456)),"")</f>
        <v/>
      </c>
      <c r="M456" s="12" t="str">
        <f>IFERROR(INDEX($X$8:$AJ$1447,$AM456,COLUMNS($H$8:M456)),"")</f>
        <v/>
      </c>
      <c r="N456" s="12" t="str">
        <f>IFERROR(INDEX($X$8:$AJ$1447,$AM456,COLUMNS($H$8:N456)),"")</f>
        <v/>
      </c>
      <c r="O456" s="12" t="str">
        <f>IFERROR(INDEX($X$8:$AJ$1447,$AM456,COLUMNS($H$8:O456)),"")</f>
        <v/>
      </c>
      <c r="P456" s="2" t="str">
        <f>IFERROR(INDEX($X$8:$AJ$1447,$AM456,COLUMNS($H$8:P456)),"")</f>
        <v/>
      </c>
      <c r="Q456" s="2" t="str">
        <f>IFERROR(INDEX($X$8:$AJ$1447,$AM456,COLUMNS($H$8:Q456)),"")</f>
        <v/>
      </c>
      <c r="R456" s="2" t="str">
        <f>IFERROR(INDEX($X$8:$AJ$1447,$AM456,COLUMNS($H$8:R456)),"")</f>
        <v/>
      </c>
      <c r="S456" s="2" t="str">
        <f>IFERROR(INDEX($X$8:$AJ$1447,$AM456,COLUMNS($H$8:S456)),"")</f>
        <v/>
      </c>
      <c r="T456" s="5" t="str">
        <f>IFERROR(INDEX($X$8:$AJ$1447,$AM456,COLUMNS($H$8:T456)),"")</f>
        <v/>
      </c>
      <c r="U456" s="64">
        <f t="shared" si="80"/>
        <v>0</v>
      </c>
      <c r="V456" s="5">
        <f t="shared" si="81"/>
        <v>0</v>
      </c>
      <c r="X456" s="11">
        <v>18</v>
      </c>
      <c r="Y456" s="12">
        <v>1</v>
      </c>
      <c r="Z456" s="12">
        <v>9</v>
      </c>
      <c r="AA456" s="12">
        <f t="shared" si="82"/>
        <v>8</v>
      </c>
      <c r="AB456" s="12">
        <v>1</v>
      </c>
      <c r="AC456" s="12">
        <f t="shared" si="83"/>
        <v>8</v>
      </c>
      <c r="AD456" s="12">
        <f t="shared" si="84"/>
        <v>1</v>
      </c>
      <c r="AE456" s="12">
        <f t="shared" si="85"/>
        <v>9</v>
      </c>
      <c r="AF456" s="2">
        <f t="shared" si="86"/>
        <v>55.555555555555557</v>
      </c>
      <c r="AG456" s="2">
        <f t="shared" si="87"/>
        <v>0.22123893805309736</v>
      </c>
      <c r="AH456" s="2">
        <f t="shared" si="88"/>
        <v>0.27777777777777779</v>
      </c>
      <c r="AI456" s="2">
        <f t="shared" si="89"/>
        <v>0.22123893805309736</v>
      </c>
      <c r="AJ456" s="25">
        <f t="shared" ref="AJ456:AJ519" si="90">(1/($C$2*$X456))*$AE456*1000000000</f>
        <v>4000</v>
      </c>
      <c r="AK456" s="31">
        <f>ROWS($AK$8:AK456)</f>
        <v>449</v>
      </c>
      <c r="AL456" s="27" t="str">
        <f t="shared" ref="AL456:AL519" si="91">IF(OR($AD456&lt;1,$AD456&gt;8,$AA456&lt;1,$AA456&gt;8,$AE456&lt;1,$AE456&gt;16,$X456&lt;=($AD456+$AA456),$X456&lt;=(2*$AB456),$AJ456&lt;$I$4,$AI456&lt;$I$5,COUNTIF($D$8:$D$31,$X456)=0),"",$AK456)</f>
        <v/>
      </c>
      <c r="AM456" s="32" t="str">
        <f>IFERROR(SMALL($AL$8:$AL$1447,ROWS($AL$8:AL456)),"")</f>
        <v/>
      </c>
    </row>
    <row r="457" spans="8:39" x14ac:dyDescent="0.25">
      <c r="H457" s="11" t="str">
        <f>IFERROR(INDEX($X$8:$AJ$1447,$AM457,COLUMNS($H$8:H457)),"")</f>
        <v/>
      </c>
      <c r="I457" s="12" t="str">
        <f>IFERROR(INDEX($X$8:$AJ$1447,$AM457,COLUMNS($H$8:I457)),"")</f>
        <v/>
      </c>
      <c r="J457" s="12" t="str">
        <f>IFERROR(INDEX($X$8:$AJ$1447,$AM457,COLUMNS($H$8:J457)),"")</f>
        <v/>
      </c>
      <c r="K457" s="12" t="str">
        <f>IFERROR(INDEX($X$8:$AJ$1447,$AM457,COLUMNS($H$8:K457)),"")</f>
        <v/>
      </c>
      <c r="L457" s="12" t="str">
        <f>IFERROR(INDEX($X$8:$AJ$1447,$AM457,COLUMNS($H$8:L457)),"")</f>
        <v/>
      </c>
      <c r="M457" s="12" t="str">
        <f>IFERROR(INDEX($X$8:$AJ$1447,$AM457,COLUMNS($H$8:M457)),"")</f>
        <v/>
      </c>
      <c r="N457" s="12" t="str">
        <f>IFERROR(INDEX($X$8:$AJ$1447,$AM457,COLUMNS($H$8:N457)),"")</f>
        <v/>
      </c>
      <c r="O457" s="12" t="str">
        <f>IFERROR(INDEX($X$8:$AJ$1447,$AM457,COLUMNS($H$8:O457)),"")</f>
        <v/>
      </c>
      <c r="P457" s="2" t="str">
        <f>IFERROR(INDEX($X$8:$AJ$1447,$AM457,COLUMNS($H$8:P457)),"")</f>
        <v/>
      </c>
      <c r="Q457" s="2" t="str">
        <f>IFERROR(INDEX($X$8:$AJ$1447,$AM457,COLUMNS($H$8:Q457)),"")</f>
        <v/>
      </c>
      <c r="R457" s="2" t="str">
        <f>IFERROR(INDEX($X$8:$AJ$1447,$AM457,COLUMNS($H$8:R457)),"")</f>
        <v/>
      </c>
      <c r="S457" s="2" t="str">
        <f>IFERROR(INDEX($X$8:$AJ$1447,$AM457,COLUMNS($H$8:S457)),"")</f>
        <v/>
      </c>
      <c r="T457" s="5" t="str">
        <f>IFERROR(INDEX($X$8:$AJ$1447,$AM457,COLUMNS($H$8:T457)),"")</f>
        <v/>
      </c>
      <c r="U457" s="64">
        <f t="shared" ref="U457:U520" si="92">IF(ISNONTEXT($H457),IFERROR(MATCH($H457,$E$8:$E$31,0),0),0)</f>
        <v>0</v>
      </c>
      <c r="V457" s="5">
        <f t="shared" ref="V457:V520" si="93">IF(ISNONTEXT($H457),IFERROR(MATCH($H457,$F$8:$F$31,0),0),0)</f>
        <v>0</v>
      </c>
      <c r="X457" s="11">
        <v>18</v>
      </c>
      <c r="Y457" s="12">
        <v>1</v>
      </c>
      <c r="Z457" s="12">
        <v>9</v>
      </c>
      <c r="AA457" s="12">
        <f t="shared" ref="AA457:AA520" si="94">$X457-$Z457-$Y457</f>
        <v>8</v>
      </c>
      <c r="AB457" s="12">
        <v>2</v>
      </c>
      <c r="AC457" s="12">
        <f t="shared" ref="AC457:AC520" si="95">IF($Z457-$AB457&gt;8,8,$Z457-$AB457)</f>
        <v>7</v>
      </c>
      <c r="AD457" s="12">
        <f t="shared" ref="AD457:AD520" si="96">$Z457-$AC457</f>
        <v>2</v>
      </c>
      <c r="AE457" s="12">
        <f t="shared" ref="AE457:AE520" si="97">$Y457+$Z457-$AB457</f>
        <v>8</v>
      </c>
      <c r="AF457" s="2">
        <f t="shared" ref="AF457:AF520" si="98">(($Y457+$Z457)/$X457)*100</f>
        <v>55.555555555555557</v>
      </c>
      <c r="AG457" s="2">
        <f t="shared" ref="AG457:AG520" si="99">MIN($AD457,$AA457)/(2*(13*$X457-$AA457))*100</f>
        <v>0.44247787610619471</v>
      </c>
      <c r="AH457" s="2">
        <f t="shared" ref="AH457:AH520" si="100">$AB457/(20*$X457)*100</f>
        <v>0.55555555555555558</v>
      </c>
      <c r="AI457" s="2">
        <f t="shared" ref="AI457:AI520" si="101">MIN($AG457,$AH457)</f>
        <v>0.44247787610619471</v>
      </c>
      <c r="AJ457" s="25">
        <f t="shared" si="90"/>
        <v>3555.5555555555557</v>
      </c>
      <c r="AK457" s="31">
        <f>ROWS($AK$8:AK457)</f>
        <v>450</v>
      </c>
      <c r="AL457" s="27" t="str">
        <f t="shared" si="91"/>
        <v/>
      </c>
      <c r="AM457" s="32" t="str">
        <f>IFERROR(SMALL($AL$8:$AL$1447,ROWS($AL$8:AL457)),"")</f>
        <v/>
      </c>
    </row>
    <row r="458" spans="8:39" x14ac:dyDescent="0.25">
      <c r="H458" s="11" t="str">
        <f>IFERROR(INDEX($X$8:$AJ$1447,$AM458,COLUMNS($H$8:H458)),"")</f>
        <v/>
      </c>
      <c r="I458" s="12" t="str">
        <f>IFERROR(INDEX($X$8:$AJ$1447,$AM458,COLUMNS($H$8:I458)),"")</f>
        <v/>
      </c>
      <c r="J458" s="12" t="str">
        <f>IFERROR(INDEX($X$8:$AJ$1447,$AM458,COLUMNS($H$8:J458)),"")</f>
        <v/>
      </c>
      <c r="K458" s="12" t="str">
        <f>IFERROR(INDEX($X$8:$AJ$1447,$AM458,COLUMNS($H$8:K458)),"")</f>
        <v/>
      </c>
      <c r="L458" s="12" t="str">
        <f>IFERROR(INDEX($X$8:$AJ$1447,$AM458,COLUMNS($H$8:L458)),"")</f>
        <v/>
      </c>
      <c r="M458" s="12" t="str">
        <f>IFERROR(INDEX($X$8:$AJ$1447,$AM458,COLUMNS($H$8:M458)),"")</f>
        <v/>
      </c>
      <c r="N458" s="12" t="str">
        <f>IFERROR(INDEX($X$8:$AJ$1447,$AM458,COLUMNS($H$8:N458)),"")</f>
        <v/>
      </c>
      <c r="O458" s="12" t="str">
        <f>IFERROR(INDEX($X$8:$AJ$1447,$AM458,COLUMNS($H$8:O458)),"")</f>
        <v/>
      </c>
      <c r="P458" s="2" t="str">
        <f>IFERROR(INDEX($X$8:$AJ$1447,$AM458,COLUMNS($H$8:P458)),"")</f>
        <v/>
      </c>
      <c r="Q458" s="2" t="str">
        <f>IFERROR(INDEX($X$8:$AJ$1447,$AM458,COLUMNS($H$8:Q458)),"")</f>
        <v/>
      </c>
      <c r="R458" s="2" t="str">
        <f>IFERROR(INDEX($X$8:$AJ$1447,$AM458,COLUMNS($H$8:R458)),"")</f>
        <v/>
      </c>
      <c r="S458" s="2" t="str">
        <f>IFERROR(INDEX($X$8:$AJ$1447,$AM458,COLUMNS($H$8:S458)),"")</f>
        <v/>
      </c>
      <c r="T458" s="5" t="str">
        <f>IFERROR(INDEX($X$8:$AJ$1447,$AM458,COLUMNS($H$8:T458)),"")</f>
        <v/>
      </c>
      <c r="U458" s="64">
        <f t="shared" si="92"/>
        <v>0</v>
      </c>
      <c r="V458" s="5">
        <f t="shared" si="93"/>
        <v>0</v>
      </c>
      <c r="X458" s="11">
        <v>18</v>
      </c>
      <c r="Y458" s="12">
        <v>1</v>
      </c>
      <c r="Z458" s="12">
        <v>9</v>
      </c>
      <c r="AA458" s="12">
        <f t="shared" si="94"/>
        <v>8</v>
      </c>
      <c r="AB458" s="12">
        <v>3</v>
      </c>
      <c r="AC458" s="12">
        <f t="shared" si="95"/>
        <v>6</v>
      </c>
      <c r="AD458" s="12">
        <f t="shared" si="96"/>
        <v>3</v>
      </c>
      <c r="AE458" s="12">
        <f t="shared" si="97"/>
        <v>7</v>
      </c>
      <c r="AF458" s="2">
        <f t="shared" si="98"/>
        <v>55.555555555555557</v>
      </c>
      <c r="AG458" s="2">
        <f t="shared" si="99"/>
        <v>0.66371681415929207</v>
      </c>
      <c r="AH458" s="2">
        <f t="shared" si="100"/>
        <v>0.83333333333333337</v>
      </c>
      <c r="AI458" s="2">
        <f t="shared" si="101"/>
        <v>0.66371681415929207</v>
      </c>
      <c r="AJ458" s="25">
        <f t="shared" si="90"/>
        <v>3111.1111111111113</v>
      </c>
      <c r="AK458" s="31">
        <f>ROWS($AK$8:AK458)</f>
        <v>451</v>
      </c>
      <c r="AL458" s="27" t="str">
        <f t="shared" si="91"/>
        <v/>
      </c>
      <c r="AM458" s="32" t="str">
        <f>IFERROR(SMALL($AL$8:$AL$1447,ROWS($AL$8:AL458)),"")</f>
        <v/>
      </c>
    </row>
    <row r="459" spans="8:39" x14ac:dyDescent="0.25">
      <c r="H459" s="11" t="str">
        <f>IFERROR(INDEX($X$8:$AJ$1447,$AM459,COLUMNS($H$8:H459)),"")</f>
        <v/>
      </c>
      <c r="I459" s="12" t="str">
        <f>IFERROR(INDEX($X$8:$AJ$1447,$AM459,COLUMNS($H$8:I459)),"")</f>
        <v/>
      </c>
      <c r="J459" s="12" t="str">
        <f>IFERROR(INDEX($X$8:$AJ$1447,$AM459,COLUMNS($H$8:J459)),"")</f>
        <v/>
      </c>
      <c r="K459" s="12" t="str">
        <f>IFERROR(INDEX($X$8:$AJ$1447,$AM459,COLUMNS($H$8:K459)),"")</f>
        <v/>
      </c>
      <c r="L459" s="12" t="str">
        <f>IFERROR(INDEX($X$8:$AJ$1447,$AM459,COLUMNS($H$8:L459)),"")</f>
        <v/>
      </c>
      <c r="M459" s="12" t="str">
        <f>IFERROR(INDEX($X$8:$AJ$1447,$AM459,COLUMNS($H$8:M459)),"")</f>
        <v/>
      </c>
      <c r="N459" s="12" t="str">
        <f>IFERROR(INDEX($X$8:$AJ$1447,$AM459,COLUMNS($H$8:N459)),"")</f>
        <v/>
      </c>
      <c r="O459" s="12" t="str">
        <f>IFERROR(INDEX($X$8:$AJ$1447,$AM459,COLUMNS($H$8:O459)),"")</f>
        <v/>
      </c>
      <c r="P459" s="2" t="str">
        <f>IFERROR(INDEX($X$8:$AJ$1447,$AM459,COLUMNS($H$8:P459)),"")</f>
        <v/>
      </c>
      <c r="Q459" s="2" t="str">
        <f>IFERROR(INDEX($X$8:$AJ$1447,$AM459,COLUMNS($H$8:Q459)),"")</f>
        <v/>
      </c>
      <c r="R459" s="2" t="str">
        <f>IFERROR(INDEX($X$8:$AJ$1447,$AM459,COLUMNS($H$8:R459)),"")</f>
        <v/>
      </c>
      <c r="S459" s="2" t="str">
        <f>IFERROR(INDEX($X$8:$AJ$1447,$AM459,COLUMNS($H$8:S459)),"")</f>
        <v/>
      </c>
      <c r="T459" s="5" t="str">
        <f>IFERROR(INDEX($X$8:$AJ$1447,$AM459,COLUMNS($H$8:T459)),"")</f>
        <v/>
      </c>
      <c r="U459" s="64">
        <f t="shared" si="92"/>
        <v>0</v>
      </c>
      <c r="V459" s="5">
        <f t="shared" si="93"/>
        <v>0</v>
      </c>
      <c r="X459" s="11">
        <v>18</v>
      </c>
      <c r="Y459" s="12">
        <v>1</v>
      </c>
      <c r="Z459" s="12">
        <v>9</v>
      </c>
      <c r="AA459" s="12">
        <f t="shared" si="94"/>
        <v>8</v>
      </c>
      <c r="AB459" s="12">
        <v>4</v>
      </c>
      <c r="AC459" s="12">
        <f t="shared" si="95"/>
        <v>5</v>
      </c>
      <c r="AD459" s="12">
        <f t="shared" si="96"/>
        <v>4</v>
      </c>
      <c r="AE459" s="12">
        <f t="shared" si="97"/>
        <v>6</v>
      </c>
      <c r="AF459" s="2">
        <f t="shared" si="98"/>
        <v>55.555555555555557</v>
      </c>
      <c r="AG459" s="2">
        <f t="shared" si="99"/>
        <v>0.88495575221238942</v>
      </c>
      <c r="AH459" s="2">
        <f t="shared" si="100"/>
        <v>1.1111111111111112</v>
      </c>
      <c r="AI459" s="2">
        <f t="shared" si="101"/>
        <v>0.88495575221238942</v>
      </c>
      <c r="AJ459" s="25">
        <f t="shared" si="90"/>
        <v>2666.666666666667</v>
      </c>
      <c r="AK459" s="31">
        <f>ROWS($AK$8:AK459)</f>
        <v>452</v>
      </c>
      <c r="AL459" s="27" t="str">
        <f t="shared" si="91"/>
        <v/>
      </c>
      <c r="AM459" s="32" t="str">
        <f>IFERROR(SMALL($AL$8:$AL$1447,ROWS($AL$8:AL459)),"")</f>
        <v/>
      </c>
    </row>
    <row r="460" spans="8:39" x14ac:dyDescent="0.25">
      <c r="H460" s="11" t="str">
        <f>IFERROR(INDEX($X$8:$AJ$1447,$AM460,COLUMNS($H$8:H460)),"")</f>
        <v/>
      </c>
      <c r="I460" s="12" t="str">
        <f>IFERROR(INDEX($X$8:$AJ$1447,$AM460,COLUMNS($H$8:I460)),"")</f>
        <v/>
      </c>
      <c r="J460" s="12" t="str">
        <f>IFERROR(INDEX($X$8:$AJ$1447,$AM460,COLUMNS($H$8:J460)),"")</f>
        <v/>
      </c>
      <c r="K460" s="12" t="str">
        <f>IFERROR(INDEX($X$8:$AJ$1447,$AM460,COLUMNS($H$8:K460)),"")</f>
        <v/>
      </c>
      <c r="L460" s="12" t="str">
        <f>IFERROR(INDEX($X$8:$AJ$1447,$AM460,COLUMNS($H$8:L460)),"")</f>
        <v/>
      </c>
      <c r="M460" s="12" t="str">
        <f>IFERROR(INDEX($X$8:$AJ$1447,$AM460,COLUMNS($H$8:M460)),"")</f>
        <v/>
      </c>
      <c r="N460" s="12" t="str">
        <f>IFERROR(INDEX($X$8:$AJ$1447,$AM460,COLUMNS($H$8:N460)),"")</f>
        <v/>
      </c>
      <c r="O460" s="12" t="str">
        <f>IFERROR(INDEX($X$8:$AJ$1447,$AM460,COLUMNS($H$8:O460)),"")</f>
        <v/>
      </c>
      <c r="P460" s="2" t="str">
        <f>IFERROR(INDEX($X$8:$AJ$1447,$AM460,COLUMNS($H$8:P460)),"")</f>
        <v/>
      </c>
      <c r="Q460" s="2" t="str">
        <f>IFERROR(INDEX($X$8:$AJ$1447,$AM460,COLUMNS($H$8:Q460)),"")</f>
        <v/>
      </c>
      <c r="R460" s="2" t="str">
        <f>IFERROR(INDEX($X$8:$AJ$1447,$AM460,COLUMNS($H$8:R460)),"")</f>
        <v/>
      </c>
      <c r="S460" s="2" t="str">
        <f>IFERROR(INDEX($X$8:$AJ$1447,$AM460,COLUMNS($H$8:S460)),"")</f>
        <v/>
      </c>
      <c r="T460" s="5" t="str">
        <f>IFERROR(INDEX($X$8:$AJ$1447,$AM460,COLUMNS($H$8:T460)),"")</f>
        <v/>
      </c>
      <c r="U460" s="64">
        <f t="shared" si="92"/>
        <v>0</v>
      </c>
      <c r="V460" s="5">
        <f t="shared" si="93"/>
        <v>0</v>
      </c>
      <c r="X460" s="11">
        <v>18</v>
      </c>
      <c r="Y460" s="12">
        <v>1</v>
      </c>
      <c r="Z460" s="12">
        <v>8</v>
      </c>
      <c r="AA460" s="12">
        <f t="shared" si="94"/>
        <v>9</v>
      </c>
      <c r="AB460" s="12">
        <v>1</v>
      </c>
      <c r="AC460" s="12">
        <f t="shared" si="95"/>
        <v>7</v>
      </c>
      <c r="AD460" s="12">
        <f t="shared" si="96"/>
        <v>1</v>
      </c>
      <c r="AE460" s="12">
        <f t="shared" si="97"/>
        <v>8</v>
      </c>
      <c r="AF460" s="2">
        <f t="shared" si="98"/>
        <v>50</v>
      </c>
      <c r="AG460" s="2">
        <f t="shared" si="99"/>
        <v>0.22222222222222221</v>
      </c>
      <c r="AH460" s="2">
        <f t="shared" si="100"/>
        <v>0.27777777777777779</v>
      </c>
      <c r="AI460" s="2">
        <f t="shared" si="101"/>
        <v>0.22222222222222221</v>
      </c>
      <c r="AJ460" s="25">
        <f t="shared" si="90"/>
        <v>3555.5555555555557</v>
      </c>
      <c r="AK460" s="31">
        <f>ROWS($AK$8:AK460)</f>
        <v>453</v>
      </c>
      <c r="AL460" s="27" t="str">
        <f t="shared" si="91"/>
        <v/>
      </c>
      <c r="AM460" s="32" t="str">
        <f>IFERROR(SMALL($AL$8:$AL$1447,ROWS($AL$8:AL460)),"")</f>
        <v/>
      </c>
    </row>
    <row r="461" spans="8:39" x14ac:dyDescent="0.25">
      <c r="H461" s="11" t="str">
        <f>IFERROR(INDEX($X$8:$AJ$1447,$AM461,COLUMNS($H$8:H461)),"")</f>
        <v/>
      </c>
      <c r="I461" s="12" t="str">
        <f>IFERROR(INDEX($X$8:$AJ$1447,$AM461,COLUMNS($H$8:I461)),"")</f>
        <v/>
      </c>
      <c r="J461" s="12" t="str">
        <f>IFERROR(INDEX($X$8:$AJ$1447,$AM461,COLUMNS($H$8:J461)),"")</f>
        <v/>
      </c>
      <c r="K461" s="12" t="str">
        <f>IFERROR(INDEX($X$8:$AJ$1447,$AM461,COLUMNS($H$8:K461)),"")</f>
        <v/>
      </c>
      <c r="L461" s="12" t="str">
        <f>IFERROR(INDEX($X$8:$AJ$1447,$AM461,COLUMNS($H$8:L461)),"")</f>
        <v/>
      </c>
      <c r="M461" s="12" t="str">
        <f>IFERROR(INDEX($X$8:$AJ$1447,$AM461,COLUMNS($H$8:M461)),"")</f>
        <v/>
      </c>
      <c r="N461" s="12" t="str">
        <f>IFERROR(INDEX($X$8:$AJ$1447,$AM461,COLUMNS($H$8:N461)),"")</f>
        <v/>
      </c>
      <c r="O461" s="12" t="str">
        <f>IFERROR(INDEX($X$8:$AJ$1447,$AM461,COLUMNS($H$8:O461)),"")</f>
        <v/>
      </c>
      <c r="P461" s="2" t="str">
        <f>IFERROR(INDEX($X$8:$AJ$1447,$AM461,COLUMNS($H$8:P461)),"")</f>
        <v/>
      </c>
      <c r="Q461" s="2" t="str">
        <f>IFERROR(INDEX($X$8:$AJ$1447,$AM461,COLUMNS($H$8:Q461)),"")</f>
        <v/>
      </c>
      <c r="R461" s="2" t="str">
        <f>IFERROR(INDEX($X$8:$AJ$1447,$AM461,COLUMNS($H$8:R461)),"")</f>
        <v/>
      </c>
      <c r="S461" s="2" t="str">
        <f>IFERROR(INDEX($X$8:$AJ$1447,$AM461,COLUMNS($H$8:S461)),"")</f>
        <v/>
      </c>
      <c r="T461" s="5" t="str">
        <f>IFERROR(INDEX($X$8:$AJ$1447,$AM461,COLUMNS($H$8:T461)),"")</f>
        <v/>
      </c>
      <c r="U461" s="64">
        <f t="shared" si="92"/>
        <v>0</v>
      </c>
      <c r="V461" s="5">
        <f t="shared" si="93"/>
        <v>0</v>
      </c>
      <c r="X461" s="11">
        <v>18</v>
      </c>
      <c r="Y461" s="12">
        <v>1</v>
      </c>
      <c r="Z461" s="12">
        <v>8</v>
      </c>
      <c r="AA461" s="12">
        <f t="shared" si="94"/>
        <v>9</v>
      </c>
      <c r="AB461" s="12">
        <v>2</v>
      </c>
      <c r="AC461" s="12">
        <f t="shared" si="95"/>
        <v>6</v>
      </c>
      <c r="AD461" s="12">
        <f t="shared" si="96"/>
        <v>2</v>
      </c>
      <c r="AE461" s="12">
        <f t="shared" si="97"/>
        <v>7</v>
      </c>
      <c r="AF461" s="2">
        <f t="shared" si="98"/>
        <v>50</v>
      </c>
      <c r="AG461" s="2">
        <f t="shared" si="99"/>
        <v>0.44444444444444442</v>
      </c>
      <c r="AH461" s="2">
        <f t="shared" si="100"/>
        <v>0.55555555555555558</v>
      </c>
      <c r="AI461" s="2">
        <f t="shared" si="101"/>
        <v>0.44444444444444442</v>
      </c>
      <c r="AJ461" s="25">
        <f t="shared" si="90"/>
        <v>3111.1111111111113</v>
      </c>
      <c r="AK461" s="31">
        <f>ROWS($AK$8:AK461)</f>
        <v>454</v>
      </c>
      <c r="AL461" s="27" t="str">
        <f t="shared" si="91"/>
        <v/>
      </c>
      <c r="AM461" s="32" t="str">
        <f>IFERROR(SMALL($AL$8:$AL$1447,ROWS($AL$8:AL461)),"")</f>
        <v/>
      </c>
    </row>
    <row r="462" spans="8:39" x14ac:dyDescent="0.25">
      <c r="H462" s="11" t="str">
        <f>IFERROR(INDEX($X$8:$AJ$1447,$AM462,COLUMNS($H$8:H462)),"")</f>
        <v/>
      </c>
      <c r="I462" s="12" t="str">
        <f>IFERROR(INDEX($X$8:$AJ$1447,$AM462,COLUMNS($H$8:I462)),"")</f>
        <v/>
      </c>
      <c r="J462" s="12" t="str">
        <f>IFERROR(INDEX($X$8:$AJ$1447,$AM462,COLUMNS($H$8:J462)),"")</f>
        <v/>
      </c>
      <c r="K462" s="12" t="str">
        <f>IFERROR(INDEX($X$8:$AJ$1447,$AM462,COLUMNS($H$8:K462)),"")</f>
        <v/>
      </c>
      <c r="L462" s="12" t="str">
        <f>IFERROR(INDEX($X$8:$AJ$1447,$AM462,COLUMNS($H$8:L462)),"")</f>
        <v/>
      </c>
      <c r="M462" s="12" t="str">
        <f>IFERROR(INDEX($X$8:$AJ$1447,$AM462,COLUMNS($H$8:M462)),"")</f>
        <v/>
      </c>
      <c r="N462" s="12" t="str">
        <f>IFERROR(INDEX($X$8:$AJ$1447,$AM462,COLUMNS($H$8:N462)),"")</f>
        <v/>
      </c>
      <c r="O462" s="12" t="str">
        <f>IFERROR(INDEX($X$8:$AJ$1447,$AM462,COLUMNS($H$8:O462)),"")</f>
        <v/>
      </c>
      <c r="P462" s="2" t="str">
        <f>IFERROR(INDEX($X$8:$AJ$1447,$AM462,COLUMNS($H$8:P462)),"")</f>
        <v/>
      </c>
      <c r="Q462" s="2" t="str">
        <f>IFERROR(INDEX($X$8:$AJ$1447,$AM462,COLUMNS($H$8:Q462)),"")</f>
        <v/>
      </c>
      <c r="R462" s="2" t="str">
        <f>IFERROR(INDEX($X$8:$AJ$1447,$AM462,COLUMNS($H$8:R462)),"")</f>
        <v/>
      </c>
      <c r="S462" s="2" t="str">
        <f>IFERROR(INDEX($X$8:$AJ$1447,$AM462,COLUMNS($H$8:S462)),"")</f>
        <v/>
      </c>
      <c r="T462" s="5" t="str">
        <f>IFERROR(INDEX($X$8:$AJ$1447,$AM462,COLUMNS($H$8:T462)),"")</f>
        <v/>
      </c>
      <c r="U462" s="64">
        <f t="shared" si="92"/>
        <v>0</v>
      </c>
      <c r="V462" s="5">
        <f t="shared" si="93"/>
        <v>0</v>
      </c>
      <c r="X462" s="11">
        <v>18</v>
      </c>
      <c r="Y462" s="12">
        <v>1</v>
      </c>
      <c r="Z462" s="12">
        <v>8</v>
      </c>
      <c r="AA462" s="12">
        <f t="shared" si="94"/>
        <v>9</v>
      </c>
      <c r="AB462" s="12">
        <v>3</v>
      </c>
      <c r="AC462" s="12">
        <f t="shared" si="95"/>
        <v>5</v>
      </c>
      <c r="AD462" s="12">
        <f t="shared" si="96"/>
        <v>3</v>
      </c>
      <c r="AE462" s="12">
        <f t="shared" si="97"/>
        <v>6</v>
      </c>
      <c r="AF462" s="2">
        <f t="shared" si="98"/>
        <v>50</v>
      </c>
      <c r="AG462" s="2">
        <f t="shared" si="99"/>
        <v>0.66666666666666674</v>
      </c>
      <c r="AH462" s="2">
        <f t="shared" si="100"/>
        <v>0.83333333333333337</v>
      </c>
      <c r="AI462" s="2">
        <f t="shared" si="101"/>
        <v>0.66666666666666674</v>
      </c>
      <c r="AJ462" s="25">
        <f t="shared" si="90"/>
        <v>2666.666666666667</v>
      </c>
      <c r="AK462" s="31">
        <f>ROWS($AK$8:AK462)</f>
        <v>455</v>
      </c>
      <c r="AL462" s="27" t="str">
        <f t="shared" si="91"/>
        <v/>
      </c>
      <c r="AM462" s="32" t="str">
        <f>IFERROR(SMALL($AL$8:$AL$1447,ROWS($AL$8:AL462)),"")</f>
        <v/>
      </c>
    </row>
    <row r="463" spans="8:39" x14ac:dyDescent="0.25">
      <c r="H463" s="11" t="str">
        <f>IFERROR(INDEX($X$8:$AJ$1447,$AM463,COLUMNS($H$8:H463)),"")</f>
        <v/>
      </c>
      <c r="I463" s="12" t="str">
        <f>IFERROR(INDEX($X$8:$AJ$1447,$AM463,COLUMNS($H$8:I463)),"")</f>
        <v/>
      </c>
      <c r="J463" s="12" t="str">
        <f>IFERROR(INDEX($X$8:$AJ$1447,$AM463,COLUMNS($H$8:J463)),"")</f>
        <v/>
      </c>
      <c r="K463" s="12" t="str">
        <f>IFERROR(INDEX($X$8:$AJ$1447,$AM463,COLUMNS($H$8:K463)),"")</f>
        <v/>
      </c>
      <c r="L463" s="12" t="str">
        <f>IFERROR(INDEX($X$8:$AJ$1447,$AM463,COLUMNS($H$8:L463)),"")</f>
        <v/>
      </c>
      <c r="M463" s="12" t="str">
        <f>IFERROR(INDEX($X$8:$AJ$1447,$AM463,COLUMNS($H$8:M463)),"")</f>
        <v/>
      </c>
      <c r="N463" s="12" t="str">
        <f>IFERROR(INDEX($X$8:$AJ$1447,$AM463,COLUMNS($H$8:N463)),"")</f>
        <v/>
      </c>
      <c r="O463" s="12" t="str">
        <f>IFERROR(INDEX($X$8:$AJ$1447,$AM463,COLUMNS($H$8:O463)),"")</f>
        <v/>
      </c>
      <c r="P463" s="2" t="str">
        <f>IFERROR(INDEX($X$8:$AJ$1447,$AM463,COLUMNS($H$8:P463)),"")</f>
        <v/>
      </c>
      <c r="Q463" s="2" t="str">
        <f>IFERROR(INDEX($X$8:$AJ$1447,$AM463,COLUMNS($H$8:Q463)),"")</f>
        <v/>
      </c>
      <c r="R463" s="2" t="str">
        <f>IFERROR(INDEX($X$8:$AJ$1447,$AM463,COLUMNS($H$8:R463)),"")</f>
        <v/>
      </c>
      <c r="S463" s="2" t="str">
        <f>IFERROR(INDEX($X$8:$AJ$1447,$AM463,COLUMNS($H$8:S463)),"")</f>
        <v/>
      </c>
      <c r="T463" s="5" t="str">
        <f>IFERROR(INDEX($X$8:$AJ$1447,$AM463,COLUMNS($H$8:T463)),"")</f>
        <v/>
      </c>
      <c r="U463" s="64">
        <f t="shared" si="92"/>
        <v>0</v>
      </c>
      <c r="V463" s="5">
        <f t="shared" si="93"/>
        <v>0</v>
      </c>
      <c r="X463" s="11">
        <v>18</v>
      </c>
      <c r="Y463" s="12">
        <v>1</v>
      </c>
      <c r="Z463" s="12">
        <v>8</v>
      </c>
      <c r="AA463" s="12">
        <f t="shared" si="94"/>
        <v>9</v>
      </c>
      <c r="AB463" s="12">
        <v>4</v>
      </c>
      <c r="AC463" s="12">
        <f t="shared" si="95"/>
        <v>4</v>
      </c>
      <c r="AD463" s="12">
        <f t="shared" si="96"/>
        <v>4</v>
      </c>
      <c r="AE463" s="12">
        <f t="shared" si="97"/>
        <v>5</v>
      </c>
      <c r="AF463" s="2">
        <f t="shared" si="98"/>
        <v>50</v>
      </c>
      <c r="AG463" s="2">
        <f t="shared" si="99"/>
        <v>0.88888888888888884</v>
      </c>
      <c r="AH463" s="2">
        <f t="shared" si="100"/>
        <v>1.1111111111111112</v>
      </c>
      <c r="AI463" s="2">
        <f t="shared" si="101"/>
        <v>0.88888888888888884</v>
      </c>
      <c r="AJ463" s="25">
        <f t="shared" si="90"/>
        <v>2222.2222222222222</v>
      </c>
      <c r="AK463" s="31">
        <f>ROWS($AK$8:AK463)</f>
        <v>456</v>
      </c>
      <c r="AL463" s="27" t="str">
        <f t="shared" si="91"/>
        <v/>
      </c>
      <c r="AM463" s="32" t="str">
        <f>IFERROR(SMALL($AL$8:$AL$1447,ROWS($AL$8:AL463)),"")</f>
        <v/>
      </c>
    </row>
    <row r="464" spans="8:39" x14ac:dyDescent="0.25">
      <c r="H464" s="11" t="str">
        <f>IFERROR(INDEX($X$8:$AJ$1447,$AM464,COLUMNS($H$8:H464)),"")</f>
        <v/>
      </c>
      <c r="I464" s="12" t="str">
        <f>IFERROR(INDEX($X$8:$AJ$1447,$AM464,COLUMNS($H$8:I464)),"")</f>
        <v/>
      </c>
      <c r="J464" s="12" t="str">
        <f>IFERROR(INDEX($X$8:$AJ$1447,$AM464,COLUMNS($H$8:J464)),"")</f>
        <v/>
      </c>
      <c r="K464" s="12" t="str">
        <f>IFERROR(INDEX($X$8:$AJ$1447,$AM464,COLUMNS($H$8:K464)),"")</f>
        <v/>
      </c>
      <c r="L464" s="12" t="str">
        <f>IFERROR(INDEX($X$8:$AJ$1447,$AM464,COLUMNS($H$8:L464)),"")</f>
        <v/>
      </c>
      <c r="M464" s="12" t="str">
        <f>IFERROR(INDEX($X$8:$AJ$1447,$AM464,COLUMNS($H$8:M464)),"")</f>
        <v/>
      </c>
      <c r="N464" s="12" t="str">
        <f>IFERROR(INDEX($X$8:$AJ$1447,$AM464,COLUMNS($H$8:N464)),"")</f>
        <v/>
      </c>
      <c r="O464" s="12" t="str">
        <f>IFERROR(INDEX($X$8:$AJ$1447,$AM464,COLUMNS($H$8:O464)),"")</f>
        <v/>
      </c>
      <c r="P464" s="2" t="str">
        <f>IFERROR(INDEX($X$8:$AJ$1447,$AM464,COLUMNS($H$8:P464)),"")</f>
        <v/>
      </c>
      <c r="Q464" s="2" t="str">
        <f>IFERROR(INDEX($X$8:$AJ$1447,$AM464,COLUMNS($H$8:Q464)),"")</f>
        <v/>
      </c>
      <c r="R464" s="2" t="str">
        <f>IFERROR(INDEX($X$8:$AJ$1447,$AM464,COLUMNS($H$8:R464)),"")</f>
        <v/>
      </c>
      <c r="S464" s="2" t="str">
        <f>IFERROR(INDEX($X$8:$AJ$1447,$AM464,COLUMNS($H$8:S464)),"")</f>
        <v/>
      </c>
      <c r="T464" s="5" t="str">
        <f>IFERROR(INDEX($X$8:$AJ$1447,$AM464,COLUMNS($H$8:T464)),"")</f>
        <v/>
      </c>
      <c r="U464" s="64">
        <f t="shared" si="92"/>
        <v>0</v>
      </c>
      <c r="V464" s="5">
        <f t="shared" si="93"/>
        <v>0</v>
      </c>
      <c r="X464" s="11">
        <v>18</v>
      </c>
      <c r="Y464" s="12">
        <v>1</v>
      </c>
      <c r="Z464" s="12">
        <v>7</v>
      </c>
      <c r="AA464" s="12">
        <f t="shared" si="94"/>
        <v>10</v>
      </c>
      <c r="AB464" s="12">
        <v>1</v>
      </c>
      <c r="AC464" s="12">
        <f t="shared" si="95"/>
        <v>6</v>
      </c>
      <c r="AD464" s="12">
        <f t="shared" si="96"/>
        <v>1</v>
      </c>
      <c r="AE464" s="12">
        <f t="shared" si="97"/>
        <v>7</v>
      </c>
      <c r="AF464" s="2">
        <f t="shared" si="98"/>
        <v>44.444444444444443</v>
      </c>
      <c r="AG464" s="2">
        <f t="shared" si="99"/>
        <v>0.2232142857142857</v>
      </c>
      <c r="AH464" s="2">
        <f t="shared" si="100"/>
        <v>0.27777777777777779</v>
      </c>
      <c r="AI464" s="2">
        <f t="shared" si="101"/>
        <v>0.2232142857142857</v>
      </c>
      <c r="AJ464" s="25">
        <f t="shared" si="90"/>
        <v>3111.1111111111113</v>
      </c>
      <c r="AK464" s="31">
        <f>ROWS($AK$8:AK464)</f>
        <v>457</v>
      </c>
      <c r="AL464" s="27" t="str">
        <f t="shared" si="91"/>
        <v/>
      </c>
      <c r="AM464" s="32" t="str">
        <f>IFERROR(SMALL($AL$8:$AL$1447,ROWS($AL$8:AL464)),"")</f>
        <v/>
      </c>
    </row>
    <row r="465" spans="8:39" x14ac:dyDescent="0.25">
      <c r="H465" s="11" t="str">
        <f>IFERROR(INDEX($X$8:$AJ$1447,$AM465,COLUMNS($H$8:H465)),"")</f>
        <v/>
      </c>
      <c r="I465" s="12" t="str">
        <f>IFERROR(INDEX($X$8:$AJ$1447,$AM465,COLUMNS($H$8:I465)),"")</f>
        <v/>
      </c>
      <c r="J465" s="12" t="str">
        <f>IFERROR(INDEX($X$8:$AJ$1447,$AM465,COLUMNS($H$8:J465)),"")</f>
        <v/>
      </c>
      <c r="K465" s="12" t="str">
        <f>IFERROR(INDEX($X$8:$AJ$1447,$AM465,COLUMNS($H$8:K465)),"")</f>
        <v/>
      </c>
      <c r="L465" s="12" t="str">
        <f>IFERROR(INDEX($X$8:$AJ$1447,$AM465,COLUMNS($H$8:L465)),"")</f>
        <v/>
      </c>
      <c r="M465" s="12" t="str">
        <f>IFERROR(INDEX($X$8:$AJ$1447,$AM465,COLUMNS($H$8:M465)),"")</f>
        <v/>
      </c>
      <c r="N465" s="12" t="str">
        <f>IFERROR(INDEX($X$8:$AJ$1447,$AM465,COLUMNS($H$8:N465)),"")</f>
        <v/>
      </c>
      <c r="O465" s="12" t="str">
        <f>IFERROR(INDEX($X$8:$AJ$1447,$AM465,COLUMNS($H$8:O465)),"")</f>
        <v/>
      </c>
      <c r="P465" s="2" t="str">
        <f>IFERROR(INDEX($X$8:$AJ$1447,$AM465,COLUMNS($H$8:P465)),"")</f>
        <v/>
      </c>
      <c r="Q465" s="2" t="str">
        <f>IFERROR(INDEX($X$8:$AJ$1447,$AM465,COLUMNS($H$8:Q465)),"")</f>
        <v/>
      </c>
      <c r="R465" s="2" t="str">
        <f>IFERROR(INDEX($X$8:$AJ$1447,$AM465,COLUMNS($H$8:R465)),"")</f>
        <v/>
      </c>
      <c r="S465" s="2" t="str">
        <f>IFERROR(INDEX($X$8:$AJ$1447,$AM465,COLUMNS($H$8:S465)),"")</f>
        <v/>
      </c>
      <c r="T465" s="5" t="str">
        <f>IFERROR(INDEX($X$8:$AJ$1447,$AM465,COLUMNS($H$8:T465)),"")</f>
        <v/>
      </c>
      <c r="U465" s="64">
        <f t="shared" si="92"/>
        <v>0</v>
      </c>
      <c r="V465" s="5">
        <f t="shared" si="93"/>
        <v>0</v>
      </c>
      <c r="X465" s="11">
        <v>18</v>
      </c>
      <c r="Y465" s="12">
        <v>1</v>
      </c>
      <c r="Z465" s="12">
        <v>7</v>
      </c>
      <c r="AA465" s="12">
        <f t="shared" si="94"/>
        <v>10</v>
      </c>
      <c r="AB465" s="12">
        <v>2</v>
      </c>
      <c r="AC465" s="12">
        <f t="shared" si="95"/>
        <v>5</v>
      </c>
      <c r="AD465" s="12">
        <f t="shared" si="96"/>
        <v>2</v>
      </c>
      <c r="AE465" s="12">
        <f t="shared" si="97"/>
        <v>6</v>
      </c>
      <c r="AF465" s="2">
        <f t="shared" si="98"/>
        <v>44.444444444444443</v>
      </c>
      <c r="AG465" s="2">
        <f t="shared" si="99"/>
        <v>0.4464285714285714</v>
      </c>
      <c r="AH465" s="2">
        <f t="shared" si="100"/>
        <v>0.55555555555555558</v>
      </c>
      <c r="AI465" s="2">
        <f t="shared" si="101"/>
        <v>0.4464285714285714</v>
      </c>
      <c r="AJ465" s="25">
        <f t="shared" si="90"/>
        <v>2666.666666666667</v>
      </c>
      <c r="AK465" s="31">
        <f>ROWS($AK$8:AK465)</f>
        <v>458</v>
      </c>
      <c r="AL465" s="27" t="str">
        <f t="shared" si="91"/>
        <v/>
      </c>
      <c r="AM465" s="32" t="str">
        <f>IFERROR(SMALL($AL$8:$AL$1447,ROWS($AL$8:AL465)),"")</f>
        <v/>
      </c>
    </row>
    <row r="466" spans="8:39" x14ac:dyDescent="0.25">
      <c r="H466" s="11" t="str">
        <f>IFERROR(INDEX($X$8:$AJ$1447,$AM466,COLUMNS($H$8:H466)),"")</f>
        <v/>
      </c>
      <c r="I466" s="12" t="str">
        <f>IFERROR(INDEX($X$8:$AJ$1447,$AM466,COLUMNS($H$8:I466)),"")</f>
        <v/>
      </c>
      <c r="J466" s="12" t="str">
        <f>IFERROR(INDEX($X$8:$AJ$1447,$AM466,COLUMNS($H$8:J466)),"")</f>
        <v/>
      </c>
      <c r="K466" s="12" t="str">
        <f>IFERROR(INDEX($X$8:$AJ$1447,$AM466,COLUMNS($H$8:K466)),"")</f>
        <v/>
      </c>
      <c r="L466" s="12" t="str">
        <f>IFERROR(INDEX($X$8:$AJ$1447,$AM466,COLUMNS($H$8:L466)),"")</f>
        <v/>
      </c>
      <c r="M466" s="12" t="str">
        <f>IFERROR(INDEX($X$8:$AJ$1447,$AM466,COLUMNS($H$8:M466)),"")</f>
        <v/>
      </c>
      <c r="N466" s="12" t="str">
        <f>IFERROR(INDEX($X$8:$AJ$1447,$AM466,COLUMNS($H$8:N466)),"")</f>
        <v/>
      </c>
      <c r="O466" s="12" t="str">
        <f>IFERROR(INDEX($X$8:$AJ$1447,$AM466,COLUMNS($H$8:O466)),"")</f>
        <v/>
      </c>
      <c r="P466" s="2" t="str">
        <f>IFERROR(INDEX($X$8:$AJ$1447,$AM466,COLUMNS($H$8:P466)),"")</f>
        <v/>
      </c>
      <c r="Q466" s="2" t="str">
        <f>IFERROR(INDEX($X$8:$AJ$1447,$AM466,COLUMNS($H$8:Q466)),"")</f>
        <v/>
      </c>
      <c r="R466" s="2" t="str">
        <f>IFERROR(INDEX($X$8:$AJ$1447,$AM466,COLUMNS($H$8:R466)),"")</f>
        <v/>
      </c>
      <c r="S466" s="2" t="str">
        <f>IFERROR(INDEX($X$8:$AJ$1447,$AM466,COLUMNS($H$8:S466)),"")</f>
        <v/>
      </c>
      <c r="T466" s="5" t="str">
        <f>IFERROR(INDEX($X$8:$AJ$1447,$AM466,COLUMNS($H$8:T466)),"")</f>
        <v/>
      </c>
      <c r="U466" s="64">
        <f t="shared" si="92"/>
        <v>0</v>
      </c>
      <c r="V466" s="5">
        <f t="shared" si="93"/>
        <v>0</v>
      </c>
      <c r="X466" s="11">
        <v>18</v>
      </c>
      <c r="Y466" s="12">
        <v>1</v>
      </c>
      <c r="Z466" s="12">
        <v>7</v>
      </c>
      <c r="AA466" s="12">
        <f t="shared" si="94"/>
        <v>10</v>
      </c>
      <c r="AB466" s="12">
        <v>3</v>
      </c>
      <c r="AC466" s="12">
        <f t="shared" si="95"/>
        <v>4</v>
      </c>
      <c r="AD466" s="12">
        <f t="shared" si="96"/>
        <v>3</v>
      </c>
      <c r="AE466" s="12">
        <f t="shared" si="97"/>
        <v>5</v>
      </c>
      <c r="AF466" s="2">
        <f t="shared" si="98"/>
        <v>44.444444444444443</v>
      </c>
      <c r="AG466" s="2">
        <f t="shared" si="99"/>
        <v>0.6696428571428571</v>
      </c>
      <c r="AH466" s="2">
        <f t="shared" si="100"/>
        <v>0.83333333333333337</v>
      </c>
      <c r="AI466" s="2">
        <f t="shared" si="101"/>
        <v>0.6696428571428571</v>
      </c>
      <c r="AJ466" s="25">
        <f t="shared" si="90"/>
        <v>2222.2222222222222</v>
      </c>
      <c r="AK466" s="31">
        <f>ROWS($AK$8:AK466)</f>
        <v>459</v>
      </c>
      <c r="AL466" s="27" t="str">
        <f t="shared" si="91"/>
        <v/>
      </c>
      <c r="AM466" s="32" t="str">
        <f>IFERROR(SMALL($AL$8:$AL$1447,ROWS($AL$8:AL466)),"")</f>
        <v/>
      </c>
    </row>
    <row r="467" spans="8:39" x14ac:dyDescent="0.25">
      <c r="H467" s="11" t="str">
        <f>IFERROR(INDEX($X$8:$AJ$1447,$AM467,COLUMNS($H$8:H467)),"")</f>
        <v/>
      </c>
      <c r="I467" s="12" t="str">
        <f>IFERROR(INDEX($X$8:$AJ$1447,$AM467,COLUMNS($H$8:I467)),"")</f>
        <v/>
      </c>
      <c r="J467" s="12" t="str">
        <f>IFERROR(INDEX($X$8:$AJ$1447,$AM467,COLUMNS($H$8:J467)),"")</f>
        <v/>
      </c>
      <c r="K467" s="12" t="str">
        <f>IFERROR(INDEX($X$8:$AJ$1447,$AM467,COLUMNS($H$8:K467)),"")</f>
        <v/>
      </c>
      <c r="L467" s="12" t="str">
        <f>IFERROR(INDEX($X$8:$AJ$1447,$AM467,COLUMNS($H$8:L467)),"")</f>
        <v/>
      </c>
      <c r="M467" s="12" t="str">
        <f>IFERROR(INDEX($X$8:$AJ$1447,$AM467,COLUMNS($H$8:M467)),"")</f>
        <v/>
      </c>
      <c r="N467" s="12" t="str">
        <f>IFERROR(INDEX($X$8:$AJ$1447,$AM467,COLUMNS($H$8:N467)),"")</f>
        <v/>
      </c>
      <c r="O467" s="12" t="str">
        <f>IFERROR(INDEX($X$8:$AJ$1447,$AM467,COLUMNS($H$8:O467)),"")</f>
        <v/>
      </c>
      <c r="P467" s="2" t="str">
        <f>IFERROR(INDEX($X$8:$AJ$1447,$AM467,COLUMNS($H$8:P467)),"")</f>
        <v/>
      </c>
      <c r="Q467" s="2" t="str">
        <f>IFERROR(INDEX($X$8:$AJ$1447,$AM467,COLUMNS($H$8:Q467)),"")</f>
        <v/>
      </c>
      <c r="R467" s="2" t="str">
        <f>IFERROR(INDEX($X$8:$AJ$1447,$AM467,COLUMNS($H$8:R467)),"")</f>
        <v/>
      </c>
      <c r="S467" s="2" t="str">
        <f>IFERROR(INDEX($X$8:$AJ$1447,$AM467,COLUMNS($H$8:S467)),"")</f>
        <v/>
      </c>
      <c r="T467" s="5" t="str">
        <f>IFERROR(INDEX($X$8:$AJ$1447,$AM467,COLUMNS($H$8:T467)),"")</f>
        <v/>
      </c>
      <c r="U467" s="64">
        <f t="shared" si="92"/>
        <v>0</v>
      </c>
      <c r="V467" s="5">
        <f t="shared" si="93"/>
        <v>0</v>
      </c>
      <c r="X467" s="11">
        <v>18</v>
      </c>
      <c r="Y467" s="12">
        <v>1</v>
      </c>
      <c r="Z467" s="12">
        <v>7</v>
      </c>
      <c r="AA467" s="12">
        <f t="shared" si="94"/>
        <v>10</v>
      </c>
      <c r="AB467" s="12">
        <v>4</v>
      </c>
      <c r="AC467" s="12">
        <f t="shared" si="95"/>
        <v>3</v>
      </c>
      <c r="AD467" s="12">
        <f t="shared" si="96"/>
        <v>4</v>
      </c>
      <c r="AE467" s="12">
        <f t="shared" si="97"/>
        <v>4</v>
      </c>
      <c r="AF467" s="2">
        <f t="shared" si="98"/>
        <v>44.444444444444443</v>
      </c>
      <c r="AG467" s="2">
        <f t="shared" si="99"/>
        <v>0.89285714285714279</v>
      </c>
      <c r="AH467" s="2">
        <f t="shared" si="100"/>
        <v>1.1111111111111112</v>
      </c>
      <c r="AI467" s="2">
        <f t="shared" si="101"/>
        <v>0.89285714285714279</v>
      </c>
      <c r="AJ467" s="25">
        <f t="shared" si="90"/>
        <v>1777.7777777777778</v>
      </c>
      <c r="AK467" s="31">
        <f>ROWS($AK$8:AK467)</f>
        <v>460</v>
      </c>
      <c r="AL467" s="27" t="str">
        <f t="shared" si="91"/>
        <v/>
      </c>
      <c r="AM467" s="32" t="str">
        <f>IFERROR(SMALL($AL$8:$AL$1447,ROWS($AL$8:AL467)),"")</f>
        <v/>
      </c>
    </row>
    <row r="468" spans="8:39" x14ac:dyDescent="0.25">
      <c r="H468" s="11" t="str">
        <f>IFERROR(INDEX($X$8:$AJ$1447,$AM468,COLUMNS($H$8:H468)),"")</f>
        <v/>
      </c>
      <c r="I468" s="12" t="str">
        <f>IFERROR(INDEX($X$8:$AJ$1447,$AM468,COLUMNS($H$8:I468)),"")</f>
        <v/>
      </c>
      <c r="J468" s="12" t="str">
        <f>IFERROR(INDEX($X$8:$AJ$1447,$AM468,COLUMNS($H$8:J468)),"")</f>
        <v/>
      </c>
      <c r="K468" s="12" t="str">
        <f>IFERROR(INDEX($X$8:$AJ$1447,$AM468,COLUMNS($H$8:K468)),"")</f>
        <v/>
      </c>
      <c r="L468" s="12" t="str">
        <f>IFERROR(INDEX($X$8:$AJ$1447,$AM468,COLUMNS($H$8:L468)),"")</f>
        <v/>
      </c>
      <c r="M468" s="12" t="str">
        <f>IFERROR(INDEX($X$8:$AJ$1447,$AM468,COLUMNS($H$8:M468)),"")</f>
        <v/>
      </c>
      <c r="N468" s="12" t="str">
        <f>IFERROR(INDEX($X$8:$AJ$1447,$AM468,COLUMNS($H$8:N468)),"")</f>
        <v/>
      </c>
      <c r="O468" s="12" t="str">
        <f>IFERROR(INDEX($X$8:$AJ$1447,$AM468,COLUMNS($H$8:O468)),"")</f>
        <v/>
      </c>
      <c r="P468" s="2" t="str">
        <f>IFERROR(INDEX($X$8:$AJ$1447,$AM468,COLUMNS($H$8:P468)),"")</f>
        <v/>
      </c>
      <c r="Q468" s="2" t="str">
        <f>IFERROR(INDEX($X$8:$AJ$1447,$AM468,COLUMNS($H$8:Q468)),"")</f>
        <v/>
      </c>
      <c r="R468" s="2" t="str">
        <f>IFERROR(INDEX($X$8:$AJ$1447,$AM468,COLUMNS($H$8:R468)),"")</f>
        <v/>
      </c>
      <c r="S468" s="2" t="str">
        <f>IFERROR(INDEX($X$8:$AJ$1447,$AM468,COLUMNS($H$8:S468)),"")</f>
        <v/>
      </c>
      <c r="T468" s="5" t="str">
        <f>IFERROR(INDEX($X$8:$AJ$1447,$AM468,COLUMNS($H$8:T468)),"")</f>
        <v/>
      </c>
      <c r="U468" s="64">
        <f t="shared" si="92"/>
        <v>0</v>
      </c>
      <c r="V468" s="5">
        <f t="shared" si="93"/>
        <v>0</v>
      </c>
      <c r="X468" s="11">
        <v>18</v>
      </c>
      <c r="Y468" s="12">
        <v>1</v>
      </c>
      <c r="Z468" s="12">
        <v>6</v>
      </c>
      <c r="AA468" s="12">
        <f t="shared" si="94"/>
        <v>11</v>
      </c>
      <c r="AB468" s="12">
        <v>1</v>
      </c>
      <c r="AC468" s="12">
        <f t="shared" si="95"/>
        <v>5</v>
      </c>
      <c r="AD468" s="12">
        <f t="shared" si="96"/>
        <v>1</v>
      </c>
      <c r="AE468" s="12">
        <f t="shared" si="97"/>
        <v>6</v>
      </c>
      <c r="AF468" s="2">
        <f t="shared" si="98"/>
        <v>38.888888888888893</v>
      </c>
      <c r="AG468" s="2">
        <f t="shared" si="99"/>
        <v>0.22421524663677131</v>
      </c>
      <c r="AH468" s="2">
        <f t="shared" si="100"/>
        <v>0.27777777777777779</v>
      </c>
      <c r="AI468" s="2">
        <f t="shared" si="101"/>
        <v>0.22421524663677131</v>
      </c>
      <c r="AJ468" s="25">
        <f t="shared" si="90"/>
        <v>2666.666666666667</v>
      </c>
      <c r="AK468" s="31">
        <f>ROWS($AK$8:AK468)</f>
        <v>461</v>
      </c>
      <c r="AL468" s="27" t="str">
        <f t="shared" si="91"/>
        <v/>
      </c>
      <c r="AM468" s="32" t="str">
        <f>IFERROR(SMALL($AL$8:$AL$1447,ROWS($AL$8:AL468)),"")</f>
        <v/>
      </c>
    </row>
    <row r="469" spans="8:39" x14ac:dyDescent="0.25">
      <c r="H469" s="11" t="str">
        <f>IFERROR(INDEX($X$8:$AJ$1447,$AM469,COLUMNS($H$8:H469)),"")</f>
        <v/>
      </c>
      <c r="I469" s="12" t="str">
        <f>IFERROR(INDEX($X$8:$AJ$1447,$AM469,COLUMNS($H$8:I469)),"")</f>
        <v/>
      </c>
      <c r="J469" s="12" t="str">
        <f>IFERROR(INDEX($X$8:$AJ$1447,$AM469,COLUMNS($H$8:J469)),"")</f>
        <v/>
      </c>
      <c r="K469" s="12" t="str">
        <f>IFERROR(INDEX($X$8:$AJ$1447,$AM469,COLUMNS($H$8:K469)),"")</f>
        <v/>
      </c>
      <c r="L469" s="12" t="str">
        <f>IFERROR(INDEX($X$8:$AJ$1447,$AM469,COLUMNS($H$8:L469)),"")</f>
        <v/>
      </c>
      <c r="M469" s="12" t="str">
        <f>IFERROR(INDEX($X$8:$AJ$1447,$AM469,COLUMNS($H$8:M469)),"")</f>
        <v/>
      </c>
      <c r="N469" s="12" t="str">
        <f>IFERROR(INDEX($X$8:$AJ$1447,$AM469,COLUMNS($H$8:N469)),"")</f>
        <v/>
      </c>
      <c r="O469" s="12" t="str">
        <f>IFERROR(INDEX($X$8:$AJ$1447,$AM469,COLUMNS($H$8:O469)),"")</f>
        <v/>
      </c>
      <c r="P469" s="2" t="str">
        <f>IFERROR(INDEX($X$8:$AJ$1447,$AM469,COLUMNS($H$8:P469)),"")</f>
        <v/>
      </c>
      <c r="Q469" s="2" t="str">
        <f>IFERROR(INDEX($X$8:$AJ$1447,$AM469,COLUMNS($H$8:Q469)),"")</f>
        <v/>
      </c>
      <c r="R469" s="2" t="str">
        <f>IFERROR(INDEX($X$8:$AJ$1447,$AM469,COLUMNS($H$8:R469)),"")</f>
        <v/>
      </c>
      <c r="S469" s="2" t="str">
        <f>IFERROR(INDEX($X$8:$AJ$1447,$AM469,COLUMNS($H$8:S469)),"")</f>
        <v/>
      </c>
      <c r="T469" s="5" t="str">
        <f>IFERROR(INDEX($X$8:$AJ$1447,$AM469,COLUMNS($H$8:T469)),"")</f>
        <v/>
      </c>
      <c r="U469" s="64">
        <f t="shared" si="92"/>
        <v>0</v>
      </c>
      <c r="V469" s="5">
        <f t="shared" si="93"/>
        <v>0</v>
      </c>
      <c r="X469" s="11">
        <v>18</v>
      </c>
      <c r="Y469" s="12">
        <v>1</v>
      </c>
      <c r="Z469" s="12">
        <v>6</v>
      </c>
      <c r="AA469" s="12">
        <f t="shared" si="94"/>
        <v>11</v>
      </c>
      <c r="AB469" s="12">
        <v>2</v>
      </c>
      <c r="AC469" s="12">
        <f t="shared" si="95"/>
        <v>4</v>
      </c>
      <c r="AD469" s="12">
        <f t="shared" si="96"/>
        <v>2</v>
      </c>
      <c r="AE469" s="12">
        <f t="shared" si="97"/>
        <v>5</v>
      </c>
      <c r="AF469" s="2">
        <f t="shared" si="98"/>
        <v>38.888888888888893</v>
      </c>
      <c r="AG469" s="2">
        <f t="shared" si="99"/>
        <v>0.44843049327354262</v>
      </c>
      <c r="AH469" s="2">
        <f t="shared" si="100"/>
        <v>0.55555555555555558</v>
      </c>
      <c r="AI469" s="2">
        <f t="shared" si="101"/>
        <v>0.44843049327354262</v>
      </c>
      <c r="AJ469" s="25">
        <f t="shared" si="90"/>
        <v>2222.2222222222222</v>
      </c>
      <c r="AK469" s="31">
        <f>ROWS($AK$8:AK469)</f>
        <v>462</v>
      </c>
      <c r="AL469" s="27" t="str">
        <f t="shared" si="91"/>
        <v/>
      </c>
      <c r="AM469" s="32" t="str">
        <f>IFERROR(SMALL($AL$8:$AL$1447,ROWS($AL$8:AL469)),"")</f>
        <v/>
      </c>
    </row>
    <row r="470" spans="8:39" x14ac:dyDescent="0.25">
      <c r="H470" s="11" t="str">
        <f>IFERROR(INDEX($X$8:$AJ$1447,$AM470,COLUMNS($H$8:H470)),"")</f>
        <v/>
      </c>
      <c r="I470" s="12" t="str">
        <f>IFERROR(INDEX($X$8:$AJ$1447,$AM470,COLUMNS($H$8:I470)),"")</f>
        <v/>
      </c>
      <c r="J470" s="12" t="str">
        <f>IFERROR(INDEX($X$8:$AJ$1447,$AM470,COLUMNS($H$8:J470)),"")</f>
        <v/>
      </c>
      <c r="K470" s="12" t="str">
        <f>IFERROR(INDEX($X$8:$AJ$1447,$AM470,COLUMNS($H$8:K470)),"")</f>
        <v/>
      </c>
      <c r="L470" s="12" t="str">
        <f>IFERROR(INDEX($X$8:$AJ$1447,$AM470,COLUMNS($H$8:L470)),"")</f>
        <v/>
      </c>
      <c r="M470" s="12" t="str">
        <f>IFERROR(INDEX($X$8:$AJ$1447,$AM470,COLUMNS($H$8:M470)),"")</f>
        <v/>
      </c>
      <c r="N470" s="12" t="str">
        <f>IFERROR(INDEX($X$8:$AJ$1447,$AM470,COLUMNS($H$8:N470)),"")</f>
        <v/>
      </c>
      <c r="O470" s="12" t="str">
        <f>IFERROR(INDEX($X$8:$AJ$1447,$AM470,COLUMNS($H$8:O470)),"")</f>
        <v/>
      </c>
      <c r="P470" s="2" t="str">
        <f>IFERROR(INDEX($X$8:$AJ$1447,$AM470,COLUMNS($H$8:P470)),"")</f>
        <v/>
      </c>
      <c r="Q470" s="2" t="str">
        <f>IFERROR(INDEX($X$8:$AJ$1447,$AM470,COLUMNS($H$8:Q470)),"")</f>
        <v/>
      </c>
      <c r="R470" s="2" t="str">
        <f>IFERROR(INDEX($X$8:$AJ$1447,$AM470,COLUMNS($H$8:R470)),"")</f>
        <v/>
      </c>
      <c r="S470" s="2" t="str">
        <f>IFERROR(INDEX($X$8:$AJ$1447,$AM470,COLUMNS($H$8:S470)),"")</f>
        <v/>
      </c>
      <c r="T470" s="5" t="str">
        <f>IFERROR(INDEX($X$8:$AJ$1447,$AM470,COLUMNS($H$8:T470)),"")</f>
        <v/>
      </c>
      <c r="U470" s="64">
        <f t="shared" si="92"/>
        <v>0</v>
      </c>
      <c r="V470" s="5">
        <f t="shared" si="93"/>
        <v>0</v>
      </c>
      <c r="X470" s="11">
        <v>18</v>
      </c>
      <c r="Y470" s="12">
        <v>1</v>
      </c>
      <c r="Z470" s="12">
        <v>6</v>
      </c>
      <c r="AA470" s="12">
        <f t="shared" si="94"/>
        <v>11</v>
      </c>
      <c r="AB470" s="12">
        <v>3</v>
      </c>
      <c r="AC470" s="12">
        <f t="shared" si="95"/>
        <v>3</v>
      </c>
      <c r="AD470" s="12">
        <f t="shared" si="96"/>
        <v>3</v>
      </c>
      <c r="AE470" s="12">
        <f t="shared" si="97"/>
        <v>4</v>
      </c>
      <c r="AF470" s="2">
        <f t="shared" si="98"/>
        <v>38.888888888888893</v>
      </c>
      <c r="AG470" s="2">
        <f t="shared" si="99"/>
        <v>0.67264573991031396</v>
      </c>
      <c r="AH470" s="2">
        <f t="shared" si="100"/>
        <v>0.83333333333333337</v>
      </c>
      <c r="AI470" s="2">
        <f t="shared" si="101"/>
        <v>0.67264573991031396</v>
      </c>
      <c r="AJ470" s="25">
        <f t="shared" si="90"/>
        <v>1777.7777777777778</v>
      </c>
      <c r="AK470" s="31">
        <f>ROWS($AK$8:AK470)</f>
        <v>463</v>
      </c>
      <c r="AL470" s="27" t="str">
        <f t="shared" si="91"/>
        <v/>
      </c>
      <c r="AM470" s="32" t="str">
        <f>IFERROR(SMALL($AL$8:$AL$1447,ROWS($AL$8:AL470)),"")</f>
        <v/>
      </c>
    </row>
    <row r="471" spans="8:39" x14ac:dyDescent="0.25">
      <c r="H471" s="11" t="str">
        <f>IFERROR(INDEX($X$8:$AJ$1447,$AM471,COLUMNS($H$8:H471)),"")</f>
        <v/>
      </c>
      <c r="I471" s="12" t="str">
        <f>IFERROR(INDEX($X$8:$AJ$1447,$AM471,COLUMNS($H$8:I471)),"")</f>
        <v/>
      </c>
      <c r="J471" s="12" t="str">
        <f>IFERROR(INDEX($X$8:$AJ$1447,$AM471,COLUMNS($H$8:J471)),"")</f>
        <v/>
      </c>
      <c r="K471" s="12" t="str">
        <f>IFERROR(INDEX($X$8:$AJ$1447,$AM471,COLUMNS($H$8:K471)),"")</f>
        <v/>
      </c>
      <c r="L471" s="12" t="str">
        <f>IFERROR(INDEX($X$8:$AJ$1447,$AM471,COLUMNS($H$8:L471)),"")</f>
        <v/>
      </c>
      <c r="M471" s="12" t="str">
        <f>IFERROR(INDEX($X$8:$AJ$1447,$AM471,COLUMNS($H$8:M471)),"")</f>
        <v/>
      </c>
      <c r="N471" s="12" t="str">
        <f>IFERROR(INDEX($X$8:$AJ$1447,$AM471,COLUMNS($H$8:N471)),"")</f>
        <v/>
      </c>
      <c r="O471" s="12" t="str">
        <f>IFERROR(INDEX($X$8:$AJ$1447,$AM471,COLUMNS($H$8:O471)),"")</f>
        <v/>
      </c>
      <c r="P471" s="2" t="str">
        <f>IFERROR(INDEX($X$8:$AJ$1447,$AM471,COLUMNS($H$8:P471)),"")</f>
        <v/>
      </c>
      <c r="Q471" s="2" t="str">
        <f>IFERROR(INDEX($X$8:$AJ$1447,$AM471,COLUMNS($H$8:Q471)),"")</f>
        <v/>
      </c>
      <c r="R471" s="2" t="str">
        <f>IFERROR(INDEX($X$8:$AJ$1447,$AM471,COLUMNS($H$8:R471)),"")</f>
        <v/>
      </c>
      <c r="S471" s="2" t="str">
        <f>IFERROR(INDEX($X$8:$AJ$1447,$AM471,COLUMNS($H$8:S471)),"")</f>
        <v/>
      </c>
      <c r="T471" s="5" t="str">
        <f>IFERROR(INDEX($X$8:$AJ$1447,$AM471,COLUMNS($H$8:T471)),"")</f>
        <v/>
      </c>
      <c r="U471" s="64">
        <f t="shared" si="92"/>
        <v>0</v>
      </c>
      <c r="V471" s="5">
        <f t="shared" si="93"/>
        <v>0</v>
      </c>
      <c r="X471" s="11">
        <v>18</v>
      </c>
      <c r="Y471" s="12">
        <v>1</v>
      </c>
      <c r="Z471" s="12">
        <v>6</v>
      </c>
      <c r="AA471" s="12">
        <f t="shared" si="94"/>
        <v>11</v>
      </c>
      <c r="AB471" s="12">
        <v>4</v>
      </c>
      <c r="AC471" s="12">
        <f t="shared" si="95"/>
        <v>2</v>
      </c>
      <c r="AD471" s="12">
        <f t="shared" si="96"/>
        <v>4</v>
      </c>
      <c r="AE471" s="12">
        <f t="shared" si="97"/>
        <v>3</v>
      </c>
      <c r="AF471" s="2">
        <f t="shared" si="98"/>
        <v>38.888888888888893</v>
      </c>
      <c r="AG471" s="2">
        <f t="shared" si="99"/>
        <v>0.89686098654708524</v>
      </c>
      <c r="AH471" s="2">
        <f t="shared" si="100"/>
        <v>1.1111111111111112</v>
      </c>
      <c r="AI471" s="2">
        <f t="shared" si="101"/>
        <v>0.89686098654708524</v>
      </c>
      <c r="AJ471" s="25">
        <f t="shared" si="90"/>
        <v>1333.3333333333335</v>
      </c>
      <c r="AK471" s="31">
        <f>ROWS($AK$8:AK471)</f>
        <v>464</v>
      </c>
      <c r="AL471" s="27" t="str">
        <f t="shared" si="91"/>
        <v/>
      </c>
      <c r="AM471" s="32" t="str">
        <f>IFERROR(SMALL($AL$8:$AL$1447,ROWS($AL$8:AL471)),"")</f>
        <v/>
      </c>
    </row>
    <row r="472" spans="8:39" x14ac:dyDescent="0.25">
      <c r="H472" s="11" t="str">
        <f>IFERROR(INDEX($X$8:$AJ$1447,$AM472,COLUMNS($H$8:H472)),"")</f>
        <v/>
      </c>
      <c r="I472" s="12" t="str">
        <f>IFERROR(INDEX($X$8:$AJ$1447,$AM472,COLUMNS($H$8:I472)),"")</f>
        <v/>
      </c>
      <c r="J472" s="12" t="str">
        <f>IFERROR(INDEX($X$8:$AJ$1447,$AM472,COLUMNS($H$8:J472)),"")</f>
        <v/>
      </c>
      <c r="K472" s="12" t="str">
        <f>IFERROR(INDEX($X$8:$AJ$1447,$AM472,COLUMNS($H$8:K472)),"")</f>
        <v/>
      </c>
      <c r="L472" s="12" t="str">
        <f>IFERROR(INDEX($X$8:$AJ$1447,$AM472,COLUMNS($H$8:L472)),"")</f>
        <v/>
      </c>
      <c r="M472" s="12" t="str">
        <f>IFERROR(INDEX($X$8:$AJ$1447,$AM472,COLUMNS($H$8:M472)),"")</f>
        <v/>
      </c>
      <c r="N472" s="12" t="str">
        <f>IFERROR(INDEX($X$8:$AJ$1447,$AM472,COLUMNS($H$8:N472)),"")</f>
        <v/>
      </c>
      <c r="O472" s="12" t="str">
        <f>IFERROR(INDEX($X$8:$AJ$1447,$AM472,COLUMNS($H$8:O472)),"")</f>
        <v/>
      </c>
      <c r="P472" s="2" t="str">
        <f>IFERROR(INDEX($X$8:$AJ$1447,$AM472,COLUMNS($H$8:P472)),"")</f>
        <v/>
      </c>
      <c r="Q472" s="2" t="str">
        <f>IFERROR(INDEX($X$8:$AJ$1447,$AM472,COLUMNS($H$8:Q472)),"")</f>
        <v/>
      </c>
      <c r="R472" s="2" t="str">
        <f>IFERROR(INDEX($X$8:$AJ$1447,$AM472,COLUMNS($H$8:R472)),"")</f>
        <v/>
      </c>
      <c r="S472" s="2" t="str">
        <f>IFERROR(INDEX($X$8:$AJ$1447,$AM472,COLUMNS($H$8:S472)),"")</f>
        <v/>
      </c>
      <c r="T472" s="5" t="str">
        <f>IFERROR(INDEX($X$8:$AJ$1447,$AM472,COLUMNS($H$8:T472)),"")</f>
        <v/>
      </c>
      <c r="U472" s="64">
        <f t="shared" si="92"/>
        <v>0</v>
      </c>
      <c r="V472" s="5">
        <f t="shared" si="93"/>
        <v>0</v>
      </c>
      <c r="X472" s="11">
        <v>18</v>
      </c>
      <c r="Y472" s="12">
        <v>1</v>
      </c>
      <c r="Z472" s="12">
        <v>5</v>
      </c>
      <c r="AA472" s="12">
        <f t="shared" si="94"/>
        <v>12</v>
      </c>
      <c r="AB472" s="12">
        <v>1</v>
      </c>
      <c r="AC472" s="12">
        <f t="shared" si="95"/>
        <v>4</v>
      </c>
      <c r="AD472" s="12">
        <f t="shared" si="96"/>
        <v>1</v>
      </c>
      <c r="AE472" s="12">
        <f t="shared" si="97"/>
        <v>5</v>
      </c>
      <c r="AF472" s="2">
        <f t="shared" si="98"/>
        <v>33.333333333333329</v>
      </c>
      <c r="AG472" s="2">
        <f t="shared" si="99"/>
        <v>0.22522522522522523</v>
      </c>
      <c r="AH472" s="2">
        <f t="shared" si="100"/>
        <v>0.27777777777777779</v>
      </c>
      <c r="AI472" s="2">
        <f t="shared" si="101"/>
        <v>0.22522522522522523</v>
      </c>
      <c r="AJ472" s="25">
        <f t="shared" si="90"/>
        <v>2222.2222222222222</v>
      </c>
      <c r="AK472" s="31">
        <f>ROWS($AK$8:AK472)</f>
        <v>465</v>
      </c>
      <c r="AL472" s="27" t="str">
        <f t="shared" si="91"/>
        <v/>
      </c>
      <c r="AM472" s="32" t="str">
        <f>IFERROR(SMALL($AL$8:$AL$1447,ROWS($AL$8:AL472)),"")</f>
        <v/>
      </c>
    </row>
    <row r="473" spans="8:39" x14ac:dyDescent="0.25">
      <c r="H473" s="11" t="str">
        <f>IFERROR(INDEX($X$8:$AJ$1447,$AM473,COLUMNS($H$8:H473)),"")</f>
        <v/>
      </c>
      <c r="I473" s="12" t="str">
        <f>IFERROR(INDEX($X$8:$AJ$1447,$AM473,COLUMNS($H$8:I473)),"")</f>
        <v/>
      </c>
      <c r="J473" s="12" t="str">
        <f>IFERROR(INDEX($X$8:$AJ$1447,$AM473,COLUMNS($H$8:J473)),"")</f>
        <v/>
      </c>
      <c r="K473" s="12" t="str">
        <f>IFERROR(INDEX($X$8:$AJ$1447,$AM473,COLUMNS($H$8:K473)),"")</f>
        <v/>
      </c>
      <c r="L473" s="12" t="str">
        <f>IFERROR(INDEX($X$8:$AJ$1447,$AM473,COLUMNS($H$8:L473)),"")</f>
        <v/>
      </c>
      <c r="M473" s="12" t="str">
        <f>IFERROR(INDEX($X$8:$AJ$1447,$AM473,COLUMNS($H$8:M473)),"")</f>
        <v/>
      </c>
      <c r="N473" s="12" t="str">
        <f>IFERROR(INDEX($X$8:$AJ$1447,$AM473,COLUMNS($H$8:N473)),"")</f>
        <v/>
      </c>
      <c r="O473" s="12" t="str">
        <f>IFERROR(INDEX($X$8:$AJ$1447,$AM473,COLUMNS($H$8:O473)),"")</f>
        <v/>
      </c>
      <c r="P473" s="2" t="str">
        <f>IFERROR(INDEX($X$8:$AJ$1447,$AM473,COLUMNS($H$8:P473)),"")</f>
        <v/>
      </c>
      <c r="Q473" s="2" t="str">
        <f>IFERROR(INDEX($X$8:$AJ$1447,$AM473,COLUMNS($H$8:Q473)),"")</f>
        <v/>
      </c>
      <c r="R473" s="2" t="str">
        <f>IFERROR(INDEX($X$8:$AJ$1447,$AM473,COLUMNS($H$8:R473)),"")</f>
        <v/>
      </c>
      <c r="S473" s="2" t="str">
        <f>IFERROR(INDEX($X$8:$AJ$1447,$AM473,COLUMNS($H$8:S473)),"")</f>
        <v/>
      </c>
      <c r="T473" s="5" t="str">
        <f>IFERROR(INDEX($X$8:$AJ$1447,$AM473,COLUMNS($H$8:T473)),"")</f>
        <v/>
      </c>
      <c r="U473" s="64">
        <f t="shared" si="92"/>
        <v>0</v>
      </c>
      <c r="V473" s="5">
        <f t="shared" si="93"/>
        <v>0</v>
      </c>
      <c r="X473" s="11">
        <v>18</v>
      </c>
      <c r="Y473" s="12">
        <v>1</v>
      </c>
      <c r="Z473" s="12">
        <v>5</v>
      </c>
      <c r="AA473" s="12">
        <f t="shared" si="94"/>
        <v>12</v>
      </c>
      <c r="AB473" s="12">
        <v>2</v>
      </c>
      <c r="AC473" s="12">
        <f t="shared" si="95"/>
        <v>3</v>
      </c>
      <c r="AD473" s="12">
        <f t="shared" si="96"/>
        <v>2</v>
      </c>
      <c r="AE473" s="12">
        <f t="shared" si="97"/>
        <v>4</v>
      </c>
      <c r="AF473" s="2">
        <f t="shared" si="98"/>
        <v>33.333333333333329</v>
      </c>
      <c r="AG473" s="2">
        <f t="shared" si="99"/>
        <v>0.45045045045045046</v>
      </c>
      <c r="AH473" s="2">
        <f t="shared" si="100"/>
        <v>0.55555555555555558</v>
      </c>
      <c r="AI473" s="2">
        <f t="shared" si="101"/>
        <v>0.45045045045045046</v>
      </c>
      <c r="AJ473" s="25">
        <f t="shared" si="90"/>
        <v>1777.7777777777778</v>
      </c>
      <c r="AK473" s="31">
        <f>ROWS($AK$8:AK473)</f>
        <v>466</v>
      </c>
      <c r="AL473" s="27" t="str">
        <f t="shared" si="91"/>
        <v/>
      </c>
      <c r="AM473" s="32" t="str">
        <f>IFERROR(SMALL($AL$8:$AL$1447,ROWS($AL$8:AL473)),"")</f>
        <v/>
      </c>
    </row>
    <row r="474" spans="8:39" x14ac:dyDescent="0.25">
      <c r="H474" s="11" t="str">
        <f>IFERROR(INDEX($X$8:$AJ$1447,$AM474,COLUMNS($H$8:H474)),"")</f>
        <v/>
      </c>
      <c r="I474" s="12" t="str">
        <f>IFERROR(INDEX($X$8:$AJ$1447,$AM474,COLUMNS($H$8:I474)),"")</f>
        <v/>
      </c>
      <c r="J474" s="12" t="str">
        <f>IFERROR(INDEX($X$8:$AJ$1447,$AM474,COLUMNS($H$8:J474)),"")</f>
        <v/>
      </c>
      <c r="K474" s="12" t="str">
        <f>IFERROR(INDEX($X$8:$AJ$1447,$AM474,COLUMNS($H$8:K474)),"")</f>
        <v/>
      </c>
      <c r="L474" s="12" t="str">
        <f>IFERROR(INDEX($X$8:$AJ$1447,$AM474,COLUMNS($H$8:L474)),"")</f>
        <v/>
      </c>
      <c r="M474" s="12" t="str">
        <f>IFERROR(INDEX($X$8:$AJ$1447,$AM474,COLUMNS($H$8:M474)),"")</f>
        <v/>
      </c>
      <c r="N474" s="12" t="str">
        <f>IFERROR(INDEX($X$8:$AJ$1447,$AM474,COLUMNS($H$8:N474)),"")</f>
        <v/>
      </c>
      <c r="O474" s="12" t="str">
        <f>IFERROR(INDEX($X$8:$AJ$1447,$AM474,COLUMNS($H$8:O474)),"")</f>
        <v/>
      </c>
      <c r="P474" s="2" t="str">
        <f>IFERROR(INDEX($X$8:$AJ$1447,$AM474,COLUMNS($H$8:P474)),"")</f>
        <v/>
      </c>
      <c r="Q474" s="2" t="str">
        <f>IFERROR(INDEX($X$8:$AJ$1447,$AM474,COLUMNS($H$8:Q474)),"")</f>
        <v/>
      </c>
      <c r="R474" s="2" t="str">
        <f>IFERROR(INDEX($X$8:$AJ$1447,$AM474,COLUMNS($H$8:R474)),"")</f>
        <v/>
      </c>
      <c r="S474" s="2" t="str">
        <f>IFERROR(INDEX($X$8:$AJ$1447,$AM474,COLUMNS($H$8:S474)),"")</f>
        <v/>
      </c>
      <c r="T474" s="5" t="str">
        <f>IFERROR(INDEX($X$8:$AJ$1447,$AM474,COLUMNS($H$8:T474)),"")</f>
        <v/>
      </c>
      <c r="U474" s="64">
        <f t="shared" si="92"/>
        <v>0</v>
      </c>
      <c r="V474" s="5">
        <f t="shared" si="93"/>
        <v>0</v>
      </c>
      <c r="X474" s="11">
        <v>18</v>
      </c>
      <c r="Y474" s="12">
        <v>1</v>
      </c>
      <c r="Z474" s="12">
        <v>5</v>
      </c>
      <c r="AA474" s="12">
        <f t="shared" si="94"/>
        <v>12</v>
      </c>
      <c r="AB474" s="12">
        <v>3</v>
      </c>
      <c r="AC474" s="12">
        <f t="shared" si="95"/>
        <v>2</v>
      </c>
      <c r="AD474" s="12">
        <f t="shared" si="96"/>
        <v>3</v>
      </c>
      <c r="AE474" s="12">
        <f t="shared" si="97"/>
        <v>3</v>
      </c>
      <c r="AF474" s="2">
        <f t="shared" si="98"/>
        <v>33.333333333333329</v>
      </c>
      <c r="AG474" s="2">
        <f t="shared" si="99"/>
        <v>0.67567567567567566</v>
      </c>
      <c r="AH474" s="2">
        <f t="shared" si="100"/>
        <v>0.83333333333333337</v>
      </c>
      <c r="AI474" s="2">
        <f t="shared" si="101"/>
        <v>0.67567567567567566</v>
      </c>
      <c r="AJ474" s="25">
        <f t="shared" si="90"/>
        <v>1333.3333333333335</v>
      </c>
      <c r="AK474" s="31">
        <f>ROWS($AK$8:AK474)</f>
        <v>467</v>
      </c>
      <c r="AL474" s="27" t="str">
        <f t="shared" si="91"/>
        <v/>
      </c>
      <c r="AM474" s="32" t="str">
        <f>IFERROR(SMALL($AL$8:$AL$1447,ROWS($AL$8:AL474)),"")</f>
        <v/>
      </c>
    </row>
    <row r="475" spans="8:39" x14ac:dyDescent="0.25">
      <c r="H475" s="11" t="str">
        <f>IFERROR(INDEX($X$8:$AJ$1447,$AM475,COLUMNS($H$8:H475)),"")</f>
        <v/>
      </c>
      <c r="I475" s="12" t="str">
        <f>IFERROR(INDEX($X$8:$AJ$1447,$AM475,COLUMNS($H$8:I475)),"")</f>
        <v/>
      </c>
      <c r="J475" s="12" t="str">
        <f>IFERROR(INDEX($X$8:$AJ$1447,$AM475,COLUMNS($H$8:J475)),"")</f>
        <v/>
      </c>
      <c r="K475" s="12" t="str">
        <f>IFERROR(INDEX($X$8:$AJ$1447,$AM475,COLUMNS($H$8:K475)),"")</f>
        <v/>
      </c>
      <c r="L475" s="12" t="str">
        <f>IFERROR(INDEX($X$8:$AJ$1447,$AM475,COLUMNS($H$8:L475)),"")</f>
        <v/>
      </c>
      <c r="M475" s="12" t="str">
        <f>IFERROR(INDEX($X$8:$AJ$1447,$AM475,COLUMNS($H$8:M475)),"")</f>
        <v/>
      </c>
      <c r="N475" s="12" t="str">
        <f>IFERROR(INDEX($X$8:$AJ$1447,$AM475,COLUMNS($H$8:N475)),"")</f>
        <v/>
      </c>
      <c r="O475" s="12" t="str">
        <f>IFERROR(INDEX($X$8:$AJ$1447,$AM475,COLUMNS($H$8:O475)),"")</f>
        <v/>
      </c>
      <c r="P475" s="2" t="str">
        <f>IFERROR(INDEX($X$8:$AJ$1447,$AM475,COLUMNS($H$8:P475)),"")</f>
        <v/>
      </c>
      <c r="Q475" s="2" t="str">
        <f>IFERROR(INDEX($X$8:$AJ$1447,$AM475,COLUMNS($H$8:Q475)),"")</f>
        <v/>
      </c>
      <c r="R475" s="2" t="str">
        <f>IFERROR(INDEX($X$8:$AJ$1447,$AM475,COLUMNS($H$8:R475)),"")</f>
        <v/>
      </c>
      <c r="S475" s="2" t="str">
        <f>IFERROR(INDEX($X$8:$AJ$1447,$AM475,COLUMNS($H$8:S475)),"")</f>
        <v/>
      </c>
      <c r="T475" s="5" t="str">
        <f>IFERROR(INDEX($X$8:$AJ$1447,$AM475,COLUMNS($H$8:T475)),"")</f>
        <v/>
      </c>
      <c r="U475" s="64">
        <f t="shared" si="92"/>
        <v>0</v>
      </c>
      <c r="V475" s="5">
        <f t="shared" si="93"/>
        <v>0</v>
      </c>
      <c r="X475" s="11">
        <v>18</v>
      </c>
      <c r="Y475" s="12">
        <v>1</v>
      </c>
      <c r="Z475" s="12">
        <v>5</v>
      </c>
      <c r="AA475" s="12">
        <f t="shared" si="94"/>
        <v>12</v>
      </c>
      <c r="AB475" s="12">
        <v>4</v>
      </c>
      <c r="AC475" s="12">
        <f t="shared" si="95"/>
        <v>1</v>
      </c>
      <c r="AD475" s="12">
        <f t="shared" si="96"/>
        <v>4</v>
      </c>
      <c r="AE475" s="12">
        <f t="shared" si="97"/>
        <v>2</v>
      </c>
      <c r="AF475" s="2">
        <f t="shared" si="98"/>
        <v>33.333333333333329</v>
      </c>
      <c r="AG475" s="2">
        <f t="shared" si="99"/>
        <v>0.90090090090090091</v>
      </c>
      <c r="AH475" s="2">
        <f t="shared" si="100"/>
        <v>1.1111111111111112</v>
      </c>
      <c r="AI475" s="2">
        <f t="shared" si="101"/>
        <v>0.90090090090090091</v>
      </c>
      <c r="AJ475" s="25">
        <f t="shared" si="90"/>
        <v>888.88888888888891</v>
      </c>
      <c r="AK475" s="31">
        <f>ROWS($AK$8:AK475)</f>
        <v>468</v>
      </c>
      <c r="AL475" s="27" t="str">
        <f t="shared" si="91"/>
        <v/>
      </c>
      <c r="AM475" s="32" t="str">
        <f>IFERROR(SMALL($AL$8:$AL$1447,ROWS($AL$8:AL475)),"")</f>
        <v/>
      </c>
    </row>
    <row r="476" spans="8:39" x14ac:dyDescent="0.25">
      <c r="H476" s="11" t="str">
        <f>IFERROR(INDEX($X$8:$AJ$1447,$AM476,COLUMNS($H$8:H476)),"")</f>
        <v/>
      </c>
      <c r="I476" s="12" t="str">
        <f>IFERROR(INDEX($X$8:$AJ$1447,$AM476,COLUMNS($H$8:I476)),"")</f>
        <v/>
      </c>
      <c r="J476" s="12" t="str">
        <f>IFERROR(INDEX($X$8:$AJ$1447,$AM476,COLUMNS($H$8:J476)),"")</f>
        <v/>
      </c>
      <c r="K476" s="12" t="str">
        <f>IFERROR(INDEX($X$8:$AJ$1447,$AM476,COLUMNS($H$8:K476)),"")</f>
        <v/>
      </c>
      <c r="L476" s="12" t="str">
        <f>IFERROR(INDEX($X$8:$AJ$1447,$AM476,COLUMNS($H$8:L476)),"")</f>
        <v/>
      </c>
      <c r="M476" s="12" t="str">
        <f>IFERROR(INDEX($X$8:$AJ$1447,$AM476,COLUMNS($H$8:M476)),"")</f>
        <v/>
      </c>
      <c r="N476" s="12" t="str">
        <f>IFERROR(INDEX($X$8:$AJ$1447,$AM476,COLUMNS($H$8:N476)),"")</f>
        <v/>
      </c>
      <c r="O476" s="12" t="str">
        <f>IFERROR(INDEX($X$8:$AJ$1447,$AM476,COLUMNS($H$8:O476)),"")</f>
        <v/>
      </c>
      <c r="P476" s="2" t="str">
        <f>IFERROR(INDEX($X$8:$AJ$1447,$AM476,COLUMNS($H$8:P476)),"")</f>
        <v/>
      </c>
      <c r="Q476" s="2" t="str">
        <f>IFERROR(INDEX($X$8:$AJ$1447,$AM476,COLUMNS($H$8:Q476)),"")</f>
        <v/>
      </c>
      <c r="R476" s="2" t="str">
        <f>IFERROR(INDEX($X$8:$AJ$1447,$AM476,COLUMNS($H$8:R476)),"")</f>
        <v/>
      </c>
      <c r="S476" s="2" t="str">
        <f>IFERROR(INDEX($X$8:$AJ$1447,$AM476,COLUMNS($H$8:S476)),"")</f>
        <v/>
      </c>
      <c r="T476" s="5" t="str">
        <f>IFERROR(INDEX($X$8:$AJ$1447,$AM476,COLUMNS($H$8:T476)),"")</f>
        <v/>
      </c>
      <c r="U476" s="64">
        <f t="shared" si="92"/>
        <v>0</v>
      </c>
      <c r="V476" s="5">
        <f t="shared" si="93"/>
        <v>0</v>
      </c>
      <c r="X476" s="11">
        <v>18</v>
      </c>
      <c r="Y476" s="12">
        <v>1</v>
      </c>
      <c r="Z476" s="12">
        <v>4</v>
      </c>
      <c r="AA476" s="12">
        <f t="shared" si="94"/>
        <v>13</v>
      </c>
      <c r="AB476" s="12">
        <v>1</v>
      </c>
      <c r="AC476" s="12">
        <f t="shared" si="95"/>
        <v>3</v>
      </c>
      <c r="AD476" s="12">
        <f t="shared" si="96"/>
        <v>1</v>
      </c>
      <c r="AE476" s="12">
        <f t="shared" si="97"/>
        <v>4</v>
      </c>
      <c r="AF476" s="2">
        <f t="shared" si="98"/>
        <v>27.777777777777779</v>
      </c>
      <c r="AG476" s="2">
        <f t="shared" si="99"/>
        <v>0.22624434389140274</v>
      </c>
      <c r="AH476" s="2">
        <f t="shared" si="100"/>
        <v>0.27777777777777779</v>
      </c>
      <c r="AI476" s="2">
        <f t="shared" si="101"/>
        <v>0.22624434389140274</v>
      </c>
      <c r="AJ476" s="25">
        <f t="shared" si="90"/>
        <v>1777.7777777777778</v>
      </c>
      <c r="AK476" s="31">
        <f>ROWS($AK$8:AK476)</f>
        <v>469</v>
      </c>
      <c r="AL476" s="27" t="str">
        <f t="shared" si="91"/>
        <v/>
      </c>
      <c r="AM476" s="32" t="str">
        <f>IFERROR(SMALL($AL$8:$AL$1447,ROWS($AL$8:AL476)),"")</f>
        <v/>
      </c>
    </row>
    <row r="477" spans="8:39" x14ac:dyDescent="0.25">
      <c r="H477" s="11" t="str">
        <f>IFERROR(INDEX($X$8:$AJ$1447,$AM477,COLUMNS($H$8:H477)),"")</f>
        <v/>
      </c>
      <c r="I477" s="12" t="str">
        <f>IFERROR(INDEX($X$8:$AJ$1447,$AM477,COLUMNS($H$8:I477)),"")</f>
        <v/>
      </c>
      <c r="J477" s="12" t="str">
        <f>IFERROR(INDEX($X$8:$AJ$1447,$AM477,COLUMNS($H$8:J477)),"")</f>
        <v/>
      </c>
      <c r="K477" s="12" t="str">
        <f>IFERROR(INDEX($X$8:$AJ$1447,$AM477,COLUMNS($H$8:K477)),"")</f>
        <v/>
      </c>
      <c r="L477" s="12" t="str">
        <f>IFERROR(INDEX($X$8:$AJ$1447,$AM477,COLUMNS($H$8:L477)),"")</f>
        <v/>
      </c>
      <c r="M477" s="12" t="str">
        <f>IFERROR(INDEX($X$8:$AJ$1447,$AM477,COLUMNS($H$8:M477)),"")</f>
        <v/>
      </c>
      <c r="N477" s="12" t="str">
        <f>IFERROR(INDEX($X$8:$AJ$1447,$AM477,COLUMNS($H$8:N477)),"")</f>
        <v/>
      </c>
      <c r="O477" s="12" t="str">
        <f>IFERROR(INDEX($X$8:$AJ$1447,$AM477,COLUMNS($H$8:O477)),"")</f>
        <v/>
      </c>
      <c r="P477" s="2" t="str">
        <f>IFERROR(INDEX($X$8:$AJ$1447,$AM477,COLUMNS($H$8:P477)),"")</f>
        <v/>
      </c>
      <c r="Q477" s="2" t="str">
        <f>IFERROR(INDEX($X$8:$AJ$1447,$AM477,COLUMNS($H$8:Q477)),"")</f>
        <v/>
      </c>
      <c r="R477" s="2" t="str">
        <f>IFERROR(INDEX($X$8:$AJ$1447,$AM477,COLUMNS($H$8:R477)),"")</f>
        <v/>
      </c>
      <c r="S477" s="2" t="str">
        <f>IFERROR(INDEX($X$8:$AJ$1447,$AM477,COLUMNS($H$8:S477)),"")</f>
        <v/>
      </c>
      <c r="T477" s="5" t="str">
        <f>IFERROR(INDEX($X$8:$AJ$1447,$AM477,COLUMNS($H$8:T477)),"")</f>
        <v/>
      </c>
      <c r="U477" s="64">
        <f t="shared" si="92"/>
        <v>0</v>
      </c>
      <c r="V477" s="5">
        <f t="shared" si="93"/>
        <v>0</v>
      </c>
      <c r="X477" s="11">
        <v>18</v>
      </c>
      <c r="Y477" s="12">
        <v>1</v>
      </c>
      <c r="Z477" s="12">
        <v>4</v>
      </c>
      <c r="AA477" s="12">
        <f t="shared" si="94"/>
        <v>13</v>
      </c>
      <c r="AB477" s="12">
        <v>2</v>
      </c>
      <c r="AC477" s="12">
        <f t="shared" si="95"/>
        <v>2</v>
      </c>
      <c r="AD477" s="12">
        <f t="shared" si="96"/>
        <v>2</v>
      </c>
      <c r="AE477" s="12">
        <f t="shared" si="97"/>
        <v>3</v>
      </c>
      <c r="AF477" s="2">
        <f t="shared" si="98"/>
        <v>27.777777777777779</v>
      </c>
      <c r="AG477" s="2">
        <f t="shared" si="99"/>
        <v>0.45248868778280549</v>
      </c>
      <c r="AH477" s="2">
        <f t="shared" si="100"/>
        <v>0.55555555555555558</v>
      </c>
      <c r="AI477" s="2">
        <f t="shared" si="101"/>
        <v>0.45248868778280549</v>
      </c>
      <c r="AJ477" s="25">
        <f t="shared" si="90"/>
        <v>1333.3333333333335</v>
      </c>
      <c r="AK477" s="31">
        <f>ROWS($AK$8:AK477)</f>
        <v>470</v>
      </c>
      <c r="AL477" s="27" t="str">
        <f t="shared" si="91"/>
        <v/>
      </c>
      <c r="AM477" s="32" t="str">
        <f>IFERROR(SMALL($AL$8:$AL$1447,ROWS($AL$8:AL477)),"")</f>
        <v/>
      </c>
    </row>
    <row r="478" spans="8:39" x14ac:dyDescent="0.25">
      <c r="H478" s="11" t="str">
        <f>IFERROR(INDEX($X$8:$AJ$1447,$AM478,COLUMNS($H$8:H478)),"")</f>
        <v/>
      </c>
      <c r="I478" s="12" t="str">
        <f>IFERROR(INDEX($X$8:$AJ$1447,$AM478,COLUMNS($H$8:I478)),"")</f>
        <v/>
      </c>
      <c r="J478" s="12" t="str">
        <f>IFERROR(INDEX($X$8:$AJ$1447,$AM478,COLUMNS($H$8:J478)),"")</f>
        <v/>
      </c>
      <c r="K478" s="12" t="str">
        <f>IFERROR(INDEX($X$8:$AJ$1447,$AM478,COLUMNS($H$8:K478)),"")</f>
        <v/>
      </c>
      <c r="L478" s="12" t="str">
        <f>IFERROR(INDEX($X$8:$AJ$1447,$AM478,COLUMNS($H$8:L478)),"")</f>
        <v/>
      </c>
      <c r="M478" s="12" t="str">
        <f>IFERROR(INDEX($X$8:$AJ$1447,$AM478,COLUMNS($H$8:M478)),"")</f>
        <v/>
      </c>
      <c r="N478" s="12" t="str">
        <f>IFERROR(INDEX($X$8:$AJ$1447,$AM478,COLUMNS($H$8:N478)),"")</f>
        <v/>
      </c>
      <c r="O478" s="12" t="str">
        <f>IFERROR(INDEX($X$8:$AJ$1447,$AM478,COLUMNS($H$8:O478)),"")</f>
        <v/>
      </c>
      <c r="P478" s="2" t="str">
        <f>IFERROR(INDEX($X$8:$AJ$1447,$AM478,COLUMNS($H$8:P478)),"")</f>
        <v/>
      </c>
      <c r="Q478" s="2" t="str">
        <f>IFERROR(INDEX($X$8:$AJ$1447,$AM478,COLUMNS($H$8:Q478)),"")</f>
        <v/>
      </c>
      <c r="R478" s="2" t="str">
        <f>IFERROR(INDEX($X$8:$AJ$1447,$AM478,COLUMNS($H$8:R478)),"")</f>
        <v/>
      </c>
      <c r="S478" s="2" t="str">
        <f>IFERROR(INDEX($X$8:$AJ$1447,$AM478,COLUMNS($H$8:S478)),"")</f>
        <v/>
      </c>
      <c r="T478" s="5" t="str">
        <f>IFERROR(INDEX($X$8:$AJ$1447,$AM478,COLUMNS($H$8:T478)),"")</f>
        <v/>
      </c>
      <c r="U478" s="64">
        <f t="shared" si="92"/>
        <v>0</v>
      </c>
      <c r="V478" s="5">
        <f t="shared" si="93"/>
        <v>0</v>
      </c>
      <c r="X478" s="11">
        <v>18</v>
      </c>
      <c r="Y478" s="12">
        <v>1</v>
      </c>
      <c r="Z478" s="12">
        <v>4</v>
      </c>
      <c r="AA478" s="12">
        <f t="shared" si="94"/>
        <v>13</v>
      </c>
      <c r="AB478" s="12">
        <v>3</v>
      </c>
      <c r="AC478" s="12">
        <f t="shared" si="95"/>
        <v>1</v>
      </c>
      <c r="AD478" s="12">
        <f t="shared" si="96"/>
        <v>3</v>
      </c>
      <c r="AE478" s="12">
        <f t="shared" si="97"/>
        <v>2</v>
      </c>
      <c r="AF478" s="2">
        <f t="shared" si="98"/>
        <v>27.777777777777779</v>
      </c>
      <c r="AG478" s="2">
        <f t="shared" si="99"/>
        <v>0.67873303167420818</v>
      </c>
      <c r="AH478" s="2">
        <f t="shared" si="100"/>
        <v>0.83333333333333337</v>
      </c>
      <c r="AI478" s="2">
        <f t="shared" si="101"/>
        <v>0.67873303167420818</v>
      </c>
      <c r="AJ478" s="25">
        <f t="shared" si="90"/>
        <v>888.88888888888891</v>
      </c>
      <c r="AK478" s="31">
        <f>ROWS($AK$8:AK478)</f>
        <v>471</v>
      </c>
      <c r="AL478" s="27" t="str">
        <f t="shared" si="91"/>
        <v/>
      </c>
      <c r="AM478" s="32" t="str">
        <f>IFERROR(SMALL($AL$8:$AL$1447,ROWS($AL$8:AL478)),"")</f>
        <v/>
      </c>
    </row>
    <row r="479" spans="8:39" x14ac:dyDescent="0.25">
      <c r="H479" s="11" t="str">
        <f>IFERROR(INDEX($X$8:$AJ$1447,$AM479,COLUMNS($H$8:H479)),"")</f>
        <v/>
      </c>
      <c r="I479" s="12" t="str">
        <f>IFERROR(INDEX($X$8:$AJ$1447,$AM479,COLUMNS($H$8:I479)),"")</f>
        <v/>
      </c>
      <c r="J479" s="12" t="str">
        <f>IFERROR(INDEX($X$8:$AJ$1447,$AM479,COLUMNS($H$8:J479)),"")</f>
        <v/>
      </c>
      <c r="K479" s="12" t="str">
        <f>IFERROR(INDEX($X$8:$AJ$1447,$AM479,COLUMNS($H$8:K479)),"")</f>
        <v/>
      </c>
      <c r="L479" s="12" t="str">
        <f>IFERROR(INDEX($X$8:$AJ$1447,$AM479,COLUMNS($H$8:L479)),"")</f>
        <v/>
      </c>
      <c r="M479" s="12" t="str">
        <f>IFERROR(INDEX($X$8:$AJ$1447,$AM479,COLUMNS($H$8:M479)),"")</f>
        <v/>
      </c>
      <c r="N479" s="12" t="str">
        <f>IFERROR(INDEX($X$8:$AJ$1447,$AM479,COLUMNS($H$8:N479)),"")</f>
        <v/>
      </c>
      <c r="O479" s="12" t="str">
        <f>IFERROR(INDEX($X$8:$AJ$1447,$AM479,COLUMNS($H$8:O479)),"")</f>
        <v/>
      </c>
      <c r="P479" s="2" t="str">
        <f>IFERROR(INDEX($X$8:$AJ$1447,$AM479,COLUMNS($H$8:P479)),"")</f>
        <v/>
      </c>
      <c r="Q479" s="2" t="str">
        <f>IFERROR(INDEX($X$8:$AJ$1447,$AM479,COLUMNS($H$8:Q479)),"")</f>
        <v/>
      </c>
      <c r="R479" s="2" t="str">
        <f>IFERROR(INDEX($X$8:$AJ$1447,$AM479,COLUMNS($H$8:R479)),"")</f>
        <v/>
      </c>
      <c r="S479" s="2" t="str">
        <f>IFERROR(INDEX($X$8:$AJ$1447,$AM479,COLUMNS($H$8:S479)),"")</f>
        <v/>
      </c>
      <c r="T479" s="5" t="str">
        <f>IFERROR(INDEX($X$8:$AJ$1447,$AM479,COLUMNS($H$8:T479)),"")</f>
        <v/>
      </c>
      <c r="U479" s="64">
        <f t="shared" si="92"/>
        <v>0</v>
      </c>
      <c r="V479" s="5">
        <f t="shared" si="93"/>
        <v>0</v>
      </c>
      <c r="X479" s="11">
        <v>18</v>
      </c>
      <c r="Y479" s="12">
        <v>1</v>
      </c>
      <c r="Z479" s="12">
        <v>4</v>
      </c>
      <c r="AA479" s="12">
        <f t="shared" si="94"/>
        <v>13</v>
      </c>
      <c r="AB479" s="12">
        <v>4</v>
      </c>
      <c r="AC479" s="12">
        <f t="shared" si="95"/>
        <v>0</v>
      </c>
      <c r="AD479" s="12">
        <f t="shared" si="96"/>
        <v>4</v>
      </c>
      <c r="AE479" s="12">
        <f t="shared" si="97"/>
        <v>1</v>
      </c>
      <c r="AF479" s="2">
        <f t="shared" si="98"/>
        <v>27.777777777777779</v>
      </c>
      <c r="AG479" s="2">
        <f t="shared" si="99"/>
        <v>0.90497737556561098</v>
      </c>
      <c r="AH479" s="2">
        <f t="shared" si="100"/>
        <v>1.1111111111111112</v>
      </c>
      <c r="AI479" s="2">
        <f t="shared" si="101"/>
        <v>0.90497737556561098</v>
      </c>
      <c r="AJ479" s="25">
        <f t="shared" si="90"/>
        <v>444.44444444444446</v>
      </c>
      <c r="AK479" s="31">
        <f>ROWS($AK$8:AK479)</f>
        <v>472</v>
      </c>
      <c r="AL479" s="27" t="str">
        <f t="shared" si="91"/>
        <v/>
      </c>
      <c r="AM479" s="32" t="str">
        <f>IFERROR(SMALL($AL$8:$AL$1447,ROWS($AL$8:AL479)),"")</f>
        <v/>
      </c>
    </row>
    <row r="480" spans="8:39" x14ac:dyDescent="0.25">
      <c r="H480" s="11" t="str">
        <f>IFERROR(INDEX($X$8:$AJ$1447,$AM480,COLUMNS($H$8:H480)),"")</f>
        <v/>
      </c>
      <c r="I480" s="12" t="str">
        <f>IFERROR(INDEX($X$8:$AJ$1447,$AM480,COLUMNS($H$8:I480)),"")</f>
        <v/>
      </c>
      <c r="J480" s="12" t="str">
        <f>IFERROR(INDEX($X$8:$AJ$1447,$AM480,COLUMNS($H$8:J480)),"")</f>
        <v/>
      </c>
      <c r="K480" s="12" t="str">
        <f>IFERROR(INDEX($X$8:$AJ$1447,$AM480,COLUMNS($H$8:K480)),"")</f>
        <v/>
      </c>
      <c r="L480" s="12" t="str">
        <f>IFERROR(INDEX($X$8:$AJ$1447,$AM480,COLUMNS($H$8:L480)),"")</f>
        <v/>
      </c>
      <c r="M480" s="12" t="str">
        <f>IFERROR(INDEX($X$8:$AJ$1447,$AM480,COLUMNS($H$8:M480)),"")</f>
        <v/>
      </c>
      <c r="N480" s="12" t="str">
        <f>IFERROR(INDEX($X$8:$AJ$1447,$AM480,COLUMNS($H$8:N480)),"")</f>
        <v/>
      </c>
      <c r="O480" s="12" t="str">
        <f>IFERROR(INDEX($X$8:$AJ$1447,$AM480,COLUMNS($H$8:O480)),"")</f>
        <v/>
      </c>
      <c r="P480" s="2" t="str">
        <f>IFERROR(INDEX($X$8:$AJ$1447,$AM480,COLUMNS($H$8:P480)),"")</f>
        <v/>
      </c>
      <c r="Q480" s="2" t="str">
        <f>IFERROR(INDEX($X$8:$AJ$1447,$AM480,COLUMNS($H$8:Q480)),"")</f>
        <v/>
      </c>
      <c r="R480" s="2" t="str">
        <f>IFERROR(INDEX($X$8:$AJ$1447,$AM480,COLUMNS($H$8:R480)),"")</f>
        <v/>
      </c>
      <c r="S480" s="2" t="str">
        <f>IFERROR(INDEX($X$8:$AJ$1447,$AM480,COLUMNS($H$8:S480)),"")</f>
        <v/>
      </c>
      <c r="T480" s="5" t="str">
        <f>IFERROR(INDEX($X$8:$AJ$1447,$AM480,COLUMNS($H$8:T480)),"")</f>
        <v/>
      </c>
      <c r="U480" s="64">
        <f t="shared" si="92"/>
        <v>0</v>
      </c>
      <c r="V480" s="5">
        <f t="shared" si="93"/>
        <v>0</v>
      </c>
      <c r="X480" s="11">
        <v>18</v>
      </c>
      <c r="Y480" s="12">
        <v>1</v>
      </c>
      <c r="Z480" s="12">
        <v>3</v>
      </c>
      <c r="AA480" s="12">
        <f t="shared" si="94"/>
        <v>14</v>
      </c>
      <c r="AB480" s="12">
        <v>1</v>
      </c>
      <c r="AC480" s="12">
        <f t="shared" si="95"/>
        <v>2</v>
      </c>
      <c r="AD480" s="12">
        <f t="shared" si="96"/>
        <v>1</v>
      </c>
      <c r="AE480" s="12">
        <f t="shared" si="97"/>
        <v>3</v>
      </c>
      <c r="AF480" s="2">
        <f t="shared" si="98"/>
        <v>22.222222222222221</v>
      </c>
      <c r="AG480" s="2">
        <f t="shared" si="99"/>
        <v>0.22727272727272727</v>
      </c>
      <c r="AH480" s="2">
        <f t="shared" si="100"/>
        <v>0.27777777777777779</v>
      </c>
      <c r="AI480" s="2">
        <f t="shared" si="101"/>
        <v>0.22727272727272727</v>
      </c>
      <c r="AJ480" s="25">
        <f t="shared" si="90"/>
        <v>1333.3333333333335</v>
      </c>
      <c r="AK480" s="31">
        <f>ROWS($AK$8:AK480)</f>
        <v>473</v>
      </c>
      <c r="AL480" s="27" t="str">
        <f t="shared" si="91"/>
        <v/>
      </c>
      <c r="AM480" s="32" t="str">
        <f>IFERROR(SMALL($AL$8:$AL$1447,ROWS($AL$8:AL480)),"")</f>
        <v/>
      </c>
    </row>
    <row r="481" spans="8:39" x14ac:dyDescent="0.25">
      <c r="H481" s="11" t="str">
        <f>IFERROR(INDEX($X$8:$AJ$1447,$AM481,COLUMNS($H$8:H481)),"")</f>
        <v/>
      </c>
      <c r="I481" s="12" t="str">
        <f>IFERROR(INDEX($X$8:$AJ$1447,$AM481,COLUMNS($H$8:I481)),"")</f>
        <v/>
      </c>
      <c r="J481" s="12" t="str">
        <f>IFERROR(INDEX($X$8:$AJ$1447,$AM481,COLUMNS($H$8:J481)),"")</f>
        <v/>
      </c>
      <c r="K481" s="12" t="str">
        <f>IFERROR(INDEX($X$8:$AJ$1447,$AM481,COLUMNS($H$8:K481)),"")</f>
        <v/>
      </c>
      <c r="L481" s="12" t="str">
        <f>IFERROR(INDEX($X$8:$AJ$1447,$AM481,COLUMNS($H$8:L481)),"")</f>
        <v/>
      </c>
      <c r="M481" s="12" t="str">
        <f>IFERROR(INDEX($X$8:$AJ$1447,$AM481,COLUMNS($H$8:M481)),"")</f>
        <v/>
      </c>
      <c r="N481" s="12" t="str">
        <f>IFERROR(INDEX($X$8:$AJ$1447,$AM481,COLUMNS($H$8:N481)),"")</f>
        <v/>
      </c>
      <c r="O481" s="12" t="str">
        <f>IFERROR(INDEX($X$8:$AJ$1447,$AM481,COLUMNS($H$8:O481)),"")</f>
        <v/>
      </c>
      <c r="P481" s="2" t="str">
        <f>IFERROR(INDEX($X$8:$AJ$1447,$AM481,COLUMNS($H$8:P481)),"")</f>
        <v/>
      </c>
      <c r="Q481" s="2" t="str">
        <f>IFERROR(INDEX($X$8:$AJ$1447,$AM481,COLUMNS($H$8:Q481)),"")</f>
        <v/>
      </c>
      <c r="R481" s="2" t="str">
        <f>IFERROR(INDEX($X$8:$AJ$1447,$AM481,COLUMNS($H$8:R481)),"")</f>
        <v/>
      </c>
      <c r="S481" s="2" t="str">
        <f>IFERROR(INDEX($X$8:$AJ$1447,$AM481,COLUMNS($H$8:S481)),"")</f>
        <v/>
      </c>
      <c r="T481" s="5" t="str">
        <f>IFERROR(INDEX($X$8:$AJ$1447,$AM481,COLUMNS($H$8:T481)),"")</f>
        <v/>
      </c>
      <c r="U481" s="64">
        <f t="shared" si="92"/>
        <v>0</v>
      </c>
      <c r="V481" s="5">
        <f t="shared" si="93"/>
        <v>0</v>
      </c>
      <c r="X481" s="11">
        <v>18</v>
      </c>
      <c r="Y481" s="12">
        <v>1</v>
      </c>
      <c r="Z481" s="12">
        <v>3</v>
      </c>
      <c r="AA481" s="12">
        <f t="shared" si="94"/>
        <v>14</v>
      </c>
      <c r="AB481" s="12">
        <v>2</v>
      </c>
      <c r="AC481" s="12">
        <f t="shared" si="95"/>
        <v>1</v>
      </c>
      <c r="AD481" s="12">
        <f t="shared" si="96"/>
        <v>2</v>
      </c>
      <c r="AE481" s="12">
        <f t="shared" si="97"/>
        <v>2</v>
      </c>
      <c r="AF481" s="2">
        <f t="shared" si="98"/>
        <v>22.222222222222221</v>
      </c>
      <c r="AG481" s="2">
        <f t="shared" si="99"/>
        <v>0.45454545454545453</v>
      </c>
      <c r="AH481" s="2">
        <f t="shared" si="100"/>
        <v>0.55555555555555558</v>
      </c>
      <c r="AI481" s="2">
        <f t="shared" si="101"/>
        <v>0.45454545454545453</v>
      </c>
      <c r="AJ481" s="25">
        <f t="shared" si="90"/>
        <v>888.88888888888891</v>
      </c>
      <c r="AK481" s="31">
        <f>ROWS($AK$8:AK481)</f>
        <v>474</v>
      </c>
      <c r="AL481" s="27" t="str">
        <f t="shared" si="91"/>
        <v/>
      </c>
      <c r="AM481" s="32" t="str">
        <f>IFERROR(SMALL($AL$8:$AL$1447,ROWS($AL$8:AL481)),"")</f>
        <v/>
      </c>
    </row>
    <row r="482" spans="8:39" x14ac:dyDescent="0.25">
      <c r="H482" s="11" t="str">
        <f>IFERROR(INDEX($X$8:$AJ$1447,$AM482,COLUMNS($H$8:H482)),"")</f>
        <v/>
      </c>
      <c r="I482" s="12" t="str">
        <f>IFERROR(INDEX($X$8:$AJ$1447,$AM482,COLUMNS($H$8:I482)),"")</f>
        <v/>
      </c>
      <c r="J482" s="12" t="str">
        <f>IFERROR(INDEX($X$8:$AJ$1447,$AM482,COLUMNS($H$8:J482)),"")</f>
        <v/>
      </c>
      <c r="K482" s="12" t="str">
        <f>IFERROR(INDEX($X$8:$AJ$1447,$AM482,COLUMNS($H$8:K482)),"")</f>
        <v/>
      </c>
      <c r="L482" s="12" t="str">
        <f>IFERROR(INDEX($X$8:$AJ$1447,$AM482,COLUMNS($H$8:L482)),"")</f>
        <v/>
      </c>
      <c r="M482" s="12" t="str">
        <f>IFERROR(INDEX($X$8:$AJ$1447,$AM482,COLUMNS($H$8:M482)),"")</f>
        <v/>
      </c>
      <c r="N482" s="12" t="str">
        <f>IFERROR(INDEX($X$8:$AJ$1447,$AM482,COLUMNS($H$8:N482)),"")</f>
        <v/>
      </c>
      <c r="O482" s="12" t="str">
        <f>IFERROR(INDEX($X$8:$AJ$1447,$AM482,COLUMNS($H$8:O482)),"")</f>
        <v/>
      </c>
      <c r="P482" s="2" t="str">
        <f>IFERROR(INDEX($X$8:$AJ$1447,$AM482,COLUMNS($H$8:P482)),"")</f>
        <v/>
      </c>
      <c r="Q482" s="2" t="str">
        <f>IFERROR(INDEX($X$8:$AJ$1447,$AM482,COLUMNS($H$8:Q482)),"")</f>
        <v/>
      </c>
      <c r="R482" s="2" t="str">
        <f>IFERROR(INDEX($X$8:$AJ$1447,$AM482,COLUMNS($H$8:R482)),"")</f>
        <v/>
      </c>
      <c r="S482" s="2" t="str">
        <f>IFERROR(INDEX($X$8:$AJ$1447,$AM482,COLUMNS($H$8:S482)),"")</f>
        <v/>
      </c>
      <c r="T482" s="5" t="str">
        <f>IFERROR(INDEX($X$8:$AJ$1447,$AM482,COLUMNS($H$8:T482)),"")</f>
        <v/>
      </c>
      <c r="U482" s="64">
        <f t="shared" si="92"/>
        <v>0</v>
      </c>
      <c r="V482" s="5">
        <f t="shared" si="93"/>
        <v>0</v>
      </c>
      <c r="X482" s="11">
        <v>18</v>
      </c>
      <c r="Y482" s="12">
        <v>1</v>
      </c>
      <c r="Z482" s="12">
        <v>3</v>
      </c>
      <c r="AA482" s="12">
        <f t="shared" si="94"/>
        <v>14</v>
      </c>
      <c r="AB482" s="12">
        <v>3</v>
      </c>
      <c r="AC482" s="12">
        <f t="shared" si="95"/>
        <v>0</v>
      </c>
      <c r="AD482" s="12">
        <f t="shared" si="96"/>
        <v>3</v>
      </c>
      <c r="AE482" s="12">
        <f t="shared" si="97"/>
        <v>1</v>
      </c>
      <c r="AF482" s="2">
        <f t="shared" si="98"/>
        <v>22.222222222222221</v>
      </c>
      <c r="AG482" s="2">
        <f t="shared" si="99"/>
        <v>0.68181818181818177</v>
      </c>
      <c r="AH482" s="2">
        <f t="shared" si="100"/>
        <v>0.83333333333333337</v>
      </c>
      <c r="AI482" s="2">
        <f t="shared" si="101"/>
        <v>0.68181818181818177</v>
      </c>
      <c r="AJ482" s="25">
        <f t="shared" si="90"/>
        <v>444.44444444444446</v>
      </c>
      <c r="AK482" s="31">
        <f>ROWS($AK$8:AK482)</f>
        <v>475</v>
      </c>
      <c r="AL482" s="27" t="str">
        <f t="shared" si="91"/>
        <v/>
      </c>
      <c r="AM482" s="32" t="str">
        <f>IFERROR(SMALL($AL$8:$AL$1447,ROWS($AL$8:AL482)),"")</f>
        <v/>
      </c>
    </row>
    <row r="483" spans="8:39" x14ac:dyDescent="0.25">
      <c r="H483" s="11" t="str">
        <f>IFERROR(INDEX($X$8:$AJ$1447,$AM483,COLUMNS($H$8:H483)),"")</f>
        <v/>
      </c>
      <c r="I483" s="12" t="str">
        <f>IFERROR(INDEX($X$8:$AJ$1447,$AM483,COLUMNS($H$8:I483)),"")</f>
        <v/>
      </c>
      <c r="J483" s="12" t="str">
        <f>IFERROR(INDEX($X$8:$AJ$1447,$AM483,COLUMNS($H$8:J483)),"")</f>
        <v/>
      </c>
      <c r="K483" s="12" t="str">
        <f>IFERROR(INDEX($X$8:$AJ$1447,$AM483,COLUMNS($H$8:K483)),"")</f>
        <v/>
      </c>
      <c r="L483" s="12" t="str">
        <f>IFERROR(INDEX($X$8:$AJ$1447,$AM483,COLUMNS($H$8:L483)),"")</f>
        <v/>
      </c>
      <c r="M483" s="12" t="str">
        <f>IFERROR(INDEX($X$8:$AJ$1447,$AM483,COLUMNS($H$8:M483)),"")</f>
        <v/>
      </c>
      <c r="N483" s="12" t="str">
        <f>IFERROR(INDEX($X$8:$AJ$1447,$AM483,COLUMNS($H$8:N483)),"")</f>
        <v/>
      </c>
      <c r="O483" s="12" t="str">
        <f>IFERROR(INDEX($X$8:$AJ$1447,$AM483,COLUMNS($H$8:O483)),"")</f>
        <v/>
      </c>
      <c r="P483" s="2" t="str">
        <f>IFERROR(INDEX($X$8:$AJ$1447,$AM483,COLUMNS($H$8:P483)),"")</f>
        <v/>
      </c>
      <c r="Q483" s="2" t="str">
        <f>IFERROR(INDEX($X$8:$AJ$1447,$AM483,COLUMNS($H$8:Q483)),"")</f>
        <v/>
      </c>
      <c r="R483" s="2" t="str">
        <f>IFERROR(INDEX($X$8:$AJ$1447,$AM483,COLUMNS($H$8:R483)),"")</f>
        <v/>
      </c>
      <c r="S483" s="2" t="str">
        <f>IFERROR(INDEX($X$8:$AJ$1447,$AM483,COLUMNS($H$8:S483)),"")</f>
        <v/>
      </c>
      <c r="T483" s="5" t="str">
        <f>IFERROR(INDEX($X$8:$AJ$1447,$AM483,COLUMNS($H$8:T483)),"")</f>
        <v/>
      </c>
      <c r="U483" s="64">
        <f t="shared" si="92"/>
        <v>0</v>
      </c>
      <c r="V483" s="5">
        <f t="shared" si="93"/>
        <v>0</v>
      </c>
      <c r="X483" s="11">
        <v>18</v>
      </c>
      <c r="Y483" s="12">
        <v>1</v>
      </c>
      <c r="Z483" s="12">
        <v>3</v>
      </c>
      <c r="AA483" s="12">
        <f t="shared" si="94"/>
        <v>14</v>
      </c>
      <c r="AB483" s="12">
        <v>4</v>
      </c>
      <c r="AC483" s="12">
        <f t="shared" si="95"/>
        <v>-1</v>
      </c>
      <c r="AD483" s="12">
        <f t="shared" si="96"/>
        <v>4</v>
      </c>
      <c r="AE483" s="12">
        <f t="shared" si="97"/>
        <v>0</v>
      </c>
      <c r="AF483" s="2">
        <f t="shared" si="98"/>
        <v>22.222222222222221</v>
      </c>
      <c r="AG483" s="2">
        <f t="shared" si="99"/>
        <v>0.90909090909090906</v>
      </c>
      <c r="AH483" s="2">
        <f t="shared" si="100"/>
        <v>1.1111111111111112</v>
      </c>
      <c r="AI483" s="2">
        <f t="shared" si="101"/>
        <v>0.90909090909090906</v>
      </c>
      <c r="AJ483" s="25">
        <f t="shared" si="90"/>
        <v>0</v>
      </c>
      <c r="AK483" s="31">
        <f>ROWS($AK$8:AK483)</f>
        <v>476</v>
      </c>
      <c r="AL483" s="27" t="str">
        <f t="shared" si="91"/>
        <v/>
      </c>
      <c r="AM483" s="32" t="str">
        <f>IFERROR(SMALL($AL$8:$AL$1447,ROWS($AL$8:AL483)),"")</f>
        <v/>
      </c>
    </row>
    <row r="484" spans="8:39" x14ac:dyDescent="0.25">
      <c r="H484" s="11" t="str">
        <f>IFERROR(INDEX($X$8:$AJ$1447,$AM484,COLUMNS($H$8:H484)),"")</f>
        <v/>
      </c>
      <c r="I484" s="12" t="str">
        <f>IFERROR(INDEX($X$8:$AJ$1447,$AM484,COLUMNS($H$8:I484)),"")</f>
        <v/>
      </c>
      <c r="J484" s="12" t="str">
        <f>IFERROR(INDEX($X$8:$AJ$1447,$AM484,COLUMNS($H$8:J484)),"")</f>
        <v/>
      </c>
      <c r="K484" s="12" t="str">
        <f>IFERROR(INDEX($X$8:$AJ$1447,$AM484,COLUMNS($H$8:K484)),"")</f>
        <v/>
      </c>
      <c r="L484" s="12" t="str">
        <f>IFERROR(INDEX($X$8:$AJ$1447,$AM484,COLUMNS($H$8:L484)),"")</f>
        <v/>
      </c>
      <c r="M484" s="12" t="str">
        <f>IFERROR(INDEX($X$8:$AJ$1447,$AM484,COLUMNS($H$8:M484)),"")</f>
        <v/>
      </c>
      <c r="N484" s="12" t="str">
        <f>IFERROR(INDEX($X$8:$AJ$1447,$AM484,COLUMNS($H$8:N484)),"")</f>
        <v/>
      </c>
      <c r="O484" s="12" t="str">
        <f>IFERROR(INDEX($X$8:$AJ$1447,$AM484,COLUMNS($H$8:O484)),"")</f>
        <v/>
      </c>
      <c r="P484" s="2" t="str">
        <f>IFERROR(INDEX($X$8:$AJ$1447,$AM484,COLUMNS($H$8:P484)),"")</f>
        <v/>
      </c>
      <c r="Q484" s="2" t="str">
        <f>IFERROR(INDEX($X$8:$AJ$1447,$AM484,COLUMNS($H$8:Q484)),"")</f>
        <v/>
      </c>
      <c r="R484" s="2" t="str">
        <f>IFERROR(INDEX($X$8:$AJ$1447,$AM484,COLUMNS($H$8:R484)),"")</f>
        <v/>
      </c>
      <c r="S484" s="2" t="str">
        <f>IFERROR(INDEX($X$8:$AJ$1447,$AM484,COLUMNS($H$8:S484)),"")</f>
        <v/>
      </c>
      <c r="T484" s="5" t="str">
        <f>IFERROR(INDEX($X$8:$AJ$1447,$AM484,COLUMNS($H$8:T484)),"")</f>
        <v/>
      </c>
      <c r="U484" s="64">
        <f t="shared" si="92"/>
        <v>0</v>
      </c>
      <c r="V484" s="5">
        <f t="shared" si="93"/>
        <v>0</v>
      </c>
      <c r="X484" s="11">
        <v>18</v>
      </c>
      <c r="Y484" s="12">
        <v>1</v>
      </c>
      <c r="Z484" s="12">
        <v>2</v>
      </c>
      <c r="AA484" s="12">
        <f t="shared" si="94"/>
        <v>15</v>
      </c>
      <c r="AB484" s="12">
        <v>1</v>
      </c>
      <c r="AC484" s="12">
        <f t="shared" si="95"/>
        <v>1</v>
      </c>
      <c r="AD484" s="12">
        <f t="shared" si="96"/>
        <v>1</v>
      </c>
      <c r="AE484" s="12">
        <f t="shared" si="97"/>
        <v>2</v>
      </c>
      <c r="AF484" s="2">
        <f t="shared" si="98"/>
        <v>16.666666666666664</v>
      </c>
      <c r="AG484" s="2">
        <f t="shared" si="99"/>
        <v>0.22831050228310501</v>
      </c>
      <c r="AH484" s="2">
        <f t="shared" si="100"/>
        <v>0.27777777777777779</v>
      </c>
      <c r="AI484" s="2">
        <f t="shared" si="101"/>
        <v>0.22831050228310501</v>
      </c>
      <c r="AJ484" s="25">
        <f t="shared" si="90"/>
        <v>888.88888888888891</v>
      </c>
      <c r="AK484" s="31">
        <f>ROWS($AK$8:AK484)</f>
        <v>477</v>
      </c>
      <c r="AL484" s="27" t="str">
        <f t="shared" si="91"/>
        <v/>
      </c>
      <c r="AM484" s="32" t="str">
        <f>IFERROR(SMALL($AL$8:$AL$1447,ROWS($AL$8:AL484)),"")</f>
        <v/>
      </c>
    </row>
    <row r="485" spans="8:39" x14ac:dyDescent="0.25">
      <c r="H485" s="11" t="str">
        <f>IFERROR(INDEX($X$8:$AJ$1447,$AM485,COLUMNS($H$8:H485)),"")</f>
        <v/>
      </c>
      <c r="I485" s="12" t="str">
        <f>IFERROR(INDEX($X$8:$AJ$1447,$AM485,COLUMNS($H$8:I485)),"")</f>
        <v/>
      </c>
      <c r="J485" s="12" t="str">
        <f>IFERROR(INDEX($X$8:$AJ$1447,$AM485,COLUMNS($H$8:J485)),"")</f>
        <v/>
      </c>
      <c r="K485" s="12" t="str">
        <f>IFERROR(INDEX($X$8:$AJ$1447,$AM485,COLUMNS($H$8:K485)),"")</f>
        <v/>
      </c>
      <c r="L485" s="12" t="str">
        <f>IFERROR(INDEX($X$8:$AJ$1447,$AM485,COLUMNS($H$8:L485)),"")</f>
        <v/>
      </c>
      <c r="M485" s="12" t="str">
        <f>IFERROR(INDEX($X$8:$AJ$1447,$AM485,COLUMNS($H$8:M485)),"")</f>
        <v/>
      </c>
      <c r="N485" s="12" t="str">
        <f>IFERROR(INDEX($X$8:$AJ$1447,$AM485,COLUMNS($H$8:N485)),"")</f>
        <v/>
      </c>
      <c r="O485" s="12" t="str">
        <f>IFERROR(INDEX($X$8:$AJ$1447,$AM485,COLUMNS($H$8:O485)),"")</f>
        <v/>
      </c>
      <c r="P485" s="2" t="str">
        <f>IFERROR(INDEX($X$8:$AJ$1447,$AM485,COLUMNS($H$8:P485)),"")</f>
        <v/>
      </c>
      <c r="Q485" s="2" t="str">
        <f>IFERROR(INDEX($X$8:$AJ$1447,$AM485,COLUMNS($H$8:Q485)),"")</f>
        <v/>
      </c>
      <c r="R485" s="2" t="str">
        <f>IFERROR(INDEX($X$8:$AJ$1447,$AM485,COLUMNS($H$8:R485)),"")</f>
        <v/>
      </c>
      <c r="S485" s="2" t="str">
        <f>IFERROR(INDEX($X$8:$AJ$1447,$AM485,COLUMNS($H$8:S485)),"")</f>
        <v/>
      </c>
      <c r="T485" s="5" t="str">
        <f>IFERROR(INDEX($X$8:$AJ$1447,$AM485,COLUMNS($H$8:T485)),"")</f>
        <v/>
      </c>
      <c r="U485" s="64">
        <f t="shared" si="92"/>
        <v>0</v>
      </c>
      <c r="V485" s="5">
        <f t="shared" si="93"/>
        <v>0</v>
      </c>
      <c r="X485" s="11">
        <v>18</v>
      </c>
      <c r="Y485" s="12">
        <v>1</v>
      </c>
      <c r="Z485" s="12">
        <v>2</v>
      </c>
      <c r="AA485" s="12">
        <f t="shared" si="94"/>
        <v>15</v>
      </c>
      <c r="AB485" s="12">
        <v>2</v>
      </c>
      <c r="AC485" s="12">
        <f t="shared" si="95"/>
        <v>0</v>
      </c>
      <c r="AD485" s="12">
        <f t="shared" si="96"/>
        <v>2</v>
      </c>
      <c r="AE485" s="12">
        <f t="shared" si="97"/>
        <v>1</v>
      </c>
      <c r="AF485" s="2">
        <f t="shared" si="98"/>
        <v>16.666666666666664</v>
      </c>
      <c r="AG485" s="2">
        <f t="shared" si="99"/>
        <v>0.45662100456621002</v>
      </c>
      <c r="AH485" s="2">
        <f t="shared" si="100"/>
        <v>0.55555555555555558</v>
      </c>
      <c r="AI485" s="2">
        <f t="shared" si="101"/>
        <v>0.45662100456621002</v>
      </c>
      <c r="AJ485" s="25">
        <f t="shared" si="90"/>
        <v>444.44444444444446</v>
      </c>
      <c r="AK485" s="31">
        <f>ROWS($AK$8:AK485)</f>
        <v>478</v>
      </c>
      <c r="AL485" s="27" t="str">
        <f t="shared" si="91"/>
        <v/>
      </c>
      <c r="AM485" s="32" t="str">
        <f>IFERROR(SMALL($AL$8:$AL$1447,ROWS($AL$8:AL485)),"")</f>
        <v/>
      </c>
    </row>
    <row r="486" spans="8:39" x14ac:dyDescent="0.25">
      <c r="H486" s="11" t="str">
        <f>IFERROR(INDEX($X$8:$AJ$1447,$AM486,COLUMNS($H$8:H486)),"")</f>
        <v/>
      </c>
      <c r="I486" s="12" t="str">
        <f>IFERROR(INDEX($X$8:$AJ$1447,$AM486,COLUMNS($H$8:I486)),"")</f>
        <v/>
      </c>
      <c r="J486" s="12" t="str">
        <f>IFERROR(INDEX($X$8:$AJ$1447,$AM486,COLUMNS($H$8:J486)),"")</f>
        <v/>
      </c>
      <c r="K486" s="12" t="str">
        <f>IFERROR(INDEX($X$8:$AJ$1447,$AM486,COLUMNS($H$8:K486)),"")</f>
        <v/>
      </c>
      <c r="L486" s="12" t="str">
        <f>IFERROR(INDEX($X$8:$AJ$1447,$AM486,COLUMNS($H$8:L486)),"")</f>
        <v/>
      </c>
      <c r="M486" s="12" t="str">
        <f>IFERROR(INDEX($X$8:$AJ$1447,$AM486,COLUMNS($H$8:M486)),"")</f>
        <v/>
      </c>
      <c r="N486" s="12" t="str">
        <f>IFERROR(INDEX($X$8:$AJ$1447,$AM486,COLUMNS($H$8:N486)),"")</f>
        <v/>
      </c>
      <c r="O486" s="12" t="str">
        <f>IFERROR(INDEX($X$8:$AJ$1447,$AM486,COLUMNS($H$8:O486)),"")</f>
        <v/>
      </c>
      <c r="P486" s="2" t="str">
        <f>IFERROR(INDEX($X$8:$AJ$1447,$AM486,COLUMNS($H$8:P486)),"")</f>
        <v/>
      </c>
      <c r="Q486" s="2" t="str">
        <f>IFERROR(INDEX($X$8:$AJ$1447,$AM486,COLUMNS($H$8:Q486)),"")</f>
        <v/>
      </c>
      <c r="R486" s="2" t="str">
        <f>IFERROR(INDEX($X$8:$AJ$1447,$AM486,COLUMNS($H$8:R486)),"")</f>
        <v/>
      </c>
      <c r="S486" s="2" t="str">
        <f>IFERROR(INDEX($X$8:$AJ$1447,$AM486,COLUMNS($H$8:S486)),"")</f>
        <v/>
      </c>
      <c r="T486" s="5" t="str">
        <f>IFERROR(INDEX($X$8:$AJ$1447,$AM486,COLUMNS($H$8:T486)),"")</f>
        <v/>
      </c>
      <c r="U486" s="64">
        <f t="shared" si="92"/>
        <v>0</v>
      </c>
      <c r="V486" s="5">
        <f t="shared" si="93"/>
        <v>0</v>
      </c>
      <c r="X486" s="11">
        <v>18</v>
      </c>
      <c r="Y486" s="12">
        <v>1</v>
      </c>
      <c r="Z486" s="12">
        <v>2</v>
      </c>
      <c r="AA486" s="12">
        <f t="shared" si="94"/>
        <v>15</v>
      </c>
      <c r="AB486" s="12">
        <v>3</v>
      </c>
      <c r="AC486" s="12">
        <f t="shared" si="95"/>
        <v>-1</v>
      </c>
      <c r="AD486" s="12">
        <f t="shared" si="96"/>
        <v>3</v>
      </c>
      <c r="AE486" s="12">
        <f t="shared" si="97"/>
        <v>0</v>
      </c>
      <c r="AF486" s="2">
        <f t="shared" si="98"/>
        <v>16.666666666666664</v>
      </c>
      <c r="AG486" s="2">
        <f t="shared" si="99"/>
        <v>0.68493150684931503</v>
      </c>
      <c r="AH486" s="2">
        <f t="shared" si="100"/>
        <v>0.83333333333333337</v>
      </c>
      <c r="AI486" s="2">
        <f t="shared" si="101"/>
        <v>0.68493150684931503</v>
      </c>
      <c r="AJ486" s="25">
        <f t="shared" si="90"/>
        <v>0</v>
      </c>
      <c r="AK486" s="31">
        <f>ROWS($AK$8:AK486)</f>
        <v>479</v>
      </c>
      <c r="AL486" s="27" t="str">
        <f t="shared" si="91"/>
        <v/>
      </c>
      <c r="AM486" s="32" t="str">
        <f>IFERROR(SMALL($AL$8:$AL$1447,ROWS($AL$8:AL486)),"")</f>
        <v/>
      </c>
    </row>
    <row r="487" spans="8:39" x14ac:dyDescent="0.25">
      <c r="H487" s="11" t="str">
        <f>IFERROR(INDEX($X$8:$AJ$1447,$AM487,COLUMNS($H$8:H487)),"")</f>
        <v/>
      </c>
      <c r="I487" s="12" t="str">
        <f>IFERROR(INDEX($X$8:$AJ$1447,$AM487,COLUMNS($H$8:I487)),"")</f>
        <v/>
      </c>
      <c r="J487" s="12" t="str">
        <f>IFERROR(INDEX($X$8:$AJ$1447,$AM487,COLUMNS($H$8:J487)),"")</f>
        <v/>
      </c>
      <c r="K487" s="12" t="str">
        <f>IFERROR(INDEX($X$8:$AJ$1447,$AM487,COLUMNS($H$8:K487)),"")</f>
        <v/>
      </c>
      <c r="L487" s="12" t="str">
        <f>IFERROR(INDEX($X$8:$AJ$1447,$AM487,COLUMNS($H$8:L487)),"")</f>
        <v/>
      </c>
      <c r="M487" s="12" t="str">
        <f>IFERROR(INDEX($X$8:$AJ$1447,$AM487,COLUMNS($H$8:M487)),"")</f>
        <v/>
      </c>
      <c r="N487" s="12" t="str">
        <f>IFERROR(INDEX($X$8:$AJ$1447,$AM487,COLUMNS($H$8:N487)),"")</f>
        <v/>
      </c>
      <c r="O487" s="12" t="str">
        <f>IFERROR(INDEX($X$8:$AJ$1447,$AM487,COLUMNS($H$8:O487)),"")</f>
        <v/>
      </c>
      <c r="P487" s="2" t="str">
        <f>IFERROR(INDEX($X$8:$AJ$1447,$AM487,COLUMNS($H$8:P487)),"")</f>
        <v/>
      </c>
      <c r="Q487" s="2" t="str">
        <f>IFERROR(INDEX($X$8:$AJ$1447,$AM487,COLUMNS($H$8:Q487)),"")</f>
        <v/>
      </c>
      <c r="R487" s="2" t="str">
        <f>IFERROR(INDEX($X$8:$AJ$1447,$AM487,COLUMNS($H$8:R487)),"")</f>
        <v/>
      </c>
      <c r="S487" s="2" t="str">
        <f>IFERROR(INDEX($X$8:$AJ$1447,$AM487,COLUMNS($H$8:S487)),"")</f>
        <v/>
      </c>
      <c r="T487" s="5" t="str">
        <f>IFERROR(INDEX($X$8:$AJ$1447,$AM487,COLUMNS($H$8:T487)),"")</f>
        <v/>
      </c>
      <c r="U487" s="64">
        <f t="shared" si="92"/>
        <v>0</v>
      </c>
      <c r="V487" s="5">
        <f t="shared" si="93"/>
        <v>0</v>
      </c>
      <c r="X487" s="11">
        <v>18</v>
      </c>
      <c r="Y487" s="12">
        <v>1</v>
      </c>
      <c r="Z487" s="12">
        <v>2</v>
      </c>
      <c r="AA487" s="12">
        <f t="shared" si="94"/>
        <v>15</v>
      </c>
      <c r="AB487" s="12">
        <v>4</v>
      </c>
      <c r="AC487" s="12">
        <f t="shared" si="95"/>
        <v>-2</v>
      </c>
      <c r="AD487" s="12">
        <f t="shared" si="96"/>
        <v>4</v>
      </c>
      <c r="AE487" s="12">
        <f t="shared" si="97"/>
        <v>-1</v>
      </c>
      <c r="AF487" s="2">
        <f t="shared" si="98"/>
        <v>16.666666666666664</v>
      </c>
      <c r="AG487" s="2">
        <f t="shared" si="99"/>
        <v>0.91324200913242004</v>
      </c>
      <c r="AH487" s="2">
        <f t="shared" si="100"/>
        <v>1.1111111111111112</v>
      </c>
      <c r="AI487" s="2">
        <f t="shared" si="101"/>
        <v>0.91324200913242004</v>
      </c>
      <c r="AJ487" s="25">
        <f t="shared" si="90"/>
        <v>-444.44444444444446</v>
      </c>
      <c r="AK487" s="31">
        <f>ROWS($AK$8:AK487)</f>
        <v>480</v>
      </c>
      <c r="AL487" s="27" t="str">
        <f t="shared" si="91"/>
        <v/>
      </c>
      <c r="AM487" s="32" t="str">
        <f>IFERROR(SMALL($AL$8:$AL$1447,ROWS($AL$8:AL487)),"")</f>
        <v/>
      </c>
    </row>
    <row r="488" spans="8:39" x14ac:dyDescent="0.25">
      <c r="H488" s="11" t="str">
        <f>IFERROR(INDEX($X$8:$AJ$1447,$AM488,COLUMNS($H$8:H488)),"")</f>
        <v/>
      </c>
      <c r="I488" s="12" t="str">
        <f>IFERROR(INDEX($X$8:$AJ$1447,$AM488,COLUMNS($H$8:I488)),"")</f>
        <v/>
      </c>
      <c r="J488" s="12" t="str">
        <f>IFERROR(INDEX($X$8:$AJ$1447,$AM488,COLUMNS($H$8:J488)),"")</f>
        <v/>
      </c>
      <c r="K488" s="12" t="str">
        <f>IFERROR(INDEX($X$8:$AJ$1447,$AM488,COLUMNS($H$8:K488)),"")</f>
        <v/>
      </c>
      <c r="L488" s="12" t="str">
        <f>IFERROR(INDEX($X$8:$AJ$1447,$AM488,COLUMNS($H$8:L488)),"")</f>
        <v/>
      </c>
      <c r="M488" s="12" t="str">
        <f>IFERROR(INDEX($X$8:$AJ$1447,$AM488,COLUMNS($H$8:M488)),"")</f>
        <v/>
      </c>
      <c r="N488" s="12" t="str">
        <f>IFERROR(INDEX($X$8:$AJ$1447,$AM488,COLUMNS($H$8:N488)),"")</f>
        <v/>
      </c>
      <c r="O488" s="12" t="str">
        <f>IFERROR(INDEX($X$8:$AJ$1447,$AM488,COLUMNS($H$8:O488)),"")</f>
        <v/>
      </c>
      <c r="P488" s="2" t="str">
        <f>IFERROR(INDEX($X$8:$AJ$1447,$AM488,COLUMNS($H$8:P488)),"")</f>
        <v/>
      </c>
      <c r="Q488" s="2" t="str">
        <f>IFERROR(INDEX($X$8:$AJ$1447,$AM488,COLUMNS($H$8:Q488)),"")</f>
        <v/>
      </c>
      <c r="R488" s="2" t="str">
        <f>IFERROR(INDEX($X$8:$AJ$1447,$AM488,COLUMNS($H$8:R488)),"")</f>
        <v/>
      </c>
      <c r="S488" s="2" t="str">
        <f>IFERROR(INDEX($X$8:$AJ$1447,$AM488,COLUMNS($H$8:S488)),"")</f>
        <v/>
      </c>
      <c r="T488" s="5" t="str">
        <f>IFERROR(INDEX($X$8:$AJ$1447,$AM488,COLUMNS($H$8:T488)),"")</f>
        <v/>
      </c>
      <c r="U488" s="64">
        <f t="shared" si="92"/>
        <v>0</v>
      </c>
      <c r="V488" s="5">
        <f t="shared" si="93"/>
        <v>0</v>
      </c>
      <c r="X488" s="11">
        <v>17</v>
      </c>
      <c r="Y488" s="12">
        <v>1</v>
      </c>
      <c r="Z488" s="12">
        <v>16</v>
      </c>
      <c r="AA488" s="12">
        <f t="shared" si="94"/>
        <v>0</v>
      </c>
      <c r="AB488" s="12">
        <v>1</v>
      </c>
      <c r="AC488" s="12">
        <f t="shared" si="95"/>
        <v>8</v>
      </c>
      <c r="AD488" s="12">
        <f t="shared" si="96"/>
        <v>8</v>
      </c>
      <c r="AE488" s="12">
        <f t="shared" si="97"/>
        <v>16</v>
      </c>
      <c r="AF488" s="2">
        <f t="shared" si="98"/>
        <v>100</v>
      </c>
      <c r="AG488" s="2">
        <f t="shared" si="99"/>
        <v>0</v>
      </c>
      <c r="AH488" s="2">
        <f t="shared" si="100"/>
        <v>0.29411764705882354</v>
      </c>
      <c r="AI488" s="2">
        <f t="shared" si="101"/>
        <v>0</v>
      </c>
      <c r="AJ488" s="25">
        <f t="shared" si="90"/>
        <v>7529.4117647058829</v>
      </c>
      <c r="AK488" s="31">
        <f>ROWS($AK$8:AK488)</f>
        <v>481</v>
      </c>
      <c r="AL488" s="27" t="str">
        <f t="shared" si="91"/>
        <v/>
      </c>
      <c r="AM488" s="32" t="str">
        <f>IFERROR(SMALL($AL$8:$AL$1447,ROWS($AL$8:AL488)),"")</f>
        <v/>
      </c>
    </row>
    <row r="489" spans="8:39" x14ac:dyDescent="0.25">
      <c r="H489" s="11" t="str">
        <f>IFERROR(INDEX($X$8:$AJ$1447,$AM489,COLUMNS($H$8:H489)),"")</f>
        <v/>
      </c>
      <c r="I489" s="12" t="str">
        <f>IFERROR(INDEX($X$8:$AJ$1447,$AM489,COLUMNS($H$8:I489)),"")</f>
        <v/>
      </c>
      <c r="J489" s="12" t="str">
        <f>IFERROR(INDEX($X$8:$AJ$1447,$AM489,COLUMNS($H$8:J489)),"")</f>
        <v/>
      </c>
      <c r="K489" s="12" t="str">
        <f>IFERROR(INDEX($X$8:$AJ$1447,$AM489,COLUMNS($H$8:K489)),"")</f>
        <v/>
      </c>
      <c r="L489" s="12" t="str">
        <f>IFERROR(INDEX($X$8:$AJ$1447,$AM489,COLUMNS($H$8:L489)),"")</f>
        <v/>
      </c>
      <c r="M489" s="12" t="str">
        <f>IFERROR(INDEX($X$8:$AJ$1447,$AM489,COLUMNS($H$8:M489)),"")</f>
        <v/>
      </c>
      <c r="N489" s="12" t="str">
        <f>IFERROR(INDEX($X$8:$AJ$1447,$AM489,COLUMNS($H$8:N489)),"")</f>
        <v/>
      </c>
      <c r="O489" s="12" t="str">
        <f>IFERROR(INDEX($X$8:$AJ$1447,$AM489,COLUMNS($H$8:O489)),"")</f>
        <v/>
      </c>
      <c r="P489" s="2" t="str">
        <f>IFERROR(INDEX($X$8:$AJ$1447,$AM489,COLUMNS($H$8:P489)),"")</f>
        <v/>
      </c>
      <c r="Q489" s="2" t="str">
        <f>IFERROR(INDEX($X$8:$AJ$1447,$AM489,COLUMNS($H$8:Q489)),"")</f>
        <v/>
      </c>
      <c r="R489" s="2" t="str">
        <f>IFERROR(INDEX($X$8:$AJ$1447,$AM489,COLUMNS($H$8:R489)),"")</f>
        <v/>
      </c>
      <c r="S489" s="2" t="str">
        <f>IFERROR(INDEX($X$8:$AJ$1447,$AM489,COLUMNS($H$8:S489)),"")</f>
        <v/>
      </c>
      <c r="T489" s="5" t="str">
        <f>IFERROR(INDEX($X$8:$AJ$1447,$AM489,COLUMNS($H$8:T489)),"")</f>
        <v/>
      </c>
      <c r="U489" s="64">
        <f t="shared" si="92"/>
        <v>0</v>
      </c>
      <c r="V489" s="5">
        <f t="shared" si="93"/>
        <v>0</v>
      </c>
      <c r="X489" s="11">
        <v>17</v>
      </c>
      <c r="Y489" s="12">
        <v>1</v>
      </c>
      <c r="Z489" s="12">
        <v>16</v>
      </c>
      <c r="AA489" s="12">
        <f t="shared" si="94"/>
        <v>0</v>
      </c>
      <c r="AB489" s="12">
        <v>2</v>
      </c>
      <c r="AC489" s="12">
        <f t="shared" si="95"/>
        <v>8</v>
      </c>
      <c r="AD489" s="12">
        <f t="shared" si="96"/>
        <v>8</v>
      </c>
      <c r="AE489" s="12">
        <f t="shared" si="97"/>
        <v>15</v>
      </c>
      <c r="AF489" s="2">
        <f t="shared" si="98"/>
        <v>100</v>
      </c>
      <c r="AG489" s="2">
        <f t="shared" si="99"/>
        <v>0</v>
      </c>
      <c r="AH489" s="2">
        <f t="shared" si="100"/>
        <v>0.58823529411764708</v>
      </c>
      <c r="AI489" s="2">
        <f t="shared" si="101"/>
        <v>0</v>
      </c>
      <c r="AJ489" s="25">
        <f t="shared" si="90"/>
        <v>7058.8235294117649</v>
      </c>
      <c r="AK489" s="31">
        <f>ROWS($AK$8:AK489)</f>
        <v>482</v>
      </c>
      <c r="AL489" s="27" t="str">
        <f t="shared" si="91"/>
        <v/>
      </c>
      <c r="AM489" s="32" t="str">
        <f>IFERROR(SMALL($AL$8:$AL$1447,ROWS($AL$8:AL489)),"")</f>
        <v/>
      </c>
    </row>
    <row r="490" spans="8:39" x14ac:dyDescent="0.25">
      <c r="H490" s="11" t="str">
        <f>IFERROR(INDEX($X$8:$AJ$1447,$AM490,COLUMNS($H$8:H490)),"")</f>
        <v/>
      </c>
      <c r="I490" s="12" t="str">
        <f>IFERROR(INDEX($X$8:$AJ$1447,$AM490,COLUMNS($H$8:I490)),"")</f>
        <v/>
      </c>
      <c r="J490" s="12" t="str">
        <f>IFERROR(INDEX($X$8:$AJ$1447,$AM490,COLUMNS($H$8:J490)),"")</f>
        <v/>
      </c>
      <c r="K490" s="12" t="str">
        <f>IFERROR(INDEX($X$8:$AJ$1447,$AM490,COLUMNS($H$8:K490)),"")</f>
        <v/>
      </c>
      <c r="L490" s="12" t="str">
        <f>IFERROR(INDEX($X$8:$AJ$1447,$AM490,COLUMNS($H$8:L490)),"")</f>
        <v/>
      </c>
      <c r="M490" s="12" t="str">
        <f>IFERROR(INDEX($X$8:$AJ$1447,$AM490,COLUMNS($H$8:M490)),"")</f>
        <v/>
      </c>
      <c r="N490" s="12" t="str">
        <f>IFERROR(INDEX($X$8:$AJ$1447,$AM490,COLUMNS($H$8:N490)),"")</f>
        <v/>
      </c>
      <c r="O490" s="12" t="str">
        <f>IFERROR(INDEX($X$8:$AJ$1447,$AM490,COLUMNS($H$8:O490)),"")</f>
        <v/>
      </c>
      <c r="P490" s="2" t="str">
        <f>IFERROR(INDEX($X$8:$AJ$1447,$AM490,COLUMNS($H$8:P490)),"")</f>
        <v/>
      </c>
      <c r="Q490" s="2" t="str">
        <f>IFERROR(INDEX($X$8:$AJ$1447,$AM490,COLUMNS($H$8:Q490)),"")</f>
        <v/>
      </c>
      <c r="R490" s="2" t="str">
        <f>IFERROR(INDEX($X$8:$AJ$1447,$AM490,COLUMNS($H$8:R490)),"")</f>
        <v/>
      </c>
      <c r="S490" s="2" t="str">
        <f>IFERROR(INDEX($X$8:$AJ$1447,$AM490,COLUMNS($H$8:S490)),"")</f>
        <v/>
      </c>
      <c r="T490" s="5" t="str">
        <f>IFERROR(INDEX($X$8:$AJ$1447,$AM490,COLUMNS($H$8:T490)),"")</f>
        <v/>
      </c>
      <c r="U490" s="64">
        <f t="shared" si="92"/>
        <v>0</v>
      </c>
      <c r="V490" s="5">
        <f t="shared" si="93"/>
        <v>0</v>
      </c>
      <c r="X490" s="11">
        <v>17</v>
      </c>
      <c r="Y490" s="12">
        <v>1</v>
      </c>
      <c r="Z490" s="12">
        <v>16</v>
      </c>
      <c r="AA490" s="12">
        <f t="shared" si="94"/>
        <v>0</v>
      </c>
      <c r="AB490" s="12">
        <v>3</v>
      </c>
      <c r="AC490" s="12">
        <f t="shared" si="95"/>
        <v>8</v>
      </c>
      <c r="AD490" s="12">
        <f t="shared" si="96"/>
        <v>8</v>
      </c>
      <c r="AE490" s="12">
        <f t="shared" si="97"/>
        <v>14</v>
      </c>
      <c r="AF490" s="2">
        <f t="shared" si="98"/>
        <v>100</v>
      </c>
      <c r="AG490" s="2">
        <f t="shared" si="99"/>
        <v>0</v>
      </c>
      <c r="AH490" s="2">
        <f t="shared" si="100"/>
        <v>0.88235294117647056</v>
      </c>
      <c r="AI490" s="2">
        <f t="shared" si="101"/>
        <v>0</v>
      </c>
      <c r="AJ490" s="25">
        <f t="shared" si="90"/>
        <v>6588.2352941176468</v>
      </c>
      <c r="AK490" s="31">
        <f>ROWS($AK$8:AK490)</f>
        <v>483</v>
      </c>
      <c r="AL490" s="27" t="str">
        <f t="shared" si="91"/>
        <v/>
      </c>
      <c r="AM490" s="32" t="str">
        <f>IFERROR(SMALL($AL$8:$AL$1447,ROWS($AL$8:AL490)),"")</f>
        <v/>
      </c>
    </row>
    <row r="491" spans="8:39" x14ac:dyDescent="0.25">
      <c r="H491" s="11" t="str">
        <f>IFERROR(INDEX($X$8:$AJ$1447,$AM491,COLUMNS($H$8:H491)),"")</f>
        <v/>
      </c>
      <c r="I491" s="12" t="str">
        <f>IFERROR(INDEX($X$8:$AJ$1447,$AM491,COLUMNS($H$8:I491)),"")</f>
        <v/>
      </c>
      <c r="J491" s="12" t="str">
        <f>IFERROR(INDEX($X$8:$AJ$1447,$AM491,COLUMNS($H$8:J491)),"")</f>
        <v/>
      </c>
      <c r="K491" s="12" t="str">
        <f>IFERROR(INDEX($X$8:$AJ$1447,$AM491,COLUMNS($H$8:K491)),"")</f>
        <v/>
      </c>
      <c r="L491" s="12" t="str">
        <f>IFERROR(INDEX($X$8:$AJ$1447,$AM491,COLUMNS($H$8:L491)),"")</f>
        <v/>
      </c>
      <c r="M491" s="12" t="str">
        <f>IFERROR(INDEX($X$8:$AJ$1447,$AM491,COLUMNS($H$8:M491)),"")</f>
        <v/>
      </c>
      <c r="N491" s="12" t="str">
        <f>IFERROR(INDEX($X$8:$AJ$1447,$AM491,COLUMNS($H$8:N491)),"")</f>
        <v/>
      </c>
      <c r="O491" s="12" t="str">
        <f>IFERROR(INDEX($X$8:$AJ$1447,$AM491,COLUMNS($H$8:O491)),"")</f>
        <v/>
      </c>
      <c r="P491" s="2" t="str">
        <f>IFERROR(INDEX($X$8:$AJ$1447,$AM491,COLUMNS($H$8:P491)),"")</f>
        <v/>
      </c>
      <c r="Q491" s="2" t="str">
        <f>IFERROR(INDEX($X$8:$AJ$1447,$AM491,COLUMNS($H$8:Q491)),"")</f>
        <v/>
      </c>
      <c r="R491" s="2" t="str">
        <f>IFERROR(INDEX($X$8:$AJ$1447,$AM491,COLUMNS($H$8:R491)),"")</f>
        <v/>
      </c>
      <c r="S491" s="2" t="str">
        <f>IFERROR(INDEX($X$8:$AJ$1447,$AM491,COLUMNS($H$8:S491)),"")</f>
        <v/>
      </c>
      <c r="T491" s="5" t="str">
        <f>IFERROR(INDEX($X$8:$AJ$1447,$AM491,COLUMNS($H$8:T491)),"")</f>
        <v/>
      </c>
      <c r="U491" s="64">
        <f t="shared" si="92"/>
        <v>0</v>
      </c>
      <c r="V491" s="5">
        <f t="shared" si="93"/>
        <v>0</v>
      </c>
      <c r="X491" s="11">
        <v>17</v>
      </c>
      <c r="Y491" s="12">
        <v>1</v>
      </c>
      <c r="Z491" s="12">
        <v>16</v>
      </c>
      <c r="AA491" s="12">
        <f t="shared" si="94"/>
        <v>0</v>
      </c>
      <c r="AB491" s="12">
        <v>4</v>
      </c>
      <c r="AC491" s="12">
        <f t="shared" si="95"/>
        <v>8</v>
      </c>
      <c r="AD491" s="12">
        <f t="shared" si="96"/>
        <v>8</v>
      </c>
      <c r="AE491" s="12">
        <f t="shared" si="97"/>
        <v>13</v>
      </c>
      <c r="AF491" s="2">
        <f t="shared" si="98"/>
        <v>100</v>
      </c>
      <c r="AG491" s="2">
        <f t="shared" si="99"/>
        <v>0</v>
      </c>
      <c r="AH491" s="2">
        <f t="shared" si="100"/>
        <v>1.1764705882352942</v>
      </c>
      <c r="AI491" s="2">
        <f t="shared" si="101"/>
        <v>0</v>
      </c>
      <c r="AJ491" s="25">
        <f t="shared" si="90"/>
        <v>6117.6470588235297</v>
      </c>
      <c r="AK491" s="31">
        <f>ROWS($AK$8:AK491)</f>
        <v>484</v>
      </c>
      <c r="AL491" s="27" t="str">
        <f t="shared" si="91"/>
        <v/>
      </c>
      <c r="AM491" s="32" t="str">
        <f>IFERROR(SMALL($AL$8:$AL$1447,ROWS($AL$8:AL491)),"")</f>
        <v/>
      </c>
    </row>
    <row r="492" spans="8:39" x14ac:dyDescent="0.25">
      <c r="H492" s="11" t="str">
        <f>IFERROR(INDEX($X$8:$AJ$1447,$AM492,COLUMNS($H$8:H492)),"")</f>
        <v/>
      </c>
      <c r="I492" s="12" t="str">
        <f>IFERROR(INDEX($X$8:$AJ$1447,$AM492,COLUMNS($H$8:I492)),"")</f>
        <v/>
      </c>
      <c r="J492" s="12" t="str">
        <f>IFERROR(INDEX($X$8:$AJ$1447,$AM492,COLUMNS($H$8:J492)),"")</f>
        <v/>
      </c>
      <c r="K492" s="12" t="str">
        <f>IFERROR(INDEX($X$8:$AJ$1447,$AM492,COLUMNS($H$8:K492)),"")</f>
        <v/>
      </c>
      <c r="L492" s="12" t="str">
        <f>IFERROR(INDEX($X$8:$AJ$1447,$AM492,COLUMNS($H$8:L492)),"")</f>
        <v/>
      </c>
      <c r="M492" s="12" t="str">
        <f>IFERROR(INDEX($X$8:$AJ$1447,$AM492,COLUMNS($H$8:M492)),"")</f>
        <v/>
      </c>
      <c r="N492" s="12" t="str">
        <f>IFERROR(INDEX($X$8:$AJ$1447,$AM492,COLUMNS($H$8:N492)),"")</f>
        <v/>
      </c>
      <c r="O492" s="12" t="str">
        <f>IFERROR(INDEX($X$8:$AJ$1447,$AM492,COLUMNS($H$8:O492)),"")</f>
        <v/>
      </c>
      <c r="P492" s="2" t="str">
        <f>IFERROR(INDEX($X$8:$AJ$1447,$AM492,COLUMNS($H$8:P492)),"")</f>
        <v/>
      </c>
      <c r="Q492" s="2" t="str">
        <f>IFERROR(INDEX($X$8:$AJ$1447,$AM492,COLUMNS($H$8:Q492)),"")</f>
        <v/>
      </c>
      <c r="R492" s="2" t="str">
        <f>IFERROR(INDEX($X$8:$AJ$1447,$AM492,COLUMNS($H$8:R492)),"")</f>
        <v/>
      </c>
      <c r="S492" s="2" t="str">
        <f>IFERROR(INDEX($X$8:$AJ$1447,$AM492,COLUMNS($H$8:S492)),"")</f>
        <v/>
      </c>
      <c r="T492" s="5" t="str">
        <f>IFERROR(INDEX($X$8:$AJ$1447,$AM492,COLUMNS($H$8:T492)),"")</f>
        <v/>
      </c>
      <c r="U492" s="64">
        <f t="shared" si="92"/>
        <v>0</v>
      </c>
      <c r="V492" s="5">
        <f t="shared" si="93"/>
        <v>0</v>
      </c>
      <c r="X492" s="11">
        <v>17</v>
      </c>
      <c r="Y492" s="12">
        <v>1</v>
      </c>
      <c r="Z492" s="12">
        <v>15</v>
      </c>
      <c r="AA492" s="12">
        <f t="shared" si="94"/>
        <v>1</v>
      </c>
      <c r="AB492" s="12">
        <v>1</v>
      </c>
      <c r="AC492" s="12">
        <f t="shared" si="95"/>
        <v>8</v>
      </c>
      <c r="AD492" s="12">
        <f t="shared" si="96"/>
        <v>7</v>
      </c>
      <c r="AE492" s="12">
        <f t="shared" si="97"/>
        <v>15</v>
      </c>
      <c r="AF492" s="2">
        <f t="shared" si="98"/>
        <v>94.117647058823522</v>
      </c>
      <c r="AG492" s="2">
        <f t="shared" si="99"/>
        <v>0.22727272727272727</v>
      </c>
      <c r="AH492" s="2">
        <f t="shared" si="100"/>
        <v>0.29411764705882354</v>
      </c>
      <c r="AI492" s="2">
        <f t="shared" si="101"/>
        <v>0.22727272727272727</v>
      </c>
      <c r="AJ492" s="25">
        <f t="shared" si="90"/>
        <v>7058.8235294117649</v>
      </c>
      <c r="AK492" s="31">
        <f>ROWS($AK$8:AK492)</f>
        <v>485</v>
      </c>
      <c r="AL492" s="27" t="str">
        <f t="shared" si="91"/>
        <v/>
      </c>
      <c r="AM492" s="32" t="str">
        <f>IFERROR(SMALL($AL$8:$AL$1447,ROWS($AL$8:AL492)),"")</f>
        <v/>
      </c>
    </row>
    <row r="493" spans="8:39" x14ac:dyDescent="0.25">
      <c r="H493" s="11" t="str">
        <f>IFERROR(INDEX($X$8:$AJ$1447,$AM493,COLUMNS($H$8:H493)),"")</f>
        <v/>
      </c>
      <c r="I493" s="12" t="str">
        <f>IFERROR(INDEX($X$8:$AJ$1447,$AM493,COLUMNS($H$8:I493)),"")</f>
        <v/>
      </c>
      <c r="J493" s="12" t="str">
        <f>IFERROR(INDEX($X$8:$AJ$1447,$AM493,COLUMNS($H$8:J493)),"")</f>
        <v/>
      </c>
      <c r="K493" s="12" t="str">
        <f>IFERROR(INDEX($X$8:$AJ$1447,$AM493,COLUMNS($H$8:K493)),"")</f>
        <v/>
      </c>
      <c r="L493" s="12" t="str">
        <f>IFERROR(INDEX($X$8:$AJ$1447,$AM493,COLUMNS($H$8:L493)),"")</f>
        <v/>
      </c>
      <c r="M493" s="12" t="str">
        <f>IFERROR(INDEX($X$8:$AJ$1447,$AM493,COLUMNS($H$8:M493)),"")</f>
        <v/>
      </c>
      <c r="N493" s="12" t="str">
        <f>IFERROR(INDEX($X$8:$AJ$1447,$AM493,COLUMNS($H$8:N493)),"")</f>
        <v/>
      </c>
      <c r="O493" s="12" t="str">
        <f>IFERROR(INDEX($X$8:$AJ$1447,$AM493,COLUMNS($H$8:O493)),"")</f>
        <v/>
      </c>
      <c r="P493" s="2" t="str">
        <f>IFERROR(INDEX($X$8:$AJ$1447,$AM493,COLUMNS($H$8:P493)),"")</f>
        <v/>
      </c>
      <c r="Q493" s="2" t="str">
        <f>IFERROR(INDEX($X$8:$AJ$1447,$AM493,COLUMNS($H$8:Q493)),"")</f>
        <v/>
      </c>
      <c r="R493" s="2" t="str">
        <f>IFERROR(INDEX($X$8:$AJ$1447,$AM493,COLUMNS($H$8:R493)),"")</f>
        <v/>
      </c>
      <c r="S493" s="2" t="str">
        <f>IFERROR(INDEX($X$8:$AJ$1447,$AM493,COLUMNS($H$8:S493)),"")</f>
        <v/>
      </c>
      <c r="T493" s="5" t="str">
        <f>IFERROR(INDEX($X$8:$AJ$1447,$AM493,COLUMNS($H$8:T493)),"")</f>
        <v/>
      </c>
      <c r="U493" s="64">
        <f t="shared" si="92"/>
        <v>0</v>
      </c>
      <c r="V493" s="5">
        <f t="shared" si="93"/>
        <v>0</v>
      </c>
      <c r="X493" s="11">
        <v>17</v>
      </c>
      <c r="Y493" s="12">
        <v>1</v>
      </c>
      <c r="Z493" s="12">
        <v>15</v>
      </c>
      <c r="AA493" s="12">
        <f t="shared" si="94"/>
        <v>1</v>
      </c>
      <c r="AB493" s="12">
        <v>2</v>
      </c>
      <c r="AC493" s="12">
        <f t="shared" si="95"/>
        <v>8</v>
      </c>
      <c r="AD493" s="12">
        <f t="shared" si="96"/>
        <v>7</v>
      </c>
      <c r="AE493" s="12">
        <f t="shared" si="97"/>
        <v>14</v>
      </c>
      <c r="AF493" s="2">
        <f t="shared" si="98"/>
        <v>94.117647058823522</v>
      </c>
      <c r="AG493" s="2">
        <f t="shared" si="99"/>
        <v>0.22727272727272727</v>
      </c>
      <c r="AH493" s="2">
        <f t="shared" si="100"/>
        <v>0.58823529411764708</v>
      </c>
      <c r="AI493" s="2">
        <f t="shared" si="101"/>
        <v>0.22727272727272727</v>
      </c>
      <c r="AJ493" s="25">
        <f t="shared" si="90"/>
        <v>6588.2352941176468</v>
      </c>
      <c r="AK493" s="31">
        <f>ROWS($AK$8:AK493)</f>
        <v>486</v>
      </c>
      <c r="AL493" s="27" t="str">
        <f t="shared" si="91"/>
        <v/>
      </c>
      <c r="AM493" s="32" t="str">
        <f>IFERROR(SMALL($AL$8:$AL$1447,ROWS($AL$8:AL493)),"")</f>
        <v/>
      </c>
    </row>
    <row r="494" spans="8:39" x14ac:dyDescent="0.25">
      <c r="H494" s="11" t="str">
        <f>IFERROR(INDEX($X$8:$AJ$1447,$AM494,COLUMNS($H$8:H494)),"")</f>
        <v/>
      </c>
      <c r="I494" s="12" t="str">
        <f>IFERROR(INDEX($X$8:$AJ$1447,$AM494,COLUMNS($H$8:I494)),"")</f>
        <v/>
      </c>
      <c r="J494" s="12" t="str">
        <f>IFERROR(INDEX($X$8:$AJ$1447,$AM494,COLUMNS($H$8:J494)),"")</f>
        <v/>
      </c>
      <c r="K494" s="12" t="str">
        <f>IFERROR(INDEX($X$8:$AJ$1447,$AM494,COLUMNS($H$8:K494)),"")</f>
        <v/>
      </c>
      <c r="L494" s="12" t="str">
        <f>IFERROR(INDEX($X$8:$AJ$1447,$AM494,COLUMNS($H$8:L494)),"")</f>
        <v/>
      </c>
      <c r="M494" s="12" t="str">
        <f>IFERROR(INDEX($X$8:$AJ$1447,$AM494,COLUMNS($H$8:M494)),"")</f>
        <v/>
      </c>
      <c r="N494" s="12" t="str">
        <f>IFERROR(INDEX($X$8:$AJ$1447,$AM494,COLUMNS($H$8:N494)),"")</f>
        <v/>
      </c>
      <c r="O494" s="12" t="str">
        <f>IFERROR(INDEX($X$8:$AJ$1447,$AM494,COLUMNS($H$8:O494)),"")</f>
        <v/>
      </c>
      <c r="P494" s="2" t="str">
        <f>IFERROR(INDEX($X$8:$AJ$1447,$AM494,COLUMNS($H$8:P494)),"")</f>
        <v/>
      </c>
      <c r="Q494" s="2" t="str">
        <f>IFERROR(INDEX($X$8:$AJ$1447,$AM494,COLUMNS($H$8:Q494)),"")</f>
        <v/>
      </c>
      <c r="R494" s="2" t="str">
        <f>IFERROR(INDEX($X$8:$AJ$1447,$AM494,COLUMNS($H$8:R494)),"")</f>
        <v/>
      </c>
      <c r="S494" s="2" t="str">
        <f>IFERROR(INDEX($X$8:$AJ$1447,$AM494,COLUMNS($H$8:S494)),"")</f>
        <v/>
      </c>
      <c r="T494" s="5" t="str">
        <f>IFERROR(INDEX($X$8:$AJ$1447,$AM494,COLUMNS($H$8:T494)),"")</f>
        <v/>
      </c>
      <c r="U494" s="64">
        <f t="shared" si="92"/>
        <v>0</v>
      </c>
      <c r="V494" s="5">
        <f t="shared" si="93"/>
        <v>0</v>
      </c>
      <c r="X494" s="11">
        <v>17</v>
      </c>
      <c r="Y494" s="12">
        <v>1</v>
      </c>
      <c r="Z494" s="12">
        <v>15</v>
      </c>
      <c r="AA494" s="12">
        <f t="shared" si="94"/>
        <v>1</v>
      </c>
      <c r="AB494" s="12">
        <v>3</v>
      </c>
      <c r="AC494" s="12">
        <f t="shared" si="95"/>
        <v>8</v>
      </c>
      <c r="AD494" s="12">
        <f t="shared" si="96"/>
        <v>7</v>
      </c>
      <c r="AE494" s="12">
        <f t="shared" si="97"/>
        <v>13</v>
      </c>
      <c r="AF494" s="2">
        <f t="shared" si="98"/>
        <v>94.117647058823522</v>
      </c>
      <c r="AG494" s="2">
        <f t="shared" si="99"/>
        <v>0.22727272727272727</v>
      </c>
      <c r="AH494" s="2">
        <f t="shared" si="100"/>
        <v>0.88235294117647056</v>
      </c>
      <c r="AI494" s="2">
        <f t="shared" si="101"/>
        <v>0.22727272727272727</v>
      </c>
      <c r="AJ494" s="25">
        <f t="shared" si="90"/>
        <v>6117.6470588235297</v>
      </c>
      <c r="AK494" s="31">
        <f>ROWS($AK$8:AK494)</f>
        <v>487</v>
      </c>
      <c r="AL494" s="27" t="str">
        <f t="shared" si="91"/>
        <v/>
      </c>
      <c r="AM494" s="32" t="str">
        <f>IFERROR(SMALL($AL$8:$AL$1447,ROWS($AL$8:AL494)),"")</f>
        <v/>
      </c>
    </row>
    <row r="495" spans="8:39" x14ac:dyDescent="0.25">
      <c r="H495" s="11" t="str">
        <f>IFERROR(INDEX($X$8:$AJ$1447,$AM495,COLUMNS($H$8:H495)),"")</f>
        <v/>
      </c>
      <c r="I495" s="12" t="str">
        <f>IFERROR(INDEX($X$8:$AJ$1447,$AM495,COLUMNS($H$8:I495)),"")</f>
        <v/>
      </c>
      <c r="J495" s="12" t="str">
        <f>IFERROR(INDEX($X$8:$AJ$1447,$AM495,COLUMNS($H$8:J495)),"")</f>
        <v/>
      </c>
      <c r="K495" s="12" t="str">
        <f>IFERROR(INDEX($X$8:$AJ$1447,$AM495,COLUMNS($H$8:K495)),"")</f>
        <v/>
      </c>
      <c r="L495" s="12" t="str">
        <f>IFERROR(INDEX($X$8:$AJ$1447,$AM495,COLUMNS($H$8:L495)),"")</f>
        <v/>
      </c>
      <c r="M495" s="12" t="str">
        <f>IFERROR(INDEX($X$8:$AJ$1447,$AM495,COLUMNS($H$8:M495)),"")</f>
        <v/>
      </c>
      <c r="N495" s="12" t="str">
        <f>IFERROR(INDEX($X$8:$AJ$1447,$AM495,COLUMNS($H$8:N495)),"")</f>
        <v/>
      </c>
      <c r="O495" s="12" t="str">
        <f>IFERROR(INDEX($X$8:$AJ$1447,$AM495,COLUMNS($H$8:O495)),"")</f>
        <v/>
      </c>
      <c r="P495" s="2" t="str">
        <f>IFERROR(INDEX($X$8:$AJ$1447,$AM495,COLUMNS($H$8:P495)),"")</f>
        <v/>
      </c>
      <c r="Q495" s="2" t="str">
        <f>IFERROR(INDEX($X$8:$AJ$1447,$AM495,COLUMNS($H$8:Q495)),"")</f>
        <v/>
      </c>
      <c r="R495" s="2" t="str">
        <f>IFERROR(INDEX($X$8:$AJ$1447,$AM495,COLUMNS($H$8:R495)),"")</f>
        <v/>
      </c>
      <c r="S495" s="2" t="str">
        <f>IFERROR(INDEX($X$8:$AJ$1447,$AM495,COLUMNS($H$8:S495)),"")</f>
        <v/>
      </c>
      <c r="T495" s="5" t="str">
        <f>IFERROR(INDEX($X$8:$AJ$1447,$AM495,COLUMNS($H$8:T495)),"")</f>
        <v/>
      </c>
      <c r="U495" s="64">
        <f t="shared" si="92"/>
        <v>0</v>
      </c>
      <c r="V495" s="5">
        <f t="shared" si="93"/>
        <v>0</v>
      </c>
      <c r="X495" s="11">
        <v>17</v>
      </c>
      <c r="Y495" s="12">
        <v>1</v>
      </c>
      <c r="Z495" s="12">
        <v>15</v>
      </c>
      <c r="AA495" s="12">
        <f t="shared" si="94"/>
        <v>1</v>
      </c>
      <c r="AB495" s="12">
        <v>4</v>
      </c>
      <c r="AC495" s="12">
        <f t="shared" si="95"/>
        <v>8</v>
      </c>
      <c r="AD495" s="12">
        <f t="shared" si="96"/>
        <v>7</v>
      </c>
      <c r="AE495" s="12">
        <f t="shared" si="97"/>
        <v>12</v>
      </c>
      <c r="AF495" s="2">
        <f t="shared" si="98"/>
        <v>94.117647058823522</v>
      </c>
      <c r="AG495" s="2">
        <f t="shared" si="99"/>
        <v>0.22727272727272727</v>
      </c>
      <c r="AH495" s="2">
        <f t="shared" si="100"/>
        <v>1.1764705882352942</v>
      </c>
      <c r="AI495" s="2">
        <f t="shared" si="101"/>
        <v>0.22727272727272727</v>
      </c>
      <c r="AJ495" s="25">
        <f t="shared" si="90"/>
        <v>5647.0588235294117</v>
      </c>
      <c r="AK495" s="31">
        <f>ROWS($AK$8:AK495)</f>
        <v>488</v>
      </c>
      <c r="AL495" s="27" t="str">
        <f t="shared" si="91"/>
        <v/>
      </c>
      <c r="AM495" s="32" t="str">
        <f>IFERROR(SMALL($AL$8:$AL$1447,ROWS($AL$8:AL495)),"")</f>
        <v/>
      </c>
    </row>
    <row r="496" spans="8:39" x14ac:dyDescent="0.25">
      <c r="H496" s="11" t="str">
        <f>IFERROR(INDEX($X$8:$AJ$1447,$AM496,COLUMNS($H$8:H496)),"")</f>
        <v/>
      </c>
      <c r="I496" s="12" t="str">
        <f>IFERROR(INDEX($X$8:$AJ$1447,$AM496,COLUMNS($H$8:I496)),"")</f>
        <v/>
      </c>
      <c r="J496" s="12" t="str">
        <f>IFERROR(INDEX($X$8:$AJ$1447,$AM496,COLUMNS($H$8:J496)),"")</f>
        <v/>
      </c>
      <c r="K496" s="12" t="str">
        <f>IFERROR(INDEX($X$8:$AJ$1447,$AM496,COLUMNS($H$8:K496)),"")</f>
        <v/>
      </c>
      <c r="L496" s="12" t="str">
        <f>IFERROR(INDEX($X$8:$AJ$1447,$AM496,COLUMNS($H$8:L496)),"")</f>
        <v/>
      </c>
      <c r="M496" s="12" t="str">
        <f>IFERROR(INDEX($X$8:$AJ$1447,$AM496,COLUMNS($H$8:M496)),"")</f>
        <v/>
      </c>
      <c r="N496" s="12" t="str">
        <f>IFERROR(INDEX($X$8:$AJ$1447,$AM496,COLUMNS($H$8:N496)),"")</f>
        <v/>
      </c>
      <c r="O496" s="12" t="str">
        <f>IFERROR(INDEX($X$8:$AJ$1447,$AM496,COLUMNS($H$8:O496)),"")</f>
        <v/>
      </c>
      <c r="P496" s="2" t="str">
        <f>IFERROR(INDEX($X$8:$AJ$1447,$AM496,COLUMNS($H$8:P496)),"")</f>
        <v/>
      </c>
      <c r="Q496" s="2" t="str">
        <f>IFERROR(INDEX($X$8:$AJ$1447,$AM496,COLUMNS($H$8:Q496)),"")</f>
        <v/>
      </c>
      <c r="R496" s="2" t="str">
        <f>IFERROR(INDEX($X$8:$AJ$1447,$AM496,COLUMNS($H$8:R496)),"")</f>
        <v/>
      </c>
      <c r="S496" s="2" t="str">
        <f>IFERROR(INDEX($X$8:$AJ$1447,$AM496,COLUMNS($H$8:S496)),"")</f>
        <v/>
      </c>
      <c r="T496" s="5" t="str">
        <f>IFERROR(INDEX($X$8:$AJ$1447,$AM496,COLUMNS($H$8:T496)),"")</f>
        <v/>
      </c>
      <c r="U496" s="64">
        <f t="shared" si="92"/>
        <v>0</v>
      </c>
      <c r="V496" s="5">
        <f t="shared" si="93"/>
        <v>0</v>
      </c>
      <c r="X496" s="11">
        <v>17</v>
      </c>
      <c r="Y496" s="12">
        <v>1</v>
      </c>
      <c r="Z496" s="12">
        <v>14</v>
      </c>
      <c r="AA496" s="12">
        <f t="shared" si="94"/>
        <v>2</v>
      </c>
      <c r="AB496" s="12">
        <v>1</v>
      </c>
      <c r="AC496" s="12">
        <f t="shared" si="95"/>
        <v>8</v>
      </c>
      <c r="AD496" s="12">
        <f t="shared" si="96"/>
        <v>6</v>
      </c>
      <c r="AE496" s="12">
        <f t="shared" si="97"/>
        <v>14</v>
      </c>
      <c r="AF496" s="2">
        <f t="shared" si="98"/>
        <v>88.235294117647058</v>
      </c>
      <c r="AG496" s="2">
        <f t="shared" si="99"/>
        <v>0.45662100456621002</v>
      </c>
      <c r="AH496" s="2">
        <f t="shared" si="100"/>
        <v>0.29411764705882354</v>
      </c>
      <c r="AI496" s="2">
        <f t="shared" si="101"/>
        <v>0.29411764705882354</v>
      </c>
      <c r="AJ496" s="25">
        <f t="shared" si="90"/>
        <v>6588.2352941176468</v>
      </c>
      <c r="AK496" s="31">
        <f>ROWS($AK$8:AK496)</f>
        <v>489</v>
      </c>
      <c r="AL496" s="27" t="str">
        <f t="shared" si="91"/>
        <v/>
      </c>
      <c r="AM496" s="32" t="str">
        <f>IFERROR(SMALL($AL$8:$AL$1447,ROWS($AL$8:AL496)),"")</f>
        <v/>
      </c>
    </row>
    <row r="497" spans="8:39" x14ac:dyDescent="0.25">
      <c r="H497" s="11" t="str">
        <f>IFERROR(INDEX($X$8:$AJ$1447,$AM497,COLUMNS($H$8:H497)),"")</f>
        <v/>
      </c>
      <c r="I497" s="12" t="str">
        <f>IFERROR(INDEX($X$8:$AJ$1447,$AM497,COLUMNS($H$8:I497)),"")</f>
        <v/>
      </c>
      <c r="J497" s="12" t="str">
        <f>IFERROR(INDEX($X$8:$AJ$1447,$AM497,COLUMNS($H$8:J497)),"")</f>
        <v/>
      </c>
      <c r="K497" s="12" t="str">
        <f>IFERROR(INDEX($X$8:$AJ$1447,$AM497,COLUMNS($H$8:K497)),"")</f>
        <v/>
      </c>
      <c r="L497" s="12" t="str">
        <f>IFERROR(INDEX($X$8:$AJ$1447,$AM497,COLUMNS($H$8:L497)),"")</f>
        <v/>
      </c>
      <c r="M497" s="12" t="str">
        <f>IFERROR(INDEX($X$8:$AJ$1447,$AM497,COLUMNS($H$8:M497)),"")</f>
        <v/>
      </c>
      <c r="N497" s="12" t="str">
        <f>IFERROR(INDEX($X$8:$AJ$1447,$AM497,COLUMNS($H$8:N497)),"")</f>
        <v/>
      </c>
      <c r="O497" s="12" t="str">
        <f>IFERROR(INDEX($X$8:$AJ$1447,$AM497,COLUMNS($H$8:O497)),"")</f>
        <v/>
      </c>
      <c r="P497" s="2" t="str">
        <f>IFERROR(INDEX($X$8:$AJ$1447,$AM497,COLUMNS($H$8:P497)),"")</f>
        <v/>
      </c>
      <c r="Q497" s="2" t="str">
        <f>IFERROR(INDEX($X$8:$AJ$1447,$AM497,COLUMNS($H$8:Q497)),"")</f>
        <v/>
      </c>
      <c r="R497" s="2" t="str">
        <f>IFERROR(INDEX($X$8:$AJ$1447,$AM497,COLUMNS($H$8:R497)),"")</f>
        <v/>
      </c>
      <c r="S497" s="2" t="str">
        <f>IFERROR(INDEX($X$8:$AJ$1447,$AM497,COLUMNS($H$8:S497)),"")</f>
        <v/>
      </c>
      <c r="T497" s="5" t="str">
        <f>IFERROR(INDEX($X$8:$AJ$1447,$AM497,COLUMNS($H$8:T497)),"")</f>
        <v/>
      </c>
      <c r="U497" s="64">
        <f t="shared" si="92"/>
        <v>0</v>
      </c>
      <c r="V497" s="5">
        <f t="shared" si="93"/>
        <v>0</v>
      </c>
      <c r="X497" s="11">
        <v>17</v>
      </c>
      <c r="Y497" s="12">
        <v>1</v>
      </c>
      <c r="Z497" s="12">
        <v>14</v>
      </c>
      <c r="AA497" s="12">
        <f t="shared" si="94"/>
        <v>2</v>
      </c>
      <c r="AB497" s="12">
        <v>2</v>
      </c>
      <c r="AC497" s="12">
        <f t="shared" si="95"/>
        <v>8</v>
      </c>
      <c r="AD497" s="12">
        <f t="shared" si="96"/>
        <v>6</v>
      </c>
      <c r="AE497" s="12">
        <f t="shared" si="97"/>
        <v>13</v>
      </c>
      <c r="AF497" s="2">
        <f t="shared" si="98"/>
        <v>88.235294117647058</v>
      </c>
      <c r="AG497" s="2">
        <f t="shared" si="99"/>
        <v>0.45662100456621002</v>
      </c>
      <c r="AH497" s="2">
        <f t="shared" si="100"/>
        <v>0.58823529411764708</v>
      </c>
      <c r="AI497" s="2">
        <f t="shared" si="101"/>
        <v>0.45662100456621002</v>
      </c>
      <c r="AJ497" s="25">
        <f t="shared" si="90"/>
        <v>6117.6470588235297</v>
      </c>
      <c r="AK497" s="31">
        <f>ROWS($AK$8:AK497)</f>
        <v>490</v>
      </c>
      <c r="AL497" s="27" t="str">
        <f t="shared" si="91"/>
        <v/>
      </c>
      <c r="AM497" s="32" t="str">
        <f>IFERROR(SMALL($AL$8:$AL$1447,ROWS($AL$8:AL497)),"")</f>
        <v/>
      </c>
    </row>
    <row r="498" spans="8:39" x14ac:dyDescent="0.25">
      <c r="H498" s="11" t="str">
        <f>IFERROR(INDEX($X$8:$AJ$1447,$AM498,COLUMNS($H$8:H498)),"")</f>
        <v/>
      </c>
      <c r="I498" s="12" t="str">
        <f>IFERROR(INDEX($X$8:$AJ$1447,$AM498,COLUMNS($H$8:I498)),"")</f>
        <v/>
      </c>
      <c r="J498" s="12" t="str">
        <f>IFERROR(INDEX($X$8:$AJ$1447,$AM498,COLUMNS($H$8:J498)),"")</f>
        <v/>
      </c>
      <c r="K498" s="12" t="str">
        <f>IFERROR(INDEX($X$8:$AJ$1447,$AM498,COLUMNS($H$8:K498)),"")</f>
        <v/>
      </c>
      <c r="L498" s="12" t="str">
        <f>IFERROR(INDEX($X$8:$AJ$1447,$AM498,COLUMNS($H$8:L498)),"")</f>
        <v/>
      </c>
      <c r="M498" s="12" t="str">
        <f>IFERROR(INDEX($X$8:$AJ$1447,$AM498,COLUMNS($H$8:M498)),"")</f>
        <v/>
      </c>
      <c r="N498" s="12" t="str">
        <f>IFERROR(INDEX($X$8:$AJ$1447,$AM498,COLUMNS($H$8:N498)),"")</f>
        <v/>
      </c>
      <c r="O498" s="12" t="str">
        <f>IFERROR(INDEX($X$8:$AJ$1447,$AM498,COLUMNS($H$8:O498)),"")</f>
        <v/>
      </c>
      <c r="P498" s="2" t="str">
        <f>IFERROR(INDEX($X$8:$AJ$1447,$AM498,COLUMNS($H$8:P498)),"")</f>
        <v/>
      </c>
      <c r="Q498" s="2" t="str">
        <f>IFERROR(INDEX($X$8:$AJ$1447,$AM498,COLUMNS($H$8:Q498)),"")</f>
        <v/>
      </c>
      <c r="R498" s="2" t="str">
        <f>IFERROR(INDEX($X$8:$AJ$1447,$AM498,COLUMNS($H$8:R498)),"")</f>
        <v/>
      </c>
      <c r="S498" s="2" t="str">
        <f>IFERROR(INDEX($X$8:$AJ$1447,$AM498,COLUMNS($H$8:S498)),"")</f>
        <v/>
      </c>
      <c r="T498" s="5" t="str">
        <f>IFERROR(INDEX($X$8:$AJ$1447,$AM498,COLUMNS($H$8:T498)),"")</f>
        <v/>
      </c>
      <c r="U498" s="64">
        <f t="shared" si="92"/>
        <v>0</v>
      </c>
      <c r="V498" s="5">
        <f t="shared" si="93"/>
        <v>0</v>
      </c>
      <c r="X498" s="11">
        <v>17</v>
      </c>
      <c r="Y498" s="12">
        <v>1</v>
      </c>
      <c r="Z498" s="12">
        <v>14</v>
      </c>
      <c r="AA498" s="12">
        <f t="shared" si="94"/>
        <v>2</v>
      </c>
      <c r="AB498" s="12">
        <v>3</v>
      </c>
      <c r="AC498" s="12">
        <f t="shared" si="95"/>
        <v>8</v>
      </c>
      <c r="AD498" s="12">
        <f t="shared" si="96"/>
        <v>6</v>
      </c>
      <c r="AE498" s="12">
        <f t="shared" si="97"/>
        <v>12</v>
      </c>
      <c r="AF498" s="2">
        <f t="shared" si="98"/>
        <v>88.235294117647058</v>
      </c>
      <c r="AG498" s="2">
        <f t="shared" si="99"/>
        <v>0.45662100456621002</v>
      </c>
      <c r="AH498" s="2">
        <f t="shared" si="100"/>
        <v>0.88235294117647056</v>
      </c>
      <c r="AI498" s="2">
        <f t="shared" si="101"/>
        <v>0.45662100456621002</v>
      </c>
      <c r="AJ498" s="25">
        <f t="shared" si="90"/>
        <v>5647.0588235294117</v>
      </c>
      <c r="AK498" s="31">
        <f>ROWS($AK$8:AK498)</f>
        <v>491</v>
      </c>
      <c r="AL498" s="27" t="str">
        <f t="shared" si="91"/>
        <v/>
      </c>
      <c r="AM498" s="32" t="str">
        <f>IFERROR(SMALL($AL$8:$AL$1447,ROWS($AL$8:AL498)),"")</f>
        <v/>
      </c>
    </row>
    <row r="499" spans="8:39" x14ac:dyDescent="0.25">
      <c r="H499" s="11" t="str">
        <f>IFERROR(INDEX($X$8:$AJ$1447,$AM499,COLUMNS($H$8:H499)),"")</f>
        <v/>
      </c>
      <c r="I499" s="12" t="str">
        <f>IFERROR(INDEX($X$8:$AJ$1447,$AM499,COLUMNS($H$8:I499)),"")</f>
        <v/>
      </c>
      <c r="J499" s="12" t="str">
        <f>IFERROR(INDEX($X$8:$AJ$1447,$AM499,COLUMNS($H$8:J499)),"")</f>
        <v/>
      </c>
      <c r="K499" s="12" t="str">
        <f>IFERROR(INDEX($X$8:$AJ$1447,$AM499,COLUMNS($H$8:K499)),"")</f>
        <v/>
      </c>
      <c r="L499" s="12" t="str">
        <f>IFERROR(INDEX($X$8:$AJ$1447,$AM499,COLUMNS($H$8:L499)),"")</f>
        <v/>
      </c>
      <c r="M499" s="12" t="str">
        <f>IFERROR(INDEX($X$8:$AJ$1447,$AM499,COLUMNS($H$8:M499)),"")</f>
        <v/>
      </c>
      <c r="N499" s="12" t="str">
        <f>IFERROR(INDEX($X$8:$AJ$1447,$AM499,COLUMNS($H$8:N499)),"")</f>
        <v/>
      </c>
      <c r="O499" s="12" t="str">
        <f>IFERROR(INDEX($X$8:$AJ$1447,$AM499,COLUMNS($H$8:O499)),"")</f>
        <v/>
      </c>
      <c r="P499" s="2" t="str">
        <f>IFERROR(INDEX($X$8:$AJ$1447,$AM499,COLUMNS($H$8:P499)),"")</f>
        <v/>
      </c>
      <c r="Q499" s="2" t="str">
        <f>IFERROR(INDEX($X$8:$AJ$1447,$AM499,COLUMNS($H$8:Q499)),"")</f>
        <v/>
      </c>
      <c r="R499" s="2" t="str">
        <f>IFERROR(INDEX($X$8:$AJ$1447,$AM499,COLUMNS($H$8:R499)),"")</f>
        <v/>
      </c>
      <c r="S499" s="2" t="str">
        <f>IFERROR(INDEX($X$8:$AJ$1447,$AM499,COLUMNS($H$8:S499)),"")</f>
        <v/>
      </c>
      <c r="T499" s="5" t="str">
        <f>IFERROR(INDEX($X$8:$AJ$1447,$AM499,COLUMNS($H$8:T499)),"")</f>
        <v/>
      </c>
      <c r="U499" s="64">
        <f t="shared" si="92"/>
        <v>0</v>
      </c>
      <c r="V499" s="5">
        <f t="shared" si="93"/>
        <v>0</v>
      </c>
      <c r="X499" s="11">
        <v>17</v>
      </c>
      <c r="Y499" s="12">
        <v>1</v>
      </c>
      <c r="Z499" s="12">
        <v>14</v>
      </c>
      <c r="AA499" s="12">
        <f t="shared" si="94"/>
        <v>2</v>
      </c>
      <c r="AB499" s="12">
        <v>4</v>
      </c>
      <c r="AC499" s="12">
        <f t="shared" si="95"/>
        <v>8</v>
      </c>
      <c r="AD499" s="12">
        <f t="shared" si="96"/>
        <v>6</v>
      </c>
      <c r="AE499" s="12">
        <f t="shared" si="97"/>
        <v>11</v>
      </c>
      <c r="AF499" s="2">
        <f t="shared" si="98"/>
        <v>88.235294117647058</v>
      </c>
      <c r="AG499" s="2">
        <f t="shared" si="99"/>
        <v>0.45662100456621002</v>
      </c>
      <c r="AH499" s="2">
        <f t="shared" si="100"/>
        <v>1.1764705882352942</v>
      </c>
      <c r="AI499" s="2">
        <f t="shared" si="101"/>
        <v>0.45662100456621002</v>
      </c>
      <c r="AJ499" s="25">
        <f t="shared" si="90"/>
        <v>5176.4705882352946</v>
      </c>
      <c r="AK499" s="31">
        <f>ROWS($AK$8:AK499)</f>
        <v>492</v>
      </c>
      <c r="AL499" s="27" t="str">
        <f t="shared" si="91"/>
        <v/>
      </c>
      <c r="AM499" s="32" t="str">
        <f>IFERROR(SMALL($AL$8:$AL$1447,ROWS($AL$8:AL499)),"")</f>
        <v/>
      </c>
    </row>
    <row r="500" spans="8:39" x14ac:dyDescent="0.25">
      <c r="H500" s="11" t="str">
        <f>IFERROR(INDEX($X$8:$AJ$1447,$AM500,COLUMNS($H$8:H500)),"")</f>
        <v/>
      </c>
      <c r="I500" s="12" t="str">
        <f>IFERROR(INDEX($X$8:$AJ$1447,$AM500,COLUMNS($H$8:I500)),"")</f>
        <v/>
      </c>
      <c r="J500" s="12" t="str">
        <f>IFERROR(INDEX($X$8:$AJ$1447,$AM500,COLUMNS($H$8:J500)),"")</f>
        <v/>
      </c>
      <c r="K500" s="12" t="str">
        <f>IFERROR(INDEX($X$8:$AJ$1447,$AM500,COLUMNS($H$8:K500)),"")</f>
        <v/>
      </c>
      <c r="L500" s="12" t="str">
        <f>IFERROR(INDEX($X$8:$AJ$1447,$AM500,COLUMNS($H$8:L500)),"")</f>
        <v/>
      </c>
      <c r="M500" s="12" t="str">
        <f>IFERROR(INDEX($X$8:$AJ$1447,$AM500,COLUMNS($H$8:M500)),"")</f>
        <v/>
      </c>
      <c r="N500" s="12" t="str">
        <f>IFERROR(INDEX($X$8:$AJ$1447,$AM500,COLUMNS($H$8:N500)),"")</f>
        <v/>
      </c>
      <c r="O500" s="12" t="str">
        <f>IFERROR(INDEX($X$8:$AJ$1447,$AM500,COLUMNS($H$8:O500)),"")</f>
        <v/>
      </c>
      <c r="P500" s="2" t="str">
        <f>IFERROR(INDEX($X$8:$AJ$1447,$AM500,COLUMNS($H$8:P500)),"")</f>
        <v/>
      </c>
      <c r="Q500" s="2" t="str">
        <f>IFERROR(INDEX($X$8:$AJ$1447,$AM500,COLUMNS($H$8:Q500)),"")</f>
        <v/>
      </c>
      <c r="R500" s="2" t="str">
        <f>IFERROR(INDEX($X$8:$AJ$1447,$AM500,COLUMNS($H$8:R500)),"")</f>
        <v/>
      </c>
      <c r="S500" s="2" t="str">
        <f>IFERROR(INDEX($X$8:$AJ$1447,$AM500,COLUMNS($H$8:S500)),"")</f>
        <v/>
      </c>
      <c r="T500" s="5" t="str">
        <f>IFERROR(INDEX($X$8:$AJ$1447,$AM500,COLUMNS($H$8:T500)),"")</f>
        <v/>
      </c>
      <c r="U500" s="64">
        <f t="shared" si="92"/>
        <v>0</v>
      </c>
      <c r="V500" s="5">
        <f t="shared" si="93"/>
        <v>0</v>
      </c>
      <c r="X500" s="11">
        <v>17</v>
      </c>
      <c r="Y500" s="12">
        <v>1</v>
      </c>
      <c r="Z500" s="12">
        <v>13</v>
      </c>
      <c r="AA500" s="12">
        <f t="shared" si="94"/>
        <v>3</v>
      </c>
      <c r="AB500" s="12">
        <v>1</v>
      </c>
      <c r="AC500" s="12">
        <f t="shared" si="95"/>
        <v>8</v>
      </c>
      <c r="AD500" s="12">
        <f t="shared" si="96"/>
        <v>5</v>
      </c>
      <c r="AE500" s="12">
        <f t="shared" si="97"/>
        <v>13</v>
      </c>
      <c r="AF500" s="2">
        <f t="shared" si="98"/>
        <v>82.35294117647058</v>
      </c>
      <c r="AG500" s="2">
        <f t="shared" si="99"/>
        <v>0.68807339449541294</v>
      </c>
      <c r="AH500" s="2">
        <f t="shared" si="100"/>
        <v>0.29411764705882354</v>
      </c>
      <c r="AI500" s="2">
        <f t="shared" si="101"/>
        <v>0.29411764705882354</v>
      </c>
      <c r="AJ500" s="25">
        <f t="shared" si="90"/>
        <v>6117.6470588235297</v>
      </c>
      <c r="AK500" s="31">
        <f>ROWS($AK$8:AK500)</f>
        <v>493</v>
      </c>
      <c r="AL500" s="27" t="str">
        <f t="shared" si="91"/>
        <v/>
      </c>
      <c r="AM500" s="32" t="str">
        <f>IFERROR(SMALL($AL$8:$AL$1447,ROWS($AL$8:AL500)),"")</f>
        <v/>
      </c>
    </row>
    <row r="501" spans="8:39" x14ac:dyDescent="0.25">
      <c r="H501" s="11" t="str">
        <f>IFERROR(INDEX($X$8:$AJ$1447,$AM501,COLUMNS($H$8:H501)),"")</f>
        <v/>
      </c>
      <c r="I501" s="12" t="str">
        <f>IFERROR(INDEX($X$8:$AJ$1447,$AM501,COLUMNS($H$8:I501)),"")</f>
        <v/>
      </c>
      <c r="J501" s="12" t="str">
        <f>IFERROR(INDEX($X$8:$AJ$1447,$AM501,COLUMNS($H$8:J501)),"")</f>
        <v/>
      </c>
      <c r="K501" s="12" t="str">
        <f>IFERROR(INDEX($X$8:$AJ$1447,$AM501,COLUMNS($H$8:K501)),"")</f>
        <v/>
      </c>
      <c r="L501" s="12" t="str">
        <f>IFERROR(INDEX($X$8:$AJ$1447,$AM501,COLUMNS($H$8:L501)),"")</f>
        <v/>
      </c>
      <c r="M501" s="12" t="str">
        <f>IFERROR(INDEX($X$8:$AJ$1447,$AM501,COLUMNS($H$8:M501)),"")</f>
        <v/>
      </c>
      <c r="N501" s="12" t="str">
        <f>IFERROR(INDEX($X$8:$AJ$1447,$AM501,COLUMNS($H$8:N501)),"")</f>
        <v/>
      </c>
      <c r="O501" s="12" t="str">
        <f>IFERROR(INDEX($X$8:$AJ$1447,$AM501,COLUMNS($H$8:O501)),"")</f>
        <v/>
      </c>
      <c r="P501" s="2" t="str">
        <f>IFERROR(INDEX($X$8:$AJ$1447,$AM501,COLUMNS($H$8:P501)),"")</f>
        <v/>
      </c>
      <c r="Q501" s="2" t="str">
        <f>IFERROR(INDEX($X$8:$AJ$1447,$AM501,COLUMNS($H$8:Q501)),"")</f>
        <v/>
      </c>
      <c r="R501" s="2" t="str">
        <f>IFERROR(INDEX($X$8:$AJ$1447,$AM501,COLUMNS($H$8:R501)),"")</f>
        <v/>
      </c>
      <c r="S501" s="2" t="str">
        <f>IFERROR(INDEX($X$8:$AJ$1447,$AM501,COLUMNS($H$8:S501)),"")</f>
        <v/>
      </c>
      <c r="T501" s="5" t="str">
        <f>IFERROR(INDEX($X$8:$AJ$1447,$AM501,COLUMNS($H$8:T501)),"")</f>
        <v/>
      </c>
      <c r="U501" s="64">
        <f t="shared" si="92"/>
        <v>0</v>
      </c>
      <c r="V501" s="5">
        <f t="shared" si="93"/>
        <v>0</v>
      </c>
      <c r="X501" s="11">
        <v>17</v>
      </c>
      <c r="Y501" s="12">
        <v>1</v>
      </c>
      <c r="Z501" s="12">
        <v>13</v>
      </c>
      <c r="AA501" s="12">
        <f t="shared" si="94"/>
        <v>3</v>
      </c>
      <c r="AB501" s="12">
        <v>2</v>
      </c>
      <c r="AC501" s="12">
        <f t="shared" si="95"/>
        <v>8</v>
      </c>
      <c r="AD501" s="12">
        <f t="shared" si="96"/>
        <v>5</v>
      </c>
      <c r="AE501" s="12">
        <f t="shared" si="97"/>
        <v>12</v>
      </c>
      <c r="AF501" s="2">
        <f t="shared" si="98"/>
        <v>82.35294117647058</v>
      </c>
      <c r="AG501" s="2">
        <f t="shared" si="99"/>
        <v>0.68807339449541294</v>
      </c>
      <c r="AH501" s="2">
        <f t="shared" si="100"/>
        <v>0.58823529411764708</v>
      </c>
      <c r="AI501" s="2">
        <f t="shared" si="101"/>
        <v>0.58823529411764708</v>
      </c>
      <c r="AJ501" s="25">
        <f t="shared" si="90"/>
        <v>5647.0588235294117</v>
      </c>
      <c r="AK501" s="31">
        <f>ROWS($AK$8:AK501)</f>
        <v>494</v>
      </c>
      <c r="AL501" s="27" t="str">
        <f t="shared" si="91"/>
        <v/>
      </c>
      <c r="AM501" s="32" t="str">
        <f>IFERROR(SMALL($AL$8:$AL$1447,ROWS($AL$8:AL501)),"")</f>
        <v/>
      </c>
    </row>
    <row r="502" spans="8:39" x14ac:dyDescent="0.25">
      <c r="H502" s="11" t="str">
        <f>IFERROR(INDEX($X$8:$AJ$1447,$AM502,COLUMNS($H$8:H502)),"")</f>
        <v/>
      </c>
      <c r="I502" s="12" t="str">
        <f>IFERROR(INDEX($X$8:$AJ$1447,$AM502,COLUMNS($H$8:I502)),"")</f>
        <v/>
      </c>
      <c r="J502" s="12" t="str">
        <f>IFERROR(INDEX($X$8:$AJ$1447,$AM502,COLUMNS($H$8:J502)),"")</f>
        <v/>
      </c>
      <c r="K502" s="12" t="str">
        <f>IFERROR(INDEX($X$8:$AJ$1447,$AM502,COLUMNS($H$8:K502)),"")</f>
        <v/>
      </c>
      <c r="L502" s="12" t="str">
        <f>IFERROR(INDEX($X$8:$AJ$1447,$AM502,COLUMNS($H$8:L502)),"")</f>
        <v/>
      </c>
      <c r="M502" s="12" t="str">
        <f>IFERROR(INDEX($X$8:$AJ$1447,$AM502,COLUMNS($H$8:M502)),"")</f>
        <v/>
      </c>
      <c r="N502" s="12" t="str">
        <f>IFERROR(INDEX($X$8:$AJ$1447,$AM502,COLUMNS($H$8:N502)),"")</f>
        <v/>
      </c>
      <c r="O502" s="12" t="str">
        <f>IFERROR(INDEX($X$8:$AJ$1447,$AM502,COLUMNS($H$8:O502)),"")</f>
        <v/>
      </c>
      <c r="P502" s="2" t="str">
        <f>IFERROR(INDEX($X$8:$AJ$1447,$AM502,COLUMNS($H$8:P502)),"")</f>
        <v/>
      </c>
      <c r="Q502" s="2" t="str">
        <f>IFERROR(INDEX($X$8:$AJ$1447,$AM502,COLUMNS($H$8:Q502)),"")</f>
        <v/>
      </c>
      <c r="R502" s="2" t="str">
        <f>IFERROR(INDEX($X$8:$AJ$1447,$AM502,COLUMNS($H$8:R502)),"")</f>
        <v/>
      </c>
      <c r="S502" s="2" t="str">
        <f>IFERROR(INDEX($X$8:$AJ$1447,$AM502,COLUMNS($H$8:S502)),"")</f>
        <v/>
      </c>
      <c r="T502" s="5" t="str">
        <f>IFERROR(INDEX($X$8:$AJ$1447,$AM502,COLUMNS($H$8:T502)),"")</f>
        <v/>
      </c>
      <c r="U502" s="64">
        <f t="shared" si="92"/>
        <v>0</v>
      </c>
      <c r="V502" s="5">
        <f t="shared" si="93"/>
        <v>0</v>
      </c>
      <c r="X502" s="11">
        <v>17</v>
      </c>
      <c r="Y502" s="12">
        <v>1</v>
      </c>
      <c r="Z502" s="12">
        <v>13</v>
      </c>
      <c r="AA502" s="12">
        <f t="shared" si="94"/>
        <v>3</v>
      </c>
      <c r="AB502" s="12">
        <v>3</v>
      </c>
      <c r="AC502" s="12">
        <f t="shared" si="95"/>
        <v>8</v>
      </c>
      <c r="AD502" s="12">
        <f t="shared" si="96"/>
        <v>5</v>
      </c>
      <c r="AE502" s="12">
        <f t="shared" si="97"/>
        <v>11</v>
      </c>
      <c r="AF502" s="2">
        <f t="shared" si="98"/>
        <v>82.35294117647058</v>
      </c>
      <c r="AG502" s="2">
        <f t="shared" si="99"/>
        <v>0.68807339449541294</v>
      </c>
      <c r="AH502" s="2">
        <f t="shared" si="100"/>
        <v>0.88235294117647056</v>
      </c>
      <c r="AI502" s="2">
        <f t="shared" si="101"/>
        <v>0.68807339449541294</v>
      </c>
      <c r="AJ502" s="25">
        <f t="shared" si="90"/>
        <v>5176.4705882352946</v>
      </c>
      <c r="AK502" s="31">
        <f>ROWS($AK$8:AK502)</f>
        <v>495</v>
      </c>
      <c r="AL502" s="27" t="str">
        <f t="shared" si="91"/>
        <v/>
      </c>
      <c r="AM502" s="32" t="str">
        <f>IFERROR(SMALL($AL$8:$AL$1447,ROWS($AL$8:AL502)),"")</f>
        <v/>
      </c>
    </row>
    <row r="503" spans="8:39" x14ac:dyDescent="0.25">
      <c r="H503" s="11" t="str">
        <f>IFERROR(INDEX($X$8:$AJ$1447,$AM503,COLUMNS($H$8:H503)),"")</f>
        <v/>
      </c>
      <c r="I503" s="12" t="str">
        <f>IFERROR(INDEX($X$8:$AJ$1447,$AM503,COLUMNS($H$8:I503)),"")</f>
        <v/>
      </c>
      <c r="J503" s="12" t="str">
        <f>IFERROR(INDEX($X$8:$AJ$1447,$AM503,COLUMNS($H$8:J503)),"")</f>
        <v/>
      </c>
      <c r="K503" s="12" t="str">
        <f>IFERROR(INDEX($X$8:$AJ$1447,$AM503,COLUMNS($H$8:K503)),"")</f>
        <v/>
      </c>
      <c r="L503" s="12" t="str">
        <f>IFERROR(INDEX($X$8:$AJ$1447,$AM503,COLUMNS($H$8:L503)),"")</f>
        <v/>
      </c>
      <c r="M503" s="12" t="str">
        <f>IFERROR(INDEX($X$8:$AJ$1447,$AM503,COLUMNS($H$8:M503)),"")</f>
        <v/>
      </c>
      <c r="N503" s="12" t="str">
        <f>IFERROR(INDEX($X$8:$AJ$1447,$AM503,COLUMNS($H$8:N503)),"")</f>
        <v/>
      </c>
      <c r="O503" s="12" t="str">
        <f>IFERROR(INDEX($X$8:$AJ$1447,$AM503,COLUMNS($H$8:O503)),"")</f>
        <v/>
      </c>
      <c r="P503" s="2" t="str">
        <f>IFERROR(INDEX($X$8:$AJ$1447,$AM503,COLUMNS($H$8:P503)),"")</f>
        <v/>
      </c>
      <c r="Q503" s="2" t="str">
        <f>IFERROR(INDEX($X$8:$AJ$1447,$AM503,COLUMNS($H$8:Q503)),"")</f>
        <v/>
      </c>
      <c r="R503" s="2" t="str">
        <f>IFERROR(INDEX($X$8:$AJ$1447,$AM503,COLUMNS($H$8:R503)),"")</f>
        <v/>
      </c>
      <c r="S503" s="2" t="str">
        <f>IFERROR(INDEX($X$8:$AJ$1447,$AM503,COLUMNS($H$8:S503)),"")</f>
        <v/>
      </c>
      <c r="T503" s="5" t="str">
        <f>IFERROR(INDEX($X$8:$AJ$1447,$AM503,COLUMNS($H$8:T503)),"")</f>
        <v/>
      </c>
      <c r="U503" s="64">
        <f t="shared" si="92"/>
        <v>0</v>
      </c>
      <c r="V503" s="5">
        <f t="shared" si="93"/>
        <v>0</v>
      </c>
      <c r="X503" s="11">
        <v>17</v>
      </c>
      <c r="Y503" s="12">
        <v>1</v>
      </c>
      <c r="Z503" s="12">
        <v>13</v>
      </c>
      <c r="AA503" s="12">
        <f t="shared" si="94"/>
        <v>3</v>
      </c>
      <c r="AB503" s="12">
        <v>4</v>
      </c>
      <c r="AC503" s="12">
        <f t="shared" si="95"/>
        <v>8</v>
      </c>
      <c r="AD503" s="12">
        <f t="shared" si="96"/>
        <v>5</v>
      </c>
      <c r="AE503" s="12">
        <f t="shared" si="97"/>
        <v>10</v>
      </c>
      <c r="AF503" s="2">
        <f t="shared" si="98"/>
        <v>82.35294117647058</v>
      </c>
      <c r="AG503" s="2">
        <f t="shared" si="99"/>
        <v>0.68807339449541294</v>
      </c>
      <c r="AH503" s="2">
        <f t="shared" si="100"/>
        <v>1.1764705882352942</v>
      </c>
      <c r="AI503" s="2">
        <f t="shared" si="101"/>
        <v>0.68807339449541294</v>
      </c>
      <c r="AJ503" s="25">
        <f t="shared" si="90"/>
        <v>4705.8823529411766</v>
      </c>
      <c r="AK503" s="31">
        <f>ROWS($AK$8:AK503)</f>
        <v>496</v>
      </c>
      <c r="AL503" s="27" t="str">
        <f t="shared" si="91"/>
        <v/>
      </c>
      <c r="AM503" s="32" t="str">
        <f>IFERROR(SMALL($AL$8:$AL$1447,ROWS($AL$8:AL503)),"")</f>
        <v/>
      </c>
    </row>
    <row r="504" spans="8:39" x14ac:dyDescent="0.25">
      <c r="H504" s="11" t="str">
        <f>IFERROR(INDEX($X$8:$AJ$1447,$AM504,COLUMNS($H$8:H504)),"")</f>
        <v/>
      </c>
      <c r="I504" s="12" t="str">
        <f>IFERROR(INDEX($X$8:$AJ$1447,$AM504,COLUMNS($H$8:I504)),"")</f>
        <v/>
      </c>
      <c r="J504" s="12" t="str">
        <f>IFERROR(INDEX($X$8:$AJ$1447,$AM504,COLUMNS($H$8:J504)),"")</f>
        <v/>
      </c>
      <c r="K504" s="12" t="str">
        <f>IFERROR(INDEX($X$8:$AJ$1447,$AM504,COLUMNS($H$8:K504)),"")</f>
        <v/>
      </c>
      <c r="L504" s="12" t="str">
        <f>IFERROR(INDEX($X$8:$AJ$1447,$AM504,COLUMNS($H$8:L504)),"")</f>
        <v/>
      </c>
      <c r="M504" s="12" t="str">
        <f>IFERROR(INDEX($X$8:$AJ$1447,$AM504,COLUMNS($H$8:M504)),"")</f>
        <v/>
      </c>
      <c r="N504" s="12" t="str">
        <f>IFERROR(INDEX($X$8:$AJ$1447,$AM504,COLUMNS($H$8:N504)),"")</f>
        <v/>
      </c>
      <c r="O504" s="12" t="str">
        <f>IFERROR(INDEX($X$8:$AJ$1447,$AM504,COLUMNS($H$8:O504)),"")</f>
        <v/>
      </c>
      <c r="P504" s="2" t="str">
        <f>IFERROR(INDEX($X$8:$AJ$1447,$AM504,COLUMNS($H$8:P504)),"")</f>
        <v/>
      </c>
      <c r="Q504" s="2" t="str">
        <f>IFERROR(INDEX($X$8:$AJ$1447,$AM504,COLUMNS($H$8:Q504)),"")</f>
        <v/>
      </c>
      <c r="R504" s="2" t="str">
        <f>IFERROR(INDEX($X$8:$AJ$1447,$AM504,COLUMNS($H$8:R504)),"")</f>
        <v/>
      </c>
      <c r="S504" s="2" t="str">
        <f>IFERROR(INDEX($X$8:$AJ$1447,$AM504,COLUMNS($H$8:S504)),"")</f>
        <v/>
      </c>
      <c r="T504" s="5" t="str">
        <f>IFERROR(INDEX($X$8:$AJ$1447,$AM504,COLUMNS($H$8:T504)),"")</f>
        <v/>
      </c>
      <c r="U504" s="64">
        <f t="shared" si="92"/>
        <v>0</v>
      </c>
      <c r="V504" s="5">
        <f t="shared" si="93"/>
        <v>0</v>
      </c>
      <c r="X504" s="11">
        <v>17</v>
      </c>
      <c r="Y504" s="12">
        <v>1</v>
      </c>
      <c r="Z504" s="12">
        <v>12</v>
      </c>
      <c r="AA504" s="12">
        <f t="shared" si="94"/>
        <v>4</v>
      </c>
      <c r="AB504" s="12">
        <v>1</v>
      </c>
      <c r="AC504" s="12">
        <f t="shared" si="95"/>
        <v>8</v>
      </c>
      <c r="AD504" s="12">
        <f t="shared" si="96"/>
        <v>4</v>
      </c>
      <c r="AE504" s="12">
        <f t="shared" si="97"/>
        <v>12</v>
      </c>
      <c r="AF504" s="2">
        <f t="shared" si="98"/>
        <v>76.470588235294116</v>
      </c>
      <c r="AG504" s="2">
        <f t="shared" si="99"/>
        <v>0.92165898617511521</v>
      </c>
      <c r="AH504" s="2">
        <f t="shared" si="100"/>
        <v>0.29411764705882354</v>
      </c>
      <c r="AI504" s="2">
        <f t="shared" si="101"/>
        <v>0.29411764705882354</v>
      </c>
      <c r="AJ504" s="25">
        <f t="shared" si="90"/>
        <v>5647.0588235294117</v>
      </c>
      <c r="AK504" s="31">
        <f>ROWS($AK$8:AK504)</f>
        <v>497</v>
      </c>
      <c r="AL504" s="27" t="str">
        <f t="shared" si="91"/>
        <v/>
      </c>
      <c r="AM504" s="32" t="str">
        <f>IFERROR(SMALL($AL$8:$AL$1447,ROWS($AL$8:AL504)),"")</f>
        <v/>
      </c>
    </row>
    <row r="505" spans="8:39" x14ac:dyDescent="0.25">
      <c r="H505" s="11" t="str">
        <f>IFERROR(INDEX($X$8:$AJ$1447,$AM505,COLUMNS($H$8:H505)),"")</f>
        <v/>
      </c>
      <c r="I505" s="12" t="str">
        <f>IFERROR(INDEX($X$8:$AJ$1447,$AM505,COLUMNS($H$8:I505)),"")</f>
        <v/>
      </c>
      <c r="J505" s="12" t="str">
        <f>IFERROR(INDEX($X$8:$AJ$1447,$AM505,COLUMNS($H$8:J505)),"")</f>
        <v/>
      </c>
      <c r="K505" s="12" t="str">
        <f>IFERROR(INDEX($X$8:$AJ$1447,$AM505,COLUMNS($H$8:K505)),"")</f>
        <v/>
      </c>
      <c r="L505" s="12" t="str">
        <f>IFERROR(INDEX($X$8:$AJ$1447,$AM505,COLUMNS($H$8:L505)),"")</f>
        <v/>
      </c>
      <c r="M505" s="12" t="str">
        <f>IFERROR(INDEX($X$8:$AJ$1447,$AM505,COLUMNS($H$8:M505)),"")</f>
        <v/>
      </c>
      <c r="N505" s="12" t="str">
        <f>IFERROR(INDEX($X$8:$AJ$1447,$AM505,COLUMNS($H$8:N505)),"")</f>
        <v/>
      </c>
      <c r="O505" s="12" t="str">
        <f>IFERROR(INDEX($X$8:$AJ$1447,$AM505,COLUMNS($H$8:O505)),"")</f>
        <v/>
      </c>
      <c r="P505" s="2" t="str">
        <f>IFERROR(INDEX($X$8:$AJ$1447,$AM505,COLUMNS($H$8:P505)),"")</f>
        <v/>
      </c>
      <c r="Q505" s="2" t="str">
        <f>IFERROR(INDEX($X$8:$AJ$1447,$AM505,COLUMNS($H$8:Q505)),"")</f>
        <v/>
      </c>
      <c r="R505" s="2" t="str">
        <f>IFERROR(INDEX($X$8:$AJ$1447,$AM505,COLUMNS($H$8:R505)),"")</f>
        <v/>
      </c>
      <c r="S505" s="2" t="str">
        <f>IFERROR(INDEX($X$8:$AJ$1447,$AM505,COLUMNS($H$8:S505)),"")</f>
        <v/>
      </c>
      <c r="T505" s="5" t="str">
        <f>IFERROR(INDEX($X$8:$AJ$1447,$AM505,COLUMNS($H$8:T505)),"")</f>
        <v/>
      </c>
      <c r="U505" s="64">
        <f t="shared" si="92"/>
        <v>0</v>
      </c>
      <c r="V505" s="5">
        <f t="shared" si="93"/>
        <v>0</v>
      </c>
      <c r="X505" s="11">
        <v>17</v>
      </c>
      <c r="Y505" s="12">
        <v>1</v>
      </c>
      <c r="Z505" s="12">
        <v>12</v>
      </c>
      <c r="AA505" s="12">
        <f t="shared" si="94"/>
        <v>4</v>
      </c>
      <c r="AB505" s="12">
        <v>2</v>
      </c>
      <c r="AC505" s="12">
        <f t="shared" si="95"/>
        <v>8</v>
      </c>
      <c r="AD505" s="12">
        <f t="shared" si="96"/>
        <v>4</v>
      </c>
      <c r="AE505" s="12">
        <f t="shared" si="97"/>
        <v>11</v>
      </c>
      <c r="AF505" s="2">
        <f t="shared" si="98"/>
        <v>76.470588235294116</v>
      </c>
      <c r="AG505" s="2">
        <f t="shared" si="99"/>
        <v>0.92165898617511521</v>
      </c>
      <c r="AH505" s="2">
        <f t="shared" si="100"/>
        <v>0.58823529411764708</v>
      </c>
      <c r="AI505" s="2">
        <f t="shared" si="101"/>
        <v>0.58823529411764708</v>
      </c>
      <c r="AJ505" s="25">
        <f t="shared" si="90"/>
        <v>5176.4705882352946</v>
      </c>
      <c r="AK505" s="31">
        <f>ROWS($AK$8:AK505)</f>
        <v>498</v>
      </c>
      <c r="AL505" s="27" t="str">
        <f t="shared" si="91"/>
        <v/>
      </c>
      <c r="AM505" s="32" t="str">
        <f>IFERROR(SMALL($AL$8:$AL$1447,ROWS($AL$8:AL505)),"")</f>
        <v/>
      </c>
    </row>
    <row r="506" spans="8:39" x14ac:dyDescent="0.25">
      <c r="H506" s="11" t="str">
        <f>IFERROR(INDEX($X$8:$AJ$1447,$AM506,COLUMNS($H$8:H506)),"")</f>
        <v/>
      </c>
      <c r="I506" s="12" t="str">
        <f>IFERROR(INDEX($X$8:$AJ$1447,$AM506,COLUMNS($H$8:I506)),"")</f>
        <v/>
      </c>
      <c r="J506" s="12" t="str">
        <f>IFERROR(INDEX($X$8:$AJ$1447,$AM506,COLUMNS($H$8:J506)),"")</f>
        <v/>
      </c>
      <c r="K506" s="12" t="str">
        <f>IFERROR(INDEX($X$8:$AJ$1447,$AM506,COLUMNS($H$8:K506)),"")</f>
        <v/>
      </c>
      <c r="L506" s="12" t="str">
        <f>IFERROR(INDEX($X$8:$AJ$1447,$AM506,COLUMNS($H$8:L506)),"")</f>
        <v/>
      </c>
      <c r="M506" s="12" t="str">
        <f>IFERROR(INDEX($X$8:$AJ$1447,$AM506,COLUMNS($H$8:M506)),"")</f>
        <v/>
      </c>
      <c r="N506" s="12" t="str">
        <f>IFERROR(INDEX($X$8:$AJ$1447,$AM506,COLUMNS($H$8:N506)),"")</f>
        <v/>
      </c>
      <c r="O506" s="12" t="str">
        <f>IFERROR(INDEX($X$8:$AJ$1447,$AM506,COLUMNS($H$8:O506)),"")</f>
        <v/>
      </c>
      <c r="P506" s="2" t="str">
        <f>IFERROR(INDEX($X$8:$AJ$1447,$AM506,COLUMNS($H$8:P506)),"")</f>
        <v/>
      </c>
      <c r="Q506" s="2" t="str">
        <f>IFERROR(INDEX($X$8:$AJ$1447,$AM506,COLUMNS($H$8:Q506)),"")</f>
        <v/>
      </c>
      <c r="R506" s="2" t="str">
        <f>IFERROR(INDEX($X$8:$AJ$1447,$AM506,COLUMNS($H$8:R506)),"")</f>
        <v/>
      </c>
      <c r="S506" s="2" t="str">
        <f>IFERROR(INDEX($X$8:$AJ$1447,$AM506,COLUMNS($H$8:S506)),"")</f>
        <v/>
      </c>
      <c r="T506" s="5" t="str">
        <f>IFERROR(INDEX($X$8:$AJ$1447,$AM506,COLUMNS($H$8:T506)),"")</f>
        <v/>
      </c>
      <c r="U506" s="64">
        <f t="shared" si="92"/>
        <v>0</v>
      </c>
      <c r="V506" s="5">
        <f t="shared" si="93"/>
        <v>0</v>
      </c>
      <c r="X506" s="11">
        <v>17</v>
      </c>
      <c r="Y506" s="12">
        <v>1</v>
      </c>
      <c r="Z506" s="12">
        <v>12</v>
      </c>
      <c r="AA506" s="12">
        <f t="shared" si="94"/>
        <v>4</v>
      </c>
      <c r="AB506" s="12">
        <v>3</v>
      </c>
      <c r="AC506" s="12">
        <f t="shared" si="95"/>
        <v>8</v>
      </c>
      <c r="AD506" s="12">
        <f t="shared" si="96"/>
        <v>4</v>
      </c>
      <c r="AE506" s="12">
        <f t="shared" si="97"/>
        <v>10</v>
      </c>
      <c r="AF506" s="2">
        <f t="shared" si="98"/>
        <v>76.470588235294116</v>
      </c>
      <c r="AG506" s="2">
        <f t="shared" si="99"/>
        <v>0.92165898617511521</v>
      </c>
      <c r="AH506" s="2">
        <f t="shared" si="100"/>
        <v>0.88235294117647056</v>
      </c>
      <c r="AI506" s="2">
        <f t="shared" si="101"/>
        <v>0.88235294117647056</v>
      </c>
      <c r="AJ506" s="25">
        <f t="shared" si="90"/>
        <v>4705.8823529411766</v>
      </c>
      <c r="AK506" s="31">
        <f>ROWS($AK$8:AK506)</f>
        <v>499</v>
      </c>
      <c r="AL506" s="27" t="str">
        <f t="shared" si="91"/>
        <v/>
      </c>
      <c r="AM506" s="32" t="str">
        <f>IFERROR(SMALL($AL$8:$AL$1447,ROWS($AL$8:AL506)),"")</f>
        <v/>
      </c>
    </row>
    <row r="507" spans="8:39" x14ac:dyDescent="0.25">
      <c r="H507" s="11" t="str">
        <f>IFERROR(INDEX($X$8:$AJ$1447,$AM507,COLUMNS($H$8:H507)),"")</f>
        <v/>
      </c>
      <c r="I507" s="12" t="str">
        <f>IFERROR(INDEX($X$8:$AJ$1447,$AM507,COLUMNS($H$8:I507)),"")</f>
        <v/>
      </c>
      <c r="J507" s="12" t="str">
        <f>IFERROR(INDEX($X$8:$AJ$1447,$AM507,COLUMNS($H$8:J507)),"")</f>
        <v/>
      </c>
      <c r="K507" s="12" t="str">
        <f>IFERROR(INDEX($X$8:$AJ$1447,$AM507,COLUMNS($H$8:K507)),"")</f>
        <v/>
      </c>
      <c r="L507" s="12" t="str">
        <f>IFERROR(INDEX($X$8:$AJ$1447,$AM507,COLUMNS($H$8:L507)),"")</f>
        <v/>
      </c>
      <c r="M507" s="12" t="str">
        <f>IFERROR(INDEX($X$8:$AJ$1447,$AM507,COLUMNS($H$8:M507)),"")</f>
        <v/>
      </c>
      <c r="N507" s="12" t="str">
        <f>IFERROR(INDEX($X$8:$AJ$1447,$AM507,COLUMNS($H$8:N507)),"")</f>
        <v/>
      </c>
      <c r="O507" s="12" t="str">
        <f>IFERROR(INDEX($X$8:$AJ$1447,$AM507,COLUMNS($H$8:O507)),"")</f>
        <v/>
      </c>
      <c r="P507" s="2" t="str">
        <f>IFERROR(INDEX($X$8:$AJ$1447,$AM507,COLUMNS($H$8:P507)),"")</f>
        <v/>
      </c>
      <c r="Q507" s="2" t="str">
        <f>IFERROR(INDEX($X$8:$AJ$1447,$AM507,COLUMNS($H$8:Q507)),"")</f>
        <v/>
      </c>
      <c r="R507" s="2" t="str">
        <f>IFERROR(INDEX($X$8:$AJ$1447,$AM507,COLUMNS($H$8:R507)),"")</f>
        <v/>
      </c>
      <c r="S507" s="2" t="str">
        <f>IFERROR(INDEX($X$8:$AJ$1447,$AM507,COLUMNS($H$8:S507)),"")</f>
        <v/>
      </c>
      <c r="T507" s="5" t="str">
        <f>IFERROR(INDEX($X$8:$AJ$1447,$AM507,COLUMNS($H$8:T507)),"")</f>
        <v/>
      </c>
      <c r="U507" s="64">
        <f t="shared" si="92"/>
        <v>0</v>
      </c>
      <c r="V507" s="5">
        <f t="shared" si="93"/>
        <v>0</v>
      </c>
      <c r="X507" s="11">
        <v>17</v>
      </c>
      <c r="Y507" s="12">
        <v>1</v>
      </c>
      <c r="Z507" s="12">
        <v>12</v>
      </c>
      <c r="AA507" s="12">
        <f t="shared" si="94"/>
        <v>4</v>
      </c>
      <c r="AB507" s="12">
        <v>4</v>
      </c>
      <c r="AC507" s="12">
        <f t="shared" si="95"/>
        <v>8</v>
      </c>
      <c r="AD507" s="12">
        <f t="shared" si="96"/>
        <v>4</v>
      </c>
      <c r="AE507" s="12">
        <f t="shared" si="97"/>
        <v>9</v>
      </c>
      <c r="AF507" s="2">
        <f t="shared" si="98"/>
        <v>76.470588235294116</v>
      </c>
      <c r="AG507" s="2">
        <f t="shared" si="99"/>
        <v>0.92165898617511521</v>
      </c>
      <c r="AH507" s="2">
        <f t="shared" si="100"/>
        <v>1.1764705882352942</v>
      </c>
      <c r="AI507" s="2">
        <f t="shared" si="101"/>
        <v>0.92165898617511521</v>
      </c>
      <c r="AJ507" s="25">
        <f t="shared" si="90"/>
        <v>4235.2941176470595</v>
      </c>
      <c r="AK507" s="31">
        <f>ROWS($AK$8:AK507)</f>
        <v>500</v>
      </c>
      <c r="AL507" s="27" t="str">
        <f t="shared" si="91"/>
        <v/>
      </c>
      <c r="AM507" s="32" t="str">
        <f>IFERROR(SMALL($AL$8:$AL$1447,ROWS($AL$8:AL507)),"")</f>
        <v/>
      </c>
    </row>
    <row r="508" spans="8:39" x14ac:dyDescent="0.25">
      <c r="H508" s="11" t="str">
        <f>IFERROR(INDEX($X$8:$AJ$1447,$AM508,COLUMNS($H$8:H508)),"")</f>
        <v/>
      </c>
      <c r="I508" s="12" t="str">
        <f>IFERROR(INDEX($X$8:$AJ$1447,$AM508,COLUMNS($H$8:I508)),"")</f>
        <v/>
      </c>
      <c r="J508" s="12" t="str">
        <f>IFERROR(INDEX($X$8:$AJ$1447,$AM508,COLUMNS($H$8:J508)),"")</f>
        <v/>
      </c>
      <c r="K508" s="12" t="str">
        <f>IFERROR(INDEX($X$8:$AJ$1447,$AM508,COLUMNS($H$8:K508)),"")</f>
        <v/>
      </c>
      <c r="L508" s="12" t="str">
        <f>IFERROR(INDEX($X$8:$AJ$1447,$AM508,COLUMNS($H$8:L508)),"")</f>
        <v/>
      </c>
      <c r="M508" s="12" t="str">
        <f>IFERROR(INDEX($X$8:$AJ$1447,$AM508,COLUMNS($H$8:M508)),"")</f>
        <v/>
      </c>
      <c r="N508" s="12" t="str">
        <f>IFERROR(INDEX($X$8:$AJ$1447,$AM508,COLUMNS($H$8:N508)),"")</f>
        <v/>
      </c>
      <c r="O508" s="12" t="str">
        <f>IFERROR(INDEX($X$8:$AJ$1447,$AM508,COLUMNS($H$8:O508)),"")</f>
        <v/>
      </c>
      <c r="P508" s="2" t="str">
        <f>IFERROR(INDEX($X$8:$AJ$1447,$AM508,COLUMNS($H$8:P508)),"")</f>
        <v/>
      </c>
      <c r="Q508" s="2" t="str">
        <f>IFERROR(INDEX($X$8:$AJ$1447,$AM508,COLUMNS($H$8:Q508)),"")</f>
        <v/>
      </c>
      <c r="R508" s="2" t="str">
        <f>IFERROR(INDEX($X$8:$AJ$1447,$AM508,COLUMNS($H$8:R508)),"")</f>
        <v/>
      </c>
      <c r="S508" s="2" t="str">
        <f>IFERROR(INDEX($X$8:$AJ$1447,$AM508,COLUMNS($H$8:S508)),"")</f>
        <v/>
      </c>
      <c r="T508" s="5" t="str">
        <f>IFERROR(INDEX($X$8:$AJ$1447,$AM508,COLUMNS($H$8:T508)),"")</f>
        <v/>
      </c>
      <c r="U508" s="64">
        <f t="shared" si="92"/>
        <v>0</v>
      </c>
      <c r="V508" s="5">
        <f t="shared" si="93"/>
        <v>0</v>
      </c>
      <c r="X508" s="11">
        <v>17</v>
      </c>
      <c r="Y508" s="12">
        <v>1</v>
      </c>
      <c r="Z508" s="12">
        <v>11</v>
      </c>
      <c r="AA508" s="12">
        <f t="shared" si="94"/>
        <v>5</v>
      </c>
      <c r="AB508" s="12">
        <v>1</v>
      </c>
      <c r="AC508" s="12">
        <f t="shared" si="95"/>
        <v>8</v>
      </c>
      <c r="AD508" s="12">
        <f t="shared" si="96"/>
        <v>3</v>
      </c>
      <c r="AE508" s="12">
        <f t="shared" si="97"/>
        <v>11</v>
      </c>
      <c r="AF508" s="2">
        <f t="shared" si="98"/>
        <v>70.588235294117652</v>
      </c>
      <c r="AG508" s="2">
        <f t="shared" si="99"/>
        <v>0.69444444444444442</v>
      </c>
      <c r="AH508" s="2">
        <f t="shared" si="100"/>
        <v>0.29411764705882354</v>
      </c>
      <c r="AI508" s="2">
        <f t="shared" si="101"/>
        <v>0.29411764705882354</v>
      </c>
      <c r="AJ508" s="25">
        <f t="shared" si="90"/>
        <v>5176.4705882352946</v>
      </c>
      <c r="AK508" s="31">
        <f>ROWS($AK$8:AK508)</f>
        <v>501</v>
      </c>
      <c r="AL508" s="27" t="str">
        <f t="shared" si="91"/>
        <v/>
      </c>
      <c r="AM508" s="32" t="str">
        <f>IFERROR(SMALL($AL$8:$AL$1447,ROWS($AL$8:AL508)),"")</f>
        <v/>
      </c>
    </row>
    <row r="509" spans="8:39" x14ac:dyDescent="0.25">
      <c r="H509" s="11" t="str">
        <f>IFERROR(INDEX($X$8:$AJ$1447,$AM509,COLUMNS($H$8:H509)),"")</f>
        <v/>
      </c>
      <c r="I509" s="12" t="str">
        <f>IFERROR(INDEX($X$8:$AJ$1447,$AM509,COLUMNS($H$8:I509)),"")</f>
        <v/>
      </c>
      <c r="J509" s="12" t="str">
        <f>IFERROR(INDEX($X$8:$AJ$1447,$AM509,COLUMNS($H$8:J509)),"")</f>
        <v/>
      </c>
      <c r="K509" s="12" t="str">
        <f>IFERROR(INDEX($X$8:$AJ$1447,$AM509,COLUMNS($H$8:K509)),"")</f>
        <v/>
      </c>
      <c r="L509" s="12" t="str">
        <f>IFERROR(INDEX($X$8:$AJ$1447,$AM509,COLUMNS($H$8:L509)),"")</f>
        <v/>
      </c>
      <c r="M509" s="12" t="str">
        <f>IFERROR(INDEX($X$8:$AJ$1447,$AM509,COLUMNS($H$8:M509)),"")</f>
        <v/>
      </c>
      <c r="N509" s="12" t="str">
        <f>IFERROR(INDEX($X$8:$AJ$1447,$AM509,COLUMNS($H$8:N509)),"")</f>
        <v/>
      </c>
      <c r="O509" s="12" t="str">
        <f>IFERROR(INDEX($X$8:$AJ$1447,$AM509,COLUMNS($H$8:O509)),"")</f>
        <v/>
      </c>
      <c r="P509" s="2" t="str">
        <f>IFERROR(INDEX($X$8:$AJ$1447,$AM509,COLUMNS($H$8:P509)),"")</f>
        <v/>
      </c>
      <c r="Q509" s="2" t="str">
        <f>IFERROR(INDEX($X$8:$AJ$1447,$AM509,COLUMNS($H$8:Q509)),"")</f>
        <v/>
      </c>
      <c r="R509" s="2" t="str">
        <f>IFERROR(INDEX($X$8:$AJ$1447,$AM509,COLUMNS($H$8:R509)),"")</f>
        <v/>
      </c>
      <c r="S509" s="2" t="str">
        <f>IFERROR(INDEX($X$8:$AJ$1447,$AM509,COLUMNS($H$8:S509)),"")</f>
        <v/>
      </c>
      <c r="T509" s="5" t="str">
        <f>IFERROR(INDEX($X$8:$AJ$1447,$AM509,COLUMNS($H$8:T509)),"")</f>
        <v/>
      </c>
      <c r="U509" s="64">
        <f t="shared" si="92"/>
        <v>0</v>
      </c>
      <c r="V509" s="5">
        <f t="shared" si="93"/>
        <v>0</v>
      </c>
      <c r="X509" s="11">
        <v>17</v>
      </c>
      <c r="Y509" s="12">
        <v>1</v>
      </c>
      <c r="Z509" s="12">
        <v>11</v>
      </c>
      <c r="AA509" s="12">
        <f t="shared" si="94"/>
        <v>5</v>
      </c>
      <c r="AB509" s="12">
        <v>2</v>
      </c>
      <c r="AC509" s="12">
        <f t="shared" si="95"/>
        <v>8</v>
      </c>
      <c r="AD509" s="12">
        <f t="shared" si="96"/>
        <v>3</v>
      </c>
      <c r="AE509" s="12">
        <f t="shared" si="97"/>
        <v>10</v>
      </c>
      <c r="AF509" s="2">
        <f t="shared" si="98"/>
        <v>70.588235294117652</v>
      </c>
      <c r="AG509" s="2">
        <f t="shared" si="99"/>
        <v>0.69444444444444442</v>
      </c>
      <c r="AH509" s="2">
        <f t="shared" si="100"/>
        <v>0.58823529411764708</v>
      </c>
      <c r="AI509" s="2">
        <f t="shared" si="101"/>
        <v>0.58823529411764708</v>
      </c>
      <c r="AJ509" s="25">
        <f t="shared" si="90"/>
        <v>4705.8823529411766</v>
      </c>
      <c r="AK509" s="31">
        <f>ROWS($AK$8:AK509)</f>
        <v>502</v>
      </c>
      <c r="AL509" s="27" t="str">
        <f t="shared" si="91"/>
        <v/>
      </c>
      <c r="AM509" s="32" t="str">
        <f>IFERROR(SMALL($AL$8:$AL$1447,ROWS($AL$8:AL509)),"")</f>
        <v/>
      </c>
    </row>
    <row r="510" spans="8:39" x14ac:dyDescent="0.25">
      <c r="H510" s="11" t="str">
        <f>IFERROR(INDEX($X$8:$AJ$1447,$AM510,COLUMNS($H$8:H510)),"")</f>
        <v/>
      </c>
      <c r="I510" s="12" t="str">
        <f>IFERROR(INDEX($X$8:$AJ$1447,$AM510,COLUMNS($H$8:I510)),"")</f>
        <v/>
      </c>
      <c r="J510" s="12" t="str">
        <f>IFERROR(INDEX($X$8:$AJ$1447,$AM510,COLUMNS($H$8:J510)),"")</f>
        <v/>
      </c>
      <c r="K510" s="12" t="str">
        <f>IFERROR(INDEX($X$8:$AJ$1447,$AM510,COLUMNS($H$8:K510)),"")</f>
        <v/>
      </c>
      <c r="L510" s="12" t="str">
        <f>IFERROR(INDEX($X$8:$AJ$1447,$AM510,COLUMNS($H$8:L510)),"")</f>
        <v/>
      </c>
      <c r="M510" s="12" t="str">
        <f>IFERROR(INDEX($X$8:$AJ$1447,$AM510,COLUMNS($H$8:M510)),"")</f>
        <v/>
      </c>
      <c r="N510" s="12" t="str">
        <f>IFERROR(INDEX($X$8:$AJ$1447,$AM510,COLUMNS($H$8:N510)),"")</f>
        <v/>
      </c>
      <c r="O510" s="12" t="str">
        <f>IFERROR(INDEX($X$8:$AJ$1447,$AM510,COLUMNS($H$8:O510)),"")</f>
        <v/>
      </c>
      <c r="P510" s="2" t="str">
        <f>IFERROR(INDEX($X$8:$AJ$1447,$AM510,COLUMNS($H$8:P510)),"")</f>
        <v/>
      </c>
      <c r="Q510" s="2" t="str">
        <f>IFERROR(INDEX($X$8:$AJ$1447,$AM510,COLUMNS($H$8:Q510)),"")</f>
        <v/>
      </c>
      <c r="R510" s="2" t="str">
        <f>IFERROR(INDEX($X$8:$AJ$1447,$AM510,COLUMNS($H$8:R510)),"")</f>
        <v/>
      </c>
      <c r="S510" s="2" t="str">
        <f>IFERROR(INDEX($X$8:$AJ$1447,$AM510,COLUMNS($H$8:S510)),"")</f>
        <v/>
      </c>
      <c r="T510" s="5" t="str">
        <f>IFERROR(INDEX($X$8:$AJ$1447,$AM510,COLUMNS($H$8:T510)),"")</f>
        <v/>
      </c>
      <c r="U510" s="64">
        <f t="shared" si="92"/>
        <v>0</v>
      </c>
      <c r="V510" s="5">
        <f t="shared" si="93"/>
        <v>0</v>
      </c>
      <c r="X510" s="11">
        <v>17</v>
      </c>
      <c r="Y510" s="12">
        <v>1</v>
      </c>
      <c r="Z510" s="12">
        <v>11</v>
      </c>
      <c r="AA510" s="12">
        <f t="shared" si="94"/>
        <v>5</v>
      </c>
      <c r="AB510" s="12">
        <v>3</v>
      </c>
      <c r="AC510" s="12">
        <f t="shared" si="95"/>
        <v>8</v>
      </c>
      <c r="AD510" s="12">
        <f t="shared" si="96"/>
        <v>3</v>
      </c>
      <c r="AE510" s="12">
        <f t="shared" si="97"/>
        <v>9</v>
      </c>
      <c r="AF510" s="2">
        <f t="shared" si="98"/>
        <v>70.588235294117652</v>
      </c>
      <c r="AG510" s="2">
        <f t="shared" si="99"/>
        <v>0.69444444444444442</v>
      </c>
      <c r="AH510" s="2">
        <f t="shared" si="100"/>
        <v>0.88235294117647056</v>
      </c>
      <c r="AI510" s="2">
        <f t="shared" si="101"/>
        <v>0.69444444444444442</v>
      </c>
      <c r="AJ510" s="25">
        <f t="shared" si="90"/>
        <v>4235.2941176470595</v>
      </c>
      <c r="AK510" s="31">
        <f>ROWS($AK$8:AK510)</f>
        <v>503</v>
      </c>
      <c r="AL510" s="27" t="str">
        <f t="shared" si="91"/>
        <v/>
      </c>
      <c r="AM510" s="32" t="str">
        <f>IFERROR(SMALL($AL$8:$AL$1447,ROWS($AL$8:AL510)),"")</f>
        <v/>
      </c>
    </row>
    <row r="511" spans="8:39" x14ac:dyDescent="0.25">
      <c r="H511" s="11" t="str">
        <f>IFERROR(INDEX($X$8:$AJ$1447,$AM511,COLUMNS($H$8:H511)),"")</f>
        <v/>
      </c>
      <c r="I511" s="12" t="str">
        <f>IFERROR(INDEX($X$8:$AJ$1447,$AM511,COLUMNS($H$8:I511)),"")</f>
        <v/>
      </c>
      <c r="J511" s="12" t="str">
        <f>IFERROR(INDEX($X$8:$AJ$1447,$AM511,COLUMNS($H$8:J511)),"")</f>
        <v/>
      </c>
      <c r="K511" s="12" t="str">
        <f>IFERROR(INDEX($X$8:$AJ$1447,$AM511,COLUMNS($H$8:K511)),"")</f>
        <v/>
      </c>
      <c r="L511" s="12" t="str">
        <f>IFERROR(INDEX($X$8:$AJ$1447,$AM511,COLUMNS($H$8:L511)),"")</f>
        <v/>
      </c>
      <c r="M511" s="12" t="str">
        <f>IFERROR(INDEX($X$8:$AJ$1447,$AM511,COLUMNS($H$8:M511)),"")</f>
        <v/>
      </c>
      <c r="N511" s="12" t="str">
        <f>IFERROR(INDEX($X$8:$AJ$1447,$AM511,COLUMNS($H$8:N511)),"")</f>
        <v/>
      </c>
      <c r="O511" s="12" t="str">
        <f>IFERROR(INDEX($X$8:$AJ$1447,$AM511,COLUMNS($H$8:O511)),"")</f>
        <v/>
      </c>
      <c r="P511" s="2" t="str">
        <f>IFERROR(INDEX($X$8:$AJ$1447,$AM511,COLUMNS($H$8:P511)),"")</f>
        <v/>
      </c>
      <c r="Q511" s="2" t="str">
        <f>IFERROR(INDEX($X$8:$AJ$1447,$AM511,COLUMNS($H$8:Q511)),"")</f>
        <v/>
      </c>
      <c r="R511" s="2" t="str">
        <f>IFERROR(INDEX($X$8:$AJ$1447,$AM511,COLUMNS($H$8:R511)),"")</f>
        <v/>
      </c>
      <c r="S511" s="2" t="str">
        <f>IFERROR(INDEX($X$8:$AJ$1447,$AM511,COLUMNS($H$8:S511)),"")</f>
        <v/>
      </c>
      <c r="T511" s="5" t="str">
        <f>IFERROR(INDEX($X$8:$AJ$1447,$AM511,COLUMNS($H$8:T511)),"")</f>
        <v/>
      </c>
      <c r="U511" s="64">
        <f t="shared" si="92"/>
        <v>0</v>
      </c>
      <c r="V511" s="5">
        <f t="shared" si="93"/>
        <v>0</v>
      </c>
      <c r="X511" s="11">
        <v>17</v>
      </c>
      <c r="Y511" s="12">
        <v>1</v>
      </c>
      <c r="Z511" s="12">
        <v>11</v>
      </c>
      <c r="AA511" s="12">
        <f t="shared" si="94"/>
        <v>5</v>
      </c>
      <c r="AB511" s="12">
        <v>4</v>
      </c>
      <c r="AC511" s="12">
        <f t="shared" si="95"/>
        <v>7</v>
      </c>
      <c r="AD511" s="12">
        <f t="shared" si="96"/>
        <v>4</v>
      </c>
      <c r="AE511" s="12">
        <f t="shared" si="97"/>
        <v>8</v>
      </c>
      <c r="AF511" s="2">
        <f t="shared" si="98"/>
        <v>70.588235294117652</v>
      </c>
      <c r="AG511" s="2">
        <f t="shared" si="99"/>
        <v>0.92592592592592582</v>
      </c>
      <c r="AH511" s="2">
        <f t="shared" si="100"/>
        <v>1.1764705882352942</v>
      </c>
      <c r="AI511" s="2">
        <f t="shared" si="101"/>
        <v>0.92592592592592582</v>
      </c>
      <c r="AJ511" s="25">
        <f t="shared" si="90"/>
        <v>3764.7058823529414</v>
      </c>
      <c r="AK511" s="31">
        <f>ROWS($AK$8:AK511)</f>
        <v>504</v>
      </c>
      <c r="AL511" s="27" t="str">
        <f t="shared" si="91"/>
        <v/>
      </c>
      <c r="AM511" s="32" t="str">
        <f>IFERROR(SMALL($AL$8:$AL$1447,ROWS($AL$8:AL511)),"")</f>
        <v/>
      </c>
    </row>
    <row r="512" spans="8:39" x14ac:dyDescent="0.25">
      <c r="H512" s="11" t="str">
        <f>IFERROR(INDEX($X$8:$AJ$1447,$AM512,COLUMNS($H$8:H512)),"")</f>
        <v/>
      </c>
      <c r="I512" s="12" t="str">
        <f>IFERROR(INDEX($X$8:$AJ$1447,$AM512,COLUMNS($H$8:I512)),"")</f>
        <v/>
      </c>
      <c r="J512" s="12" t="str">
        <f>IFERROR(INDEX($X$8:$AJ$1447,$AM512,COLUMNS($H$8:J512)),"")</f>
        <v/>
      </c>
      <c r="K512" s="12" t="str">
        <f>IFERROR(INDEX($X$8:$AJ$1447,$AM512,COLUMNS($H$8:K512)),"")</f>
        <v/>
      </c>
      <c r="L512" s="12" t="str">
        <f>IFERROR(INDEX($X$8:$AJ$1447,$AM512,COLUMNS($H$8:L512)),"")</f>
        <v/>
      </c>
      <c r="M512" s="12" t="str">
        <f>IFERROR(INDEX($X$8:$AJ$1447,$AM512,COLUMNS($H$8:M512)),"")</f>
        <v/>
      </c>
      <c r="N512" s="12" t="str">
        <f>IFERROR(INDEX($X$8:$AJ$1447,$AM512,COLUMNS($H$8:N512)),"")</f>
        <v/>
      </c>
      <c r="O512" s="12" t="str">
        <f>IFERROR(INDEX($X$8:$AJ$1447,$AM512,COLUMNS($H$8:O512)),"")</f>
        <v/>
      </c>
      <c r="P512" s="2" t="str">
        <f>IFERROR(INDEX($X$8:$AJ$1447,$AM512,COLUMNS($H$8:P512)),"")</f>
        <v/>
      </c>
      <c r="Q512" s="2" t="str">
        <f>IFERROR(INDEX($X$8:$AJ$1447,$AM512,COLUMNS($H$8:Q512)),"")</f>
        <v/>
      </c>
      <c r="R512" s="2" t="str">
        <f>IFERROR(INDEX($X$8:$AJ$1447,$AM512,COLUMNS($H$8:R512)),"")</f>
        <v/>
      </c>
      <c r="S512" s="2" t="str">
        <f>IFERROR(INDEX($X$8:$AJ$1447,$AM512,COLUMNS($H$8:S512)),"")</f>
        <v/>
      </c>
      <c r="T512" s="5" t="str">
        <f>IFERROR(INDEX($X$8:$AJ$1447,$AM512,COLUMNS($H$8:T512)),"")</f>
        <v/>
      </c>
      <c r="U512" s="64">
        <f t="shared" si="92"/>
        <v>0</v>
      </c>
      <c r="V512" s="5">
        <f t="shared" si="93"/>
        <v>0</v>
      </c>
      <c r="X512" s="11">
        <v>17</v>
      </c>
      <c r="Y512" s="12">
        <v>1</v>
      </c>
      <c r="Z512" s="12">
        <v>10</v>
      </c>
      <c r="AA512" s="12">
        <f t="shared" si="94"/>
        <v>6</v>
      </c>
      <c r="AB512" s="12">
        <v>1</v>
      </c>
      <c r="AC512" s="12">
        <f t="shared" si="95"/>
        <v>8</v>
      </c>
      <c r="AD512" s="12">
        <f t="shared" si="96"/>
        <v>2</v>
      </c>
      <c r="AE512" s="12">
        <f t="shared" si="97"/>
        <v>10</v>
      </c>
      <c r="AF512" s="2">
        <f t="shared" si="98"/>
        <v>64.705882352941174</v>
      </c>
      <c r="AG512" s="2">
        <f t="shared" si="99"/>
        <v>0.46511627906976744</v>
      </c>
      <c r="AH512" s="2">
        <f t="shared" si="100"/>
        <v>0.29411764705882354</v>
      </c>
      <c r="AI512" s="2">
        <f t="shared" si="101"/>
        <v>0.29411764705882354</v>
      </c>
      <c r="AJ512" s="25">
        <f t="shared" si="90"/>
        <v>4705.8823529411766</v>
      </c>
      <c r="AK512" s="31">
        <f>ROWS($AK$8:AK512)</f>
        <v>505</v>
      </c>
      <c r="AL512" s="27" t="str">
        <f t="shared" si="91"/>
        <v/>
      </c>
      <c r="AM512" s="32" t="str">
        <f>IFERROR(SMALL($AL$8:$AL$1447,ROWS($AL$8:AL512)),"")</f>
        <v/>
      </c>
    </row>
    <row r="513" spans="8:39" x14ac:dyDescent="0.25">
      <c r="H513" s="11" t="str">
        <f>IFERROR(INDEX($X$8:$AJ$1447,$AM513,COLUMNS($H$8:H513)),"")</f>
        <v/>
      </c>
      <c r="I513" s="12" t="str">
        <f>IFERROR(INDEX($X$8:$AJ$1447,$AM513,COLUMNS($H$8:I513)),"")</f>
        <v/>
      </c>
      <c r="J513" s="12" t="str">
        <f>IFERROR(INDEX($X$8:$AJ$1447,$AM513,COLUMNS($H$8:J513)),"")</f>
        <v/>
      </c>
      <c r="K513" s="12" t="str">
        <f>IFERROR(INDEX($X$8:$AJ$1447,$AM513,COLUMNS($H$8:K513)),"")</f>
        <v/>
      </c>
      <c r="L513" s="12" t="str">
        <f>IFERROR(INDEX($X$8:$AJ$1447,$AM513,COLUMNS($H$8:L513)),"")</f>
        <v/>
      </c>
      <c r="M513" s="12" t="str">
        <f>IFERROR(INDEX($X$8:$AJ$1447,$AM513,COLUMNS($H$8:M513)),"")</f>
        <v/>
      </c>
      <c r="N513" s="12" t="str">
        <f>IFERROR(INDEX($X$8:$AJ$1447,$AM513,COLUMNS($H$8:N513)),"")</f>
        <v/>
      </c>
      <c r="O513" s="12" t="str">
        <f>IFERROR(INDEX($X$8:$AJ$1447,$AM513,COLUMNS($H$8:O513)),"")</f>
        <v/>
      </c>
      <c r="P513" s="2" t="str">
        <f>IFERROR(INDEX($X$8:$AJ$1447,$AM513,COLUMNS($H$8:P513)),"")</f>
        <v/>
      </c>
      <c r="Q513" s="2" t="str">
        <f>IFERROR(INDEX($X$8:$AJ$1447,$AM513,COLUMNS($H$8:Q513)),"")</f>
        <v/>
      </c>
      <c r="R513" s="2" t="str">
        <f>IFERROR(INDEX($X$8:$AJ$1447,$AM513,COLUMNS($H$8:R513)),"")</f>
        <v/>
      </c>
      <c r="S513" s="2" t="str">
        <f>IFERROR(INDEX($X$8:$AJ$1447,$AM513,COLUMNS($H$8:S513)),"")</f>
        <v/>
      </c>
      <c r="T513" s="5" t="str">
        <f>IFERROR(INDEX($X$8:$AJ$1447,$AM513,COLUMNS($H$8:T513)),"")</f>
        <v/>
      </c>
      <c r="U513" s="64">
        <f t="shared" si="92"/>
        <v>0</v>
      </c>
      <c r="V513" s="5">
        <f t="shared" si="93"/>
        <v>0</v>
      </c>
      <c r="X513" s="11">
        <v>17</v>
      </c>
      <c r="Y513" s="12">
        <v>1</v>
      </c>
      <c r="Z513" s="12">
        <v>10</v>
      </c>
      <c r="AA513" s="12">
        <f t="shared" si="94"/>
        <v>6</v>
      </c>
      <c r="AB513" s="12">
        <v>2</v>
      </c>
      <c r="AC513" s="12">
        <f t="shared" si="95"/>
        <v>8</v>
      </c>
      <c r="AD513" s="12">
        <f t="shared" si="96"/>
        <v>2</v>
      </c>
      <c r="AE513" s="12">
        <f t="shared" si="97"/>
        <v>9</v>
      </c>
      <c r="AF513" s="2">
        <f t="shared" si="98"/>
        <v>64.705882352941174</v>
      </c>
      <c r="AG513" s="2">
        <f t="shared" si="99"/>
        <v>0.46511627906976744</v>
      </c>
      <c r="AH513" s="2">
        <f t="shared" si="100"/>
        <v>0.58823529411764708</v>
      </c>
      <c r="AI513" s="2">
        <f t="shared" si="101"/>
        <v>0.46511627906976744</v>
      </c>
      <c r="AJ513" s="25">
        <f t="shared" si="90"/>
        <v>4235.2941176470595</v>
      </c>
      <c r="AK513" s="31">
        <f>ROWS($AK$8:AK513)</f>
        <v>506</v>
      </c>
      <c r="AL513" s="27" t="str">
        <f t="shared" si="91"/>
        <v/>
      </c>
      <c r="AM513" s="32" t="str">
        <f>IFERROR(SMALL($AL$8:$AL$1447,ROWS($AL$8:AL513)),"")</f>
        <v/>
      </c>
    </row>
    <row r="514" spans="8:39" x14ac:dyDescent="0.25">
      <c r="H514" s="11" t="str">
        <f>IFERROR(INDEX($X$8:$AJ$1447,$AM514,COLUMNS($H$8:H514)),"")</f>
        <v/>
      </c>
      <c r="I514" s="12" t="str">
        <f>IFERROR(INDEX($X$8:$AJ$1447,$AM514,COLUMNS($H$8:I514)),"")</f>
        <v/>
      </c>
      <c r="J514" s="12" t="str">
        <f>IFERROR(INDEX($X$8:$AJ$1447,$AM514,COLUMNS($H$8:J514)),"")</f>
        <v/>
      </c>
      <c r="K514" s="12" t="str">
        <f>IFERROR(INDEX($X$8:$AJ$1447,$AM514,COLUMNS($H$8:K514)),"")</f>
        <v/>
      </c>
      <c r="L514" s="12" t="str">
        <f>IFERROR(INDEX($X$8:$AJ$1447,$AM514,COLUMNS($H$8:L514)),"")</f>
        <v/>
      </c>
      <c r="M514" s="12" t="str">
        <f>IFERROR(INDEX($X$8:$AJ$1447,$AM514,COLUMNS($H$8:M514)),"")</f>
        <v/>
      </c>
      <c r="N514" s="12" t="str">
        <f>IFERROR(INDEX($X$8:$AJ$1447,$AM514,COLUMNS($H$8:N514)),"")</f>
        <v/>
      </c>
      <c r="O514" s="12" t="str">
        <f>IFERROR(INDEX($X$8:$AJ$1447,$AM514,COLUMNS($H$8:O514)),"")</f>
        <v/>
      </c>
      <c r="P514" s="2" t="str">
        <f>IFERROR(INDEX($X$8:$AJ$1447,$AM514,COLUMNS($H$8:P514)),"")</f>
        <v/>
      </c>
      <c r="Q514" s="2" t="str">
        <f>IFERROR(INDEX($X$8:$AJ$1447,$AM514,COLUMNS($H$8:Q514)),"")</f>
        <v/>
      </c>
      <c r="R514" s="2" t="str">
        <f>IFERROR(INDEX($X$8:$AJ$1447,$AM514,COLUMNS($H$8:R514)),"")</f>
        <v/>
      </c>
      <c r="S514" s="2" t="str">
        <f>IFERROR(INDEX($X$8:$AJ$1447,$AM514,COLUMNS($H$8:S514)),"")</f>
        <v/>
      </c>
      <c r="T514" s="5" t="str">
        <f>IFERROR(INDEX($X$8:$AJ$1447,$AM514,COLUMNS($H$8:T514)),"")</f>
        <v/>
      </c>
      <c r="U514" s="64">
        <f t="shared" si="92"/>
        <v>0</v>
      </c>
      <c r="V514" s="5">
        <f t="shared" si="93"/>
        <v>0</v>
      </c>
      <c r="X514" s="11">
        <v>17</v>
      </c>
      <c r="Y514" s="12">
        <v>1</v>
      </c>
      <c r="Z514" s="12">
        <v>10</v>
      </c>
      <c r="AA514" s="12">
        <f t="shared" si="94"/>
        <v>6</v>
      </c>
      <c r="AB514" s="12">
        <v>3</v>
      </c>
      <c r="AC514" s="12">
        <f t="shared" si="95"/>
        <v>7</v>
      </c>
      <c r="AD514" s="12">
        <f t="shared" si="96"/>
        <v>3</v>
      </c>
      <c r="AE514" s="12">
        <f t="shared" si="97"/>
        <v>8</v>
      </c>
      <c r="AF514" s="2">
        <f t="shared" si="98"/>
        <v>64.705882352941174</v>
      </c>
      <c r="AG514" s="2">
        <f t="shared" si="99"/>
        <v>0.69767441860465118</v>
      </c>
      <c r="AH514" s="2">
        <f t="shared" si="100"/>
        <v>0.88235294117647056</v>
      </c>
      <c r="AI514" s="2">
        <f t="shared" si="101"/>
        <v>0.69767441860465118</v>
      </c>
      <c r="AJ514" s="25">
        <f t="shared" si="90"/>
        <v>3764.7058823529414</v>
      </c>
      <c r="AK514" s="31">
        <f>ROWS($AK$8:AK514)</f>
        <v>507</v>
      </c>
      <c r="AL514" s="27" t="str">
        <f t="shared" si="91"/>
        <v/>
      </c>
      <c r="AM514" s="32" t="str">
        <f>IFERROR(SMALL($AL$8:$AL$1447,ROWS($AL$8:AL514)),"")</f>
        <v/>
      </c>
    </row>
    <row r="515" spans="8:39" x14ac:dyDescent="0.25">
      <c r="H515" s="11" t="str">
        <f>IFERROR(INDEX($X$8:$AJ$1447,$AM515,COLUMNS($H$8:H515)),"")</f>
        <v/>
      </c>
      <c r="I515" s="12" t="str">
        <f>IFERROR(INDEX($X$8:$AJ$1447,$AM515,COLUMNS($H$8:I515)),"")</f>
        <v/>
      </c>
      <c r="J515" s="12" t="str">
        <f>IFERROR(INDEX($X$8:$AJ$1447,$AM515,COLUMNS($H$8:J515)),"")</f>
        <v/>
      </c>
      <c r="K515" s="12" t="str">
        <f>IFERROR(INDEX($X$8:$AJ$1447,$AM515,COLUMNS($H$8:K515)),"")</f>
        <v/>
      </c>
      <c r="L515" s="12" t="str">
        <f>IFERROR(INDEX($X$8:$AJ$1447,$AM515,COLUMNS($H$8:L515)),"")</f>
        <v/>
      </c>
      <c r="M515" s="12" t="str">
        <f>IFERROR(INDEX($X$8:$AJ$1447,$AM515,COLUMNS($H$8:M515)),"")</f>
        <v/>
      </c>
      <c r="N515" s="12" t="str">
        <f>IFERROR(INDEX($X$8:$AJ$1447,$AM515,COLUMNS($H$8:N515)),"")</f>
        <v/>
      </c>
      <c r="O515" s="12" t="str">
        <f>IFERROR(INDEX($X$8:$AJ$1447,$AM515,COLUMNS($H$8:O515)),"")</f>
        <v/>
      </c>
      <c r="P515" s="2" t="str">
        <f>IFERROR(INDEX($X$8:$AJ$1447,$AM515,COLUMNS($H$8:P515)),"")</f>
        <v/>
      </c>
      <c r="Q515" s="2" t="str">
        <f>IFERROR(INDEX($X$8:$AJ$1447,$AM515,COLUMNS($H$8:Q515)),"")</f>
        <v/>
      </c>
      <c r="R515" s="2" t="str">
        <f>IFERROR(INDEX($X$8:$AJ$1447,$AM515,COLUMNS($H$8:R515)),"")</f>
        <v/>
      </c>
      <c r="S515" s="2" t="str">
        <f>IFERROR(INDEX($X$8:$AJ$1447,$AM515,COLUMNS($H$8:S515)),"")</f>
        <v/>
      </c>
      <c r="T515" s="5" t="str">
        <f>IFERROR(INDEX($X$8:$AJ$1447,$AM515,COLUMNS($H$8:T515)),"")</f>
        <v/>
      </c>
      <c r="U515" s="64">
        <f t="shared" si="92"/>
        <v>0</v>
      </c>
      <c r="V515" s="5">
        <f t="shared" si="93"/>
        <v>0</v>
      </c>
      <c r="X515" s="11">
        <v>17</v>
      </c>
      <c r="Y515" s="12">
        <v>1</v>
      </c>
      <c r="Z515" s="12">
        <v>10</v>
      </c>
      <c r="AA515" s="12">
        <f t="shared" si="94"/>
        <v>6</v>
      </c>
      <c r="AB515" s="12">
        <v>4</v>
      </c>
      <c r="AC515" s="12">
        <f t="shared" si="95"/>
        <v>6</v>
      </c>
      <c r="AD515" s="12">
        <f t="shared" si="96"/>
        <v>4</v>
      </c>
      <c r="AE515" s="12">
        <f t="shared" si="97"/>
        <v>7</v>
      </c>
      <c r="AF515" s="2">
        <f t="shared" si="98"/>
        <v>64.705882352941174</v>
      </c>
      <c r="AG515" s="2">
        <f t="shared" si="99"/>
        <v>0.93023255813953487</v>
      </c>
      <c r="AH515" s="2">
        <f t="shared" si="100"/>
        <v>1.1764705882352942</v>
      </c>
      <c r="AI515" s="2">
        <f t="shared" si="101"/>
        <v>0.93023255813953487</v>
      </c>
      <c r="AJ515" s="25">
        <f t="shared" si="90"/>
        <v>3294.1176470588234</v>
      </c>
      <c r="AK515" s="31">
        <f>ROWS($AK$8:AK515)</f>
        <v>508</v>
      </c>
      <c r="AL515" s="27" t="str">
        <f t="shared" si="91"/>
        <v/>
      </c>
      <c r="AM515" s="32" t="str">
        <f>IFERROR(SMALL($AL$8:$AL$1447,ROWS($AL$8:AL515)),"")</f>
        <v/>
      </c>
    </row>
    <row r="516" spans="8:39" x14ac:dyDescent="0.25">
      <c r="H516" s="11" t="str">
        <f>IFERROR(INDEX($X$8:$AJ$1447,$AM516,COLUMNS($H$8:H516)),"")</f>
        <v/>
      </c>
      <c r="I516" s="12" t="str">
        <f>IFERROR(INDEX($X$8:$AJ$1447,$AM516,COLUMNS($H$8:I516)),"")</f>
        <v/>
      </c>
      <c r="J516" s="12" t="str">
        <f>IFERROR(INDEX($X$8:$AJ$1447,$AM516,COLUMNS($H$8:J516)),"")</f>
        <v/>
      </c>
      <c r="K516" s="12" t="str">
        <f>IFERROR(INDEX($X$8:$AJ$1447,$AM516,COLUMNS($H$8:K516)),"")</f>
        <v/>
      </c>
      <c r="L516" s="12" t="str">
        <f>IFERROR(INDEX($X$8:$AJ$1447,$AM516,COLUMNS($H$8:L516)),"")</f>
        <v/>
      </c>
      <c r="M516" s="12" t="str">
        <f>IFERROR(INDEX($X$8:$AJ$1447,$AM516,COLUMNS($H$8:M516)),"")</f>
        <v/>
      </c>
      <c r="N516" s="12" t="str">
        <f>IFERROR(INDEX($X$8:$AJ$1447,$AM516,COLUMNS($H$8:N516)),"")</f>
        <v/>
      </c>
      <c r="O516" s="12" t="str">
        <f>IFERROR(INDEX($X$8:$AJ$1447,$AM516,COLUMNS($H$8:O516)),"")</f>
        <v/>
      </c>
      <c r="P516" s="2" t="str">
        <f>IFERROR(INDEX($X$8:$AJ$1447,$AM516,COLUMNS($H$8:P516)),"")</f>
        <v/>
      </c>
      <c r="Q516" s="2" t="str">
        <f>IFERROR(INDEX($X$8:$AJ$1447,$AM516,COLUMNS($H$8:Q516)),"")</f>
        <v/>
      </c>
      <c r="R516" s="2" t="str">
        <f>IFERROR(INDEX($X$8:$AJ$1447,$AM516,COLUMNS($H$8:R516)),"")</f>
        <v/>
      </c>
      <c r="S516" s="2" t="str">
        <f>IFERROR(INDEX($X$8:$AJ$1447,$AM516,COLUMNS($H$8:S516)),"")</f>
        <v/>
      </c>
      <c r="T516" s="5" t="str">
        <f>IFERROR(INDEX($X$8:$AJ$1447,$AM516,COLUMNS($H$8:T516)),"")</f>
        <v/>
      </c>
      <c r="U516" s="64">
        <f t="shared" si="92"/>
        <v>0</v>
      </c>
      <c r="V516" s="5">
        <f t="shared" si="93"/>
        <v>0</v>
      </c>
      <c r="X516" s="11">
        <v>17</v>
      </c>
      <c r="Y516" s="12">
        <v>1</v>
      </c>
      <c r="Z516" s="12">
        <v>9</v>
      </c>
      <c r="AA516" s="12">
        <f t="shared" si="94"/>
        <v>7</v>
      </c>
      <c r="AB516" s="12">
        <v>1</v>
      </c>
      <c r="AC516" s="12">
        <f t="shared" si="95"/>
        <v>8</v>
      </c>
      <c r="AD516" s="12">
        <f t="shared" si="96"/>
        <v>1</v>
      </c>
      <c r="AE516" s="12">
        <f t="shared" si="97"/>
        <v>9</v>
      </c>
      <c r="AF516" s="2">
        <f t="shared" si="98"/>
        <v>58.82352941176471</v>
      </c>
      <c r="AG516" s="2">
        <f t="shared" si="99"/>
        <v>0.23364485981308408</v>
      </c>
      <c r="AH516" s="2">
        <f t="shared" si="100"/>
        <v>0.29411764705882354</v>
      </c>
      <c r="AI516" s="2">
        <f t="shared" si="101"/>
        <v>0.23364485981308408</v>
      </c>
      <c r="AJ516" s="25">
        <f t="shared" si="90"/>
        <v>4235.2941176470595</v>
      </c>
      <c r="AK516" s="31">
        <f>ROWS($AK$8:AK516)</f>
        <v>509</v>
      </c>
      <c r="AL516" s="27" t="str">
        <f t="shared" si="91"/>
        <v/>
      </c>
      <c r="AM516" s="32" t="str">
        <f>IFERROR(SMALL($AL$8:$AL$1447,ROWS($AL$8:AL516)),"")</f>
        <v/>
      </c>
    </row>
    <row r="517" spans="8:39" x14ac:dyDescent="0.25">
      <c r="H517" s="11" t="str">
        <f>IFERROR(INDEX($X$8:$AJ$1447,$AM517,COLUMNS($H$8:H517)),"")</f>
        <v/>
      </c>
      <c r="I517" s="12" t="str">
        <f>IFERROR(INDEX($X$8:$AJ$1447,$AM517,COLUMNS($H$8:I517)),"")</f>
        <v/>
      </c>
      <c r="J517" s="12" t="str">
        <f>IFERROR(INDEX($X$8:$AJ$1447,$AM517,COLUMNS($H$8:J517)),"")</f>
        <v/>
      </c>
      <c r="K517" s="12" t="str">
        <f>IFERROR(INDEX($X$8:$AJ$1447,$AM517,COLUMNS($H$8:K517)),"")</f>
        <v/>
      </c>
      <c r="L517" s="12" t="str">
        <f>IFERROR(INDEX($X$8:$AJ$1447,$AM517,COLUMNS($H$8:L517)),"")</f>
        <v/>
      </c>
      <c r="M517" s="12" t="str">
        <f>IFERROR(INDEX($X$8:$AJ$1447,$AM517,COLUMNS($H$8:M517)),"")</f>
        <v/>
      </c>
      <c r="N517" s="12" t="str">
        <f>IFERROR(INDEX($X$8:$AJ$1447,$AM517,COLUMNS($H$8:N517)),"")</f>
        <v/>
      </c>
      <c r="O517" s="12" t="str">
        <f>IFERROR(INDEX($X$8:$AJ$1447,$AM517,COLUMNS($H$8:O517)),"")</f>
        <v/>
      </c>
      <c r="P517" s="2" t="str">
        <f>IFERROR(INDEX($X$8:$AJ$1447,$AM517,COLUMNS($H$8:P517)),"")</f>
        <v/>
      </c>
      <c r="Q517" s="2" t="str">
        <f>IFERROR(INDEX($X$8:$AJ$1447,$AM517,COLUMNS($H$8:Q517)),"")</f>
        <v/>
      </c>
      <c r="R517" s="2" t="str">
        <f>IFERROR(INDEX($X$8:$AJ$1447,$AM517,COLUMNS($H$8:R517)),"")</f>
        <v/>
      </c>
      <c r="S517" s="2" t="str">
        <f>IFERROR(INDEX($X$8:$AJ$1447,$AM517,COLUMNS($H$8:S517)),"")</f>
        <v/>
      </c>
      <c r="T517" s="5" t="str">
        <f>IFERROR(INDEX($X$8:$AJ$1447,$AM517,COLUMNS($H$8:T517)),"")</f>
        <v/>
      </c>
      <c r="U517" s="64">
        <f t="shared" si="92"/>
        <v>0</v>
      </c>
      <c r="V517" s="5">
        <f t="shared" si="93"/>
        <v>0</v>
      </c>
      <c r="X517" s="11">
        <v>17</v>
      </c>
      <c r="Y517" s="12">
        <v>1</v>
      </c>
      <c r="Z517" s="12">
        <v>9</v>
      </c>
      <c r="AA517" s="12">
        <f t="shared" si="94"/>
        <v>7</v>
      </c>
      <c r="AB517" s="12">
        <v>2</v>
      </c>
      <c r="AC517" s="12">
        <f t="shared" si="95"/>
        <v>7</v>
      </c>
      <c r="AD517" s="12">
        <f t="shared" si="96"/>
        <v>2</v>
      </c>
      <c r="AE517" s="12">
        <f t="shared" si="97"/>
        <v>8</v>
      </c>
      <c r="AF517" s="2">
        <f t="shared" si="98"/>
        <v>58.82352941176471</v>
      </c>
      <c r="AG517" s="2">
        <f t="shared" si="99"/>
        <v>0.46728971962616817</v>
      </c>
      <c r="AH517" s="2">
        <f t="shared" si="100"/>
        <v>0.58823529411764708</v>
      </c>
      <c r="AI517" s="2">
        <f t="shared" si="101"/>
        <v>0.46728971962616817</v>
      </c>
      <c r="AJ517" s="25">
        <f t="shared" si="90"/>
        <v>3764.7058823529414</v>
      </c>
      <c r="AK517" s="31">
        <f>ROWS($AK$8:AK517)</f>
        <v>510</v>
      </c>
      <c r="AL517" s="27" t="str">
        <f t="shared" si="91"/>
        <v/>
      </c>
      <c r="AM517" s="32" t="str">
        <f>IFERROR(SMALL($AL$8:$AL$1447,ROWS($AL$8:AL517)),"")</f>
        <v/>
      </c>
    </row>
    <row r="518" spans="8:39" x14ac:dyDescent="0.25">
      <c r="H518" s="11" t="str">
        <f>IFERROR(INDEX($X$8:$AJ$1447,$AM518,COLUMNS($H$8:H518)),"")</f>
        <v/>
      </c>
      <c r="I518" s="12" t="str">
        <f>IFERROR(INDEX($X$8:$AJ$1447,$AM518,COLUMNS($H$8:I518)),"")</f>
        <v/>
      </c>
      <c r="J518" s="12" t="str">
        <f>IFERROR(INDEX($X$8:$AJ$1447,$AM518,COLUMNS($H$8:J518)),"")</f>
        <v/>
      </c>
      <c r="K518" s="12" t="str">
        <f>IFERROR(INDEX($X$8:$AJ$1447,$AM518,COLUMNS($H$8:K518)),"")</f>
        <v/>
      </c>
      <c r="L518" s="12" t="str">
        <f>IFERROR(INDEX($X$8:$AJ$1447,$AM518,COLUMNS($H$8:L518)),"")</f>
        <v/>
      </c>
      <c r="M518" s="12" t="str">
        <f>IFERROR(INDEX($X$8:$AJ$1447,$AM518,COLUMNS($H$8:M518)),"")</f>
        <v/>
      </c>
      <c r="N518" s="12" t="str">
        <f>IFERROR(INDEX($X$8:$AJ$1447,$AM518,COLUMNS($H$8:N518)),"")</f>
        <v/>
      </c>
      <c r="O518" s="12" t="str">
        <f>IFERROR(INDEX($X$8:$AJ$1447,$AM518,COLUMNS($H$8:O518)),"")</f>
        <v/>
      </c>
      <c r="P518" s="2" t="str">
        <f>IFERROR(INDEX($X$8:$AJ$1447,$AM518,COLUMNS($H$8:P518)),"")</f>
        <v/>
      </c>
      <c r="Q518" s="2" t="str">
        <f>IFERROR(INDEX($X$8:$AJ$1447,$AM518,COLUMNS($H$8:Q518)),"")</f>
        <v/>
      </c>
      <c r="R518" s="2" t="str">
        <f>IFERROR(INDEX($X$8:$AJ$1447,$AM518,COLUMNS($H$8:R518)),"")</f>
        <v/>
      </c>
      <c r="S518" s="2" t="str">
        <f>IFERROR(INDEX($X$8:$AJ$1447,$AM518,COLUMNS($H$8:S518)),"")</f>
        <v/>
      </c>
      <c r="T518" s="5" t="str">
        <f>IFERROR(INDEX($X$8:$AJ$1447,$AM518,COLUMNS($H$8:T518)),"")</f>
        <v/>
      </c>
      <c r="U518" s="64">
        <f t="shared" si="92"/>
        <v>0</v>
      </c>
      <c r="V518" s="5">
        <f t="shared" si="93"/>
        <v>0</v>
      </c>
      <c r="X518" s="11">
        <v>17</v>
      </c>
      <c r="Y518" s="12">
        <v>1</v>
      </c>
      <c r="Z518" s="12">
        <v>9</v>
      </c>
      <c r="AA518" s="12">
        <f t="shared" si="94"/>
        <v>7</v>
      </c>
      <c r="AB518" s="12">
        <v>3</v>
      </c>
      <c r="AC518" s="12">
        <f t="shared" si="95"/>
        <v>6</v>
      </c>
      <c r="AD518" s="12">
        <f t="shared" si="96"/>
        <v>3</v>
      </c>
      <c r="AE518" s="12">
        <f t="shared" si="97"/>
        <v>7</v>
      </c>
      <c r="AF518" s="2">
        <f t="shared" si="98"/>
        <v>58.82352941176471</v>
      </c>
      <c r="AG518" s="2">
        <f t="shared" si="99"/>
        <v>0.7009345794392523</v>
      </c>
      <c r="AH518" s="2">
        <f t="shared" si="100"/>
        <v>0.88235294117647056</v>
      </c>
      <c r="AI518" s="2">
        <f t="shared" si="101"/>
        <v>0.7009345794392523</v>
      </c>
      <c r="AJ518" s="25">
        <f t="shared" si="90"/>
        <v>3294.1176470588234</v>
      </c>
      <c r="AK518" s="31">
        <f>ROWS($AK$8:AK518)</f>
        <v>511</v>
      </c>
      <c r="AL518" s="27" t="str">
        <f t="shared" si="91"/>
        <v/>
      </c>
      <c r="AM518" s="32" t="str">
        <f>IFERROR(SMALL($AL$8:$AL$1447,ROWS($AL$8:AL518)),"")</f>
        <v/>
      </c>
    </row>
    <row r="519" spans="8:39" x14ac:dyDescent="0.25">
      <c r="H519" s="11" t="str">
        <f>IFERROR(INDEX($X$8:$AJ$1447,$AM519,COLUMNS($H$8:H519)),"")</f>
        <v/>
      </c>
      <c r="I519" s="12" t="str">
        <f>IFERROR(INDEX($X$8:$AJ$1447,$AM519,COLUMNS($H$8:I519)),"")</f>
        <v/>
      </c>
      <c r="J519" s="12" t="str">
        <f>IFERROR(INDEX($X$8:$AJ$1447,$AM519,COLUMNS($H$8:J519)),"")</f>
        <v/>
      </c>
      <c r="K519" s="12" t="str">
        <f>IFERROR(INDEX($X$8:$AJ$1447,$AM519,COLUMNS($H$8:K519)),"")</f>
        <v/>
      </c>
      <c r="L519" s="12" t="str">
        <f>IFERROR(INDEX($X$8:$AJ$1447,$AM519,COLUMNS($H$8:L519)),"")</f>
        <v/>
      </c>
      <c r="M519" s="12" t="str">
        <f>IFERROR(INDEX($X$8:$AJ$1447,$AM519,COLUMNS($H$8:M519)),"")</f>
        <v/>
      </c>
      <c r="N519" s="12" t="str">
        <f>IFERROR(INDEX($X$8:$AJ$1447,$AM519,COLUMNS($H$8:N519)),"")</f>
        <v/>
      </c>
      <c r="O519" s="12" t="str">
        <f>IFERROR(INDEX($X$8:$AJ$1447,$AM519,COLUMNS($H$8:O519)),"")</f>
        <v/>
      </c>
      <c r="P519" s="2" t="str">
        <f>IFERROR(INDEX($X$8:$AJ$1447,$AM519,COLUMNS($H$8:P519)),"")</f>
        <v/>
      </c>
      <c r="Q519" s="2" t="str">
        <f>IFERROR(INDEX($X$8:$AJ$1447,$AM519,COLUMNS($H$8:Q519)),"")</f>
        <v/>
      </c>
      <c r="R519" s="2" t="str">
        <f>IFERROR(INDEX($X$8:$AJ$1447,$AM519,COLUMNS($H$8:R519)),"")</f>
        <v/>
      </c>
      <c r="S519" s="2" t="str">
        <f>IFERROR(INDEX($X$8:$AJ$1447,$AM519,COLUMNS($H$8:S519)),"")</f>
        <v/>
      </c>
      <c r="T519" s="5" t="str">
        <f>IFERROR(INDEX($X$8:$AJ$1447,$AM519,COLUMNS($H$8:T519)),"")</f>
        <v/>
      </c>
      <c r="U519" s="64">
        <f t="shared" si="92"/>
        <v>0</v>
      </c>
      <c r="V519" s="5">
        <f t="shared" si="93"/>
        <v>0</v>
      </c>
      <c r="X519" s="11">
        <v>17</v>
      </c>
      <c r="Y519" s="12">
        <v>1</v>
      </c>
      <c r="Z519" s="12">
        <v>9</v>
      </c>
      <c r="AA519" s="12">
        <f t="shared" si="94"/>
        <v>7</v>
      </c>
      <c r="AB519" s="12">
        <v>4</v>
      </c>
      <c r="AC519" s="12">
        <f t="shared" si="95"/>
        <v>5</v>
      </c>
      <c r="AD519" s="12">
        <f t="shared" si="96"/>
        <v>4</v>
      </c>
      <c r="AE519" s="12">
        <f t="shared" si="97"/>
        <v>6</v>
      </c>
      <c r="AF519" s="2">
        <f t="shared" si="98"/>
        <v>58.82352941176471</v>
      </c>
      <c r="AG519" s="2">
        <f t="shared" si="99"/>
        <v>0.93457943925233633</v>
      </c>
      <c r="AH519" s="2">
        <f t="shared" si="100"/>
        <v>1.1764705882352942</v>
      </c>
      <c r="AI519" s="2">
        <f t="shared" si="101"/>
        <v>0.93457943925233633</v>
      </c>
      <c r="AJ519" s="25">
        <f t="shared" si="90"/>
        <v>2823.5294117647059</v>
      </c>
      <c r="AK519" s="31">
        <f>ROWS($AK$8:AK519)</f>
        <v>512</v>
      </c>
      <c r="AL519" s="27" t="str">
        <f t="shared" si="91"/>
        <v/>
      </c>
      <c r="AM519" s="32" t="str">
        <f>IFERROR(SMALL($AL$8:$AL$1447,ROWS($AL$8:AL519)),"")</f>
        <v/>
      </c>
    </row>
    <row r="520" spans="8:39" x14ac:dyDescent="0.25">
      <c r="H520" s="11" t="str">
        <f>IFERROR(INDEX($X$8:$AJ$1447,$AM520,COLUMNS($H$8:H520)),"")</f>
        <v/>
      </c>
      <c r="I520" s="12" t="str">
        <f>IFERROR(INDEX($X$8:$AJ$1447,$AM520,COLUMNS($H$8:I520)),"")</f>
        <v/>
      </c>
      <c r="J520" s="12" t="str">
        <f>IFERROR(INDEX($X$8:$AJ$1447,$AM520,COLUMNS($H$8:J520)),"")</f>
        <v/>
      </c>
      <c r="K520" s="12" t="str">
        <f>IFERROR(INDEX($X$8:$AJ$1447,$AM520,COLUMNS($H$8:K520)),"")</f>
        <v/>
      </c>
      <c r="L520" s="12" t="str">
        <f>IFERROR(INDEX($X$8:$AJ$1447,$AM520,COLUMNS($H$8:L520)),"")</f>
        <v/>
      </c>
      <c r="M520" s="12" t="str">
        <f>IFERROR(INDEX($X$8:$AJ$1447,$AM520,COLUMNS($H$8:M520)),"")</f>
        <v/>
      </c>
      <c r="N520" s="12" t="str">
        <f>IFERROR(INDEX($X$8:$AJ$1447,$AM520,COLUMNS($H$8:N520)),"")</f>
        <v/>
      </c>
      <c r="O520" s="12" t="str">
        <f>IFERROR(INDEX($X$8:$AJ$1447,$AM520,COLUMNS($H$8:O520)),"")</f>
        <v/>
      </c>
      <c r="P520" s="2" t="str">
        <f>IFERROR(INDEX($X$8:$AJ$1447,$AM520,COLUMNS($H$8:P520)),"")</f>
        <v/>
      </c>
      <c r="Q520" s="2" t="str">
        <f>IFERROR(INDEX($X$8:$AJ$1447,$AM520,COLUMNS($H$8:Q520)),"")</f>
        <v/>
      </c>
      <c r="R520" s="2" t="str">
        <f>IFERROR(INDEX($X$8:$AJ$1447,$AM520,COLUMNS($H$8:R520)),"")</f>
        <v/>
      </c>
      <c r="S520" s="2" t="str">
        <f>IFERROR(INDEX($X$8:$AJ$1447,$AM520,COLUMNS($H$8:S520)),"")</f>
        <v/>
      </c>
      <c r="T520" s="5" t="str">
        <f>IFERROR(INDEX($X$8:$AJ$1447,$AM520,COLUMNS($H$8:T520)),"")</f>
        <v/>
      </c>
      <c r="U520" s="64">
        <f t="shared" si="92"/>
        <v>0</v>
      </c>
      <c r="V520" s="5">
        <f t="shared" si="93"/>
        <v>0</v>
      </c>
      <c r="X520" s="11">
        <v>17</v>
      </c>
      <c r="Y520" s="12">
        <v>1</v>
      </c>
      <c r="Z520" s="12">
        <v>8</v>
      </c>
      <c r="AA520" s="12">
        <f t="shared" si="94"/>
        <v>8</v>
      </c>
      <c r="AB520" s="12">
        <v>1</v>
      </c>
      <c r="AC520" s="12">
        <f t="shared" si="95"/>
        <v>7</v>
      </c>
      <c r="AD520" s="12">
        <f t="shared" si="96"/>
        <v>1</v>
      </c>
      <c r="AE520" s="12">
        <f t="shared" si="97"/>
        <v>8</v>
      </c>
      <c r="AF520" s="2">
        <f t="shared" si="98"/>
        <v>52.941176470588239</v>
      </c>
      <c r="AG520" s="2">
        <f t="shared" si="99"/>
        <v>0.23474178403755869</v>
      </c>
      <c r="AH520" s="2">
        <f t="shared" si="100"/>
        <v>0.29411764705882354</v>
      </c>
      <c r="AI520" s="2">
        <f t="shared" si="101"/>
        <v>0.23474178403755869</v>
      </c>
      <c r="AJ520" s="25">
        <f t="shared" ref="AJ520:AJ583" si="102">(1/($C$2*$X520))*$AE520*1000000000</f>
        <v>3764.7058823529414</v>
      </c>
      <c r="AK520" s="31">
        <f>ROWS($AK$8:AK520)</f>
        <v>513</v>
      </c>
      <c r="AL520" s="27" t="str">
        <f t="shared" ref="AL520:AL583" si="103">IF(OR($AD520&lt;1,$AD520&gt;8,$AA520&lt;1,$AA520&gt;8,$AE520&lt;1,$AE520&gt;16,$X520&lt;=($AD520+$AA520),$X520&lt;=(2*$AB520),$AJ520&lt;$I$4,$AI520&lt;$I$5,COUNTIF($D$8:$D$31,$X520)=0),"",$AK520)</f>
        <v/>
      </c>
      <c r="AM520" s="32" t="str">
        <f>IFERROR(SMALL($AL$8:$AL$1447,ROWS($AL$8:AL520)),"")</f>
        <v/>
      </c>
    </row>
    <row r="521" spans="8:39" x14ac:dyDescent="0.25">
      <c r="H521" s="11" t="str">
        <f>IFERROR(INDEX($X$8:$AJ$1447,$AM521,COLUMNS($H$8:H521)),"")</f>
        <v/>
      </c>
      <c r="I521" s="12" t="str">
        <f>IFERROR(INDEX($X$8:$AJ$1447,$AM521,COLUMNS($H$8:I521)),"")</f>
        <v/>
      </c>
      <c r="J521" s="12" t="str">
        <f>IFERROR(INDEX($X$8:$AJ$1447,$AM521,COLUMNS($H$8:J521)),"")</f>
        <v/>
      </c>
      <c r="K521" s="12" t="str">
        <f>IFERROR(INDEX($X$8:$AJ$1447,$AM521,COLUMNS($H$8:K521)),"")</f>
        <v/>
      </c>
      <c r="L521" s="12" t="str">
        <f>IFERROR(INDEX($X$8:$AJ$1447,$AM521,COLUMNS($H$8:L521)),"")</f>
        <v/>
      </c>
      <c r="M521" s="12" t="str">
        <f>IFERROR(INDEX($X$8:$AJ$1447,$AM521,COLUMNS($H$8:M521)),"")</f>
        <v/>
      </c>
      <c r="N521" s="12" t="str">
        <f>IFERROR(INDEX($X$8:$AJ$1447,$AM521,COLUMNS($H$8:N521)),"")</f>
        <v/>
      </c>
      <c r="O521" s="12" t="str">
        <f>IFERROR(INDEX($X$8:$AJ$1447,$AM521,COLUMNS($H$8:O521)),"")</f>
        <v/>
      </c>
      <c r="P521" s="2" t="str">
        <f>IFERROR(INDEX($X$8:$AJ$1447,$AM521,COLUMNS($H$8:P521)),"")</f>
        <v/>
      </c>
      <c r="Q521" s="2" t="str">
        <f>IFERROR(INDEX($X$8:$AJ$1447,$AM521,COLUMNS($H$8:Q521)),"")</f>
        <v/>
      </c>
      <c r="R521" s="2" t="str">
        <f>IFERROR(INDEX($X$8:$AJ$1447,$AM521,COLUMNS($H$8:R521)),"")</f>
        <v/>
      </c>
      <c r="S521" s="2" t="str">
        <f>IFERROR(INDEX($X$8:$AJ$1447,$AM521,COLUMNS($H$8:S521)),"")</f>
        <v/>
      </c>
      <c r="T521" s="5" t="str">
        <f>IFERROR(INDEX($X$8:$AJ$1447,$AM521,COLUMNS($H$8:T521)),"")</f>
        <v/>
      </c>
      <c r="U521" s="64">
        <f t="shared" ref="U521:U584" si="104">IF(ISNONTEXT($H521),IFERROR(MATCH($H521,$E$8:$E$31,0),0),0)</f>
        <v>0</v>
      </c>
      <c r="V521" s="5">
        <f t="shared" ref="V521:V584" si="105">IF(ISNONTEXT($H521),IFERROR(MATCH($H521,$F$8:$F$31,0),0),0)</f>
        <v>0</v>
      </c>
      <c r="X521" s="11">
        <v>17</v>
      </c>
      <c r="Y521" s="12">
        <v>1</v>
      </c>
      <c r="Z521" s="12">
        <v>8</v>
      </c>
      <c r="AA521" s="12">
        <f t="shared" ref="AA521:AA584" si="106">$X521-$Z521-$Y521</f>
        <v>8</v>
      </c>
      <c r="AB521" s="12">
        <v>2</v>
      </c>
      <c r="AC521" s="12">
        <f t="shared" ref="AC521:AC584" si="107">IF($Z521-$AB521&gt;8,8,$Z521-$AB521)</f>
        <v>6</v>
      </c>
      <c r="AD521" s="12">
        <f t="shared" ref="AD521:AD584" si="108">$Z521-$AC521</f>
        <v>2</v>
      </c>
      <c r="AE521" s="12">
        <f t="shared" ref="AE521:AE584" si="109">$Y521+$Z521-$AB521</f>
        <v>7</v>
      </c>
      <c r="AF521" s="2">
        <f t="shared" ref="AF521:AF584" si="110">(($Y521+$Z521)/$X521)*100</f>
        <v>52.941176470588239</v>
      </c>
      <c r="AG521" s="2">
        <f t="shared" ref="AG521:AG584" si="111">MIN($AD521,$AA521)/(2*(13*$X521-$AA521))*100</f>
        <v>0.46948356807511737</v>
      </c>
      <c r="AH521" s="2">
        <f t="shared" ref="AH521:AH584" si="112">$AB521/(20*$X521)*100</f>
        <v>0.58823529411764708</v>
      </c>
      <c r="AI521" s="2">
        <f t="shared" ref="AI521:AI584" si="113">MIN($AG521,$AH521)</f>
        <v>0.46948356807511737</v>
      </c>
      <c r="AJ521" s="25">
        <f t="shared" si="102"/>
        <v>3294.1176470588234</v>
      </c>
      <c r="AK521" s="31">
        <f>ROWS($AK$8:AK521)</f>
        <v>514</v>
      </c>
      <c r="AL521" s="27" t="str">
        <f t="shared" si="103"/>
        <v/>
      </c>
      <c r="AM521" s="32" t="str">
        <f>IFERROR(SMALL($AL$8:$AL$1447,ROWS($AL$8:AL521)),"")</f>
        <v/>
      </c>
    </row>
    <row r="522" spans="8:39" x14ac:dyDescent="0.25">
      <c r="H522" s="11" t="str">
        <f>IFERROR(INDEX($X$8:$AJ$1447,$AM522,COLUMNS($H$8:H522)),"")</f>
        <v/>
      </c>
      <c r="I522" s="12" t="str">
        <f>IFERROR(INDEX($X$8:$AJ$1447,$AM522,COLUMNS($H$8:I522)),"")</f>
        <v/>
      </c>
      <c r="J522" s="12" t="str">
        <f>IFERROR(INDEX($X$8:$AJ$1447,$AM522,COLUMNS($H$8:J522)),"")</f>
        <v/>
      </c>
      <c r="K522" s="12" t="str">
        <f>IFERROR(INDEX($X$8:$AJ$1447,$AM522,COLUMNS($H$8:K522)),"")</f>
        <v/>
      </c>
      <c r="L522" s="12" t="str">
        <f>IFERROR(INDEX($X$8:$AJ$1447,$AM522,COLUMNS($H$8:L522)),"")</f>
        <v/>
      </c>
      <c r="M522" s="12" t="str">
        <f>IFERROR(INDEX($X$8:$AJ$1447,$AM522,COLUMNS($H$8:M522)),"")</f>
        <v/>
      </c>
      <c r="N522" s="12" t="str">
        <f>IFERROR(INDEX($X$8:$AJ$1447,$AM522,COLUMNS($H$8:N522)),"")</f>
        <v/>
      </c>
      <c r="O522" s="12" t="str">
        <f>IFERROR(INDEX($X$8:$AJ$1447,$AM522,COLUMNS($H$8:O522)),"")</f>
        <v/>
      </c>
      <c r="P522" s="2" t="str">
        <f>IFERROR(INDEX($X$8:$AJ$1447,$AM522,COLUMNS($H$8:P522)),"")</f>
        <v/>
      </c>
      <c r="Q522" s="2" t="str">
        <f>IFERROR(INDEX($X$8:$AJ$1447,$AM522,COLUMNS($H$8:Q522)),"")</f>
        <v/>
      </c>
      <c r="R522" s="2" t="str">
        <f>IFERROR(INDEX($X$8:$AJ$1447,$AM522,COLUMNS($H$8:R522)),"")</f>
        <v/>
      </c>
      <c r="S522" s="2" t="str">
        <f>IFERROR(INDEX($X$8:$AJ$1447,$AM522,COLUMNS($H$8:S522)),"")</f>
        <v/>
      </c>
      <c r="T522" s="5" t="str">
        <f>IFERROR(INDEX($X$8:$AJ$1447,$AM522,COLUMNS($H$8:T522)),"")</f>
        <v/>
      </c>
      <c r="U522" s="64">
        <f t="shared" si="104"/>
        <v>0</v>
      </c>
      <c r="V522" s="5">
        <f t="shared" si="105"/>
        <v>0</v>
      </c>
      <c r="X522" s="11">
        <v>17</v>
      </c>
      <c r="Y522" s="12">
        <v>1</v>
      </c>
      <c r="Z522" s="12">
        <v>8</v>
      </c>
      <c r="AA522" s="12">
        <f t="shared" si="106"/>
        <v>8</v>
      </c>
      <c r="AB522" s="12">
        <v>3</v>
      </c>
      <c r="AC522" s="12">
        <f t="shared" si="107"/>
        <v>5</v>
      </c>
      <c r="AD522" s="12">
        <f t="shared" si="108"/>
        <v>3</v>
      </c>
      <c r="AE522" s="12">
        <f t="shared" si="109"/>
        <v>6</v>
      </c>
      <c r="AF522" s="2">
        <f t="shared" si="110"/>
        <v>52.941176470588239</v>
      </c>
      <c r="AG522" s="2">
        <f t="shared" si="111"/>
        <v>0.70422535211267612</v>
      </c>
      <c r="AH522" s="2">
        <f t="shared" si="112"/>
        <v>0.88235294117647056</v>
      </c>
      <c r="AI522" s="2">
        <f t="shared" si="113"/>
        <v>0.70422535211267612</v>
      </c>
      <c r="AJ522" s="25">
        <f t="shared" si="102"/>
        <v>2823.5294117647059</v>
      </c>
      <c r="AK522" s="31">
        <f>ROWS($AK$8:AK522)</f>
        <v>515</v>
      </c>
      <c r="AL522" s="27" t="str">
        <f t="shared" si="103"/>
        <v/>
      </c>
      <c r="AM522" s="32" t="str">
        <f>IFERROR(SMALL($AL$8:$AL$1447,ROWS($AL$8:AL522)),"")</f>
        <v/>
      </c>
    </row>
    <row r="523" spans="8:39" x14ac:dyDescent="0.25">
      <c r="H523" s="11" t="str">
        <f>IFERROR(INDEX($X$8:$AJ$1447,$AM523,COLUMNS($H$8:H523)),"")</f>
        <v/>
      </c>
      <c r="I523" s="12" t="str">
        <f>IFERROR(INDEX($X$8:$AJ$1447,$AM523,COLUMNS($H$8:I523)),"")</f>
        <v/>
      </c>
      <c r="J523" s="12" t="str">
        <f>IFERROR(INDEX($X$8:$AJ$1447,$AM523,COLUMNS($H$8:J523)),"")</f>
        <v/>
      </c>
      <c r="K523" s="12" t="str">
        <f>IFERROR(INDEX($X$8:$AJ$1447,$AM523,COLUMNS($H$8:K523)),"")</f>
        <v/>
      </c>
      <c r="L523" s="12" t="str">
        <f>IFERROR(INDEX($X$8:$AJ$1447,$AM523,COLUMNS($H$8:L523)),"")</f>
        <v/>
      </c>
      <c r="M523" s="12" t="str">
        <f>IFERROR(INDEX($X$8:$AJ$1447,$AM523,COLUMNS($H$8:M523)),"")</f>
        <v/>
      </c>
      <c r="N523" s="12" t="str">
        <f>IFERROR(INDEX($X$8:$AJ$1447,$AM523,COLUMNS($H$8:N523)),"")</f>
        <v/>
      </c>
      <c r="O523" s="12" t="str">
        <f>IFERROR(INDEX($X$8:$AJ$1447,$AM523,COLUMNS($H$8:O523)),"")</f>
        <v/>
      </c>
      <c r="P523" s="2" t="str">
        <f>IFERROR(INDEX($X$8:$AJ$1447,$AM523,COLUMNS($H$8:P523)),"")</f>
        <v/>
      </c>
      <c r="Q523" s="2" t="str">
        <f>IFERROR(INDEX($X$8:$AJ$1447,$AM523,COLUMNS($H$8:Q523)),"")</f>
        <v/>
      </c>
      <c r="R523" s="2" t="str">
        <f>IFERROR(INDEX($X$8:$AJ$1447,$AM523,COLUMNS($H$8:R523)),"")</f>
        <v/>
      </c>
      <c r="S523" s="2" t="str">
        <f>IFERROR(INDEX($X$8:$AJ$1447,$AM523,COLUMNS($H$8:S523)),"")</f>
        <v/>
      </c>
      <c r="T523" s="5" t="str">
        <f>IFERROR(INDEX($X$8:$AJ$1447,$AM523,COLUMNS($H$8:T523)),"")</f>
        <v/>
      </c>
      <c r="U523" s="64">
        <f t="shared" si="104"/>
        <v>0</v>
      </c>
      <c r="V523" s="5">
        <f t="shared" si="105"/>
        <v>0</v>
      </c>
      <c r="X523" s="11">
        <v>17</v>
      </c>
      <c r="Y523" s="12">
        <v>1</v>
      </c>
      <c r="Z523" s="12">
        <v>8</v>
      </c>
      <c r="AA523" s="12">
        <f t="shared" si="106"/>
        <v>8</v>
      </c>
      <c r="AB523" s="12">
        <v>4</v>
      </c>
      <c r="AC523" s="12">
        <f t="shared" si="107"/>
        <v>4</v>
      </c>
      <c r="AD523" s="12">
        <f t="shared" si="108"/>
        <v>4</v>
      </c>
      <c r="AE523" s="12">
        <f t="shared" si="109"/>
        <v>5</v>
      </c>
      <c r="AF523" s="2">
        <f t="shared" si="110"/>
        <v>52.941176470588239</v>
      </c>
      <c r="AG523" s="2">
        <f t="shared" si="111"/>
        <v>0.93896713615023475</v>
      </c>
      <c r="AH523" s="2">
        <f t="shared" si="112"/>
        <v>1.1764705882352942</v>
      </c>
      <c r="AI523" s="2">
        <f t="shared" si="113"/>
        <v>0.93896713615023475</v>
      </c>
      <c r="AJ523" s="25">
        <f t="shared" si="102"/>
        <v>2352.9411764705883</v>
      </c>
      <c r="AK523" s="31">
        <f>ROWS($AK$8:AK523)</f>
        <v>516</v>
      </c>
      <c r="AL523" s="27" t="str">
        <f t="shared" si="103"/>
        <v/>
      </c>
      <c r="AM523" s="32" t="str">
        <f>IFERROR(SMALL($AL$8:$AL$1447,ROWS($AL$8:AL523)),"")</f>
        <v/>
      </c>
    </row>
    <row r="524" spans="8:39" x14ac:dyDescent="0.25">
      <c r="H524" s="11" t="str">
        <f>IFERROR(INDEX($X$8:$AJ$1447,$AM524,COLUMNS($H$8:H524)),"")</f>
        <v/>
      </c>
      <c r="I524" s="12" t="str">
        <f>IFERROR(INDEX($X$8:$AJ$1447,$AM524,COLUMNS($H$8:I524)),"")</f>
        <v/>
      </c>
      <c r="J524" s="12" t="str">
        <f>IFERROR(INDEX($X$8:$AJ$1447,$AM524,COLUMNS($H$8:J524)),"")</f>
        <v/>
      </c>
      <c r="K524" s="12" t="str">
        <f>IFERROR(INDEX($X$8:$AJ$1447,$AM524,COLUMNS($H$8:K524)),"")</f>
        <v/>
      </c>
      <c r="L524" s="12" t="str">
        <f>IFERROR(INDEX($X$8:$AJ$1447,$AM524,COLUMNS($H$8:L524)),"")</f>
        <v/>
      </c>
      <c r="M524" s="12" t="str">
        <f>IFERROR(INDEX($X$8:$AJ$1447,$AM524,COLUMNS($H$8:M524)),"")</f>
        <v/>
      </c>
      <c r="N524" s="12" t="str">
        <f>IFERROR(INDEX($X$8:$AJ$1447,$AM524,COLUMNS($H$8:N524)),"")</f>
        <v/>
      </c>
      <c r="O524" s="12" t="str">
        <f>IFERROR(INDEX($X$8:$AJ$1447,$AM524,COLUMNS($H$8:O524)),"")</f>
        <v/>
      </c>
      <c r="P524" s="2" t="str">
        <f>IFERROR(INDEX($X$8:$AJ$1447,$AM524,COLUMNS($H$8:P524)),"")</f>
        <v/>
      </c>
      <c r="Q524" s="2" t="str">
        <f>IFERROR(INDEX($X$8:$AJ$1447,$AM524,COLUMNS($H$8:Q524)),"")</f>
        <v/>
      </c>
      <c r="R524" s="2" t="str">
        <f>IFERROR(INDEX($X$8:$AJ$1447,$AM524,COLUMNS($H$8:R524)),"")</f>
        <v/>
      </c>
      <c r="S524" s="2" t="str">
        <f>IFERROR(INDEX($X$8:$AJ$1447,$AM524,COLUMNS($H$8:S524)),"")</f>
        <v/>
      </c>
      <c r="T524" s="5" t="str">
        <f>IFERROR(INDEX($X$8:$AJ$1447,$AM524,COLUMNS($H$8:T524)),"")</f>
        <v/>
      </c>
      <c r="U524" s="64">
        <f t="shared" si="104"/>
        <v>0</v>
      </c>
      <c r="V524" s="5">
        <f t="shared" si="105"/>
        <v>0</v>
      </c>
      <c r="X524" s="11">
        <v>17</v>
      </c>
      <c r="Y524" s="12">
        <v>1</v>
      </c>
      <c r="Z524" s="12">
        <v>7</v>
      </c>
      <c r="AA524" s="12">
        <f t="shared" si="106"/>
        <v>9</v>
      </c>
      <c r="AB524" s="12">
        <v>1</v>
      </c>
      <c r="AC524" s="12">
        <f t="shared" si="107"/>
        <v>6</v>
      </c>
      <c r="AD524" s="12">
        <f t="shared" si="108"/>
        <v>1</v>
      </c>
      <c r="AE524" s="12">
        <f t="shared" si="109"/>
        <v>7</v>
      </c>
      <c r="AF524" s="2">
        <f t="shared" si="110"/>
        <v>47.058823529411761</v>
      </c>
      <c r="AG524" s="2">
        <f t="shared" si="111"/>
        <v>0.23584905660377359</v>
      </c>
      <c r="AH524" s="2">
        <f t="shared" si="112"/>
        <v>0.29411764705882354</v>
      </c>
      <c r="AI524" s="2">
        <f t="shared" si="113"/>
        <v>0.23584905660377359</v>
      </c>
      <c r="AJ524" s="25">
        <f t="shared" si="102"/>
        <v>3294.1176470588234</v>
      </c>
      <c r="AK524" s="31">
        <f>ROWS($AK$8:AK524)</f>
        <v>517</v>
      </c>
      <c r="AL524" s="27" t="str">
        <f t="shared" si="103"/>
        <v/>
      </c>
      <c r="AM524" s="32" t="str">
        <f>IFERROR(SMALL($AL$8:$AL$1447,ROWS($AL$8:AL524)),"")</f>
        <v/>
      </c>
    </row>
    <row r="525" spans="8:39" x14ac:dyDescent="0.25">
      <c r="H525" s="11" t="str">
        <f>IFERROR(INDEX($X$8:$AJ$1447,$AM525,COLUMNS($H$8:H525)),"")</f>
        <v/>
      </c>
      <c r="I525" s="12" t="str">
        <f>IFERROR(INDEX($X$8:$AJ$1447,$AM525,COLUMNS($H$8:I525)),"")</f>
        <v/>
      </c>
      <c r="J525" s="12" t="str">
        <f>IFERROR(INDEX($X$8:$AJ$1447,$AM525,COLUMNS($H$8:J525)),"")</f>
        <v/>
      </c>
      <c r="K525" s="12" t="str">
        <f>IFERROR(INDEX($X$8:$AJ$1447,$AM525,COLUMNS($H$8:K525)),"")</f>
        <v/>
      </c>
      <c r="L525" s="12" t="str">
        <f>IFERROR(INDEX($X$8:$AJ$1447,$AM525,COLUMNS($H$8:L525)),"")</f>
        <v/>
      </c>
      <c r="M525" s="12" t="str">
        <f>IFERROR(INDEX($X$8:$AJ$1447,$AM525,COLUMNS($H$8:M525)),"")</f>
        <v/>
      </c>
      <c r="N525" s="12" t="str">
        <f>IFERROR(INDEX($X$8:$AJ$1447,$AM525,COLUMNS($H$8:N525)),"")</f>
        <v/>
      </c>
      <c r="O525" s="12" t="str">
        <f>IFERROR(INDEX($X$8:$AJ$1447,$AM525,COLUMNS($H$8:O525)),"")</f>
        <v/>
      </c>
      <c r="P525" s="2" t="str">
        <f>IFERROR(INDEX($X$8:$AJ$1447,$AM525,COLUMNS($H$8:P525)),"")</f>
        <v/>
      </c>
      <c r="Q525" s="2" t="str">
        <f>IFERROR(INDEX($X$8:$AJ$1447,$AM525,COLUMNS($H$8:Q525)),"")</f>
        <v/>
      </c>
      <c r="R525" s="2" t="str">
        <f>IFERROR(INDEX($X$8:$AJ$1447,$AM525,COLUMNS($H$8:R525)),"")</f>
        <v/>
      </c>
      <c r="S525" s="2" t="str">
        <f>IFERROR(INDEX($X$8:$AJ$1447,$AM525,COLUMNS($H$8:S525)),"")</f>
        <v/>
      </c>
      <c r="T525" s="5" t="str">
        <f>IFERROR(INDEX($X$8:$AJ$1447,$AM525,COLUMNS($H$8:T525)),"")</f>
        <v/>
      </c>
      <c r="U525" s="64">
        <f t="shared" si="104"/>
        <v>0</v>
      </c>
      <c r="V525" s="5">
        <f t="shared" si="105"/>
        <v>0</v>
      </c>
      <c r="X525" s="11">
        <v>17</v>
      </c>
      <c r="Y525" s="12">
        <v>1</v>
      </c>
      <c r="Z525" s="12">
        <v>7</v>
      </c>
      <c r="AA525" s="12">
        <f t="shared" si="106"/>
        <v>9</v>
      </c>
      <c r="AB525" s="12">
        <v>2</v>
      </c>
      <c r="AC525" s="12">
        <f t="shared" si="107"/>
        <v>5</v>
      </c>
      <c r="AD525" s="12">
        <f t="shared" si="108"/>
        <v>2</v>
      </c>
      <c r="AE525" s="12">
        <f t="shared" si="109"/>
        <v>6</v>
      </c>
      <c r="AF525" s="2">
        <f t="shared" si="110"/>
        <v>47.058823529411761</v>
      </c>
      <c r="AG525" s="2">
        <f t="shared" si="111"/>
        <v>0.47169811320754718</v>
      </c>
      <c r="AH525" s="2">
        <f t="shared" si="112"/>
        <v>0.58823529411764708</v>
      </c>
      <c r="AI525" s="2">
        <f t="shared" si="113"/>
        <v>0.47169811320754718</v>
      </c>
      <c r="AJ525" s="25">
        <f t="shared" si="102"/>
        <v>2823.5294117647059</v>
      </c>
      <c r="AK525" s="31">
        <f>ROWS($AK$8:AK525)</f>
        <v>518</v>
      </c>
      <c r="AL525" s="27" t="str">
        <f t="shared" si="103"/>
        <v/>
      </c>
      <c r="AM525" s="32" t="str">
        <f>IFERROR(SMALL($AL$8:$AL$1447,ROWS($AL$8:AL525)),"")</f>
        <v/>
      </c>
    </row>
    <row r="526" spans="8:39" x14ac:dyDescent="0.25">
      <c r="H526" s="11" t="str">
        <f>IFERROR(INDEX($X$8:$AJ$1447,$AM526,COLUMNS($H$8:H526)),"")</f>
        <v/>
      </c>
      <c r="I526" s="12" t="str">
        <f>IFERROR(INDEX($X$8:$AJ$1447,$AM526,COLUMNS($H$8:I526)),"")</f>
        <v/>
      </c>
      <c r="J526" s="12" t="str">
        <f>IFERROR(INDEX($X$8:$AJ$1447,$AM526,COLUMNS($H$8:J526)),"")</f>
        <v/>
      </c>
      <c r="K526" s="12" t="str">
        <f>IFERROR(INDEX($X$8:$AJ$1447,$AM526,COLUMNS($H$8:K526)),"")</f>
        <v/>
      </c>
      <c r="L526" s="12" t="str">
        <f>IFERROR(INDEX($X$8:$AJ$1447,$AM526,COLUMNS($H$8:L526)),"")</f>
        <v/>
      </c>
      <c r="M526" s="12" t="str">
        <f>IFERROR(INDEX($X$8:$AJ$1447,$AM526,COLUMNS($H$8:M526)),"")</f>
        <v/>
      </c>
      <c r="N526" s="12" t="str">
        <f>IFERROR(INDEX($X$8:$AJ$1447,$AM526,COLUMNS($H$8:N526)),"")</f>
        <v/>
      </c>
      <c r="O526" s="12" t="str">
        <f>IFERROR(INDEX($X$8:$AJ$1447,$AM526,COLUMNS($H$8:O526)),"")</f>
        <v/>
      </c>
      <c r="P526" s="2" t="str">
        <f>IFERROR(INDEX($X$8:$AJ$1447,$AM526,COLUMNS($H$8:P526)),"")</f>
        <v/>
      </c>
      <c r="Q526" s="2" t="str">
        <f>IFERROR(INDEX($X$8:$AJ$1447,$AM526,COLUMNS($H$8:Q526)),"")</f>
        <v/>
      </c>
      <c r="R526" s="2" t="str">
        <f>IFERROR(INDEX($X$8:$AJ$1447,$AM526,COLUMNS($H$8:R526)),"")</f>
        <v/>
      </c>
      <c r="S526" s="2" t="str">
        <f>IFERROR(INDEX($X$8:$AJ$1447,$AM526,COLUMNS($H$8:S526)),"")</f>
        <v/>
      </c>
      <c r="T526" s="5" t="str">
        <f>IFERROR(INDEX($X$8:$AJ$1447,$AM526,COLUMNS($H$8:T526)),"")</f>
        <v/>
      </c>
      <c r="U526" s="64">
        <f t="shared" si="104"/>
        <v>0</v>
      </c>
      <c r="V526" s="5">
        <f t="shared" si="105"/>
        <v>0</v>
      </c>
      <c r="X526" s="11">
        <v>17</v>
      </c>
      <c r="Y526" s="12">
        <v>1</v>
      </c>
      <c r="Z526" s="12">
        <v>7</v>
      </c>
      <c r="AA526" s="12">
        <f t="shared" si="106"/>
        <v>9</v>
      </c>
      <c r="AB526" s="12">
        <v>3</v>
      </c>
      <c r="AC526" s="12">
        <f t="shared" si="107"/>
        <v>4</v>
      </c>
      <c r="AD526" s="12">
        <f t="shared" si="108"/>
        <v>3</v>
      </c>
      <c r="AE526" s="12">
        <f t="shared" si="109"/>
        <v>5</v>
      </c>
      <c r="AF526" s="2">
        <f t="shared" si="110"/>
        <v>47.058823529411761</v>
      </c>
      <c r="AG526" s="2">
        <f t="shared" si="111"/>
        <v>0.70754716981132082</v>
      </c>
      <c r="AH526" s="2">
        <f t="shared" si="112"/>
        <v>0.88235294117647056</v>
      </c>
      <c r="AI526" s="2">
        <f t="shared" si="113"/>
        <v>0.70754716981132082</v>
      </c>
      <c r="AJ526" s="25">
        <f t="shared" si="102"/>
        <v>2352.9411764705883</v>
      </c>
      <c r="AK526" s="31">
        <f>ROWS($AK$8:AK526)</f>
        <v>519</v>
      </c>
      <c r="AL526" s="27" t="str">
        <f t="shared" si="103"/>
        <v/>
      </c>
      <c r="AM526" s="32" t="str">
        <f>IFERROR(SMALL($AL$8:$AL$1447,ROWS($AL$8:AL526)),"")</f>
        <v/>
      </c>
    </row>
    <row r="527" spans="8:39" x14ac:dyDescent="0.25">
      <c r="H527" s="11" t="str">
        <f>IFERROR(INDEX($X$8:$AJ$1447,$AM527,COLUMNS($H$8:H527)),"")</f>
        <v/>
      </c>
      <c r="I527" s="12" t="str">
        <f>IFERROR(INDEX($X$8:$AJ$1447,$AM527,COLUMNS($H$8:I527)),"")</f>
        <v/>
      </c>
      <c r="J527" s="12" t="str">
        <f>IFERROR(INDEX($X$8:$AJ$1447,$AM527,COLUMNS($H$8:J527)),"")</f>
        <v/>
      </c>
      <c r="K527" s="12" t="str">
        <f>IFERROR(INDEX($X$8:$AJ$1447,$AM527,COLUMNS($H$8:K527)),"")</f>
        <v/>
      </c>
      <c r="L527" s="12" t="str">
        <f>IFERROR(INDEX($X$8:$AJ$1447,$AM527,COLUMNS($H$8:L527)),"")</f>
        <v/>
      </c>
      <c r="M527" s="12" t="str">
        <f>IFERROR(INDEX($X$8:$AJ$1447,$AM527,COLUMNS($H$8:M527)),"")</f>
        <v/>
      </c>
      <c r="N527" s="12" t="str">
        <f>IFERROR(INDEX($X$8:$AJ$1447,$AM527,COLUMNS($H$8:N527)),"")</f>
        <v/>
      </c>
      <c r="O527" s="12" t="str">
        <f>IFERROR(INDEX($X$8:$AJ$1447,$AM527,COLUMNS($H$8:O527)),"")</f>
        <v/>
      </c>
      <c r="P527" s="2" t="str">
        <f>IFERROR(INDEX($X$8:$AJ$1447,$AM527,COLUMNS($H$8:P527)),"")</f>
        <v/>
      </c>
      <c r="Q527" s="2" t="str">
        <f>IFERROR(INDEX($X$8:$AJ$1447,$AM527,COLUMNS($H$8:Q527)),"")</f>
        <v/>
      </c>
      <c r="R527" s="2" t="str">
        <f>IFERROR(INDEX($X$8:$AJ$1447,$AM527,COLUMNS($H$8:R527)),"")</f>
        <v/>
      </c>
      <c r="S527" s="2" t="str">
        <f>IFERROR(INDEX($X$8:$AJ$1447,$AM527,COLUMNS($H$8:S527)),"")</f>
        <v/>
      </c>
      <c r="T527" s="5" t="str">
        <f>IFERROR(INDEX($X$8:$AJ$1447,$AM527,COLUMNS($H$8:T527)),"")</f>
        <v/>
      </c>
      <c r="U527" s="64">
        <f t="shared" si="104"/>
        <v>0</v>
      </c>
      <c r="V527" s="5">
        <f t="shared" si="105"/>
        <v>0</v>
      </c>
      <c r="X527" s="11">
        <v>17</v>
      </c>
      <c r="Y527" s="12">
        <v>1</v>
      </c>
      <c r="Z527" s="12">
        <v>7</v>
      </c>
      <c r="AA527" s="12">
        <f t="shared" si="106"/>
        <v>9</v>
      </c>
      <c r="AB527" s="12">
        <v>4</v>
      </c>
      <c r="AC527" s="12">
        <f t="shared" si="107"/>
        <v>3</v>
      </c>
      <c r="AD527" s="12">
        <f t="shared" si="108"/>
        <v>4</v>
      </c>
      <c r="AE527" s="12">
        <f t="shared" si="109"/>
        <v>4</v>
      </c>
      <c r="AF527" s="2">
        <f t="shared" si="110"/>
        <v>47.058823529411761</v>
      </c>
      <c r="AG527" s="2">
        <f t="shared" si="111"/>
        <v>0.94339622641509435</v>
      </c>
      <c r="AH527" s="2">
        <f t="shared" si="112"/>
        <v>1.1764705882352942</v>
      </c>
      <c r="AI527" s="2">
        <f t="shared" si="113"/>
        <v>0.94339622641509435</v>
      </c>
      <c r="AJ527" s="25">
        <f t="shared" si="102"/>
        <v>1882.3529411764707</v>
      </c>
      <c r="AK527" s="31">
        <f>ROWS($AK$8:AK527)</f>
        <v>520</v>
      </c>
      <c r="AL527" s="27" t="str">
        <f t="shared" si="103"/>
        <v/>
      </c>
      <c r="AM527" s="32" t="str">
        <f>IFERROR(SMALL($AL$8:$AL$1447,ROWS($AL$8:AL527)),"")</f>
        <v/>
      </c>
    </row>
    <row r="528" spans="8:39" x14ac:dyDescent="0.25">
      <c r="H528" s="11" t="str">
        <f>IFERROR(INDEX($X$8:$AJ$1447,$AM528,COLUMNS($H$8:H528)),"")</f>
        <v/>
      </c>
      <c r="I528" s="12" t="str">
        <f>IFERROR(INDEX($X$8:$AJ$1447,$AM528,COLUMNS($H$8:I528)),"")</f>
        <v/>
      </c>
      <c r="J528" s="12" t="str">
        <f>IFERROR(INDEX($X$8:$AJ$1447,$AM528,COLUMNS($H$8:J528)),"")</f>
        <v/>
      </c>
      <c r="K528" s="12" t="str">
        <f>IFERROR(INDEX($X$8:$AJ$1447,$AM528,COLUMNS($H$8:K528)),"")</f>
        <v/>
      </c>
      <c r="L528" s="12" t="str">
        <f>IFERROR(INDEX($X$8:$AJ$1447,$AM528,COLUMNS($H$8:L528)),"")</f>
        <v/>
      </c>
      <c r="M528" s="12" t="str">
        <f>IFERROR(INDEX($X$8:$AJ$1447,$AM528,COLUMNS($H$8:M528)),"")</f>
        <v/>
      </c>
      <c r="N528" s="12" t="str">
        <f>IFERROR(INDEX($X$8:$AJ$1447,$AM528,COLUMNS($H$8:N528)),"")</f>
        <v/>
      </c>
      <c r="O528" s="12" t="str">
        <f>IFERROR(INDEX($X$8:$AJ$1447,$AM528,COLUMNS($H$8:O528)),"")</f>
        <v/>
      </c>
      <c r="P528" s="2" t="str">
        <f>IFERROR(INDEX($X$8:$AJ$1447,$AM528,COLUMNS($H$8:P528)),"")</f>
        <v/>
      </c>
      <c r="Q528" s="2" t="str">
        <f>IFERROR(INDEX($X$8:$AJ$1447,$AM528,COLUMNS($H$8:Q528)),"")</f>
        <v/>
      </c>
      <c r="R528" s="2" t="str">
        <f>IFERROR(INDEX($X$8:$AJ$1447,$AM528,COLUMNS($H$8:R528)),"")</f>
        <v/>
      </c>
      <c r="S528" s="2" t="str">
        <f>IFERROR(INDEX($X$8:$AJ$1447,$AM528,COLUMNS($H$8:S528)),"")</f>
        <v/>
      </c>
      <c r="T528" s="5" t="str">
        <f>IFERROR(INDEX($X$8:$AJ$1447,$AM528,COLUMNS($H$8:T528)),"")</f>
        <v/>
      </c>
      <c r="U528" s="64">
        <f t="shared" si="104"/>
        <v>0</v>
      </c>
      <c r="V528" s="5">
        <f t="shared" si="105"/>
        <v>0</v>
      </c>
      <c r="X528" s="11">
        <v>17</v>
      </c>
      <c r="Y528" s="12">
        <v>1</v>
      </c>
      <c r="Z528" s="12">
        <v>6</v>
      </c>
      <c r="AA528" s="12">
        <f t="shared" si="106"/>
        <v>10</v>
      </c>
      <c r="AB528" s="12">
        <v>1</v>
      </c>
      <c r="AC528" s="12">
        <f t="shared" si="107"/>
        <v>5</v>
      </c>
      <c r="AD528" s="12">
        <f t="shared" si="108"/>
        <v>1</v>
      </c>
      <c r="AE528" s="12">
        <f t="shared" si="109"/>
        <v>6</v>
      </c>
      <c r="AF528" s="2">
        <f t="shared" si="110"/>
        <v>41.17647058823529</v>
      </c>
      <c r="AG528" s="2">
        <f t="shared" si="111"/>
        <v>0.23696682464454977</v>
      </c>
      <c r="AH528" s="2">
        <f t="shared" si="112"/>
        <v>0.29411764705882354</v>
      </c>
      <c r="AI528" s="2">
        <f t="shared" si="113"/>
        <v>0.23696682464454977</v>
      </c>
      <c r="AJ528" s="25">
        <f t="shared" si="102"/>
        <v>2823.5294117647059</v>
      </c>
      <c r="AK528" s="31">
        <f>ROWS($AK$8:AK528)</f>
        <v>521</v>
      </c>
      <c r="AL528" s="27" t="str">
        <f t="shared" si="103"/>
        <v/>
      </c>
      <c r="AM528" s="32" t="str">
        <f>IFERROR(SMALL($AL$8:$AL$1447,ROWS($AL$8:AL528)),"")</f>
        <v/>
      </c>
    </row>
    <row r="529" spans="8:39" x14ac:dyDescent="0.25">
      <c r="H529" s="11" t="str">
        <f>IFERROR(INDEX($X$8:$AJ$1447,$AM529,COLUMNS($H$8:H529)),"")</f>
        <v/>
      </c>
      <c r="I529" s="12" t="str">
        <f>IFERROR(INDEX($X$8:$AJ$1447,$AM529,COLUMNS($H$8:I529)),"")</f>
        <v/>
      </c>
      <c r="J529" s="12" t="str">
        <f>IFERROR(INDEX($X$8:$AJ$1447,$AM529,COLUMNS($H$8:J529)),"")</f>
        <v/>
      </c>
      <c r="K529" s="12" t="str">
        <f>IFERROR(INDEX($X$8:$AJ$1447,$AM529,COLUMNS($H$8:K529)),"")</f>
        <v/>
      </c>
      <c r="L529" s="12" t="str">
        <f>IFERROR(INDEX($X$8:$AJ$1447,$AM529,COLUMNS($H$8:L529)),"")</f>
        <v/>
      </c>
      <c r="M529" s="12" t="str">
        <f>IFERROR(INDEX($X$8:$AJ$1447,$AM529,COLUMNS($H$8:M529)),"")</f>
        <v/>
      </c>
      <c r="N529" s="12" t="str">
        <f>IFERROR(INDEX($X$8:$AJ$1447,$AM529,COLUMNS($H$8:N529)),"")</f>
        <v/>
      </c>
      <c r="O529" s="12" t="str">
        <f>IFERROR(INDEX($X$8:$AJ$1447,$AM529,COLUMNS($H$8:O529)),"")</f>
        <v/>
      </c>
      <c r="P529" s="2" t="str">
        <f>IFERROR(INDEX($X$8:$AJ$1447,$AM529,COLUMNS($H$8:P529)),"")</f>
        <v/>
      </c>
      <c r="Q529" s="2" t="str">
        <f>IFERROR(INDEX($X$8:$AJ$1447,$AM529,COLUMNS($H$8:Q529)),"")</f>
        <v/>
      </c>
      <c r="R529" s="2" t="str">
        <f>IFERROR(INDEX($X$8:$AJ$1447,$AM529,COLUMNS($H$8:R529)),"")</f>
        <v/>
      </c>
      <c r="S529" s="2" t="str">
        <f>IFERROR(INDEX($X$8:$AJ$1447,$AM529,COLUMNS($H$8:S529)),"")</f>
        <v/>
      </c>
      <c r="T529" s="5" t="str">
        <f>IFERROR(INDEX($X$8:$AJ$1447,$AM529,COLUMNS($H$8:T529)),"")</f>
        <v/>
      </c>
      <c r="U529" s="64">
        <f t="shared" si="104"/>
        <v>0</v>
      </c>
      <c r="V529" s="5">
        <f t="shared" si="105"/>
        <v>0</v>
      </c>
      <c r="X529" s="11">
        <v>17</v>
      </c>
      <c r="Y529" s="12">
        <v>1</v>
      </c>
      <c r="Z529" s="12">
        <v>6</v>
      </c>
      <c r="AA529" s="12">
        <f t="shared" si="106"/>
        <v>10</v>
      </c>
      <c r="AB529" s="12">
        <v>2</v>
      </c>
      <c r="AC529" s="12">
        <f t="shared" si="107"/>
        <v>4</v>
      </c>
      <c r="AD529" s="12">
        <f t="shared" si="108"/>
        <v>2</v>
      </c>
      <c r="AE529" s="12">
        <f t="shared" si="109"/>
        <v>5</v>
      </c>
      <c r="AF529" s="2">
        <f t="shared" si="110"/>
        <v>41.17647058823529</v>
      </c>
      <c r="AG529" s="2">
        <f t="shared" si="111"/>
        <v>0.47393364928909953</v>
      </c>
      <c r="AH529" s="2">
        <f t="shared" si="112"/>
        <v>0.58823529411764708</v>
      </c>
      <c r="AI529" s="2">
        <f t="shared" si="113"/>
        <v>0.47393364928909953</v>
      </c>
      <c r="AJ529" s="25">
        <f t="shared" si="102"/>
        <v>2352.9411764705883</v>
      </c>
      <c r="AK529" s="31">
        <f>ROWS($AK$8:AK529)</f>
        <v>522</v>
      </c>
      <c r="AL529" s="27" t="str">
        <f t="shared" si="103"/>
        <v/>
      </c>
      <c r="AM529" s="32" t="str">
        <f>IFERROR(SMALL($AL$8:$AL$1447,ROWS($AL$8:AL529)),"")</f>
        <v/>
      </c>
    </row>
    <row r="530" spans="8:39" x14ac:dyDescent="0.25">
      <c r="H530" s="11" t="str">
        <f>IFERROR(INDEX($X$8:$AJ$1447,$AM530,COLUMNS($H$8:H530)),"")</f>
        <v/>
      </c>
      <c r="I530" s="12" t="str">
        <f>IFERROR(INDEX($X$8:$AJ$1447,$AM530,COLUMNS($H$8:I530)),"")</f>
        <v/>
      </c>
      <c r="J530" s="12" t="str">
        <f>IFERROR(INDEX($X$8:$AJ$1447,$AM530,COLUMNS($H$8:J530)),"")</f>
        <v/>
      </c>
      <c r="K530" s="12" t="str">
        <f>IFERROR(INDEX($X$8:$AJ$1447,$AM530,COLUMNS($H$8:K530)),"")</f>
        <v/>
      </c>
      <c r="L530" s="12" t="str">
        <f>IFERROR(INDEX($X$8:$AJ$1447,$AM530,COLUMNS($H$8:L530)),"")</f>
        <v/>
      </c>
      <c r="M530" s="12" t="str">
        <f>IFERROR(INDEX($X$8:$AJ$1447,$AM530,COLUMNS($H$8:M530)),"")</f>
        <v/>
      </c>
      <c r="N530" s="12" t="str">
        <f>IFERROR(INDEX($X$8:$AJ$1447,$AM530,COLUMNS($H$8:N530)),"")</f>
        <v/>
      </c>
      <c r="O530" s="12" t="str">
        <f>IFERROR(INDEX($X$8:$AJ$1447,$AM530,COLUMNS($H$8:O530)),"")</f>
        <v/>
      </c>
      <c r="P530" s="2" t="str">
        <f>IFERROR(INDEX($X$8:$AJ$1447,$AM530,COLUMNS($H$8:P530)),"")</f>
        <v/>
      </c>
      <c r="Q530" s="2" t="str">
        <f>IFERROR(INDEX($X$8:$AJ$1447,$AM530,COLUMNS($H$8:Q530)),"")</f>
        <v/>
      </c>
      <c r="R530" s="2" t="str">
        <f>IFERROR(INDEX($X$8:$AJ$1447,$AM530,COLUMNS($H$8:R530)),"")</f>
        <v/>
      </c>
      <c r="S530" s="2" t="str">
        <f>IFERROR(INDEX($X$8:$AJ$1447,$AM530,COLUMNS($H$8:S530)),"")</f>
        <v/>
      </c>
      <c r="T530" s="5" t="str">
        <f>IFERROR(INDEX($X$8:$AJ$1447,$AM530,COLUMNS($H$8:T530)),"")</f>
        <v/>
      </c>
      <c r="U530" s="64">
        <f t="shared" si="104"/>
        <v>0</v>
      </c>
      <c r="V530" s="5">
        <f t="shared" si="105"/>
        <v>0</v>
      </c>
      <c r="X530" s="11">
        <v>17</v>
      </c>
      <c r="Y530" s="12">
        <v>1</v>
      </c>
      <c r="Z530" s="12">
        <v>6</v>
      </c>
      <c r="AA530" s="12">
        <f t="shared" si="106"/>
        <v>10</v>
      </c>
      <c r="AB530" s="12">
        <v>3</v>
      </c>
      <c r="AC530" s="12">
        <f t="shared" si="107"/>
        <v>3</v>
      </c>
      <c r="AD530" s="12">
        <f t="shared" si="108"/>
        <v>3</v>
      </c>
      <c r="AE530" s="12">
        <f t="shared" si="109"/>
        <v>4</v>
      </c>
      <c r="AF530" s="2">
        <f t="shared" si="110"/>
        <v>41.17647058823529</v>
      </c>
      <c r="AG530" s="2">
        <f t="shared" si="111"/>
        <v>0.7109004739336493</v>
      </c>
      <c r="AH530" s="2">
        <f t="shared" si="112"/>
        <v>0.88235294117647056</v>
      </c>
      <c r="AI530" s="2">
        <f t="shared" si="113"/>
        <v>0.7109004739336493</v>
      </c>
      <c r="AJ530" s="25">
        <f t="shared" si="102"/>
        <v>1882.3529411764707</v>
      </c>
      <c r="AK530" s="31">
        <f>ROWS($AK$8:AK530)</f>
        <v>523</v>
      </c>
      <c r="AL530" s="27" t="str">
        <f t="shared" si="103"/>
        <v/>
      </c>
      <c r="AM530" s="32" t="str">
        <f>IFERROR(SMALL($AL$8:$AL$1447,ROWS($AL$8:AL530)),"")</f>
        <v/>
      </c>
    </row>
    <row r="531" spans="8:39" x14ac:dyDescent="0.25">
      <c r="H531" s="11" t="str">
        <f>IFERROR(INDEX($X$8:$AJ$1447,$AM531,COLUMNS($H$8:H531)),"")</f>
        <v/>
      </c>
      <c r="I531" s="12" t="str">
        <f>IFERROR(INDEX($X$8:$AJ$1447,$AM531,COLUMNS($H$8:I531)),"")</f>
        <v/>
      </c>
      <c r="J531" s="12" t="str">
        <f>IFERROR(INDEX($X$8:$AJ$1447,$AM531,COLUMNS($H$8:J531)),"")</f>
        <v/>
      </c>
      <c r="K531" s="12" t="str">
        <f>IFERROR(INDEX($X$8:$AJ$1447,$AM531,COLUMNS($H$8:K531)),"")</f>
        <v/>
      </c>
      <c r="L531" s="12" t="str">
        <f>IFERROR(INDEX($X$8:$AJ$1447,$AM531,COLUMNS($H$8:L531)),"")</f>
        <v/>
      </c>
      <c r="M531" s="12" t="str">
        <f>IFERROR(INDEX($X$8:$AJ$1447,$AM531,COLUMNS($H$8:M531)),"")</f>
        <v/>
      </c>
      <c r="N531" s="12" t="str">
        <f>IFERROR(INDEX($X$8:$AJ$1447,$AM531,COLUMNS($H$8:N531)),"")</f>
        <v/>
      </c>
      <c r="O531" s="12" t="str">
        <f>IFERROR(INDEX($X$8:$AJ$1447,$AM531,COLUMNS($H$8:O531)),"")</f>
        <v/>
      </c>
      <c r="P531" s="2" t="str">
        <f>IFERROR(INDEX($X$8:$AJ$1447,$AM531,COLUMNS($H$8:P531)),"")</f>
        <v/>
      </c>
      <c r="Q531" s="2" t="str">
        <f>IFERROR(INDEX($X$8:$AJ$1447,$AM531,COLUMNS($H$8:Q531)),"")</f>
        <v/>
      </c>
      <c r="R531" s="2" t="str">
        <f>IFERROR(INDEX($X$8:$AJ$1447,$AM531,COLUMNS($H$8:R531)),"")</f>
        <v/>
      </c>
      <c r="S531" s="2" t="str">
        <f>IFERROR(INDEX($X$8:$AJ$1447,$AM531,COLUMNS($H$8:S531)),"")</f>
        <v/>
      </c>
      <c r="T531" s="5" t="str">
        <f>IFERROR(INDEX($X$8:$AJ$1447,$AM531,COLUMNS($H$8:T531)),"")</f>
        <v/>
      </c>
      <c r="U531" s="64">
        <f t="shared" si="104"/>
        <v>0</v>
      </c>
      <c r="V531" s="5">
        <f t="shared" si="105"/>
        <v>0</v>
      </c>
      <c r="X531" s="11">
        <v>17</v>
      </c>
      <c r="Y531" s="12">
        <v>1</v>
      </c>
      <c r="Z531" s="12">
        <v>6</v>
      </c>
      <c r="AA531" s="12">
        <f t="shared" si="106"/>
        <v>10</v>
      </c>
      <c r="AB531" s="12">
        <v>4</v>
      </c>
      <c r="AC531" s="12">
        <f t="shared" si="107"/>
        <v>2</v>
      </c>
      <c r="AD531" s="12">
        <f t="shared" si="108"/>
        <v>4</v>
      </c>
      <c r="AE531" s="12">
        <f t="shared" si="109"/>
        <v>3</v>
      </c>
      <c r="AF531" s="2">
        <f t="shared" si="110"/>
        <v>41.17647058823529</v>
      </c>
      <c r="AG531" s="2">
        <f t="shared" si="111"/>
        <v>0.94786729857819907</v>
      </c>
      <c r="AH531" s="2">
        <f t="shared" si="112"/>
        <v>1.1764705882352942</v>
      </c>
      <c r="AI531" s="2">
        <f t="shared" si="113"/>
        <v>0.94786729857819907</v>
      </c>
      <c r="AJ531" s="25">
        <f t="shared" si="102"/>
        <v>1411.7647058823529</v>
      </c>
      <c r="AK531" s="31">
        <f>ROWS($AK$8:AK531)</f>
        <v>524</v>
      </c>
      <c r="AL531" s="27" t="str">
        <f t="shared" si="103"/>
        <v/>
      </c>
      <c r="AM531" s="32" t="str">
        <f>IFERROR(SMALL($AL$8:$AL$1447,ROWS($AL$8:AL531)),"")</f>
        <v/>
      </c>
    </row>
    <row r="532" spans="8:39" x14ac:dyDescent="0.25">
      <c r="H532" s="11" t="str">
        <f>IFERROR(INDEX($X$8:$AJ$1447,$AM532,COLUMNS($H$8:H532)),"")</f>
        <v/>
      </c>
      <c r="I532" s="12" t="str">
        <f>IFERROR(INDEX($X$8:$AJ$1447,$AM532,COLUMNS($H$8:I532)),"")</f>
        <v/>
      </c>
      <c r="J532" s="12" t="str">
        <f>IFERROR(INDEX($X$8:$AJ$1447,$AM532,COLUMNS($H$8:J532)),"")</f>
        <v/>
      </c>
      <c r="K532" s="12" t="str">
        <f>IFERROR(INDEX($X$8:$AJ$1447,$AM532,COLUMNS($H$8:K532)),"")</f>
        <v/>
      </c>
      <c r="L532" s="12" t="str">
        <f>IFERROR(INDEX($X$8:$AJ$1447,$AM532,COLUMNS($H$8:L532)),"")</f>
        <v/>
      </c>
      <c r="M532" s="12" t="str">
        <f>IFERROR(INDEX($X$8:$AJ$1447,$AM532,COLUMNS($H$8:M532)),"")</f>
        <v/>
      </c>
      <c r="N532" s="12" t="str">
        <f>IFERROR(INDEX($X$8:$AJ$1447,$AM532,COLUMNS($H$8:N532)),"")</f>
        <v/>
      </c>
      <c r="O532" s="12" t="str">
        <f>IFERROR(INDEX($X$8:$AJ$1447,$AM532,COLUMNS($H$8:O532)),"")</f>
        <v/>
      </c>
      <c r="P532" s="2" t="str">
        <f>IFERROR(INDEX($X$8:$AJ$1447,$AM532,COLUMNS($H$8:P532)),"")</f>
        <v/>
      </c>
      <c r="Q532" s="2" t="str">
        <f>IFERROR(INDEX($X$8:$AJ$1447,$AM532,COLUMNS($H$8:Q532)),"")</f>
        <v/>
      </c>
      <c r="R532" s="2" t="str">
        <f>IFERROR(INDEX($X$8:$AJ$1447,$AM532,COLUMNS($H$8:R532)),"")</f>
        <v/>
      </c>
      <c r="S532" s="2" t="str">
        <f>IFERROR(INDEX($X$8:$AJ$1447,$AM532,COLUMNS($H$8:S532)),"")</f>
        <v/>
      </c>
      <c r="T532" s="5" t="str">
        <f>IFERROR(INDEX($X$8:$AJ$1447,$AM532,COLUMNS($H$8:T532)),"")</f>
        <v/>
      </c>
      <c r="U532" s="64">
        <f t="shared" si="104"/>
        <v>0</v>
      </c>
      <c r="V532" s="5">
        <f t="shared" si="105"/>
        <v>0</v>
      </c>
      <c r="X532" s="11">
        <v>17</v>
      </c>
      <c r="Y532" s="12">
        <v>1</v>
      </c>
      <c r="Z532" s="12">
        <v>5</v>
      </c>
      <c r="AA532" s="12">
        <f t="shared" si="106"/>
        <v>11</v>
      </c>
      <c r="AB532" s="12">
        <v>1</v>
      </c>
      <c r="AC532" s="12">
        <f t="shared" si="107"/>
        <v>4</v>
      </c>
      <c r="AD532" s="12">
        <f t="shared" si="108"/>
        <v>1</v>
      </c>
      <c r="AE532" s="12">
        <f t="shared" si="109"/>
        <v>5</v>
      </c>
      <c r="AF532" s="2">
        <f t="shared" si="110"/>
        <v>35.294117647058826</v>
      </c>
      <c r="AG532" s="2">
        <f t="shared" si="111"/>
        <v>0.23809523809523811</v>
      </c>
      <c r="AH532" s="2">
        <f t="shared" si="112"/>
        <v>0.29411764705882354</v>
      </c>
      <c r="AI532" s="2">
        <f t="shared" si="113"/>
        <v>0.23809523809523811</v>
      </c>
      <c r="AJ532" s="25">
        <f t="shared" si="102"/>
        <v>2352.9411764705883</v>
      </c>
      <c r="AK532" s="31">
        <f>ROWS($AK$8:AK532)</f>
        <v>525</v>
      </c>
      <c r="AL532" s="27" t="str">
        <f t="shared" si="103"/>
        <v/>
      </c>
      <c r="AM532" s="32" t="str">
        <f>IFERROR(SMALL($AL$8:$AL$1447,ROWS($AL$8:AL532)),"")</f>
        <v/>
      </c>
    </row>
    <row r="533" spans="8:39" x14ac:dyDescent="0.25">
      <c r="H533" s="11" t="str">
        <f>IFERROR(INDEX($X$8:$AJ$1447,$AM533,COLUMNS($H$8:H533)),"")</f>
        <v/>
      </c>
      <c r="I533" s="12" t="str">
        <f>IFERROR(INDEX($X$8:$AJ$1447,$AM533,COLUMNS($H$8:I533)),"")</f>
        <v/>
      </c>
      <c r="J533" s="12" t="str">
        <f>IFERROR(INDEX($X$8:$AJ$1447,$AM533,COLUMNS($H$8:J533)),"")</f>
        <v/>
      </c>
      <c r="K533" s="12" t="str">
        <f>IFERROR(INDEX($X$8:$AJ$1447,$AM533,COLUMNS($H$8:K533)),"")</f>
        <v/>
      </c>
      <c r="L533" s="12" t="str">
        <f>IFERROR(INDEX($X$8:$AJ$1447,$AM533,COLUMNS($H$8:L533)),"")</f>
        <v/>
      </c>
      <c r="M533" s="12" t="str">
        <f>IFERROR(INDEX($X$8:$AJ$1447,$AM533,COLUMNS($H$8:M533)),"")</f>
        <v/>
      </c>
      <c r="N533" s="12" t="str">
        <f>IFERROR(INDEX($X$8:$AJ$1447,$AM533,COLUMNS($H$8:N533)),"")</f>
        <v/>
      </c>
      <c r="O533" s="12" t="str">
        <f>IFERROR(INDEX($X$8:$AJ$1447,$AM533,COLUMNS($H$8:O533)),"")</f>
        <v/>
      </c>
      <c r="P533" s="2" t="str">
        <f>IFERROR(INDEX($X$8:$AJ$1447,$AM533,COLUMNS($H$8:P533)),"")</f>
        <v/>
      </c>
      <c r="Q533" s="2" t="str">
        <f>IFERROR(INDEX($X$8:$AJ$1447,$AM533,COLUMNS($H$8:Q533)),"")</f>
        <v/>
      </c>
      <c r="R533" s="2" t="str">
        <f>IFERROR(INDEX($X$8:$AJ$1447,$AM533,COLUMNS($H$8:R533)),"")</f>
        <v/>
      </c>
      <c r="S533" s="2" t="str">
        <f>IFERROR(INDEX($X$8:$AJ$1447,$AM533,COLUMNS($H$8:S533)),"")</f>
        <v/>
      </c>
      <c r="T533" s="5" t="str">
        <f>IFERROR(INDEX($X$8:$AJ$1447,$AM533,COLUMNS($H$8:T533)),"")</f>
        <v/>
      </c>
      <c r="U533" s="64">
        <f t="shared" si="104"/>
        <v>0</v>
      </c>
      <c r="V533" s="5">
        <f t="shared" si="105"/>
        <v>0</v>
      </c>
      <c r="X533" s="11">
        <v>17</v>
      </c>
      <c r="Y533" s="12">
        <v>1</v>
      </c>
      <c r="Z533" s="12">
        <v>5</v>
      </c>
      <c r="AA533" s="12">
        <f t="shared" si="106"/>
        <v>11</v>
      </c>
      <c r="AB533" s="12">
        <v>2</v>
      </c>
      <c r="AC533" s="12">
        <f t="shared" si="107"/>
        <v>3</v>
      </c>
      <c r="AD533" s="12">
        <f t="shared" si="108"/>
        <v>2</v>
      </c>
      <c r="AE533" s="12">
        <f t="shared" si="109"/>
        <v>4</v>
      </c>
      <c r="AF533" s="2">
        <f t="shared" si="110"/>
        <v>35.294117647058826</v>
      </c>
      <c r="AG533" s="2">
        <f t="shared" si="111"/>
        <v>0.47619047619047622</v>
      </c>
      <c r="AH533" s="2">
        <f t="shared" si="112"/>
        <v>0.58823529411764708</v>
      </c>
      <c r="AI533" s="2">
        <f t="shared" si="113"/>
        <v>0.47619047619047622</v>
      </c>
      <c r="AJ533" s="25">
        <f t="shared" si="102"/>
        <v>1882.3529411764707</v>
      </c>
      <c r="AK533" s="31">
        <f>ROWS($AK$8:AK533)</f>
        <v>526</v>
      </c>
      <c r="AL533" s="27" t="str">
        <f t="shared" si="103"/>
        <v/>
      </c>
      <c r="AM533" s="32" t="str">
        <f>IFERROR(SMALL($AL$8:$AL$1447,ROWS($AL$8:AL533)),"")</f>
        <v/>
      </c>
    </row>
    <row r="534" spans="8:39" x14ac:dyDescent="0.25">
      <c r="H534" s="11" t="str">
        <f>IFERROR(INDEX($X$8:$AJ$1447,$AM534,COLUMNS($H$8:H534)),"")</f>
        <v/>
      </c>
      <c r="I534" s="12" t="str">
        <f>IFERROR(INDEX($X$8:$AJ$1447,$AM534,COLUMNS($H$8:I534)),"")</f>
        <v/>
      </c>
      <c r="J534" s="12" t="str">
        <f>IFERROR(INDEX($X$8:$AJ$1447,$AM534,COLUMNS($H$8:J534)),"")</f>
        <v/>
      </c>
      <c r="K534" s="12" t="str">
        <f>IFERROR(INDEX($X$8:$AJ$1447,$AM534,COLUMNS($H$8:K534)),"")</f>
        <v/>
      </c>
      <c r="L534" s="12" t="str">
        <f>IFERROR(INDEX($X$8:$AJ$1447,$AM534,COLUMNS($H$8:L534)),"")</f>
        <v/>
      </c>
      <c r="M534" s="12" t="str">
        <f>IFERROR(INDEX($X$8:$AJ$1447,$AM534,COLUMNS($H$8:M534)),"")</f>
        <v/>
      </c>
      <c r="N534" s="12" t="str">
        <f>IFERROR(INDEX($X$8:$AJ$1447,$AM534,COLUMNS($H$8:N534)),"")</f>
        <v/>
      </c>
      <c r="O534" s="12" t="str">
        <f>IFERROR(INDEX($X$8:$AJ$1447,$AM534,COLUMNS($H$8:O534)),"")</f>
        <v/>
      </c>
      <c r="P534" s="2" t="str">
        <f>IFERROR(INDEX($X$8:$AJ$1447,$AM534,COLUMNS($H$8:P534)),"")</f>
        <v/>
      </c>
      <c r="Q534" s="2" t="str">
        <f>IFERROR(INDEX($X$8:$AJ$1447,$AM534,COLUMNS($H$8:Q534)),"")</f>
        <v/>
      </c>
      <c r="R534" s="2" t="str">
        <f>IFERROR(INDEX($X$8:$AJ$1447,$AM534,COLUMNS($H$8:R534)),"")</f>
        <v/>
      </c>
      <c r="S534" s="2" t="str">
        <f>IFERROR(INDEX($X$8:$AJ$1447,$AM534,COLUMNS($H$8:S534)),"")</f>
        <v/>
      </c>
      <c r="T534" s="5" t="str">
        <f>IFERROR(INDEX($X$8:$AJ$1447,$AM534,COLUMNS($H$8:T534)),"")</f>
        <v/>
      </c>
      <c r="U534" s="64">
        <f t="shared" si="104"/>
        <v>0</v>
      </c>
      <c r="V534" s="5">
        <f t="shared" si="105"/>
        <v>0</v>
      </c>
      <c r="X534" s="11">
        <v>17</v>
      </c>
      <c r="Y534" s="12">
        <v>1</v>
      </c>
      <c r="Z534" s="12">
        <v>5</v>
      </c>
      <c r="AA534" s="12">
        <f t="shared" si="106"/>
        <v>11</v>
      </c>
      <c r="AB534" s="12">
        <v>3</v>
      </c>
      <c r="AC534" s="12">
        <f t="shared" si="107"/>
        <v>2</v>
      </c>
      <c r="AD534" s="12">
        <f t="shared" si="108"/>
        <v>3</v>
      </c>
      <c r="AE534" s="12">
        <f t="shared" si="109"/>
        <v>3</v>
      </c>
      <c r="AF534" s="2">
        <f t="shared" si="110"/>
        <v>35.294117647058826</v>
      </c>
      <c r="AG534" s="2">
        <f t="shared" si="111"/>
        <v>0.7142857142857143</v>
      </c>
      <c r="AH534" s="2">
        <f t="shared" si="112"/>
        <v>0.88235294117647056</v>
      </c>
      <c r="AI534" s="2">
        <f t="shared" si="113"/>
        <v>0.7142857142857143</v>
      </c>
      <c r="AJ534" s="25">
        <f t="shared" si="102"/>
        <v>1411.7647058823529</v>
      </c>
      <c r="AK534" s="31">
        <f>ROWS($AK$8:AK534)</f>
        <v>527</v>
      </c>
      <c r="AL534" s="27" t="str">
        <f t="shared" si="103"/>
        <v/>
      </c>
      <c r="AM534" s="32" t="str">
        <f>IFERROR(SMALL($AL$8:$AL$1447,ROWS($AL$8:AL534)),"")</f>
        <v/>
      </c>
    </row>
    <row r="535" spans="8:39" x14ac:dyDescent="0.25">
      <c r="H535" s="11" t="str">
        <f>IFERROR(INDEX($X$8:$AJ$1447,$AM535,COLUMNS($H$8:H535)),"")</f>
        <v/>
      </c>
      <c r="I535" s="12" t="str">
        <f>IFERROR(INDEX($X$8:$AJ$1447,$AM535,COLUMNS($H$8:I535)),"")</f>
        <v/>
      </c>
      <c r="J535" s="12" t="str">
        <f>IFERROR(INDEX($X$8:$AJ$1447,$AM535,COLUMNS($H$8:J535)),"")</f>
        <v/>
      </c>
      <c r="K535" s="12" t="str">
        <f>IFERROR(INDEX($X$8:$AJ$1447,$AM535,COLUMNS($H$8:K535)),"")</f>
        <v/>
      </c>
      <c r="L535" s="12" t="str">
        <f>IFERROR(INDEX($X$8:$AJ$1447,$AM535,COLUMNS($H$8:L535)),"")</f>
        <v/>
      </c>
      <c r="M535" s="12" t="str">
        <f>IFERROR(INDEX($X$8:$AJ$1447,$AM535,COLUMNS($H$8:M535)),"")</f>
        <v/>
      </c>
      <c r="N535" s="12" t="str">
        <f>IFERROR(INDEX($X$8:$AJ$1447,$AM535,COLUMNS($H$8:N535)),"")</f>
        <v/>
      </c>
      <c r="O535" s="12" t="str">
        <f>IFERROR(INDEX($X$8:$AJ$1447,$AM535,COLUMNS($H$8:O535)),"")</f>
        <v/>
      </c>
      <c r="P535" s="2" t="str">
        <f>IFERROR(INDEX($X$8:$AJ$1447,$AM535,COLUMNS($H$8:P535)),"")</f>
        <v/>
      </c>
      <c r="Q535" s="2" t="str">
        <f>IFERROR(INDEX($X$8:$AJ$1447,$AM535,COLUMNS($H$8:Q535)),"")</f>
        <v/>
      </c>
      <c r="R535" s="2" t="str">
        <f>IFERROR(INDEX($X$8:$AJ$1447,$AM535,COLUMNS($H$8:R535)),"")</f>
        <v/>
      </c>
      <c r="S535" s="2" t="str">
        <f>IFERROR(INDEX($X$8:$AJ$1447,$AM535,COLUMNS($H$8:S535)),"")</f>
        <v/>
      </c>
      <c r="T535" s="5" t="str">
        <f>IFERROR(INDEX($X$8:$AJ$1447,$AM535,COLUMNS($H$8:T535)),"")</f>
        <v/>
      </c>
      <c r="U535" s="64">
        <f t="shared" si="104"/>
        <v>0</v>
      </c>
      <c r="V535" s="5">
        <f t="shared" si="105"/>
        <v>0</v>
      </c>
      <c r="X535" s="11">
        <v>17</v>
      </c>
      <c r="Y535" s="12">
        <v>1</v>
      </c>
      <c r="Z535" s="12">
        <v>5</v>
      </c>
      <c r="AA535" s="12">
        <f t="shared" si="106"/>
        <v>11</v>
      </c>
      <c r="AB535" s="12">
        <v>4</v>
      </c>
      <c r="AC535" s="12">
        <f t="shared" si="107"/>
        <v>1</v>
      </c>
      <c r="AD535" s="12">
        <f t="shared" si="108"/>
        <v>4</v>
      </c>
      <c r="AE535" s="12">
        <f t="shared" si="109"/>
        <v>2</v>
      </c>
      <c r="AF535" s="2">
        <f t="shared" si="110"/>
        <v>35.294117647058826</v>
      </c>
      <c r="AG535" s="2">
        <f t="shared" si="111"/>
        <v>0.95238095238095244</v>
      </c>
      <c r="AH535" s="2">
        <f t="shared" si="112"/>
        <v>1.1764705882352942</v>
      </c>
      <c r="AI535" s="2">
        <f t="shared" si="113"/>
        <v>0.95238095238095244</v>
      </c>
      <c r="AJ535" s="25">
        <f t="shared" si="102"/>
        <v>941.17647058823536</v>
      </c>
      <c r="AK535" s="31">
        <f>ROWS($AK$8:AK535)</f>
        <v>528</v>
      </c>
      <c r="AL535" s="27" t="str">
        <f t="shared" si="103"/>
        <v/>
      </c>
      <c r="AM535" s="32" t="str">
        <f>IFERROR(SMALL($AL$8:$AL$1447,ROWS($AL$8:AL535)),"")</f>
        <v/>
      </c>
    </row>
    <row r="536" spans="8:39" x14ac:dyDescent="0.25">
      <c r="H536" s="11" t="str">
        <f>IFERROR(INDEX($X$8:$AJ$1447,$AM536,COLUMNS($H$8:H536)),"")</f>
        <v/>
      </c>
      <c r="I536" s="12" t="str">
        <f>IFERROR(INDEX($X$8:$AJ$1447,$AM536,COLUMNS($H$8:I536)),"")</f>
        <v/>
      </c>
      <c r="J536" s="12" t="str">
        <f>IFERROR(INDEX($X$8:$AJ$1447,$AM536,COLUMNS($H$8:J536)),"")</f>
        <v/>
      </c>
      <c r="K536" s="12" t="str">
        <f>IFERROR(INDEX($X$8:$AJ$1447,$AM536,COLUMNS($H$8:K536)),"")</f>
        <v/>
      </c>
      <c r="L536" s="12" t="str">
        <f>IFERROR(INDEX($X$8:$AJ$1447,$AM536,COLUMNS($H$8:L536)),"")</f>
        <v/>
      </c>
      <c r="M536" s="12" t="str">
        <f>IFERROR(INDEX($X$8:$AJ$1447,$AM536,COLUMNS($H$8:M536)),"")</f>
        <v/>
      </c>
      <c r="N536" s="12" t="str">
        <f>IFERROR(INDEX($X$8:$AJ$1447,$AM536,COLUMNS($H$8:N536)),"")</f>
        <v/>
      </c>
      <c r="O536" s="12" t="str">
        <f>IFERROR(INDEX($X$8:$AJ$1447,$AM536,COLUMNS($H$8:O536)),"")</f>
        <v/>
      </c>
      <c r="P536" s="2" t="str">
        <f>IFERROR(INDEX($X$8:$AJ$1447,$AM536,COLUMNS($H$8:P536)),"")</f>
        <v/>
      </c>
      <c r="Q536" s="2" t="str">
        <f>IFERROR(INDEX($X$8:$AJ$1447,$AM536,COLUMNS($H$8:Q536)),"")</f>
        <v/>
      </c>
      <c r="R536" s="2" t="str">
        <f>IFERROR(INDEX($X$8:$AJ$1447,$AM536,COLUMNS($H$8:R536)),"")</f>
        <v/>
      </c>
      <c r="S536" s="2" t="str">
        <f>IFERROR(INDEX($X$8:$AJ$1447,$AM536,COLUMNS($H$8:S536)),"")</f>
        <v/>
      </c>
      <c r="T536" s="5" t="str">
        <f>IFERROR(INDEX($X$8:$AJ$1447,$AM536,COLUMNS($H$8:T536)),"")</f>
        <v/>
      </c>
      <c r="U536" s="64">
        <f t="shared" si="104"/>
        <v>0</v>
      </c>
      <c r="V536" s="5">
        <f t="shared" si="105"/>
        <v>0</v>
      </c>
      <c r="X536" s="11">
        <v>17</v>
      </c>
      <c r="Y536" s="12">
        <v>1</v>
      </c>
      <c r="Z536" s="12">
        <v>4</v>
      </c>
      <c r="AA536" s="12">
        <f t="shared" si="106"/>
        <v>12</v>
      </c>
      <c r="AB536" s="12">
        <v>1</v>
      </c>
      <c r="AC536" s="12">
        <f t="shared" si="107"/>
        <v>3</v>
      </c>
      <c r="AD536" s="12">
        <f t="shared" si="108"/>
        <v>1</v>
      </c>
      <c r="AE536" s="12">
        <f t="shared" si="109"/>
        <v>4</v>
      </c>
      <c r="AF536" s="2">
        <f t="shared" si="110"/>
        <v>29.411764705882355</v>
      </c>
      <c r="AG536" s="2">
        <f t="shared" si="111"/>
        <v>0.23923444976076555</v>
      </c>
      <c r="AH536" s="2">
        <f t="shared" si="112"/>
        <v>0.29411764705882354</v>
      </c>
      <c r="AI536" s="2">
        <f t="shared" si="113"/>
        <v>0.23923444976076555</v>
      </c>
      <c r="AJ536" s="25">
        <f t="shared" si="102"/>
        <v>1882.3529411764707</v>
      </c>
      <c r="AK536" s="31">
        <f>ROWS($AK$8:AK536)</f>
        <v>529</v>
      </c>
      <c r="AL536" s="27" t="str">
        <f t="shared" si="103"/>
        <v/>
      </c>
      <c r="AM536" s="32" t="str">
        <f>IFERROR(SMALL($AL$8:$AL$1447,ROWS($AL$8:AL536)),"")</f>
        <v/>
      </c>
    </row>
    <row r="537" spans="8:39" x14ac:dyDescent="0.25">
      <c r="H537" s="11" t="str">
        <f>IFERROR(INDEX($X$8:$AJ$1447,$AM537,COLUMNS($H$8:H537)),"")</f>
        <v/>
      </c>
      <c r="I537" s="12" t="str">
        <f>IFERROR(INDEX($X$8:$AJ$1447,$AM537,COLUMNS($H$8:I537)),"")</f>
        <v/>
      </c>
      <c r="J537" s="12" t="str">
        <f>IFERROR(INDEX($X$8:$AJ$1447,$AM537,COLUMNS($H$8:J537)),"")</f>
        <v/>
      </c>
      <c r="K537" s="12" t="str">
        <f>IFERROR(INDEX($X$8:$AJ$1447,$AM537,COLUMNS($H$8:K537)),"")</f>
        <v/>
      </c>
      <c r="L537" s="12" t="str">
        <f>IFERROR(INDEX($X$8:$AJ$1447,$AM537,COLUMNS($H$8:L537)),"")</f>
        <v/>
      </c>
      <c r="M537" s="12" t="str">
        <f>IFERROR(INDEX($X$8:$AJ$1447,$AM537,COLUMNS($H$8:M537)),"")</f>
        <v/>
      </c>
      <c r="N537" s="12" t="str">
        <f>IFERROR(INDEX($X$8:$AJ$1447,$AM537,COLUMNS($H$8:N537)),"")</f>
        <v/>
      </c>
      <c r="O537" s="12" t="str">
        <f>IFERROR(INDEX($X$8:$AJ$1447,$AM537,COLUMNS($H$8:O537)),"")</f>
        <v/>
      </c>
      <c r="P537" s="2" t="str">
        <f>IFERROR(INDEX($X$8:$AJ$1447,$AM537,COLUMNS($H$8:P537)),"")</f>
        <v/>
      </c>
      <c r="Q537" s="2" t="str">
        <f>IFERROR(INDEX($X$8:$AJ$1447,$AM537,COLUMNS($H$8:Q537)),"")</f>
        <v/>
      </c>
      <c r="R537" s="2" t="str">
        <f>IFERROR(INDEX($X$8:$AJ$1447,$AM537,COLUMNS($H$8:R537)),"")</f>
        <v/>
      </c>
      <c r="S537" s="2" t="str">
        <f>IFERROR(INDEX($X$8:$AJ$1447,$AM537,COLUMNS($H$8:S537)),"")</f>
        <v/>
      </c>
      <c r="T537" s="5" t="str">
        <f>IFERROR(INDEX($X$8:$AJ$1447,$AM537,COLUMNS($H$8:T537)),"")</f>
        <v/>
      </c>
      <c r="U537" s="64">
        <f t="shared" si="104"/>
        <v>0</v>
      </c>
      <c r="V537" s="5">
        <f t="shared" si="105"/>
        <v>0</v>
      </c>
      <c r="X537" s="11">
        <v>17</v>
      </c>
      <c r="Y537" s="12">
        <v>1</v>
      </c>
      <c r="Z537" s="12">
        <v>4</v>
      </c>
      <c r="AA537" s="12">
        <f t="shared" si="106"/>
        <v>12</v>
      </c>
      <c r="AB537" s="12">
        <v>2</v>
      </c>
      <c r="AC537" s="12">
        <f t="shared" si="107"/>
        <v>2</v>
      </c>
      <c r="AD537" s="12">
        <f t="shared" si="108"/>
        <v>2</v>
      </c>
      <c r="AE537" s="12">
        <f t="shared" si="109"/>
        <v>3</v>
      </c>
      <c r="AF537" s="2">
        <f t="shared" si="110"/>
        <v>29.411764705882355</v>
      </c>
      <c r="AG537" s="2">
        <f t="shared" si="111"/>
        <v>0.4784688995215311</v>
      </c>
      <c r="AH537" s="2">
        <f t="shared" si="112"/>
        <v>0.58823529411764708</v>
      </c>
      <c r="AI537" s="2">
        <f t="shared" si="113"/>
        <v>0.4784688995215311</v>
      </c>
      <c r="AJ537" s="25">
        <f t="shared" si="102"/>
        <v>1411.7647058823529</v>
      </c>
      <c r="AK537" s="31">
        <f>ROWS($AK$8:AK537)</f>
        <v>530</v>
      </c>
      <c r="AL537" s="27" t="str">
        <f t="shared" si="103"/>
        <v/>
      </c>
      <c r="AM537" s="32" t="str">
        <f>IFERROR(SMALL($AL$8:$AL$1447,ROWS($AL$8:AL537)),"")</f>
        <v/>
      </c>
    </row>
    <row r="538" spans="8:39" x14ac:dyDescent="0.25">
      <c r="H538" s="11" t="str">
        <f>IFERROR(INDEX($X$8:$AJ$1447,$AM538,COLUMNS($H$8:H538)),"")</f>
        <v/>
      </c>
      <c r="I538" s="12" t="str">
        <f>IFERROR(INDEX($X$8:$AJ$1447,$AM538,COLUMNS($H$8:I538)),"")</f>
        <v/>
      </c>
      <c r="J538" s="12" t="str">
        <f>IFERROR(INDEX($X$8:$AJ$1447,$AM538,COLUMNS($H$8:J538)),"")</f>
        <v/>
      </c>
      <c r="K538" s="12" t="str">
        <f>IFERROR(INDEX($X$8:$AJ$1447,$AM538,COLUMNS($H$8:K538)),"")</f>
        <v/>
      </c>
      <c r="L538" s="12" t="str">
        <f>IFERROR(INDEX($X$8:$AJ$1447,$AM538,COLUMNS($H$8:L538)),"")</f>
        <v/>
      </c>
      <c r="M538" s="12" t="str">
        <f>IFERROR(INDEX($X$8:$AJ$1447,$AM538,COLUMNS($H$8:M538)),"")</f>
        <v/>
      </c>
      <c r="N538" s="12" t="str">
        <f>IFERROR(INDEX($X$8:$AJ$1447,$AM538,COLUMNS($H$8:N538)),"")</f>
        <v/>
      </c>
      <c r="O538" s="12" t="str">
        <f>IFERROR(INDEX($X$8:$AJ$1447,$AM538,COLUMNS($H$8:O538)),"")</f>
        <v/>
      </c>
      <c r="P538" s="2" t="str">
        <f>IFERROR(INDEX($X$8:$AJ$1447,$AM538,COLUMNS($H$8:P538)),"")</f>
        <v/>
      </c>
      <c r="Q538" s="2" t="str">
        <f>IFERROR(INDEX($X$8:$AJ$1447,$AM538,COLUMNS($H$8:Q538)),"")</f>
        <v/>
      </c>
      <c r="R538" s="2" t="str">
        <f>IFERROR(INDEX($X$8:$AJ$1447,$AM538,COLUMNS($H$8:R538)),"")</f>
        <v/>
      </c>
      <c r="S538" s="2" t="str">
        <f>IFERROR(INDEX($X$8:$AJ$1447,$AM538,COLUMNS($H$8:S538)),"")</f>
        <v/>
      </c>
      <c r="T538" s="5" t="str">
        <f>IFERROR(INDEX($X$8:$AJ$1447,$AM538,COLUMNS($H$8:T538)),"")</f>
        <v/>
      </c>
      <c r="U538" s="64">
        <f t="shared" si="104"/>
        <v>0</v>
      </c>
      <c r="V538" s="5">
        <f t="shared" si="105"/>
        <v>0</v>
      </c>
      <c r="X538" s="11">
        <v>17</v>
      </c>
      <c r="Y538" s="12">
        <v>1</v>
      </c>
      <c r="Z538" s="12">
        <v>4</v>
      </c>
      <c r="AA538" s="12">
        <f t="shared" si="106"/>
        <v>12</v>
      </c>
      <c r="AB538" s="12">
        <v>3</v>
      </c>
      <c r="AC538" s="12">
        <f t="shared" si="107"/>
        <v>1</v>
      </c>
      <c r="AD538" s="12">
        <f t="shared" si="108"/>
        <v>3</v>
      </c>
      <c r="AE538" s="12">
        <f t="shared" si="109"/>
        <v>2</v>
      </c>
      <c r="AF538" s="2">
        <f t="shared" si="110"/>
        <v>29.411764705882355</v>
      </c>
      <c r="AG538" s="2">
        <f t="shared" si="111"/>
        <v>0.71770334928229662</v>
      </c>
      <c r="AH538" s="2">
        <f t="shared" si="112"/>
        <v>0.88235294117647056</v>
      </c>
      <c r="AI538" s="2">
        <f t="shared" si="113"/>
        <v>0.71770334928229662</v>
      </c>
      <c r="AJ538" s="25">
        <f t="shared" si="102"/>
        <v>941.17647058823536</v>
      </c>
      <c r="AK538" s="31">
        <f>ROWS($AK$8:AK538)</f>
        <v>531</v>
      </c>
      <c r="AL538" s="27" t="str">
        <f t="shared" si="103"/>
        <v/>
      </c>
      <c r="AM538" s="32" t="str">
        <f>IFERROR(SMALL($AL$8:$AL$1447,ROWS($AL$8:AL538)),"")</f>
        <v/>
      </c>
    </row>
    <row r="539" spans="8:39" x14ac:dyDescent="0.25">
      <c r="H539" s="11" t="str">
        <f>IFERROR(INDEX($X$8:$AJ$1447,$AM539,COLUMNS($H$8:H539)),"")</f>
        <v/>
      </c>
      <c r="I539" s="12" t="str">
        <f>IFERROR(INDEX($X$8:$AJ$1447,$AM539,COLUMNS($H$8:I539)),"")</f>
        <v/>
      </c>
      <c r="J539" s="12" t="str">
        <f>IFERROR(INDEX($X$8:$AJ$1447,$AM539,COLUMNS($H$8:J539)),"")</f>
        <v/>
      </c>
      <c r="K539" s="12" t="str">
        <f>IFERROR(INDEX($X$8:$AJ$1447,$AM539,COLUMNS($H$8:K539)),"")</f>
        <v/>
      </c>
      <c r="L539" s="12" t="str">
        <f>IFERROR(INDEX($X$8:$AJ$1447,$AM539,COLUMNS($H$8:L539)),"")</f>
        <v/>
      </c>
      <c r="M539" s="12" t="str">
        <f>IFERROR(INDEX($X$8:$AJ$1447,$AM539,COLUMNS($H$8:M539)),"")</f>
        <v/>
      </c>
      <c r="N539" s="12" t="str">
        <f>IFERROR(INDEX($X$8:$AJ$1447,$AM539,COLUMNS($H$8:N539)),"")</f>
        <v/>
      </c>
      <c r="O539" s="12" t="str">
        <f>IFERROR(INDEX($X$8:$AJ$1447,$AM539,COLUMNS($H$8:O539)),"")</f>
        <v/>
      </c>
      <c r="P539" s="2" t="str">
        <f>IFERROR(INDEX($X$8:$AJ$1447,$AM539,COLUMNS($H$8:P539)),"")</f>
        <v/>
      </c>
      <c r="Q539" s="2" t="str">
        <f>IFERROR(INDEX($X$8:$AJ$1447,$AM539,COLUMNS($H$8:Q539)),"")</f>
        <v/>
      </c>
      <c r="R539" s="2" t="str">
        <f>IFERROR(INDEX($X$8:$AJ$1447,$AM539,COLUMNS($H$8:R539)),"")</f>
        <v/>
      </c>
      <c r="S539" s="2" t="str">
        <f>IFERROR(INDEX($X$8:$AJ$1447,$AM539,COLUMNS($H$8:S539)),"")</f>
        <v/>
      </c>
      <c r="T539" s="5" t="str">
        <f>IFERROR(INDEX($X$8:$AJ$1447,$AM539,COLUMNS($H$8:T539)),"")</f>
        <v/>
      </c>
      <c r="U539" s="64">
        <f t="shared" si="104"/>
        <v>0</v>
      </c>
      <c r="V539" s="5">
        <f t="shared" si="105"/>
        <v>0</v>
      </c>
      <c r="X539" s="11">
        <v>17</v>
      </c>
      <c r="Y539" s="12">
        <v>1</v>
      </c>
      <c r="Z539" s="12">
        <v>4</v>
      </c>
      <c r="AA539" s="12">
        <f t="shared" si="106"/>
        <v>12</v>
      </c>
      <c r="AB539" s="12">
        <v>4</v>
      </c>
      <c r="AC539" s="12">
        <f t="shared" si="107"/>
        <v>0</v>
      </c>
      <c r="AD539" s="12">
        <f t="shared" si="108"/>
        <v>4</v>
      </c>
      <c r="AE539" s="12">
        <f t="shared" si="109"/>
        <v>1</v>
      </c>
      <c r="AF539" s="2">
        <f t="shared" si="110"/>
        <v>29.411764705882355</v>
      </c>
      <c r="AG539" s="2">
        <f t="shared" si="111"/>
        <v>0.9569377990430622</v>
      </c>
      <c r="AH539" s="2">
        <f t="shared" si="112"/>
        <v>1.1764705882352942</v>
      </c>
      <c r="AI539" s="2">
        <f t="shared" si="113"/>
        <v>0.9569377990430622</v>
      </c>
      <c r="AJ539" s="25">
        <f t="shared" si="102"/>
        <v>470.58823529411768</v>
      </c>
      <c r="AK539" s="31">
        <f>ROWS($AK$8:AK539)</f>
        <v>532</v>
      </c>
      <c r="AL539" s="27" t="str">
        <f t="shared" si="103"/>
        <v/>
      </c>
      <c r="AM539" s="32" t="str">
        <f>IFERROR(SMALL($AL$8:$AL$1447,ROWS($AL$8:AL539)),"")</f>
        <v/>
      </c>
    </row>
    <row r="540" spans="8:39" x14ac:dyDescent="0.25">
      <c r="H540" s="11" t="str">
        <f>IFERROR(INDEX($X$8:$AJ$1447,$AM540,COLUMNS($H$8:H540)),"")</f>
        <v/>
      </c>
      <c r="I540" s="12" t="str">
        <f>IFERROR(INDEX($X$8:$AJ$1447,$AM540,COLUMNS($H$8:I540)),"")</f>
        <v/>
      </c>
      <c r="J540" s="12" t="str">
        <f>IFERROR(INDEX($X$8:$AJ$1447,$AM540,COLUMNS($H$8:J540)),"")</f>
        <v/>
      </c>
      <c r="K540" s="12" t="str">
        <f>IFERROR(INDEX($X$8:$AJ$1447,$AM540,COLUMNS($H$8:K540)),"")</f>
        <v/>
      </c>
      <c r="L540" s="12" t="str">
        <f>IFERROR(INDEX($X$8:$AJ$1447,$AM540,COLUMNS($H$8:L540)),"")</f>
        <v/>
      </c>
      <c r="M540" s="12" t="str">
        <f>IFERROR(INDEX($X$8:$AJ$1447,$AM540,COLUMNS($H$8:M540)),"")</f>
        <v/>
      </c>
      <c r="N540" s="12" t="str">
        <f>IFERROR(INDEX($X$8:$AJ$1447,$AM540,COLUMNS($H$8:N540)),"")</f>
        <v/>
      </c>
      <c r="O540" s="12" t="str">
        <f>IFERROR(INDEX($X$8:$AJ$1447,$AM540,COLUMNS($H$8:O540)),"")</f>
        <v/>
      </c>
      <c r="P540" s="2" t="str">
        <f>IFERROR(INDEX($X$8:$AJ$1447,$AM540,COLUMNS($H$8:P540)),"")</f>
        <v/>
      </c>
      <c r="Q540" s="2" t="str">
        <f>IFERROR(INDEX($X$8:$AJ$1447,$AM540,COLUMNS($H$8:Q540)),"")</f>
        <v/>
      </c>
      <c r="R540" s="2" t="str">
        <f>IFERROR(INDEX($X$8:$AJ$1447,$AM540,COLUMNS($H$8:R540)),"")</f>
        <v/>
      </c>
      <c r="S540" s="2" t="str">
        <f>IFERROR(INDEX($X$8:$AJ$1447,$AM540,COLUMNS($H$8:S540)),"")</f>
        <v/>
      </c>
      <c r="T540" s="5" t="str">
        <f>IFERROR(INDEX($X$8:$AJ$1447,$AM540,COLUMNS($H$8:T540)),"")</f>
        <v/>
      </c>
      <c r="U540" s="64">
        <f t="shared" si="104"/>
        <v>0</v>
      </c>
      <c r="V540" s="5">
        <f t="shared" si="105"/>
        <v>0</v>
      </c>
      <c r="X540" s="11">
        <v>17</v>
      </c>
      <c r="Y540" s="12">
        <v>1</v>
      </c>
      <c r="Z540" s="12">
        <v>3</v>
      </c>
      <c r="AA540" s="12">
        <f t="shared" si="106"/>
        <v>13</v>
      </c>
      <c r="AB540" s="12">
        <v>1</v>
      </c>
      <c r="AC540" s="12">
        <f t="shared" si="107"/>
        <v>2</v>
      </c>
      <c r="AD540" s="12">
        <f t="shared" si="108"/>
        <v>1</v>
      </c>
      <c r="AE540" s="12">
        <f t="shared" si="109"/>
        <v>3</v>
      </c>
      <c r="AF540" s="2">
        <f t="shared" si="110"/>
        <v>23.52941176470588</v>
      </c>
      <c r="AG540" s="2">
        <f t="shared" si="111"/>
        <v>0.24038461538461539</v>
      </c>
      <c r="AH540" s="2">
        <f t="shared" si="112"/>
        <v>0.29411764705882354</v>
      </c>
      <c r="AI540" s="2">
        <f t="shared" si="113"/>
        <v>0.24038461538461539</v>
      </c>
      <c r="AJ540" s="25">
        <f t="shared" si="102"/>
        <v>1411.7647058823529</v>
      </c>
      <c r="AK540" s="31">
        <f>ROWS($AK$8:AK540)</f>
        <v>533</v>
      </c>
      <c r="AL540" s="27" t="str">
        <f t="shared" si="103"/>
        <v/>
      </c>
      <c r="AM540" s="32" t="str">
        <f>IFERROR(SMALL($AL$8:$AL$1447,ROWS($AL$8:AL540)),"")</f>
        <v/>
      </c>
    </row>
    <row r="541" spans="8:39" x14ac:dyDescent="0.25">
      <c r="H541" s="11" t="str">
        <f>IFERROR(INDEX($X$8:$AJ$1447,$AM541,COLUMNS($H$8:H541)),"")</f>
        <v/>
      </c>
      <c r="I541" s="12" t="str">
        <f>IFERROR(INDEX($X$8:$AJ$1447,$AM541,COLUMNS($H$8:I541)),"")</f>
        <v/>
      </c>
      <c r="J541" s="12" t="str">
        <f>IFERROR(INDEX($X$8:$AJ$1447,$AM541,COLUMNS($H$8:J541)),"")</f>
        <v/>
      </c>
      <c r="K541" s="12" t="str">
        <f>IFERROR(INDEX($X$8:$AJ$1447,$AM541,COLUMNS($H$8:K541)),"")</f>
        <v/>
      </c>
      <c r="L541" s="12" t="str">
        <f>IFERROR(INDEX($X$8:$AJ$1447,$AM541,COLUMNS($H$8:L541)),"")</f>
        <v/>
      </c>
      <c r="M541" s="12" t="str">
        <f>IFERROR(INDEX($X$8:$AJ$1447,$AM541,COLUMNS($H$8:M541)),"")</f>
        <v/>
      </c>
      <c r="N541" s="12" t="str">
        <f>IFERROR(INDEX($X$8:$AJ$1447,$AM541,COLUMNS($H$8:N541)),"")</f>
        <v/>
      </c>
      <c r="O541" s="12" t="str">
        <f>IFERROR(INDEX($X$8:$AJ$1447,$AM541,COLUMNS($H$8:O541)),"")</f>
        <v/>
      </c>
      <c r="P541" s="2" t="str">
        <f>IFERROR(INDEX($X$8:$AJ$1447,$AM541,COLUMNS($H$8:P541)),"")</f>
        <v/>
      </c>
      <c r="Q541" s="2" t="str">
        <f>IFERROR(INDEX($X$8:$AJ$1447,$AM541,COLUMNS($H$8:Q541)),"")</f>
        <v/>
      </c>
      <c r="R541" s="2" t="str">
        <f>IFERROR(INDEX($X$8:$AJ$1447,$AM541,COLUMNS($H$8:R541)),"")</f>
        <v/>
      </c>
      <c r="S541" s="2" t="str">
        <f>IFERROR(INDEX($X$8:$AJ$1447,$AM541,COLUMNS($H$8:S541)),"")</f>
        <v/>
      </c>
      <c r="T541" s="5" t="str">
        <f>IFERROR(INDEX($X$8:$AJ$1447,$AM541,COLUMNS($H$8:T541)),"")</f>
        <v/>
      </c>
      <c r="U541" s="64">
        <f t="shared" si="104"/>
        <v>0</v>
      </c>
      <c r="V541" s="5">
        <f t="shared" si="105"/>
        <v>0</v>
      </c>
      <c r="X541" s="11">
        <v>17</v>
      </c>
      <c r="Y541" s="12">
        <v>1</v>
      </c>
      <c r="Z541" s="12">
        <v>3</v>
      </c>
      <c r="AA541" s="12">
        <f t="shared" si="106"/>
        <v>13</v>
      </c>
      <c r="AB541" s="12">
        <v>2</v>
      </c>
      <c r="AC541" s="12">
        <f t="shared" si="107"/>
        <v>1</v>
      </c>
      <c r="AD541" s="12">
        <f t="shared" si="108"/>
        <v>2</v>
      </c>
      <c r="AE541" s="12">
        <f t="shared" si="109"/>
        <v>2</v>
      </c>
      <c r="AF541" s="2">
        <f t="shared" si="110"/>
        <v>23.52941176470588</v>
      </c>
      <c r="AG541" s="2">
        <f t="shared" si="111"/>
        <v>0.48076923076923078</v>
      </c>
      <c r="AH541" s="2">
        <f t="shared" si="112"/>
        <v>0.58823529411764708</v>
      </c>
      <c r="AI541" s="2">
        <f t="shared" si="113"/>
        <v>0.48076923076923078</v>
      </c>
      <c r="AJ541" s="25">
        <f t="shared" si="102"/>
        <v>941.17647058823536</v>
      </c>
      <c r="AK541" s="31">
        <f>ROWS($AK$8:AK541)</f>
        <v>534</v>
      </c>
      <c r="AL541" s="27" t="str">
        <f t="shared" si="103"/>
        <v/>
      </c>
      <c r="AM541" s="32" t="str">
        <f>IFERROR(SMALL($AL$8:$AL$1447,ROWS($AL$8:AL541)),"")</f>
        <v/>
      </c>
    </row>
    <row r="542" spans="8:39" x14ac:dyDescent="0.25">
      <c r="H542" s="11" t="str">
        <f>IFERROR(INDEX($X$8:$AJ$1447,$AM542,COLUMNS($H$8:H542)),"")</f>
        <v/>
      </c>
      <c r="I542" s="12" t="str">
        <f>IFERROR(INDEX($X$8:$AJ$1447,$AM542,COLUMNS($H$8:I542)),"")</f>
        <v/>
      </c>
      <c r="J542" s="12" t="str">
        <f>IFERROR(INDEX($X$8:$AJ$1447,$AM542,COLUMNS($H$8:J542)),"")</f>
        <v/>
      </c>
      <c r="K542" s="12" t="str">
        <f>IFERROR(INDEX($X$8:$AJ$1447,$AM542,COLUMNS($H$8:K542)),"")</f>
        <v/>
      </c>
      <c r="L542" s="12" t="str">
        <f>IFERROR(INDEX($X$8:$AJ$1447,$AM542,COLUMNS($H$8:L542)),"")</f>
        <v/>
      </c>
      <c r="M542" s="12" t="str">
        <f>IFERROR(INDEX($X$8:$AJ$1447,$AM542,COLUMNS($H$8:M542)),"")</f>
        <v/>
      </c>
      <c r="N542" s="12" t="str">
        <f>IFERROR(INDEX($X$8:$AJ$1447,$AM542,COLUMNS($H$8:N542)),"")</f>
        <v/>
      </c>
      <c r="O542" s="12" t="str">
        <f>IFERROR(INDEX($X$8:$AJ$1447,$AM542,COLUMNS($H$8:O542)),"")</f>
        <v/>
      </c>
      <c r="P542" s="2" t="str">
        <f>IFERROR(INDEX($X$8:$AJ$1447,$AM542,COLUMNS($H$8:P542)),"")</f>
        <v/>
      </c>
      <c r="Q542" s="2" t="str">
        <f>IFERROR(INDEX($X$8:$AJ$1447,$AM542,COLUMNS($H$8:Q542)),"")</f>
        <v/>
      </c>
      <c r="R542" s="2" t="str">
        <f>IFERROR(INDEX($X$8:$AJ$1447,$AM542,COLUMNS($H$8:R542)),"")</f>
        <v/>
      </c>
      <c r="S542" s="2" t="str">
        <f>IFERROR(INDEX($X$8:$AJ$1447,$AM542,COLUMNS($H$8:S542)),"")</f>
        <v/>
      </c>
      <c r="T542" s="5" t="str">
        <f>IFERROR(INDEX($X$8:$AJ$1447,$AM542,COLUMNS($H$8:T542)),"")</f>
        <v/>
      </c>
      <c r="U542" s="64">
        <f t="shared" si="104"/>
        <v>0</v>
      </c>
      <c r="V542" s="5">
        <f t="shared" si="105"/>
        <v>0</v>
      </c>
      <c r="X542" s="11">
        <v>17</v>
      </c>
      <c r="Y542" s="12">
        <v>1</v>
      </c>
      <c r="Z542" s="12">
        <v>3</v>
      </c>
      <c r="AA542" s="12">
        <f t="shared" si="106"/>
        <v>13</v>
      </c>
      <c r="AB542" s="12">
        <v>3</v>
      </c>
      <c r="AC542" s="12">
        <f t="shared" si="107"/>
        <v>0</v>
      </c>
      <c r="AD542" s="12">
        <f t="shared" si="108"/>
        <v>3</v>
      </c>
      <c r="AE542" s="12">
        <f t="shared" si="109"/>
        <v>1</v>
      </c>
      <c r="AF542" s="2">
        <f t="shared" si="110"/>
        <v>23.52941176470588</v>
      </c>
      <c r="AG542" s="2">
        <f t="shared" si="111"/>
        <v>0.72115384615384615</v>
      </c>
      <c r="AH542" s="2">
        <f t="shared" si="112"/>
        <v>0.88235294117647056</v>
      </c>
      <c r="AI542" s="2">
        <f t="shared" si="113"/>
        <v>0.72115384615384615</v>
      </c>
      <c r="AJ542" s="25">
        <f t="shared" si="102"/>
        <v>470.58823529411768</v>
      </c>
      <c r="AK542" s="31">
        <f>ROWS($AK$8:AK542)</f>
        <v>535</v>
      </c>
      <c r="AL542" s="27" t="str">
        <f t="shared" si="103"/>
        <v/>
      </c>
      <c r="AM542" s="32" t="str">
        <f>IFERROR(SMALL($AL$8:$AL$1447,ROWS($AL$8:AL542)),"")</f>
        <v/>
      </c>
    </row>
    <row r="543" spans="8:39" x14ac:dyDescent="0.25">
      <c r="H543" s="11" t="str">
        <f>IFERROR(INDEX($X$8:$AJ$1447,$AM543,COLUMNS($H$8:H543)),"")</f>
        <v/>
      </c>
      <c r="I543" s="12" t="str">
        <f>IFERROR(INDEX($X$8:$AJ$1447,$AM543,COLUMNS($H$8:I543)),"")</f>
        <v/>
      </c>
      <c r="J543" s="12" t="str">
        <f>IFERROR(INDEX($X$8:$AJ$1447,$AM543,COLUMNS($H$8:J543)),"")</f>
        <v/>
      </c>
      <c r="K543" s="12" t="str">
        <f>IFERROR(INDEX($X$8:$AJ$1447,$AM543,COLUMNS($H$8:K543)),"")</f>
        <v/>
      </c>
      <c r="L543" s="12" t="str">
        <f>IFERROR(INDEX($X$8:$AJ$1447,$AM543,COLUMNS($H$8:L543)),"")</f>
        <v/>
      </c>
      <c r="M543" s="12" t="str">
        <f>IFERROR(INDEX($X$8:$AJ$1447,$AM543,COLUMNS($H$8:M543)),"")</f>
        <v/>
      </c>
      <c r="N543" s="12" t="str">
        <f>IFERROR(INDEX($X$8:$AJ$1447,$AM543,COLUMNS($H$8:N543)),"")</f>
        <v/>
      </c>
      <c r="O543" s="12" t="str">
        <f>IFERROR(INDEX($X$8:$AJ$1447,$AM543,COLUMNS($H$8:O543)),"")</f>
        <v/>
      </c>
      <c r="P543" s="2" t="str">
        <f>IFERROR(INDEX($X$8:$AJ$1447,$AM543,COLUMNS($H$8:P543)),"")</f>
        <v/>
      </c>
      <c r="Q543" s="2" t="str">
        <f>IFERROR(INDEX($X$8:$AJ$1447,$AM543,COLUMNS($H$8:Q543)),"")</f>
        <v/>
      </c>
      <c r="R543" s="2" t="str">
        <f>IFERROR(INDEX($X$8:$AJ$1447,$AM543,COLUMNS($H$8:R543)),"")</f>
        <v/>
      </c>
      <c r="S543" s="2" t="str">
        <f>IFERROR(INDEX($X$8:$AJ$1447,$AM543,COLUMNS($H$8:S543)),"")</f>
        <v/>
      </c>
      <c r="T543" s="5" t="str">
        <f>IFERROR(INDEX($X$8:$AJ$1447,$AM543,COLUMNS($H$8:T543)),"")</f>
        <v/>
      </c>
      <c r="U543" s="64">
        <f t="shared" si="104"/>
        <v>0</v>
      </c>
      <c r="V543" s="5">
        <f t="shared" si="105"/>
        <v>0</v>
      </c>
      <c r="X543" s="11">
        <v>17</v>
      </c>
      <c r="Y543" s="12">
        <v>1</v>
      </c>
      <c r="Z543" s="12">
        <v>3</v>
      </c>
      <c r="AA543" s="12">
        <f t="shared" si="106"/>
        <v>13</v>
      </c>
      <c r="AB543" s="12">
        <v>4</v>
      </c>
      <c r="AC543" s="12">
        <f t="shared" si="107"/>
        <v>-1</v>
      </c>
      <c r="AD543" s="12">
        <f t="shared" si="108"/>
        <v>4</v>
      </c>
      <c r="AE543" s="12">
        <f t="shared" si="109"/>
        <v>0</v>
      </c>
      <c r="AF543" s="2">
        <f t="shared" si="110"/>
        <v>23.52941176470588</v>
      </c>
      <c r="AG543" s="2">
        <f t="shared" si="111"/>
        <v>0.96153846153846156</v>
      </c>
      <c r="AH543" s="2">
        <f t="shared" si="112"/>
        <v>1.1764705882352942</v>
      </c>
      <c r="AI543" s="2">
        <f t="shared" si="113"/>
        <v>0.96153846153846156</v>
      </c>
      <c r="AJ543" s="25">
        <f t="shared" si="102"/>
        <v>0</v>
      </c>
      <c r="AK543" s="31">
        <f>ROWS($AK$8:AK543)</f>
        <v>536</v>
      </c>
      <c r="AL543" s="27" t="str">
        <f t="shared" si="103"/>
        <v/>
      </c>
      <c r="AM543" s="32" t="str">
        <f>IFERROR(SMALL($AL$8:$AL$1447,ROWS($AL$8:AL543)),"")</f>
        <v/>
      </c>
    </row>
    <row r="544" spans="8:39" x14ac:dyDescent="0.25">
      <c r="H544" s="11" t="str">
        <f>IFERROR(INDEX($X$8:$AJ$1447,$AM544,COLUMNS($H$8:H544)),"")</f>
        <v/>
      </c>
      <c r="I544" s="12" t="str">
        <f>IFERROR(INDEX($X$8:$AJ$1447,$AM544,COLUMNS($H$8:I544)),"")</f>
        <v/>
      </c>
      <c r="J544" s="12" t="str">
        <f>IFERROR(INDEX($X$8:$AJ$1447,$AM544,COLUMNS($H$8:J544)),"")</f>
        <v/>
      </c>
      <c r="K544" s="12" t="str">
        <f>IFERROR(INDEX($X$8:$AJ$1447,$AM544,COLUMNS($H$8:K544)),"")</f>
        <v/>
      </c>
      <c r="L544" s="12" t="str">
        <f>IFERROR(INDEX($X$8:$AJ$1447,$AM544,COLUMNS($H$8:L544)),"")</f>
        <v/>
      </c>
      <c r="M544" s="12" t="str">
        <f>IFERROR(INDEX($X$8:$AJ$1447,$AM544,COLUMNS($H$8:M544)),"")</f>
        <v/>
      </c>
      <c r="N544" s="12" t="str">
        <f>IFERROR(INDEX($X$8:$AJ$1447,$AM544,COLUMNS($H$8:N544)),"")</f>
        <v/>
      </c>
      <c r="O544" s="12" t="str">
        <f>IFERROR(INDEX($X$8:$AJ$1447,$AM544,COLUMNS($H$8:O544)),"")</f>
        <v/>
      </c>
      <c r="P544" s="2" t="str">
        <f>IFERROR(INDEX($X$8:$AJ$1447,$AM544,COLUMNS($H$8:P544)),"")</f>
        <v/>
      </c>
      <c r="Q544" s="2" t="str">
        <f>IFERROR(INDEX($X$8:$AJ$1447,$AM544,COLUMNS($H$8:Q544)),"")</f>
        <v/>
      </c>
      <c r="R544" s="2" t="str">
        <f>IFERROR(INDEX($X$8:$AJ$1447,$AM544,COLUMNS($H$8:R544)),"")</f>
        <v/>
      </c>
      <c r="S544" s="2" t="str">
        <f>IFERROR(INDEX($X$8:$AJ$1447,$AM544,COLUMNS($H$8:S544)),"")</f>
        <v/>
      </c>
      <c r="T544" s="5" t="str">
        <f>IFERROR(INDEX($X$8:$AJ$1447,$AM544,COLUMNS($H$8:T544)),"")</f>
        <v/>
      </c>
      <c r="U544" s="64">
        <f t="shared" si="104"/>
        <v>0</v>
      </c>
      <c r="V544" s="5">
        <f t="shared" si="105"/>
        <v>0</v>
      </c>
      <c r="X544" s="11">
        <v>17</v>
      </c>
      <c r="Y544" s="12">
        <v>1</v>
      </c>
      <c r="Z544" s="12">
        <v>2</v>
      </c>
      <c r="AA544" s="12">
        <f t="shared" si="106"/>
        <v>14</v>
      </c>
      <c r="AB544" s="12">
        <v>1</v>
      </c>
      <c r="AC544" s="12">
        <f t="shared" si="107"/>
        <v>1</v>
      </c>
      <c r="AD544" s="12">
        <f t="shared" si="108"/>
        <v>1</v>
      </c>
      <c r="AE544" s="12">
        <f t="shared" si="109"/>
        <v>2</v>
      </c>
      <c r="AF544" s="2">
        <f t="shared" si="110"/>
        <v>17.647058823529413</v>
      </c>
      <c r="AG544" s="2">
        <f t="shared" si="111"/>
        <v>0.24154589371980675</v>
      </c>
      <c r="AH544" s="2">
        <f t="shared" si="112"/>
        <v>0.29411764705882354</v>
      </c>
      <c r="AI544" s="2">
        <f t="shared" si="113"/>
        <v>0.24154589371980675</v>
      </c>
      <c r="AJ544" s="25">
        <f t="shared" si="102"/>
        <v>941.17647058823536</v>
      </c>
      <c r="AK544" s="31">
        <f>ROWS($AK$8:AK544)</f>
        <v>537</v>
      </c>
      <c r="AL544" s="27" t="str">
        <f t="shared" si="103"/>
        <v/>
      </c>
      <c r="AM544" s="32" t="str">
        <f>IFERROR(SMALL($AL$8:$AL$1447,ROWS($AL$8:AL544)),"")</f>
        <v/>
      </c>
    </row>
    <row r="545" spans="8:39" x14ac:dyDescent="0.25">
      <c r="H545" s="11" t="str">
        <f>IFERROR(INDEX($X$8:$AJ$1447,$AM545,COLUMNS($H$8:H545)),"")</f>
        <v/>
      </c>
      <c r="I545" s="12" t="str">
        <f>IFERROR(INDEX($X$8:$AJ$1447,$AM545,COLUMNS($H$8:I545)),"")</f>
        <v/>
      </c>
      <c r="J545" s="12" t="str">
        <f>IFERROR(INDEX($X$8:$AJ$1447,$AM545,COLUMNS($H$8:J545)),"")</f>
        <v/>
      </c>
      <c r="K545" s="12" t="str">
        <f>IFERROR(INDEX($X$8:$AJ$1447,$AM545,COLUMNS($H$8:K545)),"")</f>
        <v/>
      </c>
      <c r="L545" s="12" t="str">
        <f>IFERROR(INDEX($X$8:$AJ$1447,$AM545,COLUMNS($H$8:L545)),"")</f>
        <v/>
      </c>
      <c r="M545" s="12" t="str">
        <f>IFERROR(INDEX($X$8:$AJ$1447,$AM545,COLUMNS($H$8:M545)),"")</f>
        <v/>
      </c>
      <c r="N545" s="12" t="str">
        <f>IFERROR(INDEX($X$8:$AJ$1447,$AM545,COLUMNS($H$8:N545)),"")</f>
        <v/>
      </c>
      <c r="O545" s="12" t="str">
        <f>IFERROR(INDEX($X$8:$AJ$1447,$AM545,COLUMNS($H$8:O545)),"")</f>
        <v/>
      </c>
      <c r="P545" s="2" t="str">
        <f>IFERROR(INDEX($X$8:$AJ$1447,$AM545,COLUMNS($H$8:P545)),"")</f>
        <v/>
      </c>
      <c r="Q545" s="2" t="str">
        <f>IFERROR(INDEX($X$8:$AJ$1447,$AM545,COLUMNS($H$8:Q545)),"")</f>
        <v/>
      </c>
      <c r="R545" s="2" t="str">
        <f>IFERROR(INDEX($X$8:$AJ$1447,$AM545,COLUMNS($H$8:R545)),"")</f>
        <v/>
      </c>
      <c r="S545" s="2" t="str">
        <f>IFERROR(INDEX($X$8:$AJ$1447,$AM545,COLUMNS($H$8:S545)),"")</f>
        <v/>
      </c>
      <c r="T545" s="5" t="str">
        <f>IFERROR(INDEX($X$8:$AJ$1447,$AM545,COLUMNS($H$8:T545)),"")</f>
        <v/>
      </c>
      <c r="U545" s="64">
        <f t="shared" si="104"/>
        <v>0</v>
      </c>
      <c r="V545" s="5">
        <f t="shared" si="105"/>
        <v>0</v>
      </c>
      <c r="X545" s="11">
        <v>17</v>
      </c>
      <c r="Y545" s="12">
        <v>1</v>
      </c>
      <c r="Z545" s="12">
        <v>2</v>
      </c>
      <c r="AA545" s="12">
        <f t="shared" si="106"/>
        <v>14</v>
      </c>
      <c r="AB545" s="12">
        <v>2</v>
      </c>
      <c r="AC545" s="12">
        <f t="shared" si="107"/>
        <v>0</v>
      </c>
      <c r="AD545" s="12">
        <f t="shared" si="108"/>
        <v>2</v>
      </c>
      <c r="AE545" s="12">
        <f t="shared" si="109"/>
        <v>1</v>
      </c>
      <c r="AF545" s="2">
        <f t="shared" si="110"/>
        <v>17.647058823529413</v>
      </c>
      <c r="AG545" s="2">
        <f t="shared" si="111"/>
        <v>0.48309178743961351</v>
      </c>
      <c r="AH545" s="2">
        <f t="shared" si="112"/>
        <v>0.58823529411764708</v>
      </c>
      <c r="AI545" s="2">
        <f t="shared" si="113"/>
        <v>0.48309178743961351</v>
      </c>
      <c r="AJ545" s="25">
        <f t="shared" si="102"/>
        <v>470.58823529411768</v>
      </c>
      <c r="AK545" s="31">
        <f>ROWS($AK$8:AK545)</f>
        <v>538</v>
      </c>
      <c r="AL545" s="27" t="str">
        <f t="shared" si="103"/>
        <v/>
      </c>
      <c r="AM545" s="32" t="str">
        <f>IFERROR(SMALL($AL$8:$AL$1447,ROWS($AL$8:AL545)),"")</f>
        <v/>
      </c>
    </row>
    <row r="546" spans="8:39" x14ac:dyDescent="0.25">
      <c r="H546" s="11" t="str">
        <f>IFERROR(INDEX($X$8:$AJ$1447,$AM546,COLUMNS($H$8:H546)),"")</f>
        <v/>
      </c>
      <c r="I546" s="12" t="str">
        <f>IFERROR(INDEX($X$8:$AJ$1447,$AM546,COLUMNS($H$8:I546)),"")</f>
        <v/>
      </c>
      <c r="J546" s="12" t="str">
        <f>IFERROR(INDEX($X$8:$AJ$1447,$AM546,COLUMNS($H$8:J546)),"")</f>
        <v/>
      </c>
      <c r="K546" s="12" t="str">
        <f>IFERROR(INDEX($X$8:$AJ$1447,$AM546,COLUMNS($H$8:K546)),"")</f>
        <v/>
      </c>
      <c r="L546" s="12" t="str">
        <f>IFERROR(INDEX($X$8:$AJ$1447,$AM546,COLUMNS($H$8:L546)),"")</f>
        <v/>
      </c>
      <c r="M546" s="12" t="str">
        <f>IFERROR(INDEX($X$8:$AJ$1447,$AM546,COLUMNS($H$8:M546)),"")</f>
        <v/>
      </c>
      <c r="N546" s="12" t="str">
        <f>IFERROR(INDEX($X$8:$AJ$1447,$AM546,COLUMNS($H$8:N546)),"")</f>
        <v/>
      </c>
      <c r="O546" s="12" t="str">
        <f>IFERROR(INDEX($X$8:$AJ$1447,$AM546,COLUMNS($H$8:O546)),"")</f>
        <v/>
      </c>
      <c r="P546" s="2" t="str">
        <f>IFERROR(INDEX($X$8:$AJ$1447,$AM546,COLUMNS($H$8:P546)),"")</f>
        <v/>
      </c>
      <c r="Q546" s="2" t="str">
        <f>IFERROR(INDEX($X$8:$AJ$1447,$AM546,COLUMNS($H$8:Q546)),"")</f>
        <v/>
      </c>
      <c r="R546" s="2" t="str">
        <f>IFERROR(INDEX($X$8:$AJ$1447,$AM546,COLUMNS($H$8:R546)),"")</f>
        <v/>
      </c>
      <c r="S546" s="2" t="str">
        <f>IFERROR(INDEX($X$8:$AJ$1447,$AM546,COLUMNS($H$8:S546)),"")</f>
        <v/>
      </c>
      <c r="T546" s="5" t="str">
        <f>IFERROR(INDEX($X$8:$AJ$1447,$AM546,COLUMNS($H$8:T546)),"")</f>
        <v/>
      </c>
      <c r="U546" s="64">
        <f t="shared" si="104"/>
        <v>0</v>
      </c>
      <c r="V546" s="5">
        <f t="shared" si="105"/>
        <v>0</v>
      </c>
      <c r="X546" s="11">
        <v>17</v>
      </c>
      <c r="Y546" s="12">
        <v>1</v>
      </c>
      <c r="Z546" s="12">
        <v>2</v>
      </c>
      <c r="AA546" s="12">
        <f t="shared" si="106"/>
        <v>14</v>
      </c>
      <c r="AB546" s="12">
        <v>3</v>
      </c>
      <c r="AC546" s="12">
        <f t="shared" si="107"/>
        <v>-1</v>
      </c>
      <c r="AD546" s="12">
        <f t="shared" si="108"/>
        <v>3</v>
      </c>
      <c r="AE546" s="12">
        <f t="shared" si="109"/>
        <v>0</v>
      </c>
      <c r="AF546" s="2">
        <f t="shared" si="110"/>
        <v>17.647058823529413</v>
      </c>
      <c r="AG546" s="2">
        <f t="shared" si="111"/>
        <v>0.72463768115942029</v>
      </c>
      <c r="AH546" s="2">
        <f t="shared" si="112"/>
        <v>0.88235294117647056</v>
      </c>
      <c r="AI546" s="2">
        <f t="shared" si="113"/>
        <v>0.72463768115942029</v>
      </c>
      <c r="AJ546" s="25">
        <f t="shared" si="102"/>
        <v>0</v>
      </c>
      <c r="AK546" s="31">
        <f>ROWS($AK$8:AK546)</f>
        <v>539</v>
      </c>
      <c r="AL546" s="27" t="str">
        <f t="shared" si="103"/>
        <v/>
      </c>
      <c r="AM546" s="32" t="str">
        <f>IFERROR(SMALL($AL$8:$AL$1447,ROWS($AL$8:AL546)),"")</f>
        <v/>
      </c>
    </row>
    <row r="547" spans="8:39" x14ac:dyDescent="0.25">
      <c r="H547" s="11" t="str">
        <f>IFERROR(INDEX($X$8:$AJ$1447,$AM547,COLUMNS($H$8:H547)),"")</f>
        <v/>
      </c>
      <c r="I547" s="12" t="str">
        <f>IFERROR(INDEX($X$8:$AJ$1447,$AM547,COLUMNS($H$8:I547)),"")</f>
        <v/>
      </c>
      <c r="J547" s="12" t="str">
        <f>IFERROR(INDEX($X$8:$AJ$1447,$AM547,COLUMNS($H$8:J547)),"")</f>
        <v/>
      </c>
      <c r="K547" s="12" t="str">
        <f>IFERROR(INDEX($X$8:$AJ$1447,$AM547,COLUMNS($H$8:K547)),"")</f>
        <v/>
      </c>
      <c r="L547" s="12" t="str">
        <f>IFERROR(INDEX($X$8:$AJ$1447,$AM547,COLUMNS($H$8:L547)),"")</f>
        <v/>
      </c>
      <c r="M547" s="12" t="str">
        <f>IFERROR(INDEX($X$8:$AJ$1447,$AM547,COLUMNS($H$8:M547)),"")</f>
        <v/>
      </c>
      <c r="N547" s="12" t="str">
        <f>IFERROR(INDEX($X$8:$AJ$1447,$AM547,COLUMNS($H$8:N547)),"")</f>
        <v/>
      </c>
      <c r="O547" s="12" t="str">
        <f>IFERROR(INDEX($X$8:$AJ$1447,$AM547,COLUMNS($H$8:O547)),"")</f>
        <v/>
      </c>
      <c r="P547" s="2" t="str">
        <f>IFERROR(INDEX($X$8:$AJ$1447,$AM547,COLUMNS($H$8:P547)),"")</f>
        <v/>
      </c>
      <c r="Q547" s="2" t="str">
        <f>IFERROR(INDEX($X$8:$AJ$1447,$AM547,COLUMNS($H$8:Q547)),"")</f>
        <v/>
      </c>
      <c r="R547" s="2" t="str">
        <f>IFERROR(INDEX($X$8:$AJ$1447,$AM547,COLUMNS($H$8:R547)),"")</f>
        <v/>
      </c>
      <c r="S547" s="2" t="str">
        <f>IFERROR(INDEX($X$8:$AJ$1447,$AM547,COLUMNS($H$8:S547)),"")</f>
        <v/>
      </c>
      <c r="T547" s="5" t="str">
        <f>IFERROR(INDEX($X$8:$AJ$1447,$AM547,COLUMNS($H$8:T547)),"")</f>
        <v/>
      </c>
      <c r="U547" s="64">
        <f t="shared" si="104"/>
        <v>0</v>
      </c>
      <c r="V547" s="5">
        <f t="shared" si="105"/>
        <v>0</v>
      </c>
      <c r="X547" s="11">
        <v>17</v>
      </c>
      <c r="Y547" s="12">
        <v>1</v>
      </c>
      <c r="Z547" s="12">
        <v>2</v>
      </c>
      <c r="AA547" s="12">
        <f t="shared" si="106"/>
        <v>14</v>
      </c>
      <c r="AB547" s="12">
        <v>4</v>
      </c>
      <c r="AC547" s="12">
        <f t="shared" si="107"/>
        <v>-2</v>
      </c>
      <c r="AD547" s="12">
        <f t="shared" si="108"/>
        <v>4</v>
      </c>
      <c r="AE547" s="12">
        <f t="shared" si="109"/>
        <v>-1</v>
      </c>
      <c r="AF547" s="2">
        <f t="shared" si="110"/>
        <v>17.647058823529413</v>
      </c>
      <c r="AG547" s="2">
        <f t="shared" si="111"/>
        <v>0.96618357487922701</v>
      </c>
      <c r="AH547" s="2">
        <f t="shared" si="112"/>
        <v>1.1764705882352942</v>
      </c>
      <c r="AI547" s="2">
        <f t="shared" si="113"/>
        <v>0.96618357487922701</v>
      </c>
      <c r="AJ547" s="25">
        <f t="shared" si="102"/>
        <v>-470.58823529411768</v>
      </c>
      <c r="AK547" s="31">
        <f>ROWS($AK$8:AK547)</f>
        <v>540</v>
      </c>
      <c r="AL547" s="27" t="str">
        <f t="shared" si="103"/>
        <v/>
      </c>
      <c r="AM547" s="32" t="str">
        <f>IFERROR(SMALL($AL$8:$AL$1447,ROWS($AL$8:AL547)),"")</f>
        <v/>
      </c>
    </row>
    <row r="548" spans="8:39" x14ac:dyDescent="0.25">
      <c r="H548" s="11" t="str">
        <f>IFERROR(INDEX($X$8:$AJ$1447,$AM548,COLUMNS($H$8:H548)),"")</f>
        <v/>
      </c>
      <c r="I548" s="12" t="str">
        <f>IFERROR(INDEX($X$8:$AJ$1447,$AM548,COLUMNS($H$8:I548)),"")</f>
        <v/>
      </c>
      <c r="J548" s="12" t="str">
        <f>IFERROR(INDEX($X$8:$AJ$1447,$AM548,COLUMNS($H$8:J548)),"")</f>
        <v/>
      </c>
      <c r="K548" s="12" t="str">
        <f>IFERROR(INDEX($X$8:$AJ$1447,$AM548,COLUMNS($H$8:K548)),"")</f>
        <v/>
      </c>
      <c r="L548" s="12" t="str">
        <f>IFERROR(INDEX($X$8:$AJ$1447,$AM548,COLUMNS($H$8:L548)),"")</f>
        <v/>
      </c>
      <c r="M548" s="12" t="str">
        <f>IFERROR(INDEX($X$8:$AJ$1447,$AM548,COLUMNS($H$8:M548)),"")</f>
        <v/>
      </c>
      <c r="N548" s="12" t="str">
        <f>IFERROR(INDEX($X$8:$AJ$1447,$AM548,COLUMNS($H$8:N548)),"")</f>
        <v/>
      </c>
      <c r="O548" s="12" t="str">
        <f>IFERROR(INDEX($X$8:$AJ$1447,$AM548,COLUMNS($H$8:O548)),"")</f>
        <v/>
      </c>
      <c r="P548" s="2" t="str">
        <f>IFERROR(INDEX($X$8:$AJ$1447,$AM548,COLUMNS($H$8:P548)),"")</f>
        <v/>
      </c>
      <c r="Q548" s="2" t="str">
        <f>IFERROR(INDEX($X$8:$AJ$1447,$AM548,COLUMNS($H$8:Q548)),"")</f>
        <v/>
      </c>
      <c r="R548" s="2" t="str">
        <f>IFERROR(INDEX($X$8:$AJ$1447,$AM548,COLUMNS($H$8:R548)),"")</f>
        <v/>
      </c>
      <c r="S548" s="2" t="str">
        <f>IFERROR(INDEX($X$8:$AJ$1447,$AM548,COLUMNS($H$8:S548)),"")</f>
        <v/>
      </c>
      <c r="T548" s="5" t="str">
        <f>IFERROR(INDEX($X$8:$AJ$1447,$AM548,COLUMNS($H$8:T548)),"")</f>
        <v/>
      </c>
      <c r="U548" s="64">
        <f t="shared" si="104"/>
        <v>0</v>
      </c>
      <c r="V548" s="5">
        <f t="shared" si="105"/>
        <v>0</v>
      </c>
      <c r="X548" s="11">
        <v>16</v>
      </c>
      <c r="Y548" s="12">
        <v>1</v>
      </c>
      <c r="Z548" s="12">
        <v>16</v>
      </c>
      <c r="AA548" s="12">
        <f t="shared" si="106"/>
        <v>-1</v>
      </c>
      <c r="AB548" s="12">
        <v>1</v>
      </c>
      <c r="AC548" s="12">
        <f t="shared" si="107"/>
        <v>8</v>
      </c>
      <c r="AD548" s="12">
        <f t="shared" si="108"/>
        <v>8</v>
      </c>
      <c r="AE548" s="12">
        <f t="shared" si="109"/>
        <v>16</v>
      </c>
      <c r="AF548" s="2">
        <f t="shared" si="110"/>
        <v>106.25</v>
      </c>
      <c r="AG548" s="2">
        <f t="shared" si="111"/>
        <v>-0.23923444976076555</v>
      </c>
      <c r="AH548" s="2">
        <f t="shared" si="112"/>
        <v>0.3125</v>
      </c>
      <c r="AI548" s="2">
        <f t="shared" si="113"/>
        <v>-0.23923444976076555</v>
      </c>
      <c r="AJ548" s="25">
        <f t="shared" si="102"/>
        <v>8000</v>
      </c>
      <c r="AK548" s="31">
        <f>ROWS($AK$8:AK548)</f>
        <v>541</v>
      </c>
      <c r="AL548" s="27" t="str">
        <f t="shared" si="103"/>
        <v/>
      </c>
      <c r="AM548" s="32" t="str">
        <f>IFERROR(SMALL($AL$8:$AL$1447,ROWS($AL$8:AL548)),"")</f>
        <v/>
      </c>
    </row>
    <row r="549" spans="8:39" x14ac:dyDescent="0.25">
      <c r="H549" s="11" t="str">
        <f>IFERROR(INDEX($X$8:$AJ$1447,$AM549,COLUMNS($H$8:H549)),"")</f>
        <v/>
      </c>
      <c r="I549" s="12" t="str">
        <f>IFERROR(INDEX($X$8:$AJ$1447,$AM549,COLUMNS($H$8:I549)),"")</f>
        <v/>
      </c>
      <c r="J549" s="12" t="str">
        <f>IFERROR(INDEX($X$8:$AJ$1447,$AM549,COLUMNS($H$8:J549)),"")</f>
        <v/>
      </c>
      <c r="K549" s="12" t="str">
        <f>IFERROR(INDEX($X$8:$AJ$1447,$AM549,COLUMNS($H$8:K549)),"")</f>
        <v/>
      </c>
      <c r="L549" s="12" t="str">
        <f>IFERROR(INDEX($X$8:$AJ$1447,$AM549,COLUMNS($H$8:L549)),"")</f>
        <v/>
      </c>
      <c r="M549" s="12" t="str">
        <f>IFERROR(INDEX($X$8:$AJ$1447,$AM549,COLUMNS($H$8:M549)),"")</f>
        <v/>
      </c>
      <c r="N549" s="12" t="str">
        <f>IFERROR(INDEX($X$8:$AJ$1447,$AM549,COLUMNS($H$8:N549)),"")</f>
        <v/>
      </c>
      <c r="O549" s="12" t="str">
        <f>IFERROR(INDEX($X$8:$AJ$1447,$AM549,COLUMNS($H$8:O549)),"")</f>
        <v/>
      </c>
      <c r="P549" s="2" t="str">
        <f>IFERROR(INDEX($X$8:$AJ$1447,$AM549,COLUMNS($H$8:P549)),"")</f>
        <v/>
      </c>
      <c r="Q549" s="2" t="str">
        <f>IFERROR(INDEX($X$8:$AJ$1447,$AM549,COLUMNS($H$8:Q549)),"")</f>
        <v/>
      </c>
      <c r="R549" s="2" t="str">
        <f>IFERROR(INDEX($X$8:$AJ$1447,$AM549,COLUMNS($H$8:R549)),"")</f>
        <v/>
      </c>
      <c r="S549" s="2" t="str">
        <f>IFERROR(INDEX($X$8:$AJ$1447,$AM549,COLUMNS($H$8:S549)),"")</f>
        <v/>
      </c>
      <c r="T549" s="5" t="str">
        <f>IFERROR(INDEX($X$8:$AJ$1447,$AM549,COLUMNS($H$8:T549)),"")</f>
        <v/>
      </c>
      <c r="U549" s="64">
        <f t="shared" si="104"/>
        <v>0</v>
      </c>
      <c r="V549" s="5">
        <f t="shared" si="105"/>
        <v>0</v>
      </c>
      <c r="X549" s="11">
        <v>16</v>
      </c>
      <c r="Y549" s="12">
        <v>1</v>
      </c>
      <c r="Z549" s="12">
        <v>16</v>
      </c>
      <c r="AA549" s="12">
        <f t="shared" si="106"/>
        <v>-1</v>
      </c>
      <c r="AB549" s="12">
        <v>2</v>
      </c>
      <c r="AC549" s="12">
        <f t="shared" si="107"/>
        <v>8</v>
      </c>
      <c r="AD549" s="12">
        <f t="shared" si="108"/>
        <v>8</v>
      </c>
      <c r="AE549" s="12">
        <f t="shared" si="109"/>
        <v>15</v>
      </c>
      <c r="AF549" s="2">
        <f t="shared" si="110"/>
        <v>106.25</v>
      </c>
      <c r="AG549" s="2">
        <f t="shared" si="111"/>
        <v>-0.23923444976076555</v>
      </c>
      <c r="AH549" s="2">
        <f t="shared" si="112"/>
        <v>0.625</v>
      </c>
      <c r="AI549" s="2">
        <f t="shared" si="113"/>
        <v>-0.23923444976076555</v>
      </c>
      <c r="AJ549" s="25">
        <f t="shared" si="102"/>
        <v>7499.9999999999991</v>
      </c>
      <c r="AK549" s="31">
        <f>ROWS($AK$8:AK549)</f>
        <v>542</v>
      </c>
      <c r="AL549" s="27" t="str">
        <f t="shared" si="103"/>
        <v/>
      </c>
      <c r="AM549" s="32" t="str">
        <f>IFERROR(SMALL($AL$8:$AL$1447,ROWS($AL$8:AL549)),"")</f>
        <v/>
      </c>
    </row>
    <row r="550" spans="8:39" x14ac:dyDescent="0.25">
      <c r="H550" s="11" t="str">
        <f>IFERROR(INDEX($X$8:$AJ$1447,$AM550,COLUMNS($H$8:H550)),"")</f>
        <v/>
      </c>
      <c r="I550" s="12" t="str">
        <f>IFERROR(INDEX($X$8:$AJ$1447,$AM550,COLUMNS($H$8:I550)),"")</f>
        <v/>
      </c>
      <c r="J550" s="12" t="str">
        <f>IFERROR(INDEX($X$8:$AJ$1447,$AM550,COLUMNS($H$8:J550)),"")</f>
        <v/>
      </c>
      <c r="K550" s="12" t="str">
        <f>IFERROR(INDEX($X$8:$AJ$1447,$AM550,COLUMNS($H$8:K550)),"")</f>
        <v/>
      </c>
      <c r="L550" s="12" t="str">
        <f>IFERROR(INDEX($X$8:$AJ$1447,$AM550,COLUMNS($H$8:L550)),"")</f>
        <v/>
      </c>
      <c r="M550" s="12" t="str">
        <f>IFERROR(INDEX($X$8:$AJ$1447,$AM550,COLUMNS($H$8:M550)),"")</f>
        <v/>
      </c>
      <c r="N550" s="12" t="str">
        <f>IFERROR(INDEX($X$8:$AJ$1447,$AM550,COLUMNS($H$8:N550)),"")</f>
        <v/>
      </c>
      <c r="O550" s="12" t="str">
        <f>IFERROR(INDEX($X$8:$AJ$1447,$AM550,COLUMNS($H$8:O550)),"")</f>
        <v/>
      </c>
      <c r="P550" s="2" t="str">
        <f>IFERROR(INDEX($X$8:$AJ$1447,$AM550,COLUMNS($H$8:P550)),"")</f>
        <v/>
      </c>
      <c r="Q550" s="2" t="str">
        <f>IFERROR(INDEX($X$8:$AJ$1447,$AM550,COLUMNS($H$8:Q550)),"")</f>
        <v/>
      </c>
      <c r="R550" s="2" t="str">
        <f>IFERROR(INDEX($X$8:$AJ$1447,$AM550,COLUMNS($H$8:R550)),"")</f>
        <v/>
      </c>
      <c r="S550" s="2" t="str">
        <f>IFERROR(INDEX($X$8:$AJ$1447,$AM550,COLUMNS($H$8:S550)),"")</f>
        <v/>
      </c>
      <c r="T550" s="5" t="str">
        <f>IFERROR(INDEX($X$8:$AJ$1447,$AM550,COLUMNS($H$8:T550)),"")</f>
        <v/>
      </c>
      <c r="U550" s="64">
        <f t="shared" si="104"/>
        <v>0</v>
      </c>
      <c r="V550" s="5">
        <f t="shared" si="105"/>
        <v>0</v>
      </c>
      <c r="X550" s="11">
        <v>16</v>
      </c>
      <c r="Y550" s="12">
        <v>1</v>
      </c>
      <c r="Z550" s="12">
        <v>16</v>
      </c>
      <c r="AA550" s="12">
        <f t="shared" si="106"/>
        <v>-1</v>
      </c>
      <c r="AB550" s="12">
        <v>3</v>
      </c>
      <c r="AC550" s="12">
        <f t="shared" si="107"/>
        <v>8</v>
      </c>
      <c r="AD550" s="12">
        <f t="shared" si="108"/>
        <v>8</v>
      </c>
      <c r="AE550" s="12">
        <f t="shared" si="109"/>
        <v>14</v>
      </c>
      <c r="AF550" s="2">
        <f t="shared" si="110"/>
        <v>106.25</v>
      </c>
      <c r="AG550" s="2">
        <f t="shared" si="111"/>
        <v>-0.23923444976076555</v>
      </c>
      <c r="AH550" s="2">
        <f t="shared" si="112"/>
        <v>0.9375</v>
      </c>
      <c r="AI550" s="2">
        <f t="shared" si="113"/>
        <v>-0.23923444976076555</v>
      </c>
      <c r="AJ550" s="25">
        <f t="shared" si="102"/>
        <v>7000</v>
      </c>
      <c r="AK550" s="31">
        <f>ROWS($AK$8:AK550)</f>
        <v>543</v>
      </c>
      <c r="AL550" s="27" t="str">
        <f t="shared" si="103"/>
        <v/>
      </c>
      <c r="AM550" s="32" t="str">
        <f>IFERROR(SMALL($AL$8:$AL$1447,ROWS($AL$8:AL550)),"")</f>
        <v/>
      </c>
    </row>
    <row r="551" spans="8:39" x14ac:dyDescent="0.25">
      <c r="H551" s="11" t="str">
        <f>IFERROR(INDEX($X$8:$AJ$1447,$AM551,COLUMNS($H$8:H551)),"")</f>
        <v/>
      </c>
      <c r="I551" s="12" t="str">
        <f>IFERROR(INDEX($X$8:$AJ$1447,$AM551,COLUMNS($H$8:I551)),"")</f>
        <v/>
      </c>
      <c r="J551" s="12" t="str">
        <f>IFERROR(INDEX($X$8:$AJ$1447,$AM551,COLUMNS($H$8:J551)),"")</f>
        <v/>
      </c>
      <c r="K551" s="12" t="str">
        <f>IFERROR(INDEX($X$8:$AJ$1447,$AM551,COLUMNS($H$8:K551)),"")</f>
        <v/>
      </c>
      <c r="L551" s="12" t="str">
        <f>IFERROR(INDEX($X$8:$AJ$1447,$AM551,COLUMNS($H$8:L551)),"")</f>
        <v/>
      </c>
      <c r="M551" s="12" t="str">
        <f>IFERROR(INDEX($X$8:$AJ$1447,$AM551,COLUMNS($H$8:M551)),"")</f>
        <v/>
      </c>
      <c r="N551" s="12" t="str">
        <f>IFERROR(INDEX($X$8:$AJ$1447,$AM551,COLUMNS($H$8:N551)),"")</f>
        <v/>
      </c>
      <c r="O551" s="12" t="str">
        <f>IFERROR(INDEX($X$8:$AJ$1447,$AM551,COLUMNS($H$8:O551)),"")</f>
        <v/>
      </c>
      <c r="P551" s="2" t="str">
        <f>IFERROR(INDEX($X$8:$AJ$1447,$AM551,COLUMNS($H$8:P551)),"")</f>
        <v/>
      </c>
      <c r="Q551" s="2" t="str">
        <f>IFERROR(INDEX($X$8:$AJ$1447,$AM551,COLUMNS($H$8:Q551)),"")</f>
        <v/>
      </c>
      <c r="R551" s="2" t="str">
        <f>IFERROR(INDEX($X$8:$AJ$1447,$AM551,COLUMNS($H$8:R551)),"")</f>
        <v/>
      </c>
      <c r="S551" s="2" t="str">
        <f>IFERROR(INDEX($X$8:$AJ$1447,$AM551,COLUMNS($H$8:S551)),"")</f>
        <v/>
      </c>
      <c r="T551" s="5" t="str">
        <f>IFERROR(INDEX($X$8:$AJ$1447,$AM551,COLUMNS($H$8:T551)),"")</f>
        <v/>
      </c>
      <c r="U551" s="64">
        <f t="shared" si="104"/>
        <v>0</v>
      </c>
      <c r="V551" s="5">
        <f t="shared" si="105"/>
        <v>0</v>
      </c>
      <c r="X551" s="11">
        <v>16</v>
      </c>
      <c r="Y551" s="12">
        <v>1</v>
      </c>
      <c r="Z551" s="12">
        <v>16</v>
      </c>
      <c r="AA551" s="12">
        <f t="shared" si="106"/>
        <v>-1</v>
      </c>
      <c r="AB551" s="12">
        <v>4</v>
      </c>
      <c r="AC551" s="12">
        <f t="shared" si="107"/>
        <v>8</v>
      </c>
      <c r="AD551" s="12">
        <f t="shared" si="108"/>
        <v>8</v>
      </c>
      <c r="AE551" s="12">
        <f t="shared" si="109"/>
        <v>13</v>
      </c>
      <c r="AF551" s="2">
        <f t="shared" si="110"/>
        <v>106.25</v>
      </c>
      <c r="AG551" s="2">
        <f t="shared" si="111"/>
        <v>-0.23923444976076555</v>
      </c>
      <c r="AH551" s="2">
        <f t="shared" si="112"/>
        <v>1.25</v>
      </c>
      <c r="AI551" s="2">
        <f t="shared" si="113"/>
        <v>-0.23923444976076555</v>
      </c>
      <c r="AJ551" s="25">
        <f t="shared" si="102"/>
        <v>6500</v>
      </c>
      <c r="AK551" s="31">
        <f>ROWS($AK$8:AK551)</f>
        <v>544</v>
      </c>
      <c r="AL551" s="27" t="str">
        <f t="shared" si="103"/>
        <v/>
      </c>
      <c r="AM551" s="32" t="str">
        <f>IFERROR(SMALL($AL$8:$AL$1447,ROWS($AL$8:AL551)),"")</f>
        <v/>
      </c>
    </row>
    <row r="552" spans="8:39" x14ac:dyDescent="0.25">
      <c r="H552" s="11" t="str">
        <f>IFERROR(INDEX($X$8:$AJ$1447,$AM552,COLUMNS($H$8:H552)),"")</f>
        <v/>
      </c>
      <c r="I552" s="12" t="str">
        <f>IFERROR(INDEX($X$8:$AJ$1447,$AM552,COLUMNS($H$8:I552)),"")</f>
        <v/>
      </c>
      <c r="J552" s="12" t="str">
        <f>IFERROR(INDEX($X$8:$AJ$1447,$AM552,COLUMNS($H$8:J552)),"")</f>
        <v/>
      </c>
      <c r="K552" s="12" t="str">
        <f>IFERROR(INDEX($X$8:$AJ$1447,$AM552,COLUMNS($H$8:K552)),"")</f>
        <v/>
      </c>
      <c r="L552" s="12" t="str">
        <f>IFERROR(INDEX($X$8:$AJ$1447,$AM552,COLUMNS($H$8:L552)),"")</f>
        <v/>
      </c>
      <c r="M552" s="12" t="str">
        <f>IFERROR(INDEX($X$8:$AJ$1447,$AM552,COLUMNS($H$8:M552)),"")</f>
        <v/>
      </c>
      <c r="N552" s="12" t="str">
        <f>IFERROR(INDEX($X$8:$AJ$1447,$AM552,COLUMNS($H$8:N552)),"")</f>
        <v/>
      </c>
      <c r="O552" s="12" t="str">
        <f>IFERROR(INDEX($X$8:$AJ$1447,$AM552,COLUMNS($H$8:O552)),"")</f>
        <v/>
      </c>
      <c r="P552" s="2" t="str">
        <f>IFERROR(INDEX($X$8:$AJ$1447,$AM552,COLUMNS($H$8:P552)),"")</f>
        <v/>
      </c>
      <c r="Q552" s="2" t="str">
        <f>IFERROR(INDEX($X$8:$AJ$1447,$AM552,COLUMNS($H$8:Q552)),"")</f>
        <v/>
      </c>
      <c r="R552" s="2" t="str">
        <f>IFERROR(INDEX($X$8:$AJ$1447,$AM552,COLUMNS($H$8:R552)),"")</f>
        <v/>
      </c>
      <c r="S552" s="2" t="str">
        <f>IFERROR(INDEX($X$8:$AJ$1447,$AM552,COLUMNS($H$8:S552)),"")</f>
        <v/>
      </c>
      <c r="T552" s="5" t="str">
        <f>IFERROR(INDEX($X$8:$AJ$1447,$AM552,COLUMNS($H$8:T552)),"")</f>
        <v/>
      </c>
      <c r="U552" s="64">
        <f t="shared" si="104"/>
        <v>0</v>
      </c>
      <c r="V552" s="5">
        <f t="shared" si="105"/>
        <v>0</v>
      </c>
      <c r="X552" s="11">
        <v>16</v>
      </c>
      <c r="Y552" s="12">
        <v>1</v>
      </c>
      <c r="Z552" s="12">
        <v>15</v>
      </c>
      <c r="AA552" s="12">
        <f t="shared" si="106"/>
        <v>0</v>
      </c>
      <c r="AB552" s="12">
        <v>1</v>
      </c>
      <c r="AC552" s="12">
        <f t="shared" si="107"/>
        <v>8</v>
      </c>
      <c r="AD552" s="12">
        <f t="shared" si="108"/>
        <v>7</v>
      </c>
      <c r="AE552" s="12">
        <f t="shared" si="109"/>
        <v>15</v>
      </c>
      <c r="AF552" s="2">
        <f t="shared" si="110"/>
        <v>100</v>
      </c>
      <c r="AG552" s="2">
        <f t="shared" si="111"/>
        <v>0</v>
      </c>
      <c r="AH552" s="2">
        <f t="shared" si="112"/>
        <v>0.3125</v>
      </c>
      <c r="AI552" s="2">
        <f t="shared" si="113"/>
        <v>0</v>
      </c>
      <c r="AJ552" s="25">
        <f t="shared" si="102"/>
        <v>7499.9999999999991</v>
      </c>
      <c r="AK552" s="31">
        <f>ROWS($AK$8:AK552)</f>
        <v>545</v>
      </c>
      <c r="AL552" s="27" t="str">
        <f t="shared" si="103"/>
        <v/>
      </c>
      <c r="AM552" s="32" t="str">
        <f>IFERROR(SMALL($AL$8:$AL$1447,ROWS($AL$8:AL552)),"")</f>
        <v/>
      </c>
    </row>
    <row r="553" spans="8:39" x14ac:dyDescent="0.25">
      <c r="H553" s="11" t="str">
        <f>IFERROR(INDEX($X$8:$AJ$1447,$AM553,COLUMNS($H$8:H553)),"")</f>
        <v/>
      </c>
      <c r="I553" s="12" t="str">
        <f>IFERROR(INDEX($X$8:$AJ$1447,$AM553,COLUMNS($H$8:I553)),"")</f>
        <v/>
      </c>
      <c r="J553" s="12" t="str">
        <f>IFERROR(INDEX($X$8:$AJ$1447,$AM553,COLUMNS($H$8:J553)),"")</f>
        <v/>
      </c>
      <c r="K553" s="12" t="str">
        <f>IFERROR(INDEX($X$8:$AJ$1447,$AM553,COLUMNS($H$8:K553)),"")</f>
        <v/>
      </c>
      <c r="L553" s="12" t="str">
        <f>IFERROR(INDEX($X$8:$AJ$1447,$AM553,COLUMNS($H$8:L553)),"")</f>
        <v/>
      </c>
      <c r="M553" s="12" t="str">
        <f>IFERROR(INDEX($X$8:$AJ$1447,$AM553,COLUMNS($H$8:M553)),"")</f>
        <v/>
      </c>
      <c r="N553" s="12" t="str">
        <f>IFERROR(INDEX($X$8:$AJ$1447,$AM553,COLUMNS($H$8:N553)),"")</f>
        <v/>
      </c>
      <c r="O553" s="12" t="str">
        <f>IFERROR(INDEX($X$8:$AJ$1447,$AM553,COLUMNS($H$8:O553)),"")</f>
        <v/>
      </c>
      <c r="P553" s="2" t="str">
        <f>IFERROR(INDEX($X$8:$AJ$1447,$AM553,COLUMNS($H$8:P553)),"")</f>
        <v/>
      </c>
      <c r="Q553" s="2" t="str">
        <f>IFERROR(INDEX($X$8:$AJ$1447,$AM553,COLUMNS($H$8:Q553)),"")</f>
        <v/>
      </c>
      <c r="R553" s="2" t="str">
        <f>IFERROR(INDEX($X$8:$AJ$1447,$AM553,COLUMNS($H$8:R553)),"")</f>
        <v/>
      </c>
      <c r="S553" s="2" t="str">
        <f>IFERROR(INDEX($X$8:$AJ$1447,$AM553,COLUMNS($H$8:S553)),"")</f>
        <v/>
      </c>
      <c r="T553" s="5" t="str">
        <f>IFERROR(INDEX($X$8:$AJ$1447,$AM553,COLUMNS($H$8:T553)),"")</f>
        <v/>
      </c>
      <c r="U553" s="64">
        <f t="shared" si="104"/>
        <v>0</v>
      </c>
      <c r="V553" s="5">
        <f t="shared" si="105"/>
        <v>0</v>
      </c>
      <c r="X553" s="11">
        <v>16</v>
      </c>
      <c r="Y553" s="12">
        <v>1</v>
      </c>
      <c r="Z553" s="12">
        <v>15</v>
      </c>
      <c r="AA553" s="12">
        <f t="shared" si="106"/>
        <v>0</v>
      </c>
      <c r="AB553" s="12">
        <v>2</v>
      </c>
      <c r="AC553" s="12">
        <f t="shared" si="107"/>
        <v>8</v>
      </c>
      <c r="AD553" s="12">
        <f t="shared" si="108"/>
        <v>7</v>
      </c>
      <c r="AE553" s="12">
        <f t="shared" si="109"/>
        <v>14</v>
      </c>
      <c r="AF553" s="2">
        <f t="shared" si="110"/>
        <v>100</v>
      </c>
      <c r="AG553" s="2">
        <f t="shared" si="111"/>
        <v>0</v>
      </c>
      <c r="AH553" s="2">
        <f t="shared" si="112"/>
        <v>0.625</v>
      </c>
      <c r="AI553" s="2">
        <f t="shared" si="113"/>
        <v>0</v>
      </c>
      <c r="AJ553" s="25">
        <f t="shared" si="102"/>
        <v>7000</v>
      </c>
      <c r="AK553" s="31">
        <f>ROWS($AK$8:AK553)</f>
        <v>546</v>
      </c>
      <c r="AL553" s="27" t="str">
        <f t="shared" si="103"/>
        <v/>
      </c>
      <c r="AM553" s="32" t="str">
        <f>IFERROR(SMALL($AL$8:$AL$1447,ROWS($AL$8:AL553)),"")</f>
        <v/>
      </c>
    </row>
    <row r="554" spans="8:39" x14ac:dyDescent="0.25">
      <c r="H554" s="11" t="str">
        <f>IFERROR(INDEX($X$8:$AJ$1447,$AM554,COLUMNS($H$8:H554)),"")</f>
        <v/>
      </c>
      <c r="I554" s="12" t="str">
        <f>IFERROR(INDEX($X$8:$AJ$1447,$AM554,COLUMNS($H$8:I554)),"")</f>
        <v/>
      </c>
      <c r="J554" s="12" t="str">
        <f>IFERROR(INDEX($X$8:$AJ$1447,$AM554,COLUMNS($H$8:J554)),"")</f>
        <v/>
      </c>
      <c r="K554" s="12" t="str">
        <f>IFERROR(INDEX($X$8:$AJ$1447,$AM554,COLUMNS($H$8:K554)),"")</f>
        <v/>
      </c>
      <c r="L554" s="12" t="str">
        <f>IFERROR(INDEX($X$8:$AJ$1447,$AM554,COLUMNS($H$8:L554)),"")</f>
        <v/>
      </c>
      <c r="M554" s="12" t="str">
        <f>IFERROR(INDEX($X$8:$AJ$1447,$AM554,COLUMNS($H$8:M554)),"")</f>
        <v/>
      </c>
      <c r="N554" s="12" t="str">
        <f>IFERROR(INDEX($X$8:$AJ$1447,$AM554,COLUMNS($H$8:N554)),"")</f>
        <v/>
      </c>
      <c r="O554" s="12" t="str">
        <f>IFERROR(INDEX($X$8:$AJ$1447,$AM554,COLUMNS($H$8:O554)),"")</f>
        <v/>
      </c>
      <c r="P554" s="2" t="str">
        <f>IFERROR(INDEX($X$8:$AJ$1447,$AM554,COLUMNS($H$8:P554)),"")</f>
        <v/>
      </c>
      <c r="Q554" s="2" t="str">
        <f>IFERROR(INDEX($X$8:$AJ$1447,$AM554,COLUMNS($H$8:Q554)),"")</f>
        <v/>
      </c>
      <c r="R554" s="2" t="str">
        <f>IFERROR(INDEX($X$8:$AJ$1447,$AM554,COLUMNS($H$8:R554)),"")</f>
        <v/>
      </c>
      <c r="S554" s="2" t="str">
        <f>IFERROR(INDEX($X$8:$AJ$1447,$AM554,COLUMNS($H$8:S554)),"")</f>
        <v/>
      </c>
      <c r="T554" s="5" t="str">
        <f>IFERROR(INDEX($X$8:$AJ$1447,$AM554,COLUMNS($H$8:T554)),"")</f>
        <v/>
      </c>
      <c r="U554" s="64">
        <f t="shared" si="104"/>
        <v>0</v>
      </c>
      <c r="V554" s="5">
        <f t="shared" si="105"/>
        <v>0</v>
      </c>
      <c r="X554" s="11">
        <v>16</v>
      </c>
      <c r="Y554" s="12">
        <v>1</v>
      </c>
      <c r="Z554" s="12">
        <v>15</v>
      </c>
      <c r="AA554" s="12">
        <f t="shared" si="106"/>
        <v>0</v>
      </c>
      <c r="AB554" s="12">
        <v>3</v>
      </c>
      <c r="AC554" s="12">
        <f t="shared" si="107"/>
        <v>8</v>
      </c>
      <c r="AD554" s="12">
        <f t="shared" si="108"/>
        <v>7</v>
      </c>
      <c r="AE554" s="12">
        <f t="shared" si="109"/>
        <v>13</v>
      </c>
      <c r="AF554" s="2">
        <f t="shared" si="110"/>
        <v>100</v>
      </c>
      <c r="AG554" s="2">
        <f t="shared" si="111"/>
        <v>0</v>
      </c>
      <c r="AH554" s="2">
        <f t="shared" si="112"/>
        <v>0.9375</v>
      </c>
      <c r="AI554" s="2">
        <f t="shared" si="113"/>
        <v>0</v>
      </c>
      <c r="AJ554" s="25">
        <f t="shared" si="102"/>
        <v>6500</v>
      </c>
      <c r="AK554" s="31">
        <f>ROWS($AK$8:AK554)</f>
        <v>547</v>
      </c>
      <c r="AL554" s="27" t="str">
        <f t="shared" si="103"/>
        <v/>
      </c>
      <c r="AM554" s="32" t="str">
        <f>IFERROR(SMALL($AL$8:$AL$1447,ROWS($AL$8:AL554)),"")</f>
        <v/>
      </c>
    </row>
    <row r="555" spans="8:39" x14ac:dyDescent="0.25">
      <c r="H555" s="11" t="str">
        <f>IFERROR(INDEX($X$8:$AJ$1447,$AM555,COLUMNS($H$8:H555)),"")</f>
        <v/>
      </c>
      <c r="I555" s="12" t="str">
        <f>IFERROR(INDEX($X$8:$AJ$1447,$AM555,COLUMNS($H$8:I555)),"")</f>
        <v/>
      </c>
      <c r="J555" s="12" t="str">
        <f>IFERROR(INDEX($X$8:$AJ$1447,$AM555,COLUMNS($H$8:J555)),"")</f>
        <v/>
      </c>
      <c r="K555" s="12" t="str">
        <f>IFERROR(INDEX($X$8:$AJ$1447,$AM555,COLUMNS($H$8:K555)),"")</f>
        <v/>
      </c>
      <c r="L555" s="12" t="str">
        <f>IFERROR(INDEX($X$8:$AJ$1447,$AM555,COLUMNS($H$8:L555)),"")</f>
        <v/>
      </c>
      <c r="M555" s="12" t="str">
        <f>IFERROR(INDEX($X$8:$AJ$1447,$AM555,COLUMNS($H$8:M555)),"")</f>
        <v/>
      </c>
      <c r="N555" s="12" t="str">
        <f>IFERROR(INDEX($X$8:$AJ$1447,$AM555,COLUMNS($H$8:N555)),"")</f>
        <v/>
      </c>
      <c r="O555" s="12" t="str">
        <f>IFERROR(INDEX($X$8:$AJ$1447,$AM555,COLUMNS($H$8:O555)),"")</f>
        <v/>
      </c>
      <c r="P555" s="2" t="str">
        <f>IFERROR(INDEX($X$8:$AJ$1447,$AM555,COLUMNS($H$8:P555)),"")</f>
        <v/>
      </c>
      <c r="Q555" s="2" t="str">
        <f>IFERROR(INDEX($X$8:$AJ$1447,$AM555,COLUMNS($H$8:Q555)),"")</f>
        <v/>
      </c>
      <c r="R555" s="2" t="str">
        <f>IFERROR(INDEX($X$8:$AJ$1447,$AM555,COLUMNS($H$8:R555)),"")</f>
        <v/>
      </c>
      <c r="S555" s="2" t="str">
        <f>IFERROR(INDEX($X$8:$AJ$1447,$AM555,COLUMNS($H$8:S555)),"")</f>
        <v/>
      </c>
      <c r="T555" s="5" t="str">
        <f>IFERROR(INDEX($X$8:$AJ$1447,$AM555,COLUMNS($H$8:T555)),"")</f>
        <v/>
      </c>
      <c r="U555" s="64">
        <f t="shared" si="104"/>
        <v>0</v>
      </c>
      <c r="V555" s="5">
        <f t="shared" si="105"/>
        <v>0</v>
      </c>
      <c r="X555" s="11">
        <v>16</v>
      </c>
      <c r="Y555" s="12">
        <v>1</v>
      </c>
      <c r="Z555" s="12">
        <v>15</v>
      </c>
      <c r="AA555" s="12">
        <f t="shared" si="106"/>
        <v>0</v>
      </c>
      <c r="AB555" s="12">
        <v>4</v>
      </c>
      <c r="AC555" s="12">
        <f t="shared" si="107"/>
        <v>8</v>
      </c>
      <c r="AD555" s="12">
        <f t="shared" si="108"/>
        <v>7</v>
      </c>
      <c r="AE555" s="12">
        <f t="shared" si="109"/>
        <v>12</v>
      </c>
      <c r="AF555" s="2">
        <f t="shared" si="110"/>
        <v>100</v>
      </c>
      <c r="AG555" s="2">
        <f t="shared" si="111"/>
        <v>0</v>
      </c>
      <c r="AH555" s="2">
        <f t="shared" si="112"/>
        <v>1.25</v>
      </c>
      <c r="AI555" s="2">
        <f t="shared" si="113"/>
        <v>0</v>
      </c>
      <c r="AJ555" s="25">
        <f t="shared" si="102"/>
        <v>6000</v>
      </c>
      <c r="AK555" s="31">
        <f>ROWS($AK$8:AK555)</f>
        <v>548</v>
      </c>
      <c r="AL555" s="27" t="str">
        <f t="shared" si="103"/>
        <v/>
      </c>
      <c r="AM555" s="32" t="str">
        <f>IFERROR(SMALL($AL$8:$AL$1447,ROWS($AL$8:AL555)),"")</f>
        <v/>
      </c>
    </row>
    <row r="556" spans="8:39" x14ac:dyDescent="0.25">
      <c r="H556" s="11" t="str">
        <f>IFERROR(INDEX($X$8:$AJ$1447,$AM556,COLUMNS($H$8:H556)),"")</f>
        <v/>
      </c>
      <c r="I556" s="12" t="str">
        <f>IFERROR(INDEX($X$8:$AJ$1447,$AM556,COLUMNS($H$8:I556)),"")</f>
        <v/>
      </c>
      <c r="J556" s="12" t="str">
        <f>IFERROR(INDEX($X$8:$AJ$1447,$AM556,COLUMNS($H$8:J556)),"")</f>
        <v/>
      </c>
      <c r="K556" s="12" t="str">
        <f>IFERROR(INDEX($X$8:$AJ$1447,$AM556,COLUMNS($H$8:K556)),"")</f>
        <v/>
      </c>
      <c r="L556" s="12" t="str">
        <f>IFERROR(INDEX($X$8:$AJ$1447,$AM556,COLUMNS($H$8:L556)),"")</f>
        <v/>
      </c>
      <c r="M556" s="12" t="str">
        <f>IFERROR(INDEX($X$8:$AJ$1447,$AM556,COLUMNS($H$8:M556)),"")</f>
        <v/>
      </c>
      <c r="N556" s="12" t="str">
        <f>IFERROR(INDEX($X$8:$AJ$1447,$AM556,COLUMNS($H$8:N556)),"")</f>
        <v/>
      </c>
      <c r="O556" s="12" t="str">
        <f>IFERROR(INDEX($X$8:$AJ$1447,$AM556,COLUMNS($H$8:O556)),"")</f>
        <v/>
      </c>
      <c r="P556" s="2" t="str">
        <f>IFERROR(INDEX($X$8:$AJ$1447,$AM556,COLUMNS($H$8:P556)),"")</f>
        <v/>
      </c>
      <c r="Q556" s="2" t="str">
        <f>IFERROR(INDEX($X$8:$AJ$1447,$AM556,COLUMNS($H$8:Q556)),"")</f>
        <v/>
      </c>
      <c r="R556" s="2" t="str">
        <f>IFERROR(INDEX($X$8:$AJ$1447,$AM556,COLUMNS($H$8:R556)),"")</f>
        <v/>
      </c>
      <c r="S556" s="2" t="str">
        <f>IFERROR(INDEX($X$8:$AJ$1447,$AM556,COLUMNS($H$8:S556)),"")</f>
        <v/>
      </c>
      <c r="T556" s="5" t="str">
        <f>IFERROR(INDEX($X$8:$AJ$1447,$AM556,COLUMNS($H$8:T556)),"")</f>
        <v/>
      </c>
      <c r="U556" s="64">
        <f t="shared" si="104"/>
        <v>0</v>
      </c>
      <c r="V556" s="5">
        <f t="shared" si="105"/>
        <v>0</v>
      </c>
      <c r="X556" s="11">
        <v>16</v>
      </c>
      <c r="Y556" s="12">
        <v>1</v>
      </c>
      <c r="Z556" s="12">
        <v>14</v>
      </c>
      <c r="AA556" s="12">
        <f t="shared" si="106"/>
        <v>1</v>
      </c>
      <c r="AB556" s="12">
        <v>1</v>
      </c>
      <c r="AC556" s="12">
        <f t="shared" si="107"/>
        <v>8</v>
      </c>
      <c r="AD556" s="12">
        <f t="shared" si="108"/>
        <v>6</v>
      </c>
      <c r="AE556" s="12">
        <f t="shared" si="109"/>
        <v>14</v>
      </c>
      <c r="AF556" s="2">
        <f t="shared" si="110"/>
        <v>93.75</v>
      </c>
      <c r="AG556" s="2">
        <f t="shared" si="111"/>
        <v>0.24154589371980675</v>
      </c>
      <c r="AH556" s="2">
        <f t="shared" si="112"/>
        <v>0.3125</v>
      </c>
      <c r="AI556" s="2">
        <f t="shared" si="113"/>
        <v>0.24154589371980675</v>
      </c>
      <c r="AJ556" s="25">
        <f t="shared" si="102"/>
        <v>7000</v>
      </c>
      <c r="AK556" s="31">
        <f>ROWS($AK$8:AK556)</f>
        <v>549</v>
      </c>
      <c r="AL556" s="27">
        <f t="shared" si="103"/>
        <v>549</v>
      </c>
      <c r="AM556" s="32" t="str">
        <f>IFERROR(SMALL($AL$8:$AL$1447,ROWS($AL$8:AL556)),"")</f>
        <v/>
      </c>
    </row>
    <row r="557" spans="8:39" x14ac:dyDescent="0.25">
      <c r="H557" s="11" t="str">
        <f>IFERROR(INDEX($X$8:$AJ$1447,$AM557,COLUMNS($H$8:H557)),"")</f>
        <v/>
      </c>
      <c r="I557" s="12" t="str">
        <f>IFERROR(INDEX($X$8:$AJ$1447,$AM557,COLUMNS($H$8:I557)),"")</f>
        <v/>
      </c>
      <c r="J557" s="12" t="str">
        <f>IFERROR(INDEX($X$8:$AJ$1447,$AM557,COLUMNS($H$8:J557)),"")</f>
        <v/>
      </c>
      <c r="K557" s="12" t="str">
        <f>IFERROR(INDEX($X$8:$AJ$1447,$AM557,COLUMNS($H$8:K557)),"")</f>
        <v/>
      </c>
      <c r="L557" s="12" t="str">
        <f>IFERROR(INDEX($X$8:$AJ$1447,$AM557,COLUMNS($H$8:L557)),"")</f>
        <v/>
      </c>
      <c r="M557" s="12" t="str">
        <f>IFERROR(INDEX($X$8:$AJ$1447,$AM557,COLUMNS($H$8:M557)),"")</f>
        <v/>
      </c>
      <c r="N557" s="12" t="str">
        <f>IFERROR(INDEX($X$8:$AJ$1447,$AM557,COLUMNS($H$8:N557)),"")</f>
        <v/>
      </c>
      <c r="O557" s="12" t="str">
        <f>IFERROR(INDEX($X$8:$AJ$1447,$AM557,COLUMNS($H$8:O557)),"")</f>
        <v/>
      </c>
      <c r="P557" s="2" t="str">
        <f>IFERROR(INDEX($X$8:$AJ$1447,$AM557,COLUMNS($H$8:P557)),"")</f>
        <v/>
      </c>
      <c r="Q557" s="2" t="str">
        <f>IFERROR(INDEX($X$8:$AJ$1447,$AM557,COLUMNS($H$8:Q557)),"")</f>
        <v/>
      </c>
      <c r="R557" s="2" t="str">
        <f>IFERROR(INDEX($X$8:$AJ$1447,$AM557,COLUMNS($H$8:R557)),"")</f>
        <v/>
      </c>
      <c r="S557" s="2" t="str">
        <f>IFERROR(INDEX($X$8:$AJ$1447,$AM557,COLUMNS($H$8:S557)),"")</f>
        <v/>
      </c>
      <c r="T557" s="5" t="str">
        <f>IFERROR(INDEX($X$8:$AJ$1447,$AM557,COLUMNS($H$8:T557)),"")</f>
        <v/>
      </c>
      <c r="U557" s="64">
        <f t="shared" si="104"/>
        <v>0</v>
      </c>
      <c r="V557" s="5">
        <f t="shared" si="105"/>
        <v>0</v>
      </c>
      <c r="X557" s="11">
        <v>16</v>
      </c>
      <c r="Y557" s="12">
        <v>1</v>
      </c>
      <c r="Z557" s="12">
        <v>14</v>
      </c>
      <c r="AA557" s="12">
        <f t="shared" si="106"/>
        <v>1</v>
      </c>
      <c r="AB557" s="12">
        <v>2</v>
      </c>
      <c r="AC557" s="12">
        <f t="shared" si="107"/>
        <v>8</v>
      </c>
      <c r="AD557" s="12">
        <f t="shared" si="108"/>
        <v>6</v>
      </c>
      <c r="AE557" s="12">
        <f t="shared" si="109"/>
        <v>13</v>
      </c>
      <c r="AF557" s="2">
        <f t="shared" si="110"/>
        <v>93.75</v>
      </c>
      <c r="AG557" s="2">
        <f t="shared" si="111"/>
        <v>0.24154589371980675</v>
      </c>
      <c r="AH557" s="2">
        <f t="shared" si="112"/>
        <v>0.625</v>
      </c>
      <c r="AI557" s="2">
        <f t="shared" si="113"/>
        <v>0.24154589371980675</v>
      </c>
      <c r="AJ557" s="25">
        <f t="shared" si="102"/>
        <v>6500</v>
      </c>
      <c r="AK557" s="31">
        <f>ROWS($AK$8:AK557)</f>
        <v>550</v>
      </c>
      <c r="AL557" s="27">
        <f t="shared" si="103"/>
        <v>550</v>
      </c>
      <c r="AM557" s="32" t="str">
        <f>IFERROR(SMALL($AL$8:$AL$1447,ROWS($AL$8:AL557)),"")</f>
        <v/>
      </c>
    </row>
    <row r="558" spans="8:39" x14ac:dyDescent="0.25">
      <c r="H558" s="11" t="str">
        <f>IFERROR(INDEX($X$8:$AJ$1447,$AM558,COLUMNS($H$8:H558)),"")</f>
        <v/>
      </c>
      <c r="I558" s="12" t="str">
        <f>IFERROR(INDEX($X$8:$AJ$1447,$AM558,COLUMNS($H$8:I558)),"")</f>
        <v/>
      </c>
      <c r="J558" s="12" t="str">
        <f>IFERROR(INDEX($X$8:$AJ$1447,$AM558,COLUMNS($H$8:J558)),"")</f>
        <v/>
      </c>
      <c r="K558" s="12" t="str">
        <f>IFERROR(INDEX($X$8:$AJ$1447,$AM558,COLUMNS($H$8:K558)),"")</f>
        <v/>
      </c>
      <c r="L558" s="12" t="str">
        <f>IFERROR(INDEX($X$8:$AJ$1447,$AM558,COLUMNS($H$8:L558)),"")</f>
        <v/>
      </c>
      <c r="M558" s="12" t="str">
        <f>IFERROR(INDEX($X$8:$AJ$1447,$AM558,COLUMNS($H$8:M558)),"")</f>
        <v/>
      </c>
      <c r="N558" s="12" t="str">
        <f>IFERROR(INDEX($X$8:$AJ$1447,$AM558,COLUMNS($H$8:N558)),"")</f>
        <v/>
      </c>
      <c r="O558" s="12" t="str">
        <f>IFERROR(INDEX($X$8:$AJ$1447,$AM558,COLUMNS($H$8:O558)),"")</f>
        <v/>
      </c>
      <c r="P558" s="2" t="str">
        <f>IFERROR(INDEX($X$8:$AJ$1447,$AM558,COLUMNS($H$8:P558)),"")</f>
        <v/>
      </c>
      <c r="Q558" s="2" t="str">
        <f>IFERROR(INDEX($X$8:$AJ$1447,$AM558,COLUMNS($H$8:Q558)),"")</f>
        <v/>
      </c>
      <c r="R558" s="2" t="str">
        <f>IFERROR(INDEX($X$8:$AJ$1447,$AM558,COLUMNS($H$8:R558)),"")</f>
        <v/>
      </c>
      <c r="S558" s="2" t="str">
        <f>IFERROR(INDEX($X$8:$AJ$1447,$AM558,COLUMNS($H$8:S558)),"")</f>
        <v/>
      </c>
      <c r="T558" s="5" t="str">
        <f>IFERROR(INDEX($X$8:$AJ$1447,$AM558,COLUMNS($H$8:T558)),"")</f>
        <v/>
      </c>
      <c r="U558" s="64">
        <f t="shared" si="104"/>
        <v>0</v>
      </c>
      <c r="V558" s="5">
        <f t="shared" si="105"/>
        <v>0</v>
      </c>
      <c r="X558" s="11">
        <v>16</v>
      </c>
      <c r="Y558" s="12">
        <v>1</v>
      </c>
      <c r="Z558" s="12">
        <v>14</v>
      </c>
      <c r="AA558" s="12">
        <f t="shared" si="106"/>
        <v>1</v>
      </c>
      <c r="AB558" s="12">
        <v>3</v>
      </c>
      <c r="AC558" s="12">
        <f t="shared" si="107"/>
        <v>8</v>
      </c>
      <c r="AD558" s="12">
        <f t="shared" si="108"/>
        <v>6</v>
      </c>
      <c r="AE558" s="12">
        <f t="shared" si="109"/>
        <v>12</v>
      </c>
      <c r="AF558" s="2">
        <f t="shared" si="110"/>
        <v>93.75</v>
      </c>
      <c r="AG558" s="2">
        <f t="shared" si="111"/>
        <v>0.24154589371980675</v>
      </c>
      <c r="AH558" s="2">
        <f t="shared" si="112"/>
        <v>0.9375</v>
      </c>
      <c r="AI558" s="2">
        <f t="shared" si="113"/>
        <v>0.24154589371980675</v>
      </c>
      <c r="AJ558" s="25">
        <f t="shared" si="102"/>
        <v>6000</v>
      </c>
      <c r="AK558" s="31">
        <f>ROWS($AK$8:AK558)</f>
        <v>551</v>
      </c>
      <c r="AL558" s="27">
        <f t="shared" si="103"/>
        <v>551</v>
      </c>
      <c r="AM558" s="32" t="str">
        <f>IFERROR(SMALL($AL$8:$AL$1447,ROWS($AL$8:AL558)),"")</f>
        <v/>
      </c>
    </row>
    <row r="559" spans="8:39" x14ac:dyDescent="0.25">
      <c r="H559" s="11" t="str">
        <f>IFERROR(INDEX($X$8:$AJ$1447,$AM559,COLUMNS($H$8:H559)),"")</f>
        <v/>
      </c>
      <c r="I559" s="12" t="str">
        <f>IFERROR(INDEX($X$8:$AJ$1447,$AM559,COLUMNS($H$8:I559)),"")</f>
        <v/>
      </c>
      <c r="J559" s="12" t="str">
        <f>IFERROR(INDEX($X$8:$AJ$1447,$AM559,COLUMNS($H$8:J559)),"")</f>
        <v/>
      </c>
      <c r="K559" s="12" t="str">
        <f>IFERROR(INDEX($X$8:$AJ$1447,$AM559,COLUMNS($H$8:K559)),"")</f>
        <v/>
      </c>
      <c r="L559" s="12" t="str">
        <f>IFERROR(INDEX($X$8:$AJ$1447,$AM559,COLUMNS($H$8:L559)),"")</f>
        <v/>
      </c>
      <c r="M559" s="12" t="str">
        <f>IFERROR(INDEX($X$8:$AJ$1447,$AM559,COLUMNS($H$8:M559)),"")</f>
        <v/>
      </c>
      <c r="N559" s="12" t="str">
        <f>IFERROR(INDEX($X$8:$AJ$1447,$AM559,COLUMNS($H$8:N559)),"")</f>
        <v/>
      </c>
      <c r="O559" s="12" t="str">
        <f>IFERROR(INDEX($X$8:$AJ$1447,$AM559,COLUMNS($H$8:O559)),"")</f>
        <v/>
      </c>
      <c r="P559" s="2" t="str">
        <f>IFERROR(INDEX($X$8:$AJ$1447,$AM559,COLUMNS($H$8:P559)),"")</f>
        <v/>
      </c>
      <c r="Q559" s="2" t="str">
        <f>IFERROR(INDEX($X$8:$AJ$1447,$AM559,COLUMNS($H$8:Q559)),"")</f>
        <v/>
      </c>
      <c r="R559" s="2" t="str">
        <f>IFERROR(INDEX($X$8:$AJ$1447,$AM559,COLUMNS($H$8:R559)),"")</f>
        <v/>
      </c>
      <c r="S559" s="2" t="str">
        <f>IFERROR(INDEX($X$8:$AJ$1447,$AM559,COLUMNS($H$8:S559)),"")</f>
        <v/>
      </c>
      <c r="T559" s="5" t="str">
        <f>IFERROR(INDEX($X$8:$AJ$1447,$AM559,COLUMNS($H$8:T559)),"")</f>
        <v/>
      </c>
      <c r="U559" s="64">
        <f t="shared" si="104"/>
        <v>0</v>
      </c>
      <c r="V559" s="5">
        <f t="shared" si="105"/>
        <v>0</v>
      </c>
      <c r="X559" s="11">
        <v>16</v>
      </c>
      <c r="Y559" s="12">
        <v>1</v>
      </c>
      <c r="Z559" s="12">
        <v>14</v>
      </c>
      <c r="AA559" s="12">
        <f t="shared" si="106"/>
        <v>1</v>
      </c>
      <c r="AB559" s="12">
        <v>4</v>
      </c>
      <c r="AC559" s="12">
        <f t="shared" si="107"/>
        <v>8</v>
      </c>
      <c r="AD559" s="12">
        <f t="shared" si="108"/>
        <v>6</v>
      </c>
      <c r="AE559" s="12">
        <f t="shared" si="109"/>
        <v>11</v>
      </c>
      <c r="AF559" s="2">
        <f t="shared" si="110"/>
        <v>93.75</v>
      </c>
      <c r="AG559" s="2">
        <f t="shared" si="111"/>
        <v>0.24154589371980675</v>
      </c>
      <c r="AH559" s="2">
        <f t="shared" si="112"/>
        <v>1.25</v>
      </c>
      <c r="AI559" s="2">
        <f t="shared" si="113"/>
        <v>0.24154589371980675</v>
      </c>
      <c r="AJ559" s="25">
        <f t="shared" si="102"/>
        <v>5500</v>
      </c>
      <c r="AK559" s="31">
        <f>ROWS($AK$8:AK559)</f>
        <v>552</v>
      </c>
      <c r="AL559" s="27" t="str">
        <f t="shared" si="103"/>
        <v/>
      </c>
      <c r="AM559" s="32" t="str">
        <f>IFERROR(SMALL($AL$8:$AL$1447,ROWS($AL$8:AL559)),"")</f>
        <v/>
      </c>
    </row>
    <row r="560" spans="8:39" x14ac:dyDescent="0.25">
      <c r="H560" s="11" t="str">
        <f>IFERROR(INDEX($X$8:$AJ$1447,$AM560,COLUMNS($H$8:H560)),"")</f>
        <v/>
      </c>
      <c r="I560" s="12" t="str">
        <f>IFERROR(INDEX($X$8:$AJ$1447,$AM560,COLUMNS($H$8:I560)),"")</f>
        <v/>
      </c>
      <c r="J560" s="12" t="str">
        <f>IFERROR(INDEX($X$8:$AJ$1447,$AM560,COLUMNS($H$8:J560)),"")</f>
        <v/>
      </c>
      <c r="K560" s="12" t="str">
        <f>IFERROR(INDEX($X$8:$AJ$1447,$AM560,COLUMNS($H$8:K560)),"")</f>
        <v/>
      </c>
      <c r="L560" s="12" t="str">
        <f>IFERROR(INDEX($X$8:$AJ$1447,$AM560,COLUMNS($H$8:L560)),"")</f>
        <v/>
      </c>
      <c r="M560" s="12" t="str">
        <f>IFERROR(INDEX($X$8:$AJ$1447,$AM560,COLUMNS($H$8:M560)),"")</f>
        <v/>
      </c>
      <c r="N560" s="12" t="str">
        <f>IFERROR(INDEX($X$8:$AJ$1447,$AM560,COLUMNS($H$8:N560)),"")</f>
        <v/>
      </c>
      <c r="O560" s="12" t="str">
        <f>IFERROR(INDEX($X$8:$AJ$1447,$AM560,COLUMNS($H$8:O560)),"")</f>
        <v/>
      </c>
      <c r="P560" s="2" t="str">
        <f>IFERROR(INDEX($X$8:$AJ$1447,$AM560,COLUMNS($H$8:P560)),"")</f>
        <v/>
      </c>
      <c r="Q560" s="2" t="str">
        <f>IFERROR(INDEX($X$8:$AJ$1447,$AM560,COLUMNS($H$8:Q560)),"")</f>
        <v/>
      </c>
      <c r="R560" s="2" t="str">
        <f>IFERROR(INDEX($X$8:$AJ$1447,$AM560,COLUMNS($H$8:R560)),"")</f>
        <v/>
      </c>
      <c r="S560" s="2" t="str">
        <f>IFERROR(INDEX($X$8:$AJ$1447,$AM560,COLUMNS($H$8:S560)),"")</f>
        <v/>
      </c>
      <c r="T560" s="5" t="str">
        <f>IFERROR(INDEX($X$8:$AJ$1447,$AM560,COLUMNS($H$8:T560)),"")</f>
        <v/>
      </c>
      <c r="U560" s="64">
        <f t="shared" si="104"/>
        <v>0</v>
      </c>
      <c r="V560" s="5">
        <f t="shared" si="105"/>
        <v>0</v>
      </c>
      <c r="X560" s="11">
        <v>16</v>
      </c>
      <c r="Y560" s="12">
        <v>1</v>
      </c>
      <c r="Z560" s="12">
        <v>13</v>
      </c>
      <c r="AA560" s="12">
        <f t="shared" si="106"/>
        <v>2</v>
      </c>
      <c r="AB560" s="12">
        <v>1</v>
      </c>
      <c r="AC560" s="12">
        <f t="shared" si="107"/>
        <v>8</v>
      </c>
      <c r="AD560" s="12">
        <f t="shared" si="108"/>
        <v>5</v>
      </c>
      <c r="AE560" s="12">
        <f t="shared" si="109"/>
        <v>13</v>
      </c>
      <c r="AF560" s="2">
        <f t="shared" si="110"/>
        <v>87.5</v>
      </c>
      <c r="AG560" s="2">
        <f t="shared" si="111"/>
        <v>0.48543689320388345</v>
      </c>
      <c r="AH560" s="2">
        <f t="shared" si="112"/>
        <v>0.3125</v>
      </c>
      <c r="AI560" s="2">
        <f t="shared" si="113"/>
        <v>0.3125</v>
      </c>
      <c r="AJ560" s="25">
        <f t="shared" si="102"/>
        <v>6500</v>
      </c>
      <c r="AK560" s="31">
        <f>ROWS($AK$8:AK560)</f>
        <v>553</v>
      </c>
      <c r="AL560" s="27">
        <f t="shared" si="103"/>
        <v>553</v>
      </c>
      <c r="AM560" s="32" t="str">
        <f>IFERROR(SMALL($AL$8:$AL$1447,ROWS($AL$8:AL560)),"")</f>
        <v/>
      </c>
    </row>
    <row r="561" spans="8:39" x14ac:dyDescent="0.25">
      <c r="H561" s="11" t="str">
        <f>IFERROR(INDEX($X$8:$AJ$1447,$AM561,COLUMNS($H$8:H561)),"")</f>
        <v/>
      </c>
      <c r="I561" s="12" t="str">
        <f>IFERROR(INDEX($X$8:$AJ$1447,$AM561,COLUMNS($H$8:I561)),"")</f>
        <v/>
      </c>
      <c r="J561" s="12" t="str">
        <f>IFERROR(INDEX($X$8:$AJ$1447,$AM561,COLUMNS($H$8:J561)),"")</f>
        <v/>
      </c>
      <c r="K561" s="12" t="str">
        <f>IFERROR(INDEX($X$8:$AJ$1447,$AM561,COLUMNS($H$8:K561)),"")</f>
        <v/>
      </c>
      <c r="L561" s="12" t="str">
        <f>IFERROR(INDEX($X$8:$AJ$1447,$AM561,COLUMNS($H$8:L561)),"")</f>
        <v/>
      </c>
      <c r="M561" s="12" t="str">
        <f>IFERROR(INDEX($X$8:$AJ$1447,$AM561,COLUMNS($H$8:M561)),"")</f>
        <v/>
      </c>
      <c r="N561" s="12" t="str">
        <f>IFERROR(INDEX($X$8:$AJ$1447,$AM561,COLUMNS($H$8:N561)),"")</f>
        <v/>
      </c>
      <c r="O561" s="12" t="str">
        <f>IFERROR(INDEX($X$8:$AJ$1447,$AM561,COLUMNS($H$8:O561)),"")</f>
        <v/>
      </c>
      <c r="P561" s="2" t="str">
        <f>IFERROR(INDEX($X$8:$AJ$1447,$AM561,COLUMNS($H$8:P561)),"")</f>
        <v/>
      </c>
      <c r="Q561" s="2" t="str">
        <f>IFERROR(INDEX($X$8:$AJ$1447,$AM561,COLUMNS($H$8:Q561)),"")</f>
        <v/>
      </c>
      <c r="R561" s="2" t="str">
        <f>IFERROR(INDEX($X$8:$AJ$1447,$AM561,COLUMNS($H$8:R561)),"")</f>
        <v/>
      </c>
      <c r="S561" s="2" t="str">
        <f>IFERROR(INDEX($X$8:$AJ$1447,$AM561,COLUMNS($H$8:S561)),"")</f>
        <v/>
      </c>
      <c r="T561" s="5" t="str">
        <f>IFERROR(INDEX($X$8:$AJ$1447,$AM561,COLUMNS($H$8:T561)),"")</f>
        <v/>
      </c>
      <c r="U561" s="64">
        <f t="shared" si="104"/>
        <v>0</v>
      </c>
      <c r="V561" s="5">
        <f t="shared" si="105"/>
        <v>0</v>
      </c>
      <c r="X561" s="11">
        <v>16</v>
      </c>
      <c r="Y561" s="12">
        <v>1</v>
      </c>
      <c r="Z561" s="12">
        <v>13</v>
      </c>
      <c r="AA561" s="12">
        <f t="shared" si="106"/>
        <v>2</v>
      </c>
      <c r="AB561" s="12">
        <v>2</v>
      </c>
      <c r="AC561" s="12">
        <f t="shared" si="107"/>
        <v>8</v>
      </c>
      <c r="AD561" s="12">
        <f t="shared" si="108"/>
        <v>5</v>
      </c>
      <c r="AE561" s="12">
        <f t="shared" si="109"/>
        <v>12</v>
      </c>
      <c r="AF561" s="2">
        <f t="shared" si="110"/>
        <v>87.5</v>
      </c>
      <c r="AG561" s="2">
        <f t="shared" si="111"/>
        <v>0.48543689320388345</v>
      </c>
      <c r="AH561" s="2">
        <f t="shared" si="112"/>
        <v>0.625</v>
      </c>
      <c r="AI561" s="2">
        <f t="shared" si="113"/>
        <v>0.48543689320388345</v>
      </c>
      <c r="AJ561" s="25">
        <f t="shared" si="102"/>
        <v>6000</v>
      </c>
      <c r="AK561" s="31">
        <f>ROWS($AK$8:AK561)</f>
        <v>554</v>
      </c>
      <c r="AL561" s="27">
        <f t="shared" si="103"/>
        <v>554</v>
      </c>
      <c r="AM561" s="32" t="str">
        <f>IFERROR(SMALL($AL$8:$AL$1447,ROWS($AL$8:AL561)),"")</f>
        <v/>
      </c>
    </row>
    <row r="562" spans="8:39" x14ac:dyDescent="0.25">
      <c r="H562" s="11" t="str">
        <f>IFERROR(INDEX($X$8:$AJ$1447,$AM562,COLUMNS($H$8:H562)),"")</f>
        <v/>
      </c>
      <c r="I562" s="12" t="str">
        <f>IFERROR(INDEX($X$8:$AJ$1447,$AM562,COLUMNS($H$8:I562)),"")</f>
        <v/>
      </c>
      <c r="J562" s="12" t="str">
        <f>IFERROR(INDEX($X$8:$AJ$1447,$AM562,COLUMNS($H$8:J562)),"")</f>
        <v/>
      </c>
      <c r="K562" s="12" t="str">
        <f>IFERROR(INDEX($X$8:$AJ$1447,$AM562,COLUMNS($H$8:K562)),"")</f>
        <v/>
      </c>
      <c r="L562" s="12" t="str">
        <f>IFERROR(INDEX($X$8:$AJ$1447,$AM562,COLUMNS($H$8:L562)),"")</f>
        <v/>
      </c>
      <c r="M562" s="12" t="str">
        <f>IFERROR(INDEX($X$8:$AJ$1447,$AM562,COLUMNS($H$8:M562)),"")</f>
        <v/>
      </c>
      <c r="N562" s="12" t="str">
        <f>IFERROR(INDEX($X$8:$AJ$1447,$AM562,COLUMNS($H$8:N562)),"")</f>
        <v/>
      </c>
      <c r="O562" s="12" t="str">
        <f>IFERROR(INDEX($X$8:$AJ$1447,$AM562,COLUMNS($H$8:O562)),"")</f>
        <v/>
      </c>
      <c r="P562" s="2" t="str">
        <f>IFERROR(INDEX($X$8:$AJ$1447,$AM562,COLUMNS($H$8:P562)),"")</f>
        <v/>
      </c>
      <c r="Q562" s="2" t="str">
        <f>IFERROR(INDEX($X$8:$AJ$1447,$AM562,COLUMNS($H$8:Q562)),"")</f>
        <v/>
      </c>
      <c r="R562" s="2" t="str">
        <f>IFERROR(INDEX($X$8:$AJ$1447,$AM562,COLUMNS($H$8:R562)),"")</f>
        <v/>
      </c>
      <c r="S562" s="2" t="str">
        <f>IFERROR(INDEX($X$8:$AJ$1447,$AM562,COLUMNS($H$8:S562)),"")</f>
        <v/>
      </c>
      <c r="T562" s="5" t="str">
        <f>IFERROR(INDEX($X$8:$AJ$1447,$AM562,COLUMNS($H$8:T562)),"")</f>
        <v/>
      </c>
      <c r="U562" s="64">
        <f t="shared" si="104"/>
        <v>0</v>
      </c>
      <c r="V562" s="5">
        <f t="shared" si="105"/>
        <v>0</v>
      </c>
      <c r="X562" s="11">
        <v>16</v>
      </c>
      <c r="Y562" s="12">
        <v>1</v>
      </c>
      <c r="Z562" s="12">
        <v>13</v>
      </c>
      <c r="AA562" s="12">
        <f t="shared" si="106"/>
        <v>2</v>
      </c>
      <c r="AB562" s="12">
        <v>3</v>
      </c>
      <c r="AC562" s="12">
        <f t="shared" si="107"/>
        <v>8</v>
      </c>
      <c r="AD562" s="12">
        <f t="shared" si="108"/>
        <v>5</v>
      </c>
      <c r="AE562" s="12">
        <f t="shared" si="109"/>
        <v>11</v>
      </c>
      <c r="AF562" s="2">
        <f t="shared" si="110"/>
        <v>87.5</v>
      </c>
      <c r="AG562" s="2">
        <f t="shared" si="111"/>
        <v>0.48543689320388345</v>
      </c>
      <c r="AH562" s="2">
        <f t="shared" si="112"/>
        <v>0.9375</v>
      </c>
      <c r="AI562" s="2">
        <f t="shared" si="113"/>
        <v>0.48543689320388345</v>
      </c>
      <c r="AJ562" s="25">
        <f t="shared" si="102"/>
        <v>5500</v>
      </c>
      <c r="AK562" s="31">
        <f>ROWS($AK$8:AK562)</f>
        <v>555</v>
      </c>
      <c r="AL562" s="27" t="str">
        <f t="shared" si="103"/>
        <v/>
      </c>
      <c r="AM562" s="32" t="str">
        <f>IFERROR(SMALL($AL$8:$AL$1447,ROWS($AL$8:AL562)),"")</f>
        <v/>
      </c>
    </row>
    <row r="563" spans="8:39" x14ac:dyDescent="0.25">
      <c r="H563" s="11" t="str">
        <f>IFERROR(INDEX($X$8:$AJ$1447,$AM563,COLUMNS($H$8:H563)),"")</f>
        <v/>
      </c>
      <c r="I563" s="12" t="str">
        <f>IFERROR(INDEX($X$8:$AJ$1447,$AM563,COLUMNS($H$8:I563)),"")</f>
        <v/>
      </c>
      <c r="J563" s="12" t="str">
        <f>IFERROR(INDEX($X$8:$AJ$1447,$AM563,COLUMNS($H$8:J563)),"")</f>
        <v/>
      </c>
      <c r="K563" s="12" t="str">
        <f>IFERROR(INDEX($X$8:$AJ$1447,$AM563,COLUMNS($H$8:K563)),"")</f>
        <v/>
      </c>
      <c r="L563" s="12" t="str">
        <f>IFERROR(INDEX($X$8:$AJ$1447,$AM563,COLUMNS($H$8:L563)),"")</f>
        <v/>
      </c>
      <c r="M563" s="12" t="str">
        <f>IFERROR(INDEX($X$8:$AJ$1447,$AM563,COLUMNS($H$8:M563)),"")</f>
        <v/>
      </c>
      <c r="N563" s="12" t="str">
        <f>IFERROR(INDEX($X$8:$AJ$1447,$AM563,COLUMNS($H$8:N563)),"")</f>
        <v/>
      </c>
      <c r="O563" s="12" t="str">
        <f>IFERROR(INDEX($X$8:$AJ$1447,$AM563,COLUMNS($H$8:O563)),"")</f>
        <v/>
      </c>
      <c r="P563" s="2" t="str">
        <f>IFERROR(INDEX($X$8:$AJ$1447,$AM563,COLUMNS($H$8:P563)),"")</f>
        <v/>
      </c>
      <c r="Q563" s="2" t="str">
        <f>IFERROR(INDEX($X$8:$AJ$1447,$AM563,COLUMNS($H$8:Q563)),"")</f>
        <v/>
      </c>
      <c r="R563" s="2" t="str">
        <f>IFERROR(INDEX($X$8:$AJ$1447,$AM563,COLUMNS($H$8:R563)),"")</f>
        <v/>
      </c>
      <c r="S563" s="2" t="str">
        <f>IFERROR(INDEX($X$8:$AJ$1447,$AM563,COLUMNS($H$8:S563)),"")</f>
        <v/>
      </c>
      <c r="T563" s="5" t="str">
        <f>IFERROR(INDEX($X$8:$AJ$1447,$AM563,COLUMNS($H$8:T563)),"")</f>
        <v/>
      </c>
      <c r="U563" s="64">
        <f t="shared" si="104"/>
        <v>0</v>
      </c>
      <c r="V563" s="5">
        <f t="shared" si="105"/>
        <v>0</v>
      </c>
      <c r="X563" s="11">
        <v>16</v>
      </c>
      <c r="Y563" s="12">
        <v>1</v>
      </c>
      <c r="Z563" s="12">
        <v>13</v>
      </c>
      <c r="AA563" s="12">
        <f t="shared" si="106"/>
        <v>2</v>
      </c>
      <c r="AB563" s="12">
        <v>4</v>
      </c>
      <c r="AC563" s="12">
        <f t="shared" si="107"/>
        <v>8</v>
      </c>
      <c r="AD563" s="12">
        <f t="shared" si="108"/>
        <v>5</v>
      </c>
      <c r="AE563" s="12">
        <f t="shared" si="109"/>
        <v>10</v>
      </c>
      <c r="AF563" s="2">
        <f t="shared" si="110"/>
        <v>87.5</v>
      </c>
      <c r="AG563" s="2">
        <f t="shared" si="111"/>
        <v>0.48543689320388345</v>
      </c>
      <c r="AH563" s="2">
        <f t="shared" si="112"/>
        <v>1.25</v>
      </c>
      <c r="AI563" s="2">
        <f t="shared" si="113"/>
        <v>0.48543689320388345</v>
      </c>
      <c r="AJ563" s="25">
        <f t="shared" si="102"/>
        <v>5000</v>
      </c>
      <c r="AK563" s="31">
        <f>ROWS($AK$8:AK563)</f>
        <v>556</v>
      </c>
      <c r="AL563" s="27" t="str">
        <f t="shared" si="103"/>
        <v/>
      </c>
      <c r="AM563" s="32" t="str">
        <f>IFERROR(SMALL($AL$8:$AL$1447,ROWS($AL$8:AL563)),"")</f>
        <v/>
      </c>
    </row>
    <row r="564" spans="8:39" x14ac:dyDescent="0.25">
      <c r="H564" s="11" t="str">
        <f>IFERROR(INDEX($X$8:$AJ$1447,$AM564,COLUMNS($H$8:H564)),"")</f>
        <v/>
      </c>
      <c r="I564" s="12" t="str">
        <f>IFERROR(INDEX($X$8:$AJ$1447,$AM564,COLUMNS($H$8:I564)),"")</f>
        <v/>
      </c>
      <c r="J564" s="12" t="str">
        <f>IFERROR(INDEX($X$8:$AJ$1447,$AM564,COLUMNS($H$8:J564)),"")</f>
        <v/>
      </c>
      <c r="K564" s="12" t="str">
        <f>IFERROR(INDEX($X$8:$AJ$1447,$AM564,COLUMNS($H$8:K564)),"")</f>
        <v/>
      </c>
      <c r="L564" s="12" t="str">
        <f>IFERROR(INDEX($X$8:$AJ$1447,$AM564,COLUMNS($H$8:L564)),"")</f>
        <v/>
      </c>
      <c r="M564" s="12" t="str">
        <f>IFERROR(INDEX($X$8:$AJ$1447,$AM564,COLUMNS($H$8:M564)),"")</f>
        <v/>
      </c>
      <c r="N564" s="12" t="str">
        <f>IFERROR(INDEX($X$8:$AJ$1447,$AM564,COLUMNS($H$8:N564)),"")</f>
        <v/>
      </c>
      <c r="O564" s="12" t="str">
        <f>IFERROR(INDEX($X$8:$AJ$1447,$AM564,COLUMNS($H$8:O564)),"")</f>
        <v/>
      </c>
      <c r="P564" s="2" t="str">
        <f>IFERROR(INDEX($X$8:$AJ$1447,$AM564,COLUMNS($H$8:P564)),"")</f>
        <v/>
      </c>
      <c r="Q564" s="2" t="str">
        <f>IFERROR(INDEX($X$8:$AJ$1447,$AM564,COLUMNS($H$8:Q564)),"")</f>
        <v/>
      </c>
      <c r="R564" s="2" t="str">
        <f>IFERROR(INDEX($X$8:$AJ$1447,$AM564,COLUMNS($H$8:R564)),"")</f>
        <v/>
      </c>
      <c r="S564" s="2" t="str">
        <f>IFERROR(INDEX($X$8:$AJ$1447,$AM564,COLUMNS($H$8:S564)),"")</f>
        <v/>
      </c>
      <c r="T564" s="5" t="str">
        <f>IFERROR(INDEX($X$8:$AJ$1447,$AM564,COLUMNS($H$8:T564)),"")</f>
        <v/>
      </c>
      <c r="U564" s="64">
        <f t="shared" si="104"/>
        <v>0</v>
      </c>
      <c r="V564" s="5">
        <f t="shared" si="105"/>
        <v>0</v>
      </c>
      <c r="X564" s="11">
        <v>16</v>
      </c>
      <c r="Y564" s="12">
        <v>1</v>
      </c>
      <c r="Z564" s="12">
        <v>12</v>
      </c>
      <c r="AA564" s="12">
        <f t="shared" si="106"/>
        <v>3</v>
      </c>
      <c r="AB564" s="12">
        <v>1</v>
      </c>
      <c r="AC564" s="12">
        <f t="shared" si="107"/>
        <v>8</v>
      </c>
      <c r="AD564" s="12">
        <f t="shared" si="108"/>
        <v>4</v>
      </c>
      <c r="AE564" s="12">
        <f t="shared" si="109"/>
        <v>12</v>
      </c>
      <c r="AF564" s="2">
        <f t="shared" si="110"/>
        <v>81.25</v>
      </c>
      <c r="AG564" s="2">
        <f t="shared" si="111"/>
        <v>0.73170731707317083</v>
      </c>
      <c r="AH564" s="2">
        <f t="shared" si="112"/>
        <v>0.3125</v>
      </c>
      <c r="AI564" s="2">
        <f t="shared" si="113"/>
        <v>0.3125</v>
      </c>
      <c r="AJ564" s="25">
        <f t="shared" si="102"/>
        <v>6000</v>
      </c>
      <c r="AK564" s="31">
        <f>ROWS($AK$8:AK564)</f>
        <v>557</v>
      </c>
      <c r="AL564" s="27">
        <f t="shared" si="103"/>
        <v>557</v>
      </c>
      <c r="AM564" s="32" t="str">
        <f>IFERROR(SMALL($AL$8:$AL$1447,ROWS($AL$8:AL564)),"")</f>
        <v/>
      </c>
    </row>
    <row r="565" spans="8:39" x14ac:dyDescent="0.25">
      <c r="H565" s="11" t="str">
        <f>IFERROR(INDEX($X$8:$AJ$1447,$AM565,COLUMNS($H$8:H565)),"")</f>
        <v/>
      </c>
      <c r="I565" s="12" t="str">
        <f>IFERROR(INDEX($X$8:$AJ$1447,$AM565,COLUMNS($H$8:I565)),"")</f>
        <v/>
      </c>
      <c r="J565" s="12" t="str">
        <f>IFERROR(INDEX($X$8:$AJ$1447,$AM565,COLUMNS($H$8:J565)),"")</f>
        <v/>
      </c>
      <c r="K565" s="12" t="str">
        <f>IFERROR(INDEX($X$8:$AJ$1447,$AM565,COLUMNS($H$8:K565)),"")</f>
        <v/>
      </c>
      <c r="L565" s="12" t="str">
        <f>IFERROR(INDEX($X$8:$AJ$1447,$AM565,COLUMNS($H$8:L565)),"")</f>
        <v/>
      </c>
      <c r="M565" s="12" t="str">
        <f>IFERROR(INDEX($X$8:$AJ$1447,$AM565,COLUMNS($H$8:M565)),"")</f>
        <v/>
      </c>
      <c r="N565" s="12" t="str">
        <f>IFERROR(INDEX($X$8:$AJ$1447,$AM565,COLUMNS($H$8:N565)),"")</f>
        <v/>
      </c>
      <c r="O565" s="12" t="str">
        <f>IFERROR(INDEX($X$8:$AJ$1447,$AM565,COLUMNS($H$8:O565)),"")</f>
        <v/>
      </c>
      <c r="P565" s="2" t="str">
        <f>IFERROR(INDEX($X$8:$AJ$1447,$AM565,COLUMNS($H$8:P565)),"")</f>
        <v/>
      </c>
      <c r="Q565" s="2" t="str">
        <f>IFERROR(INDEX($X$8:$AJ$1447,$AM565,COLUMNS($H$8:Q565)),"")</f>
        <v/>
      </c>
      <c r="R565" s="2" t="str">
        <f>IFERROR(INDEX($X$8:$AJ$1447,$AM565,COLUMNS($H$8:R565)),"")</f>
        <v/>
      </c>
      <c r="S565" s="2" t="str">
        <f>IFERROR(INDEX($X$8:$AJ$1447,$AM565,COLUMNS($H$8:S565)),"")</f>
        <v/>
      </c>
      <c r="T565" s="5" t="str">
        <f>IFERROR(INDEX($X$8:$AJ$1447,$AM565,COLUMNS($H$8:T565)),"")</f>
        <v/>
      </c>
      <c r="U565" s="64">
        <f t="shared" si="104"/>
        <v>0</v>
      </c>
      <c r="V565" s="5">
        <f t="shared" si="105"/>
        <v>0</v>
      </c>
      <c r="X565" s="11">
        <v>16</v>
      </c>
      <c r="Y565" s="12">
        <v>1</v>
      </c>
      <c r="Z565" s="12">
        <v>12</v>
      </c>
      <c r="AA565" s="12">
        <f t="shared" si="106"/>
        <v>3</v>
      </c>
      <c r="AB565" s="12">
        <v>2</v>
      </c>
      <c r="AC565" s="12">
        <f t="shared" si="107"/>
        <v>8</v>
      </c>
      <c r="AD565" s="12">
        <f t="shared" si="108"/>
        <v>4</v>
      </c>
      <c r="AE565" s="12">
        <f t="shared" si="109"/>
        <v>11</v>
      </c>
      <c r="AF565" s="2">
        <f t="shared" si="110"/>
        <v>81.25</v>
      </c>
      <c r="AG565" s="2">
        <f t="shared" si="111"/>
        <v>0.73170731707317083</v>
      </c>
      <c r="AH565" s="2">
        <f t="shared" si="112"/>
        <v>0.625</v>
      </c>
      <c r="AI565" s="2">
        <f t="shared" si="113"/>
        <v>0.625</v>
      </c>
      <c r="AJ565" s="25">
        <f t="shared" si="102"/>
        <v>5500</v>
      </c>
      <c r="AK565" s="31">
        <f>ROWS($AK$8:AK565)</f>
        <v>558</v>
      </c>
      <c r="AL565" s="27" t="str">
        <f t="shared" si="103"/>
        <v/>
      </c>
      <c r="AM565" s="32" t="str">
        <f>IFERROR(SMALL($AL$8:$AL$1447,ROWS($AL$8:AL565)),"")</f>
        <v/>
      </c>
    </row>
    <row r="566" spans="8:39" x14ac:dyDescent="0.25">
      <c r="H566" s="11" t="str">
        <f>IFERROR(INDEX($X$8:$AJ$1447,$AM566,COLUMNS($H$8:H566)),"")</f>
        <v/>
      </c>
      <c r="I566" s="12" t="str">
        <f>IFERROR(INDEX($X$8:$AJ$1447,$AM566,COLUMNS($H$8:I566)),"")</f>
        <v/>
      </c>
      <c r="J566" s="12" t="str">
        <f>IFERROR(INDEX($X$8:$AJ$1447,$AM566,COLUMNS($H$8:J566)),"")</f>
        <v/>
      </c>
      <c r="K566" s="12" t="str">
        <f>IFERROR(INDEX($X$8:$AJ$1447,$AM566,COLUMNS($H$8:K566)),"")</f>
        <v/>
      </c>
      <c r="L566" s="12" t="str">
        <f>IFERROR(INDEX($X$8:$AJ$1447,$AM566,COLUMNS($H$8:L566)),"")</f>
        <v/>
      </c>
      <c r="M566" s="12" t="str">
        <f>IFERROR(INDEX($X$8:$AJ$1447,$AM566,COLUMNS($H$8:M566)),"")</f>
        <v/>
      </c>
      <c r="N566" s="12" t="str">
        <f>IFERROR(INDEX($X$8:$AJ$1447,$AM566,COLUMNS($H$8:N566)),"")</f>
        <v/>
      </c>
      <c r="O566" s="12" t="str">
        <f>IFERROR(INDEX($X$8:$AJ$1447,$AM566,COLUMNS($H$8:O566)),"")</f>
        <v/>
      </c>
      <c r="P566" s="2" t="str">
        <f>IFERROR(INDEX($X$8:$AJ$1447,$AM566,COLUMNS($H$8:P566)),"")</f>
        <v/>
      </c>
      <c r="Q566" s="2" t="str">
        <f>IFERROR(INDEX($X$8:$AJ$1447,$AM566,COLUMNS($H$8:Q566)),"")</f>
        <v/>
      </c>
      <c r="R566" s="2" t="str">
        <f>IFERROR(INDEX($X$8:$AJ$1447,$AM566,COLUMNS($H$8:R566)),"")</f>
        <v/>
      </c>
      <c r="S566" s="2" t="str">
        <f>IFERROR(INDEX($X$8:$AJ$1447,$AM566,COLUMNS($H$8:S566)),"")</f>
        <v/>
      </c>
      <c r="T566" s="5" t="str">
        <f>IFERROR(INDEX($X$8:$AJ$1447,$AM566,COLUMNS($H$8:T566)),"")</f>
        <v/>
      </c>
      <c r="U566" s="64">
        <f t="shared" si="104"/>
        <v>0</v>
      </c>
      <c r="V566" s="5">
        <f t="shared" si="105"/>
        <v>0</v>
      </c>
      <c r="X566" s="11">
        <v>16</v>
      </c>
      <c r="Y566" s="12">
        <v>1</v>
      </c>
      <c r="Z566" s="12">
        <v>12</v>
      </c>
      <c r="AA566" s="12">
        <f t="shared" si="106"/>
        <v>3</v>
      </c>
      <c r="AB566" s="12">
        <v>3</v>
      </c>
      <c r="AC566" s="12">
        <f t="shared" si="107"/>
        <v>8</v>
      </c>
      <c r="AD566" s="12">
        <f t="shared" si="108"/>
        <v>4</v>
      </c>
      <c r="AE566" s="12">
        <f t="shared" si="109"/>
        <v>10</v>
      </c>
      <c r="AF566" s="2">
        <f t="shared" si="110"/>
        <v>81.25</v>
      </c>
      <c r="AG566" s="2">
        <f t="shared" si="111"/>
        <v>0.73170731707317083</v>
      </c>
      <c r="AH566" s="2">
        <f t="shared" si="112"/>
        <v>0.9375</v>
      </c>
      <c r="AI566" s="2">
        <f t="shared" si="113"/>
        <v>0.73170731707317083</v>
      </c>
      <c r="AJ566" s="25">
        <f t="shared" si="102"/>
        <v>5000</v>
      </c>
      <c r="AK566" s="31">
        <f>ROWS($AK$8:AK566)</f>
        <v>559</v>
      </c>
      <c r="AL566" s="27" t="str">
        <f t="shared" si="103"/>
        <v/>
      </c>
      <c r="AM566" s="32" t="str">
        <f>IFERROR(SMALL($AL$8:$AL$1447,ROWS($AL$8:AL566)),"")</f>
        <v/>
      </c>
    </row>
    <row r="567" spans="8:39" x14ac:dyDescent="0.25">
      <c r="H567" s="11" t="str">
        <f>IFERROR(INDEX($X$8:$AJ$1447,$AM567,COLUMNS($H$8:H567)),"")</f>
        <v/>
      </c>
      <c r="I567" s="12" t="str">
        <f>IFERROR(INDEX($X$8:$AJ$1447,$AM567,COLUMNS($H$8:I567)),"")</f>
        <v/>
      </c>
      <c r="J567" s="12" t="str">
        <f>IFERROR(INDEX($X$8:$AJ$1447,$AM567,COLUMNS($H$8:J567)),"")</f>
        <v/>
      </c>
      <c r="K567" s="12" t="str">
        <f>IFERROR(INDEX($X$8:$AJ$1447,$AM567,COLUMNS($H$8:K567)),"")</f>
        <v/>
      </c>
      <c r="L567" s="12" t="str">
        <f>IFERROR(INDEX($X$8:$AJ$1447,$AM567,COLUMNS($H$8:L567)),"")</f>
        <v/>
      </c>
      <c r="M567" s="12" t="str">
        <f>IFERROR(INDEX($X$8:$AJ$1447,$AM567,COLUMNS($H$8:M567)),"")</f>
        <v/>
      </c>
      <c r="N567" s="12" t="str">
        <f>IFERROR(INDEX($X$8:$AJ$1447,$AM567,COLUMNS($H$8:N567)),"")</f>
        <v/>
      </c>
      <c r="O567" s="12" t="str">
        <f>IFERROR(INDEX($X$8:$AJ$1447,$AM567,COLUMNS($H$8:O567)),"")</f>
        <v/>
      </c>
      <c r="P567" s="2" t="str">
        <f>IFERROR(INDEX($X$8:$AJ$1447,$AM567,COLUMNS($H$8:P567)),"")</f>
        <v/>
      </c>
      <c r="Q567" s="2" t="str">
        <f>IFERROR(INDEX($X$8:$AJ$1447,$AM567,COLUMNS($H$8:Q567)),"")</f>
        <v/>
      </c>
      <c r="R567" s="2" t="str">
        <f>IFERROR(INDEX($X$8:$AJ$1447,$AM567,COLUMNS($H$8:R567)),"")</f>
        <v/>
      </c>
      <c r="S567" s="2" t="str">
        <f>IFERROR(INDEX($X$8:$AJ$1447,$AM567,COLUMNS($H$8:S567)),"")</f>
        <v/>
      </c>
      <c r="T567" s="5" t="str">
        <f>IFERROR(INDEX($X$8:$AJ$1447,$AM567,COLUMNS($H$8:T567)),"")</f>
        <v/>
      </c>
      <c r="U567" s="64">
        <f t="shared" si="104"/>
        <v>0</v>
      </c>
      <c r="V567" s="5">
        <f t="shared" si="105"/>
        <v>0</v>
      </c>
      <c r="X567" s="11">
        <v>16</v>
      </c>
      <c r="Y567" s="12">
        <v>1</v>
      </c>
      <c r="Z567" s="12">
        <v>12</v>
      </c>
      <c r="AA567" s="12">
        <f t="shared" si="106"/>
        <v>3</v>
      </c>
      <c r="AB567" s="12">
        <v>4</v>
      </c>
      <c r="AC567" s="12">
        <f t="shared" si="107"/>
        <v>8</v>
      </c>
      <c r="AD567" s="12">
        <f t="shared" si="108"/>
        <v>4</v>
      </c>
      <c r="AE567" s="12">
        <f t="shared" si="109"/>
        <v>9</v>
      </c>
      <c r="AF567" s="2">
        <f t="shared" si="110"/>
        <v>81.25</v>
      </c>
      <c r="AG567" s="2">
        <f t="shared" si="111"/>
        <v>0.73170731707317083</v>
      </c>
      <c r="AH567" s="2">
        <f t="shared" si="112"/>
        <v>1.25</v>
      </c>
      <c r="AI567" s="2">
        <f t="shared" si="113"/>
        <v>0.73170731707317083</v>
      </c>
      <c r="AJ567" s="25">
        <f t="shared" si="102"/>
        <v>4500</v>
      </c>
      <c r="AK567" s="31">
        <f>ROWS($AK$8:AK567)</f>
        <v>560</v>
      </c>
      <c r="AL567" s="27" t="str">
        <f t="shared" si="103"/>
        <v/>
      </c>
      <c r="AM567" s="32" t="str">
        <f>IFERROR(SMALL($AL$8:$AL$1447,ROWS($AL$8:AL567)),"")</f>
        <v/>
      </c>
    </row>
    <row r="568" spans="8:39" x14ac:dyDescent="0.25">
      <c r="H568" s="11" t="str">
        <f>IFERROR(INDEX($X$8:$AJ$1447,$AM568,COLUMNS($H$8:H568)),"")</f>
        <v/>
      </c>
      <c r="I568" s="12" t="str">
        <f>IFERROR(INDEX($X$8:$AJ$1447,$AM568,COLUMNS($H$8:I568)),"")</f>
        <v/>
      </c>
      <c r="J568" s="12" t="str">
        <f>IFERROR(INDEX($X$8:$AJ$1447,$AM568,COLUMNS($H$8:J568)),"")</f>
        <v/>
      </c>
      <c r="K568" s="12" t="str">
        <f>IFERROR(INDEX($X$8:$AJ$1447,$AM568,COLUMNS($H$8:K568)),"")</f>
        <v/>
      </c>
      <c r="L568" s="12" t="str">
        <f>IFERROR(INDEX($X$8:$AJ$1447,$AM568,COLUMNS($H$8:L568)),"")</f>
        <v/>
      </c>
      <c r="M568" s="12" t="str">
        <f>IFERROR(INDEX($X$8:$AJ$1447,$AM568,COLUMNS($H$8:M568)),"")</f>
        <v/>
      </c>
      <c r="N568" s="12" t="str">
        <f>IFERROR(INDEX($X$8:$AJ$1447,$AM568,COLUMNS($H$8:N568)),"")</f>
        <v/>
      </c>
      <c r="O568" s="12" t="str">
        <f>IFERROR(INDEX($X$8:$AJ$1447,$AM568,COLUMNS($H$8:O568)),"")</f>
        <v/>
      </c>
      <c r="P568" s="2" t="str">
        <f>IFERROR(INDEX($X$8:$AJ$1447,$AM568,COLUMNS($H$8:P568)),"")</f>
        <v/>
      </c>
      <c r="Q568" s="2" t="str">
        <f>IFERROR(INDEX($X$8:$AJ$1447,$AM568,COLUMNS($H$8:Q568)),"")</f>
        <v/>
      </c>
      <c r="R568" s="2" t="str">
        <f>IFERROR(INDEX($X$8:$AJ$1447,$AM568,COLUMNS($H$8:R568)),"")</f>
        <v/>
      </c>
      <c r="S568" s="2" t="str">
        <f>IFERROR(INDEX($X$8:$AJ$1447,$AM568,COLUMNS($H$8:S568)),"")</f>
        <v/>
      </c>
      <c r="T568" s="5" t="str">
        <f>IFERROR(INDEX($X$8:$AJ$1447,$AM568,COLUMNS($H$8:T568)),"")</f>
        <v/>
      </c>
      <c r="U568" s="64">
        <f t="shared" si="104"/>
        <v>0</v>
      </c>
      <c r="V568" s="5">
        <f t="shared" si="105"/>
        <v>0</v>
      </c>
      <c r="X568" s="11">
        <v>16</v>
      </c>
      <c r="Y568" s="12">
        <v>1</v>
      </c>
      <c r="Z568" s="12">
        <v>11</v>
      </c>
      <c r="AA568" s="12">
        <f t="shared" si="106"/>
        <v>4</v>
      </c>
      <c r="AB568" s="12">
        <v>1</v>
      </c>
      <c r="AC568" s="12">
        <f t="shared" si="107"/>
        <v>8</v>
      </c>
      <c r="AD568" s="12">
        <f t="shared" si="108"/>
        <v>3</v>
      </c>
      <c r="AE568" s="12">
        <f t="shared" si="109"/>
        <v>11</v>
      </c>
      <c r="AF568" s="2">
        <f t="shared" si="110"/>
        <v>75</v>
      </c>
      <c r="AG568" s="2">
        <f t="shared" si="111"/>
        <v>0.73529411764705876</v>
      </c>
      <c r="AH568" s="2">
        <f t="shared" si="112"/>
        <v>0.3125</v>
      </c>
      <c r="AI568" s="2">
        <f t="shared" si="113"/>
        <v>0.3125</v>
      </c>
      <c r="AJ568" s="25">
        <f t="shared" si="102"/>
        <v>5500</v>
      </c>
      <c r="AK568" s="31">
        <f>ROWS($AK$8:AK568)</f>
        <v>561</v>
      </c>
      <c r="AL568" s="27" t="str">
        <f t="shared" si="103"/>
        <v/>
      </c>
      <c r="AM568" s="32" t="str">
        <f>IFERROR(SMALL($AL$8:$AL$1447,ROWS($AL$8:AL568)),"")</f>
        <v/>
      </c>
    </row>
    <row r="569" spans="8:39" x14ac:dyDescent="0.25">
      <c r="H569" s="11" t="str">
        <f>IFERROR(INDEX($X$8:$AJ$1447,$AM569,COLUMNS($H$8:H569)),"")</f>
        <v/>
      </c>
      <c r="I569" s="12" t="str">
        <f>IFERROR(INDEX($X$8:$AJ$1447,$AM569,COLUMNS($H$8:I569)),"")</f>
        <v/>
      </c>
      <c r="J569" s="12" t="str">
        <f>IFERROR(INDEX($X$8:$AJ$1447,$AM569,COLUMNS($H$8:J569)),"")</f>
        <v/>
      </c>
      <c r="K569" s="12" t="str">
        <f>IFERROR(INDEX($X$8:$AJ$1447,$AM569,COLUMNS($H$8:K569)),"")</f>
        <v/>
      </c>
      <c r="L569" s="12" t="str">
        <f>IFERROR(INDEX($X$8:$AJ$1447,$AM569,COLUMNS($H$8:L569)),"")</f>
        <v/>
      </c>
      <c r="M569" s="12" t="str">
        <f>IFERROR(INDEX($X$8:$AJ$1447,$AM569,COLUMNS($H$8:M569)),"")</f>
        <v/>
      </c>
      <c r="N569" s="12" t="str">
        <f>IFERROR(INDEX($X$8:$AJ$1447,$AM569,COLUMNS($H$8:N569)),"")</f>
        <v/>
      </c>
      <c r="O569" s="12" t="str">
        <f>IFERROR(INDEX($X$8:$AJ$1447,$AM569,COLUMNS($H$8:O569)),"")</f>
        <v/>
      </c>
      <c r="P569" s="2" t="str">
        <f>IFERROR(INDEX($X$8:$AJ$1447,$AM569,COLUMNS($H$8:P569)),"")</f>
        <v/>
      </c>
      <c r="Q569" s="2" t="str">
        <f>IFERROR(INDEX($X$8:$AJ$1447,$AM569,COLUMNS($H$8:Q569)),"")</f>
        <v/>
      </c>
      <c r="R569" s="2" t="str">
        <f>IFERROR(INDEX($X$8:$AJ$1447,$AM569,COLUMNS($H$8:R569)),"")</f>
        <v/>
      </c>
      <c r="S569" s="2" t="str">
        <f>IFERROR(INDEX($X$8:$AJ$1447,$AM569,COLUMNS($H$8:S569)),"")</f>
        <v/>
      </c>
      <c r="T569" s="5" t="str">
        <f>IFERROR(INDEX($X$8:$AJ$1447,$AM569,COLUMNS($H$8:T569)),"")</f>
        <v/>
      </c>
      <c r="U569" s="64">
        <f t="shared" si="104"/>
        <v>0</v>
      </c>
      <c r="V569" s="5">
        <f t="shared" si="105"/>
        <v>0</v>
      </c>
      <c r="X569" s="11">
        <v>16</v>
      </c>
      <c r="Y569" s="12">
        <v>1</v>
      </c>
      <c r="Z569" s="12">
        <v>11</v>
      </c>
      <c r="AA569" s="12">
        <f t="shared" si="106"/>
        <v>4</v>
      </c>
      <c r="AB569" s="12">
        <v>2</v>
      </c>
      <c r="AC569" s="12">
        <f t="shared" si="107"/>
        <v>8</v>
      </c>
      <c r="AD569" s="12">
        <f t="shared" si="108"/>
        <v>3</v>
      </c>
      <c r="AE569" s="12">
        <f t="shared" si="109"/>
        <v>10</v>
      </c>
      <c r="AF569" s="2">
        <f t="shared" si="110"/>
        <v>75</v>
      </c>
      <c r="AG569" s="2">
        <f t="shared" si="111"/>
        <v>0.73529411764705876</v>
      </c>
      <c r="AH569" s="2">
        <f t="shared" si="112"/>
        <v>0.625</v>
      </c>
      <c r="AI569" s="2">
        <f t="shared" si="113"/>
        <v>0.625</v>
      </c>
      <c r="AJ569" s="25">
        <f t="shared" si="102"/>
        <v>5000</v>
      </c>
      <c r="AK569" s="31">
        <f>ROWS($AK$8:AK569)</f>
        <v>562</v>
      </c>
      <c r="AL569" s="27" t="str">
        <f t="shared" si="103"/>
        <v/>
      </c>
      <c r="AM569" s="32" t="str">
        <f>IFERROR(SMALL($AL$8:$AL$1447,ROWS($AL$8:AL569)),"")</f>
        <v/>
      </c>
    </row>
    <row r="570" spans="8:39" x14ac:dyDescent="0.25">
      <c r="H570" s="11" t="str">
        <f>IFERROR(INDEX($X$8:$AJ$1447,$AM570,COLUMNS($H$8:H570)),"")</f>
        <v/>
      </c>
      <c r="I570" s="12" t="str">
        <f>IFERROR(INDEX($X$8:$AJ$1447,$AM570,COLUMNS($H$8:I570)),"")</f>
        <v/>
      </c>
      <c r="J570" s="12" t="str">
        <f>IFERROR(INDEX($X$8:$AJ$1447,$AM570,COLUMNS($H$8:J570)),"")</f>
        <v/>
      </c>
      <c r="K570" s="12" t="str">
        <f>IFERROR(INDEX($X$8:$AJ$1447,$AM570,COLUMNS($H$8:K570)),"")</f>
        <v/>
      </c>
      <c r="L570" s="12" t="str">
        <f>IFERROR(INDEX($X$8:$AJ$1447,$AM570,COLUMNS($H$8:L570)),"")</f>
        <v/>
      </c>
      <c r="M570" s="12" t="str">
        <f>IFERROR(INDEX($X$8:$AJ$1447,$AM570,COLUMNS($H$8:M570)),"")</f>
        <v/>
      </c>
      <c r="N570" s="12" t="str">
        <f>IFERROR(INDEX($X$8:$AJ$1447,$AM570,COLUMNS($H$8:N570)),"")</f>
        <v/>
      </c>
      <c r="O570" s="12" t="str">
        <f>IFERROR(INDEX($X$8:$AJ$1447,$AM570,COLUMNS($H$8:O570)),"")</f>
        <v/>
      </c>
      <c r="P570" s="2" t="str">
        <f>IFERROR(INDEX($X$8:$AJ$1447,$AM570,COLUMNS($H$8:P570)),"")</f>
        <v/>
      </c>
      <c r="Q570" s="2" t="str">
        <f>IFERROR(INDEX($X$8:$AJ$1447,$AM570,COLUMNS($H$8:Q570)),"")</f>
        <v/>
      </c>
      <c r="R570" s="2" t="str">
        <f>IFERROR(INDEX($X$8:$AJ$1447,$AM570,COLUMNS($H$8:R570)),"")</f>
        <v/>
      </c>
      <c r="S570" s="2" t="str">
        <f>IFERROR(INDEX($X$8:$AJ$1447,$AM570,COLUMNS($H$8:S570)),"")</f>
        <v/>
      </c>
      <c r="T570" s="5" t="str">
        <f>IFERROR(INDEX($X$8:$AJ$1447,$AM570,COLUMNS($H$8:T570)),"")</f>
        <v/>
      </c>
      <c r="U570" s="64">
        <f t="shared" si="104"/>
        <v>0</v>
      </c>
      <c r="V570" s="5">
        <f t="shared" si="105"/>
        <v>0</v>
      </c>
      <c r="X570" s="11">
        <v>16</v>
      </c>
      <c r="Y570" s="12">
        <v>1</v>
      </c>
      <c r="Z570" s="12">
        <v>11</v>
      </c>
      <c r="AA570" s="12">
        <f t="shared" si="106"/>
        <v>4</v>
      </c>
      <c r="AB570" s="12">
        <v>3</v>
      </c>
      <c r="AC570" s="12">
        <f t="shared" si="107"/>
        <v>8</v>
      </c>
      <c r="AD570" s="12">
        <f t="shared" si="108"/>
        <v>3</v>
      </c>
      <c r="AE570" s="12">
        <f t="shared" si="109"/>
        <v>9</v>
      </c>
      <c r="AF570" s="2">
        <f t="shared" si="110"/>
        <v>75</v>
      </c>
      <c r="AG570" s="2">
        <f t="shared" si="111"/>
        <v>0.73529411764705876</v>
      </c>
      <c r="AH570" s="2">
        <f t="shared" si="112"/>
        <v>0.9375</v>
      </c>
      <c r="AI570" s="2">
        <f t="shared" si="113"/>
        <v>0.73529411764705876</v>
      </c>
      <c r="AJ570" s="25">
        <f t="shared" si="102"/>
        <v>4500</v>
      </c>
      <c r="AK570" s="31">
        <f>ROWS($AK$8:AK570)</f>
        <v>563</v>
      </c>
      <c r="AL570" s="27" t="str">
        <f t="shared" si="103"/>
        <v/>
      </c>
      <c r="AM570" s="32" t="str">
        <f>IFERROR(SMALL($AL$8:$AL$1447,ROWS($AL$8:AL570)),"")</f>
        <v/>
      </c>
    </row>
    <row r="571" spans="8:39" x14ac:dyDescent="0.25">
      <c r="H571" s="11" t="str">
        <f>IFERROR(INDEX($X$8:$AJ$1447,$AM571,COLUMNS($H$8:H571)),"")</f>
        <v/>
      </c>
      <c r="I571" s="12" t="str">
        <f>IFERROR(INDEX($X$8:$AJ$1447,$AM571,COLUMNS($H$8:I571)),"")</f>
        <v/>
      </c>
      <c r="J571" s="12" t="str">
        <f>IFERROR(INDEX($X$8:$AJ$1447,$AM571,COLUMNS($H$8:J571)),"")</f>
        <v/>
      </c>
      <c r="K571" s="12" t="str">
        <f>IFERROR(INDEX($X$8:$AJ$1447,$AM571,COLUMNS($H$8:K571)),"")</f>
        <v/>
      </c>
      <c r="L571" s="12" t="str">
        <f>IFERROR(INDEX($X$8:$AJ$1447,$AM571,COLUMNS($H$8:L571)),"")</f>
        <v/>
      </c>
      <c r="M571" s="12" t="str">
        <f>IFERROR(INDEX($X$8:$AJ$1447,$AM571,COLUMNS($H$8:M571)),"")</f>
        <v/>
      </c>
      <c r="N571" s="12" t="str">
        <f>IFERROR(INDEX($X$8:$AJ$1447,$AM571,COLUMNS($H$8:N571)),"")</f>
        <v/>
      </c>
      <c r="O571" s="12" t="str">
        <f>IFERROR(INDEX($X$8:$AJ$1447,$AM571,COLUMNS($H$8:O571)),"")</f>
        <v/>
      </c>
      <c r="P571" s="2" t="str">
        <f>IFERROR(INDEX($X$8:$AJ$1447,$AM571,COLUMNS($H$8:P571)),"")</f>
        <v/>
      </c>
      <c r="Q571" s="2" t="str">
        <f>IFERROR(INDEX($X$8:$AJ$1447,$AM571,COLUMNS($H$8:Q571)),"")</f>
        <v/>
      </c>
      <c r="R571" s="2" t="str">
        <f>IFERROR(INDEX($X$8:$AJ$1447,$AM571,COLUMNS($H$8:R571)),"")</f>
        <v/>
      </c>
      <c r="S571" s="2" t="str">
        <f>IFERROR(INDEX($X$8:$AJ$1447,$AM571,COLUMNS($H$8:S571)),"")</f>
        <v/>
      </c>
      <c r="T571" s="5" t="str">
        <f>IFERROR(INDEX($X$8:$AJ$1447,$AM571,COLUMNS($H$8:T571)),"")</f>
        <v/>
      </c>
      <c r="U571" s="64">
        <f t="shared" si="104"/>
        <v>0</v>
      </c>
      <c r="V571" s="5">
        <f t="shared" si="105"/>
        <v>0</v>
      </c>
      <c r="X571" s="11">
        <v>16</v>
      </c>
      <c r="Y571" s="12">
        <v>1</v>
      </c>
      <c r="Z571" s="12">
        <v>11</v>
      </c>
      <c r="AA571" s="12">
        <f t="shared" si="106"/>
        <v>4</v>
      </c>
      <c r="AB571" s="12">
        <v>4</v>
      </c>
      <c r="AC571" s="12">
        <f t="shared" si="107"/>
        <v>7</v>
      </c>
      <c r="AD571" s="12">
        <f t="shared" si="108"/>
        <v>4</v>
      </c>
      <c r="AE571" s="12">
        <f t="shared" si="109"/>
        <v>8</v>
      </c>
      <c r="AF571" s="2">
        <f t="shared" si="110"/>
        <v>75</v>
      </c>
      <c r="AG571" s="2">
        <f t="shared" si="111"/>
        <v>0.98039215686274506</v>
      </c>
      <c r="AH571" s="2">
        <f t="shared" si="112"/>
        <v>1.25</v>
      </c>
      <c r="AI571" s="2">
        <f t="shared" si="113"/>
        <v>0.98039215686274506</v>
      </c>
      <c r="AJ571" s="25">
        <f t="shared" si="102"/>
        <v>4000</v>
      </c>
      <c r="AK571" s="31">
        <f>ROWS($AK$8:AK571)</f>
        <v>564</v>
      </c>
      <c r="AL571" s="27" t="str">
        <f t="shared" si="103"/>
        <v/>
      </c>
      <c r="AM571" s="32" t="str">
        <f>IFERROR(SMALL($AL$8:$AL$1447,ROWS($AL$8:AL571)),"")</f>
        <v/>
      </c>
    </row>
    <row r="572" spans="8:39" x14ac:dyDescent="0.25">
      <c r="H572" s="11" t="str">
        <f>IFERROR(INDEX($X$8:$AJ$1447,$AM572,COLUMNS($H$8:H572)),"")</f>
        <v/>
      </c>
      <c r="I572" s="12" t="str">
        <f>IFERROR(INDEX($X$8:$AJ$1447,$AM572,COLUMNS($H$8:I572)),"")</f>
        <v/>
      </c>
      <c r="J572" s="12" t="str">
        <f>IFERROR(INDEX($X$8:$AJ$1447,$AM572,COLUMNS($H$8:J572)),"")</f>
        <v/>
      </c>
      <c r="K572" s="12" t="str">
        <f>IFERROR(INDEX($X$8:$AJ$1447,$AM572,COLUMNS($H$8:K572)),"")</f>
        <v/>
      </c>
      <c r="L572" s="12" t="str">
        <f>IFERROR(INDEX($X$8:$AJ$1447,$AM572,COLUMNS($H$8:L572)),"")</f>
        <v/>
      </c>
      <c r="M572" s="12" t="str">
        <f>IFERROR(INDEX($X$8:$AJ$1447,$AM572,COLUMNS($H$8:M572)),"")</f>
        <v/>
      </c>
      <c r="N572" s="12" t="str">
        <f>IFERROR(INDEX($X$8:$AJ$1447,$AM572,COLUMNS($H$8:N572)),"")</f>
        <v/>
      </c>
      <c r="O572" s="12" t="str">
        <f>IFERROR(INDEX($X$8:$AJ$1447,$AM572,COLUMNS($H$8:O572)),"")</f>
        <v/>
      </c>
      <c r="P572" s="2" t="str">
        <f>IFERROR(INDEX($X$8:$AJ$1447,$AM572,COLUMNS($H$8:P572)),"")</f>
        <v/>
      </c>
      <c r="Q572" s="2" t="str">
        <f>IFERROR(INDEX($X$8:$AJ$1447,$AM572,COLUMNS($H$8:Q572)),"")</f>
        <v/>
      </c>
      <c r="R572" s="2" t="str">
        <f>IFERROR(INDEX($X$8:$AJ$1447,$AM572,COLUMNS($H$8:R572)),"")</f>
        <v/>
      </c>
      <c r="S572" s="2" t="str">
        <f>IFERROR(INDEX($X$8:$AJ$1447,$AM572,COLUMNS($H$8:S572)),"")</f>
        <v/>
      </c>
      <c r="T572" s="5" t="str">
        <f>IFERROR(INDEX($X$8:$AJ$1447,$AM572,COLUMNS($H$8:T572)),"")</f>
        <v/>
      </c>
      <c r="U572" s="64">
        <f t="shared" si="104"/>
        <v>0</v>
      </c>
      <c r="V572" s="5">
        <f t="shared" si="105"/>
        <v>0</v>
      </c>
      <c r="X572" s="11">
        <v>16</v>
      </c>
      <c r="Y572" s="12">
        <v>1</v>
      </c>
      <c r="Z572" s="12">
        <v>10</v>
      </c>
      <c r="AA572" s="12">
        <f t="shared" si="106"/>
        <v>5</v>
      </c>
      <c r="AB572" s="12">
        <v>1</v>
      </c>
      <c r="AC572" s="12">
        <f t="shared" si="107"/>
        <v>8</v>
      </c>
      <c r="AD572" s="12">
        <f t="shared" si="108"/>
        <v>2</v>
      </c>
      <c r="AE572" s="12">
        <f t="shared" si="109"/>
        <v>10</v>
      </c>
      <c r="AF572" s="2">
        <f t="shared" si="110"/>
        <v>68.75</v>
      </c>
      <c r="AG572" s="2">
        <f t="shared" si="111"/>
        <v>0.49261083743842365</v>
      </c>
      <c r="AH572" s="2">
        <f t="shared" si="112"/>
        <v>0.3125</v>
      </c>
      <c r="AI572" s="2">
        <f t="shared" si="113"/>
        <v>0.3125</v>
      </c>
      <c r="AJ572" s="25">
        <f t="shared" si="102"/>
        <v>5000</v>
      </c>
      <c r="AK572" s="31">
        <f>ROWS($AK$8:AK572)</f>
        <v>565</v>
      </c>
      <c r="AL572" s="27" t="str">
        <f t="shared" si="103"/>
        <v/>
      </c>
      <c r="AM572" s="32" t="str">
        <f>IFERROR(SMALL($AL$8:$AL$1447,ROWS($AL$8:AL572)),"")</f>
        <v/>
      </c>
    </row>
    <row r="573" spans="8:39" x14ac:dyDescent="0.25">
      <c r="H573" s="11" t="str">
        <f>IFERROR(INDEX($X$8:$AJ$1447,$AM573,COLUMNS($H$8:H573)),"")</f>
        <v/>
      </c>
      <c r="I573" s="12" t="str">
        <f>IFERROR(INDEX($X$8:$AJ$1447,$AM573,COLUMNS($H$8:I573)),"")</f>
        <v/>
      </c>
      <c r="J573" s="12" t="str">
        <f>IFERROR(INDEX($X$8:$AJ$1447,$AM573,COLUMNS($H$8:J573)),"")</f>
        <v/>
      </c>
      <c r="K573" s="12" t="str">
        <f>IFERROR(INDEX($X$8:$AJ$1447,$AM573,COLUMNS($H$8:K573)),"")</f>
        <v/>
      </c>
      <c r="L573" s="12" t="str">
        <f>IFERROR(INDEX($X$8:$AJ$1447,$AM573,COLUMNS($H$8:L573)),"")</f>
        <v/>
      </c>
      <c r="M573" s="12" t="str">
        <f>IFERROR(INDEX($X$8:$AJ$1447,$AM573,COLUMNS($H$8:M573)),"")</f>
        <v/>
      </c>
      <c r="N573" s="12" t="str">
        <f>IFERROR(INDEX($X$8:$AJ$1447,$AM573,COLUMNS($H$8:N573)),"")</f>
        <v/>
      </c>
      <c r="O573" s="12" t="str">
        <f>IFERROR(INDEX($X$8:$AJ$1447,$AM573,COLUMNS($H$8:O573)),"")</f>
        <v/>
      </c>
      <c r="P573" s="2" t="str">
        <f>IFERROR(INDEX($X$8:$AJ$1447,$AM573,COLUMNS($H$8:P573)),"")</f>
        <v/>
      </c>
      <c r="Q573" s="2" t="str">
        <f>IFERROR(INDEX($X$8:$AJ$1447,$AM573,COLUMNS($H$8:Q573)),"")</f>
        <v/>
      </c>
      <c r="R573" s="2" t="str">
        <f>IFERROR(INDEX($X$8:$AJ$1447,$AM573,COLUMNS($H$8:R573)),"")</f>
        <v/>
      </c>
      <c r="S573" s="2" t="str">
        <f>IFERROR(INDEX($X$8:$AJ$1447,$AM573,COLUMNS($H$8:S573)),"")</f>
        <v/>
      </c>
      <c r="T573" s="5" t="str">
        <f>IFERROR(INDEX($X$8:$AJ$1447,$AM573,COLUMNS($H$8:T573)),"")</f>
        <v/>
      </c>
      <c r="U573" s="64">
        <f t="shared" si="104"/>
        <v>0</v>
      </c>
      <c r="V573" s="5">
        <f t="shared" si="105"/>
        <v>0</v>
      </c>
      <c r="X573" s="11">
        <v>16</v>
      </c>
      <c r="Y573" s="12">
        <v>1</v>
      </c>
      <c r="Z573" s="12">
        <v>10</v>
      </c>
      <c r="AA573" s="12">
        <f t="shared" si="106"/>
        <v>5</v>
      </c>
      <c r="AB573" s="12">
        <v>2</v>
      </c>
      <c r="AC573" s="12">
        <f t="shared" si="107"/>
        <v>8</v>
      </c>
      <c r="AD573" s="12">
        <f t="shared" si="108"/>
        <v>2</v>
      </c>
      <c r="AE573" s="12">
        <f t="shared" si="109"/>
        <v>9</v>
      </c>
      <c r="AF573" s="2">
        <f t="shared" si="110"/>
        <v>68.75</v>
      </c>
      <c r="AG573" s="2">
        <f t="shared" si="111"/>
        <v>0.49261083743842365</v>
      </c>
      <c r="AH573" s="2">
        <f t="shared" si="112"/>
        <v>0.625</v>
      </c>
      <c r="AI573" s="2">
        <f t="shared" si="113"/>
        <v>0.49261083743842365</v>
      </c>
      <c r="AJ573" s="25">
        <f t="shared" si="102"/>
        <v>4500</v>
      </c>
      <c r="AK573" s="31">
        <f>ROWS($AK$8:AK573)</f>
        <v>566</v>
      </c>
      <c r="AL573" s="27" t="str">
        <f t="shared" si="103"/>
        <v/>
      </c>
      <c r="AM573" s="32" t="str">
        <f>IFERROR(SMALL($AL$8:$AL$1447,ROWS($AL$8:AL573)),"")</f>
        <v/>
      </c>
    </row>
    <row r="574" spans="8:39" x14ac:dyDescent="0.25">
      <c r="H574" s="11" t="str">
        <f>IFERROR(INDEX($X$8:$AJ$1447,$AM574,COLUMNS($H$8:H574)),"")</f>
        <v/>
      </c>
      <c r="I574" s="12" t="str">
        <f>IFERROR(INDEX($X$8:$AJ$1447,$AM574,COLUMNS($H$8:I574)),"")</f>
        <v/>
      </c>
      <c r="J574" s="12" t="str">
        <f>IFERROR(INDEX($X$8:$AJ$1447,$AM574,COLUMNS($H$8:J574)),"")</f>
        <v/>
      </c>
      <c r="K574" s="12" t="str">
        <f>IFERROR(INDEX($X$8:$AJ$1447,$AM574,COLUMNS($H$8:K574)),"")</f>
        <v/>
      </c>
      <c r="L574" s="12" t="str">
        <f>IFERROR(INDEX($X$8:$AJ$1447,$AM574,COLUMNS($H$8:L574)),"")</f>
        <v/>
      </c>
      <c r="M574" s="12" t="str">
        <f>IFERROR(INDEX($X$8:$AJ$1447,$AM574,COLUMNS($H$8:M574)),"")</f>
        <v/>
      </c>
      <c r="N574" s="12" t="str">
        <f>IFERROR(INDEX($X$8:$AJ$1447,$AM574,COLUMNS($H$8:N574)),"")</f>
        <v/>
      </c>
      <c r="O574" s="12" t="str">
        <f>IFERROR(INDEX($X$8:$AJ$1447,$AM574,COLUMNS($H$8:O574)),"")</f>
        <v/>
      </c>
      <c r="P574" s="2" t="str">
        <f>IFERROR(INDEX($X$8:$AJ$1447,$AM574,COLUMNS($H$8:P574)),"")</f>
        <v/>
      </c>
      <c r="Q574" s="2" t="str">
        <f>IFERROR(INDEX($X$8:$AJ$1447,$AM574,COLUMNS($H$8:Q574)),"")</f>
        <v/>
      </c>
      <c r="R574" s="2" t="str">
        <f>IFERROR(INDEX($X$8:$AJ$1447,$AM574,COLUMNS($H$8:R574)),"")</f>
        <v/>
      </c>
      <c r="S574" s="2" t="str">
        <f>IFERROR(INDEX($X$8:$AJ$1447,$AM574,COLUMNS($H$8:S574)),"")</f>
        <v/>
      </c>
      <c r="T574" s="5" t="str">
        <f>IFERROR(INDEX($X$8:$AJ$1447,$AM574,COLUMNS($H$8:T574)),"")</f>
        <v/>
      </c>
      <c r="U574" s="64">
        <f t="shared" si="104"/>
        <v>0</v>
      </c>
      <c r="V574" s="5">
        <f t="shared" si="105"/>
        <v>0</v>
      </c>
      <c r="X574" s="11">
        <v>16</v>
      </c>
      <c r="Y574" s="12">
        <v>1</v>
      </c>
      <c r="Z574" s="12">
        <v>10</v>
      </c>
      <c r="AA574" s="12">
        <f t="shared" si="106"/>
        <v>5</v>
      </c>
      <c r="AB574" s="12">
        <v>3</v>
      </c>
      <c r="AC574" s="12">
        <f t="shared" si="107"/>
        <v>7</v>
      </c>
      <c r="AD574" s="12">
        <f t="shared" si="108"/>
        <v>3</v>
      </c>
      <c r="AE574" s="12">
        <f t="shared" si="109"/>
        <v>8</v>
      </c>
      <c r="AF574" s="2">
        <f t="shared" si="110"/>
        <v>68.75</v>
      </c>
      <c r="AG574" s="2">
        <f t="shared" si="111"/>
        <v>0.73891625615763545</v>
      </c>
      <c r="AH574" s="2">
        <f t="shared" si="112"/>
        <v>0.9375</v>
      </c>
      <c r="AI574" s="2">
        <f t="shared" si="113"/>
        <v>0.73891625615763545</v>
      </c>
      <c r="AJ574" s="25">
        <f t="shared" si="102"/>
        <v>4000</v>
      </c>
      <c r="AK574" s="31">
        <f>ROWS($AK$8:AK574)</f>
        <v>567</v>
      </c>
      <c r="AL574" s="27" t="str">
        <f t="shared" si="103"/>
        <v/>
      </c>
      <c r="AM574" s="32" t="str">
        <f>IFERROR(SMALL($AL$8:$AL$1447,ROWS($AL$8:AL574)),"")</f>
        <v/>
      </c>
    </row>
    <row r="575" spans="8:39" x14ac:dyDescent="0.25">
      <c r="H575" s="11" t="str">
        <f>IFERROR(INDEX($X$8:$AJ$1447,$AM575,COLUMNS($H$8:H575)),"")</f>
        <v/>
      </c>
      <c r="I575" s="12" t="str">
        <f>IFERROR(INDEX($X$8:$AJ$1447,$AM575,COLUMNS($H$8:I575)),"")</f>
        <v/>
      </c>
      <c r="J575" s="12" t="str">
        <f>IFERROR(INDEX($X$8:$AJ$1447,$AM575,COLUMNS($H$8:J575)),"")</f>
        <v/>
      </c>
      <c r="K575" s="12" t="str">
        <f>IFERROR(INDEX($X$8:$AJ$1447,$AM575,COLUMNS($H$8:K575)),"")</f>
        <v/>
      </c>
      <c r="L575" s="12" t="str">
        <f>IFERROR(INDEX($X$8:$AJ$1447,$AM575,COLUMNS($H$8:L575)),"")</f>
        <v/>
      </c>
      <c r="M575" s="12" t="str">
        <f>IFERROR(INDEX($X$8:$AJ$1447,$AM575,COLUMNS($H$8:M575)),"")</f>
        <v/>
      </c>
      <c r="N575" s="12" t="str">
        <f>IFERROR(INDEX($X$8:$AJ$1447,$AM575,COLUMNS($H$8:N575)),"")</f>
        <v/>
      </c>
      <c r="O575" s="12" t="str">
        <f>IFERROR(INDEX($X$8:$AJ$1447,$AM575,COLUMNS($H$8:O575)),"")</f>
        <v/>
      </c>
      <c r="P575" s="2" t="str">
        <f>IFERROR(INDEX($X$8:$AJ$1447,$AM575,COLUMNS($H$8:P575)),"")</f>
        <v/>
      </c>
      <c r="Q575" s="2" t="str">
        <f>IFERROR(INDEX($X$8:$AJ$1447,$AM575,COLUMNS($H$8:Q575)),"")</f>
        <v/>
      </c>
      <c r="R575" s="2" t="str">
        <f>IFERROR(INDEX($X$8:$AJ$1447,$AM575,COLUMNS($H$8:R575)),"")</f>
        <v/>
      </c>
      <c r="S575" s="2" t="str">
        <f>IFERROR(INDEX($X$8:$AJ$1447,$AM575,COLUMNS($H$8:S575)),"")</f>
        <v/>
      </c>
      <c r="T575" s="5" t="str">
        <f>IFERROR(INDEX($X$8:$AJ$1447,$AM575,COLUMNS($H$8:T575)),"")</f>
        <v/>
      </c>
      <c r="U575" s="64">
        <f t="shared" si="104"/>
        <v>0</v>
      </c>
      <c r="V575" s="5">
        <f t="shared" si="105"/>
        <v>0</v>
      </c>
      <c r="X575" s="11">
        <v>16</v>
      </c>
      <c r="Y575" s="12">
        <v>1</v>
      </c>
      <c r="Z575" s="12">
        <v>10</v>
      </c>
      <c r="AA575" s="12">
        <f t="shared" si="106"/>
        <v>5</v>
      </c>
      <c r="AB575" s="12">
        <v>4</v>
      </c>
      <c r="AC575" s="12">
        <f t="shared" si="107"/>
        <v>6</v>
      </c>
      <c r="AD575" s="12">
        <f t="shared" si="108"/>
        <v>4</v>
      </c>
      <c r="AE575" s="12">
        <f t="shared" si="109"/>
        <v>7</v>
      </c>
      <c r="AF575" s="2">
        <f t="shared" si="110"/>
        <v>68.75</v>
      </c>
      <c r="AG575" s="2">
        <f t="shared" si="111"/>
        <v>0.98522167487684731</v>
      </c>
      <c r="AH575" s="2">
        <f t="shared" si="112"/>
        <v>1.25</v>
      </c>
      <c r="AI575" s="2">
        <f t="shared" si="113"/>
        <v>0.98522167487684731</v>
      </c>
      <c r="AJ575" s="25">
        <f t="shared" si="102"/>
        <v>3500</v>
      </c>
      <c r="AK575" s="31">
        <f>ROWS($AK$8:AK575)</f>
        <v>568</v>
      </c>
      <c r="AL575" s="27" t="str">
        <f t="shared" si="103"/>
        <v/>
      </c>
      <c r="AM575" s="32" t="str">
        <f>IFERROR(SMALL($AL$8:$AL$1447,ROWS($AL$8:AL575)),"")</f>
        <v/>
      </c>
    </row>
    <row r="576" spans="8:39" x14ac:dyDescent="0.25">
      <c r="H576" s="11" t="str">
        <f>IFERROR(INDEX($X$8:$AJ$1447,$AM576,COLUMNS($H$8:H576)),"")</f>
        <v/>
      </c>
      <c r="I576" s="12" t="str">
        <f>IFERROR(INDEX($X$8:$AJ$1447,$AM576,COLUMNS($H$8:I576)),"")</f>
        <v/>
      </c>
      <c r="J576" s="12" t="str">
        <f>IFERROR(INDEX($X$8:$AJ$1447,$AM576,COLUMNS($H$8:J576)),"")</f>
        <v/>
      </c>
      <c r="K576" s="12" t="str">
        <f>IFERROR(INDEX($X$8:$AJ$1447,$AM576,COLUMNS($H$8:K576)),"")</f>
        <v/>
      </c>
      <c r="L576" s="12" t="str">
        <f>IFERROR(INDEX($X$8:$AJ$1447,$AM576,COLUMNS($H$8:L576)),"")</f>
        <v/>
      </c>
      <c r="M576" s="12" t="str">
        <f>IFERROR(INDEX($X$8:$AJ$1447,$AM576,COLUMNS($H$8:M576)),"")</f>
        <v/>
      </c>
      <c r="N576" s="12" t="str">
        <f>IFERROR(INDEX($X$8:$AJ$1447,$AM576,COLUMNS($H$8:N576)),"")</f>
        <v/>
      </c>
      <c r="O576" s="12" t="str">
        <f>IFERROR(INDEX($X$8:$AJ$1447,$AM576,COLUMNS($H$8:O576)),"")</f>
        <v/>
      </c>
      <c r="P576" s="2" t="str">
        <f>IFERROR(INDEX($X$8:$AJ$1447,$AM576,COLUMNS($H$8:P576)),"")</f>
        <v/>
      </c>
      <c r="Q576" s="2" t="str">
        <f>IFERROR(INDEX($X$8:$AJ$1447,$AM576,COLUMNS($H$8:Q576)),"")</f>
        <v/>
      </c>
      <c r="R576" s="2" t="str">
        <f>IFERROR(INDEX($X$8:$AJ$1447,$AM576,COLUMNS($H$8:R576)),"")</f>
        <v/>
      </c>
      <c r="S576" s="2" t="str">
        <f>IFERROR(INDEX($X$8:$AJ$1447,$AM576,COLUMNS($H$8:S576)),"")</f>
        <v/>
      </c>
      <c r="T576" s="5" t="str">
        <f>IFERROR(INDEX($X$8:$AJ$1447,$AM576,COLUMNS($H$8:T576)),"")</f>
        <v/>
      </c>
      <c r="U576" s="64">
        <f t="shared" si="104"/>
        <v>0</v>
      </c>
      <c r="V576" s="5">
        <f t="shared" si="105"/>
        <v>0</v>
      </c>
      <c r="X576" s="11">
        <v>16</v>
      </c>
      <c r="Y576" s="12">
        <v>1</v>
      </c>
      <c r="Z576" s="12">
        <v>9</v>
      </c>
      <c r="AA576" s="12">
        <f t="shared" si="106"/>
        <v>6</v>
      </c>
      <c r="AB576" s="12">
        <v>1</v>
      </c>
      <c r="AC576" s="12">
        <f t="shared" si="107"/>
        <v>8</v>
      </c>
      <c r="AD576" s="12">
        <f t="shared" si="108"/>
        <v>1</v>
      </c>
      <c r="AE576" s="12">
        <f t="shared" si="109"/>
        <v>9</v>
      </c>
      <c r="AF576" s="2">
        <f t="shared" si="110"/>
        <v>62.5</v>
      </c>
      <c r="AG576" s="2">
        <f t="shared" si="111"/>
        <v>0.24752475247524752</v>
      </c>
      <c r="AH576" s="2">
        <f t="shared" si="112"/>
        <v>0.3125</v>
      </c>
      <c r="AI576" s="2">
        <f t="shared" si="113"/>
        <v>0.24752475247524752</v>
      </c>
      <c r="AJ576" s="25">
        <f t="shared" si="102"/>
        <v>4500</v>
      </c>
      <c r="AK576" s="31">
        <f>ROWS($AK$8:AK576)</f>
        <v>569</v>
      </c>
      <c r="AL576" s="27" t="str">
        <f t="shared" si="103"/>
        <v/>
      </c>
      <c r="AM576" s="32" t="str">
        <f>IFERROR(SMALL($AL$8:$AL$1447,ROWS($AL$8:AL576)),"")</f>
        <v/>
      </c>
    </row>
    <row r="577" spans="8:39" x14ac:dyDescent="0.25">
      <c r="H577" s="11" t="str">
        <f>IFERROR(INDEX($X$8:$AJ$1447,$AM577,COLUMNS($H$8:H577)),"")</f>
        <v/>
      </c>
      <c r="I577" s="12" t="str">
        <f>IFERROR(INDEX($X$8:$AJ$1447,$AM577,COLUMNS($H$8:I577)),"")</f>
        <v/>
      </c>
      <c r="J577" s="12" t="str">
        <f>IFERROR(INDEX($X$8:$AJ$1447,$AM577,COLUMNS($H$8:J577)),"")</f>
        <v/>
      </c>
      <c r="K577" s="12" t="str">
        <f>IFERROR(INDEX($X$8:$AJ$1447,$AM577,COLUMNS($H$8:K577)),"")</f>
        <v/>
      </c>
      <c r="L577" s="12" t="str">
        <f>IFERROR(INDEX($X$8:$AJ$1447,$AM577,COLUMNS($H$8:L577)),"")</f>
        <v/>
      </c>
      <c r="M577" s="12" t="str">
        <f>IFERROR(INDEX($X$8:$AJ$1447,$AM577,COLUMNS($H$8:M577)),"")</f>
        <v/>
      </c>
      <c r="N577" s="12" t="str">
        <f>IFERROR(INDEX($X$8:$AJ$1447,$AM577,COLUMNS($H$8:N577)),"")</f>
        <v/>
      </c>
      <c r="O577" s="12" t="str">
        <f>IFERROR(INDEX($X$8:$AJ$1447,$AM577,COLUMNS($H$8:O577)),"")</f>
        <v/>
      </c>
      <c r="P577" s="2" t="str">
        <f>IFERROR(INDEX($X$8:$AJ$1447,$AM577,COLUMNS($H$8:P577)),"")</f>
        <v/>
      </c>
      <c r="Q577" s="2" t="str">
        <f>IFERROR(INDEX($X$8:$AJ$1447,$AM577,COLUMNS($H$8:Q577)),"")</f>
        <v/>
      </c>
      <c r="R577" s="2" t="str">
        <f>IFERROR(INDEX($X$8:$AJ$1447,$AM577,COLUMNS($H$8:R577)),"")</f>
        <v/>
      </c>
      <c r="S577" s="2" t="str">
        <f>IFERROR(INDEX($X$8:$AJ$1447,$AM577,COLUMNS($H$8:S577)),"")</f>
        <v/>
      </c>
      <c r="T577" s="5" t="str">
        <f>IFERROR(INDEX($X$8:$AJ$1447,$AM577,COLUMNS($H$8:T577)),"")</f>
        <v/>
      </c>
      <c r="U577" s="64">
        <f t="shared" si="104"/>
        <v>0</v>
      </c>
      <c r="V577" s="5">
        <f t="shared" si="105"/>
        <v>0</v>
      </c>
      <c r="X577" s="11">
        <v>16</v>
      </c>
      <c r="Y577" s="12">
        <v>1</v>
      </c>
      <c r="Z577" s="12">
        <v>9</v>
      </c>
      <c r="AA577" s="12">
        <f t="shared" si="106"/>
        <v>6</v>
      </c>
      <c r="AB577" s="12">
        <v>2</v>
      </c>
      <c r="AC577" s="12">
        <f t="shared" si="107"/>
        <v>7</v>
      </c>
      <c r="AD577" s="12">
        <f t="shared" si="108"/>
        <v>2</v>
      </c>
      <c r="AE577" s="12">
        <f t="shared" si="109"/>
        <v>8</v>
      </c>
      <c r="AF577" s="2">
        <f t="shared" si="110"/>
        <v>62.5</v>
      </c>
      <c r="AG577" s="2">
        <f t="shared" si="111"/>
        <v>0.49504950495049505</v>
      </c>
      <c r="AH577" s="2">
        <f t="shared" si="112"/>
        <v>0.625</v>
      </c>
      <c r="AI577" s="2">
        <f t="shared" si="113"/>
        <v>0.49504950495049505</v>
      </c>
      <c r="AJ577" s="25">
        <f t="shared" si="102"/>
        <v>4000</v>
      </c>
      <c r="AK577" s="31">
        <f>ROWS($AK$8:AK577)</f>
        <v>570</v>
      </c>
      <c r="AL577" s="27" t="str">
        <f t="shared" si="103"/>
        <v/>
      </c>
      <c r="AM577" s="32" t="str">
        <f>IFERROR(SMALL($AL$8:$AL$1447,ROWS($AL$8:AL577)),"")</f>
        <v/>
      </c>
    </row>
    <row r="578" spans="8:39" x14ac:dyDescent="0.25">
      <c r="H578" s="11" t="str">
        <f>IFERROR(INDEX($X$8:$AJ$1447,$AM578,COLUMNS($H$8:H578)),"")</f>
        <v/>
      </c>
      <c r="I578" s="12" t="str">
        <f>IFERROR(INDEX($X$8:$AJ$1447,$AM578,COLUMNS($H$8:I578)),"")</f>
        <v/>
      </c>
      <c r="J578" s="12" t="str">
        <f>IFERROR(INDEX($X$8:$AJ$1447,$AM578,COLUMNS($H$8:J578)),"")</f>
        <v/>
      </c>
      <c r="K578" s="12" t="str">
        <f>IFERROR(INDEX($X$8:$AJ$1447,$AM578,COLUMNS($H$8:K578)),"")</f>
        <v/>
      </c>
      <c r="L578" s="12" t="str">
        <f>IFERROR(INDEX($X$8:$AJ$1447,$AM578,COLUMNS($H$8:L578)),"")</f>
        <v/>
      </c>
      <c r="M578" s="12" t="str">
        <f>IFERROR(INDEX($X$8:$AJ$1447,$AM578,COLUMNS($H$8:M578)),"")</f>
        <v/>
      </c>
      <c r="N578" s="12" t="str">
        <f>IFERROR(INDEX($X$8:$AJ$1447,$AM578,COLUMNS($H$8:N578)),"")</f>
        <v/>
      </c>
      <c r="O578" s="12" t="str">
        <f>IFERROR(INDEX($X$8:$AJ$1447,$AM578,COLUMNS($H$8:O578)),"")</f>
        <v/>
      </c>
      <c r="P578" s="2" t="str">
        <f>IFERROR(INDEX($X$8:$AJ$1447,$AM578,COLUMNS($H$8:P578)),"")</f>
        <v/>
      </c>
      <c r="Q578" s="2" t="str">
        <f>IFERROR(INDEX($X$8:$AJ$1447,$AM578,COLUMNS($H$8:Q578)),"")</f>
        <v/>
      </c>
      <c r="R578" s="2" t="str">
        <f>IFERROR(INDEX($X$8:$AJ$1447,$AM578,COLUMNS($H$8:R578)),"")</f>
        <v/>
      </c>
      <c r="S578" s="2" t="str">
        <f>IFERROR(INDEX($X$8:$AJ$1447,$AM578,COLUMNS($H$8:S578)),"")</f>
        <v/>
      </c>
      <c r="T578" s="5" t="str">
        <f>IFERROR(INDEX($X$8:$AJ$1447,$AM578,COLUMNS($H$8:T578)),"")</f>
        <v/>
      </c>
      <c r="U578" s="64">
        <f t="shared" si="104"/>
        <v>0</v>
      </c>
      <c r="V578" s="5">
        <f t="shared" si="105"/>
        <v>0</v>
      </c>
      <c r="X578" s="11">
        <v>16</v>
      </c>
      <c r="Y578" s="12">
        <v>1</v>
      </c>
      <c r="Z578" s="12">
        <v>9</v>
      </c>
      <c r="AA578" s="12">
        <f t="shared" si="106"/>
        <v>6</v>
      </c>
      <c r="AB578" s="12">
        <v>3</v>
      </c>
      <c r="AC578" s="12">
        <f t="shared" si="107"/>
        <v>6</v>
      </c>
      <c r="AD578" s="12">
        <f t="shared" si="108"/>
        <v>3</v>
      </c>
      <c r="AE578" s="12">
        <f t="shared" si="109"/>
        <v>7</v>
      </c>
      <c r="AF578" s="2">
        <f t="shared" si="110"/>
        <v>62.5</v>
      </c>
      <c r="AG578" s="2">
        <f t="shared" si="111"/>
        <v>0.74257425742574257</v>
      </c>
      <c r="AH578" s="2">
        <f t="shared" si="112"/>
        <v>0.9375</v>
      </c>
      <c r="AI578" s="2">
        <f t="shared" si="113"/>
        <v>0.74257425742574257</v>
      </c>
      <c r="AJ578" s="25">
        <f t="shared" si="102"/>
        <v>3500</v>
      </c>
      <c r="AK578" s="31">
        <f>ROWS($AK$8:AK578)</f>
        <v>571</v>
      </c>
      <c r="AL578" s="27" t="str">
        <f t="shared" si="103"/>
        <v/>
      </c>
      <c r="AM578" s="32" t="str">
        <f>IFERROR(SMALL($AL$8:$AL$1447,ROWS($AL$8:AL578)),"")</f>
        <v/>
      </c>
    </row>
    <row r="579" spans="8:39" x14ac:dyDescent="0.25">
      <c r="H579" s="11" t="str">
        <f>IFERROR(INDEX($X$8:$AJ$1447,$AM579,COLUMNS($H$8:H579)),"")</f>
        <v/>
      </c>
      <c r="I579" s="12" t="str">
        <f>IFERROR(INDEX($X$8:$AJ$1447,$AM579,COLUMNS($H$8:I579)),"")</f>
        <v/>
      </c>
      <c r="J579" s="12" t="str">
        <f>IFERROR(INDEX($X$8:$AJ$1447,$AM579,COLUMNS($H$8:J579)),"")</f>
        <v/>
      </c>
      <c r="K579" s="12" t="str">
        <f>IFERROR(INDEX($X$8:$AJ$1447,$AM579,COLUMNS($H$8:K579)),"")</f>
        <v/>
      </c>
      <c r="L579" s="12" t="str">
        <f>IFERROR(INDEX($X$8:$AJ$1447,$AM579,COLUMNS($H$8:L579)),"")</f>
        <v/>
      </c>
      <c r="M579" s="12" t="str">
        <f>IFERROR(INDEX($X$8:$AJ$1447,$AM579,COLUMNS($H$8:M579)),"")</f>
        <v/>
      </c>
      <c r="N579" s="12" t="str">
        <f>IFERROR(INDEX($X$8:$AJ$1447,$AM579,COLUMNS($H$8:N579)),"")</f>
        <v/>
      </c>
      <c r="O579" s="12" t="str">
        <f>IFERROR(INDEX($X$8:$AJ$1447,$AM579,COLUMNS($H$8:O579)),"")</f>
        <v/>
      </c>
      <c r="P579" s="2" t="str">
        <f>IFERROR(INDEX($X$8:$AJ$1447,$AM579,COLUMNS($H$8:P579)),"")</f>
        <v/>
      </c>
      <c r="Q579" s="2" t="str">
        <f>IFERROR(INDEX($X$8:$AJ$1447,$AM579,COLUMNS($H$8:Q579)),"")</f>
        <v/>
      </c>
      <c r="R579" s="2" t="str">
        <f>IFERROR(INDEX($X$8:$AJ$1447,$AM579,COLUMNS($H$8:R579)),"")</f>
        <v/>
      </c>
      <c r="S579" s="2" t="str">
        <f>IFERROR(INDEX($X$8:$AJ$1447,$AM579,COLUMNS($H$8:S579)),"")</f>
        <v/>
      </c>
      <c r="T579" s="5" t="str">
        <f>IFERROR(INDEX($X$8:$AJ$1447,$AM579,COLUMNS($H$8:T579)),"")</f>
        <v/>
      </c>
      <c r="U579" s="64">
        <f t="shared" si="104"/>
        <v>0</v>
      </c>
      <c r="V579" s="5">
        <f t="shared" si="105"/>
        <v>0</v>
      </c>
      <c r="X579" s="11">
        <v>16</v>
      </c>
      <c r="Y579" s="12">
        <v>1</v>
      </c>
      <c r="Z579" s="12">
        <v>9</v>
      </c>
      <c r="AA579" s="12">
        <f t="shared" si="106"/>
        <v>6</v>
      </c>
      <c r="AB579" s="12">
        <v>4</v>
      </c>
      <c r="AC579" s="12">
        <f t="shared" si="107"/>
        <v>5</v>
      </c>
      <c r="AD579" s="12">
        <f t="shared" si="108"/>
        <v>4</v>
      </c>
      <c r="AE579" s="12">
        <f t="shared" si="109"/>
        <v>6</v>
      </c>
      <c r="AF579" s="2">
        <f t="shared" si="110"/>
        <v>62.5</v>
      </c>
      <c r="AG579" s="2">
        <f t="shared" si="111"/>
        <v>0.99009900990099009</v>
      </c>
      <c r="AH579" s="2">
        <f t="shared" si="112"/>
        <v>1.25</v>
      </c>
      <c r="AI579" s="2">
        <f t="shared" si="113"/>
        <v>0.99009900990099009</v>
      </c>
      <c r="AJ579" s="25">
        <f t="shared" si="102"/>
        <v>3000</v>
      </c>
      <c r="AK579" s="31">
        <f>ROWS($AK$8:AK579)</f>
        <v>572</v>
      </c>
      <c r="AL579" s="27" t="str">
        <f t="shared" si="103"/>
        <v/>
      </c>
      <c r="AM579" s="32" t="str">
        <f>IFERROR(SMALL($AL$8:$AL$1447,ROWS($AL$8:AL579)),"")</f>
        <v/>
      </c>
    </row>
    <row r="580" spans="8:39" x14ac:dyDescent="0.25">
      <c r="H580" s="11" t="str">
        <f>IFERROR(INDEX($X$8:$AJ$1447,$AM580,COLUMNS($H$8:H580)),"")</f>
        <v/>
      </c>
      <c r="I580" s="12" t="str">
        <f>IFERROR(INDEX($X$8:$AJ$1447,$AM580,COLUMNS($H$8:I580)),"")</f>
        <v/>
      </c>
      <c r="J580" s="12" t="str">
        <f>IFERROR(INDEX($X$8:$AJ$1447,$AM580,COLUMNS($H$8:J580)),"")</f>
        <v/>
      </c>
      <c r="K580" s="12" t="str">
        <f>IFERROR(INDEX($X$8:$AJ$1447,$AM580,COLUMNS($H$8:K580)),"")</f>
        <v/>
      </c>
      <c r="L580" s="12" t="str">
        <f>IFERROR(INDEX($X$8:$AJ$1447,$AM580,COLUMNS($H$8:L580)),"")</f>
        <v/>
      </c>
      <c r="M580" s="12" t="str">
        <f>IFERROR(INDEX($X$8:$AJ$1447,$AM580,COLUMNS($H$8:M580)),"")</f>
        <v/>
      </c>
      <c r="N580" s="12" t="str">
        <f>IFERROR(INDEX($X$8:$AJ$1447,$AM580,COLUMNS($H$8:N580)),"")</f>
        <v/>
      </c>
      <c r="O580" s="12" t="str">
        <f>IFERROR(INDEX($X$8:$AJ$1447,$AM580,COLUMNS($H$8:O580)),"")</f>
        <v/>
      </c>
      <c r="P580" s="2" t="str">
        <f>IFERROR(INDEX($X$8:$AJ$1447,$AM580,COLUMNS($H$8:P580)),"")</f>
        <v/>
      </c>
      <c r="Q580" s="2" t="str">
        <f>IFERROR(INDEX($X$8:$AJ$1447,$AM580,COLUMNS($H$8:Q580)),"")</f>
        <v/>
      </c>
      <c r="R580" s="2" t="str">
        <f>IFERROR(INDEX($X$8:$AJ$1447,$AM580,COLUMNS($H$8:R580)),"")</f>
        <v/>
      </c>
      <c r="S580" s="2" t="str">
        <f>IFERROR(INDEX($X$8:$AJ$1447,$AM580,COLUMNS($H$8:S580)),"")</f>
        <v/>
      </c>
      <c r="T580" s="5" t="str">
        <f>IFERROR(INDEX($X$8:$AJ$1447,$AM580,COLUMNS($H$8:T580)),"")</f>
        <v/>
      </c>
      <c r="U580" s="64">
        <f t="shared" si="104"/>
        <v>0</v>
      </c>
      <c r="V580" s="5">
        <f t="shared" si="105"/>
        <v>0</v>
      </c>
      <c r="X580" s="11">
        <v>16</v>
      </c>
      <c r="Y580" s="12">
        <v>1</v>
      </c>
      <c r="Z580" s="12">
        <v>8</v>
      </c>
      <c r="AA580" s="12">
        <f t="shared" si="106"/>
        <v>7</v>
      </c>
      <c r="AB580" s="12">
        <v>1</v>
      </c>
      <c r="AC580" s="12">
        <f t="shared" si="107"/>
        <v>7</v>
      </c>
      <c r="AD580" s="12">
        <f t="shared" si="108"/>
        <v>1</v>
      </c>
      <c r="AE580" s="12">
        <f t="shared" si="109"/>
        <v>8</v>
      </c>
      <c r="AF580" s="2">
        <f t="shared" si="110"/>
        <v>56.25</v>
      </c>
      <c r="AG580" s="2">
        <f t="shared" si="111"/>
        <v>0.24875621890547264</v>
      </c>
      <c r="AH580" s="2">
        <f t="shared" si="112"/>
        <v>0.3125</v>
      </c>
      <c r="AI580" s="2">
        <f t="shared" si="113"/>
        <v>0.24875621890547264</v>
      </c>
      <c r="AJ580" s="25">
        <f t="shared" si="102"/>
        <v>4000</v>
      </c>
      <c r="AK580" s="31">
        <f>ROWS($AK$8:AK580)</f>
        <v>573</v>
      </c>
      <c r="AL580" s="27" t="str">
        <f t="shared" si="103"/>
        <v/>
      </c>
      <c r="AM580" s="32" t="str">
        <f>IFERROR(SMALL($AL$8:$AL$1447,ROWS($AL$8:AL580)),"")</f>
        <v/>
      </c>
    </row>
    <row r="581" spans="8:39" x14ac:dyDescent="0.25">
      <c r="H581" s="11" t="str">
        <f>IFERROR(INDEX($X$8:$AJ$1447,$AM581,COLUMNS($H$8:H581)),"")</f>
        <v/>
      </c>
      <c r="I581" s="12" t="str">
        <f>IFERROR(INDEX($X$8:$AJ$1447,$AM581,COLUMNS($H$8:I581)),"")</f>
        <v/>
      </c>
      <c r="J581" s="12" t="str">
        <f>IFERROR(INDEX($X$8:$AJ$1447,$AM581,COLUMNS($H$8:J581)),"")</f>
        <v/>
      </c>
      <c r="K581" s="12" t="str">
        <f>IFERROR(INDEX($X$8:$AJ$1447,$AM581,COLUMNS($H$8:K581)),"")</f>
        <v/>
      </c>
      <c r="L581" s="12" t="str">
        <f>IFERROR(INDEX($X$8:$AJ$1447,$AM581,COLUMNS($H$8:L581)),"")</f>
        <v/>
      </c>
      <c r="M581" s="12" t="str">
        <f>IFERROR(INDEX($X$8:$AJ$1447,$AM581,COLUMNS($H$8:M581)),"")</f>
        <v/>
      </c>
      <c r="N581" s="12" t="str">
        <f>IFERROR(INDEX($X$8:$AJ$1447,$AM581,COLUMNS($H$8:N581)),"")</f>
        <v/>
      </c>
      <c r="O581" s="12" t="str">
        <f>IFERROR(INDEX($X$8:$AJ$1447,$AM581,COLUMNS($H$8:O581)),"")</f>
        <v/>
      </c>
      <c r="P581" s="2" t="str">
        <f>IFERROR(INDEX($X$8:$AJ$1447,$AM581,COLUMNS($H$8:P581)),"")</f>
        <v/>
      </c>
      <c r="Q581" s="2" t="str">
        <f>IFERROR(INDEX($X$8:$AJ$1447,$AM581,COLUMNS($H$8:Q581)),"")</f>
        <v/>
      </c>
      <c r="R581" s="2" t="str">
        <f>IFERROR(INDEX($X$8:$AJ$1447,$AM581,COLUMNS($H$8:R581)),"")</f>
        <v/>
      </c>
      <c r="S581" s="2" t="str">
        <f>IFERROR(INDEX($X$8:$AJ$1447,$AM581,COLUMNS($H$8:S581)),"")</f>
        <v/>
      </c>
      <c r="T581" s="5" t="str">
        <f>IFERROR(INDEX($X$8:$AJ$1447,$AM581,COLUMNS($H$8:T581)),"")</f>
        <v/>
      </c>
      <c r="U581" s="64">
        <f t="shared" si="104"/>
        <v>0</v>
      </c>
      <c r="V581" s="5">
        <f t="shared" si="105"/>
        <v>0</v>
      </c>
      <c r="X581" s="11">
        <v>16</v>
      </c>
      <c r="Y581" s="12">
        <v>1</v>
      </c>
      <c r="Z581" s="12">
        <v>8</v>
      </c>
      <c r="AA581" s="12">
        <f t="shared" si="106"/>
        <v>7</v>
      </c>
      <c r="AB581" s="12">
        <v>2</v>
      </c>
      <c r="AC581" s="12">
        <f t="shared" si="107"/>
        <v>6</v>
      </c>
      <c r="AD581" s="12">
        <f t="shared" si="108"/>
        <v>2</v>
      </c>
      <c r="AE581" s="12">
        <f t="shared" si="109"/>
        <v>7</v>
      </c>
      <c r="AF581" s="2">
        <f t="shared" si="110"/>
        <v>56.25</v>
      </c>
      <c r="AG581" s="2">
        <f t="shared" si="111"/>
        <v>0.49751243781094528</v>
      </c>
      <c r="AH581" s="2">
        <f t="shared" si="112"/>
        <v>0.625</v>
      </c>
      <c r="AI581" s="2">
        <f t="shared" si="113"/>
        <v>0.49751243781094528</v>
      </c>
      <c r="AJ581" s="25">
        <f t="shared" si="102"/>
        <v>3500</v>
      </c>
      <c r="AK581" s="31">
        <f>ROWS($AK$8:AK581)</f>
        <v>574</v>
      </c>
      <c r="AL581" s="27" t="str">
        <f t="shared" si="103"/>
        <v/>
      </c>
      <c r="AM581" s="32" t="str">
        <f>IFERROR(SMALL($AL$8:$AL$1447,ROWS($AL$8:AL581)),"")</f>
        <v/>
      </c>
    </row>
    <row r="582" spans="8:39" x14ac:dyDescent="0.25">
      <c r="H582" s="11" t="str">
        <f>IFERROR(INDEX($X$8:$AJ$1447,$AM582,COLUMNS($H$8:H582)),"")</f>
        <v/>
      </c>
      <c r="I582" s="12" t="str">
        <f>IFERROR(INDEX($X$8:$AJ$1447,$AM582,COLUMNS($H$8:I582)),"")</f>
        <v/>
      </c>
      <c r="J582" s="12" t="str">
        <f>IFERROR(INDEX($X$8:$AJ$1447,$AM582,COLUMNS($H$8:J582)),"")</f>
        <v/>
      </c>
      <c r="K582" s="12" t="str">
        <f>IFERROR(INDEX($X$8:$AJ$1447,$AM582,COLUMNS($H$8:K582)),"")</f>
        <v/>
      </c>
      <c r="L582" s="12" t="str">
        <f>IFERROR(INDEX($X$8:$AJ$1447,$AM582,COLUMNS($H$8:L582)),"")</f>
        <v/>
      </c>
      <c r="M582" s="12" t="str">
        <f>IFERROR(INDEX($X$8:$AJ$1447,$AM582,COLUMNS($H$8:M582)),"")</f>
        <v/>
      </c>
      <c r="N582" s="12" t="str">
        <f>IFERROR(INDEX($X$8:$AJ$1447,$AM582,COLUMNS($H$8:N582)),"")</f>
        <v/>
      </c>
      <c r="O582" s="12" t="str">
        <f>IFERROR(INDEX($X$8:$AJ$1447,$AM582,COLUMNS($H$8:O582)),"")</f>
        <v/>
      </c>
      <c r="P582" s="2" t="str">
        <f>IFERROR(INDEX($X$8:$AJ$1447,$AM582,COLUMNS($H$8:P582)),"")</f>
        <v/>
      </c>
      <c r="Q582" s="2" t="str">
        <f>IFERROR(INDEX($X$8:$AJ$1447,$AM582,COLUMNS($H$8:Q582)),"")</f>
        <v/>
      </c>
      <c r="R582" s="2" t="str">
        <f>IFERROR(INDEX($X$8:$AJ$1447,$AM582,COLUMNS($H$8:R582)),"")</f>
        <v/>
      </c>
      <c r="S582" s="2" t="str">
        <f>IFERROR(INDEX($X$8:$AJ$1447,$AM582,COLUMNS($H$8:S582)),"")</f>
        <v/>
      </c>
      <c r="T582" s="5" t="str">
        <f>IFERROR(INDEX($X$8:$AJ$1447,$AM582,COLUMNS($H$8:T582)),"")</f>
        <v/>
      </c>
      <c r="U582" s="64">
        <f t="shared" si="104"/>
        <v>0</v>
      </c>
      <c r="V582" s="5">
        <f t="shared" si="105"/>
        <v>0</v>
      </c>
      <c r="X582" s="11">
        <v>16</v>
      </c>
      <c r="Y582" s="12">
        <v>1</v>
      </c>
      <c r="Z582" s="12">
        <v>8</v>
      </c>
      <c r="AA582" s="12">
        <f t="shared" si="106"/>
        <v>7</v>
      </c>
      <c r="AB582" s="12">
        <v>3</v>
      </c>
      <c r="AC582" s="12">
        <f t="shared" si="107"/>
        <v>5</v>
      </c>
      <c r="AD582" s="12">
        <f t="shared" si="108"/>
        <v>3</v>
      </c>
      <c r="AE582" s="12">
        <f t="shared" si="109"/>
        <v>6</v>
      </c>
      <c r="AF582" s="2">
        <f t="shared" si="110"/>
        <v>56.25</v>
      </c>
      <c r="AG582" s="2">
        <f t="shared" si="111"/>
        <v>0.74626865671641784</v>
      </c>
      <c r="AH582" s="2">
        <f t="shared" si="112"/>
        <v>0.9375</v>
      </c>
      <c r="AI582" s="2">
        <f t="shared" si="113"/>
        <v>0.74626865671641784</v>
      </c>
      <c r="AJ582" s="25">
        <f t="shared" si="102"/>
        <v>3000</v>
      </c>
      <c r="AK582" s="31">
        <f>ROWS($AK$8:AK582)</f>
        <v>575</v>
      </c>
      <c r="AL582" s="27" t="str">
        <f t="shared" si="103"/>
        <v/>
      </c>
      <c r="AM582" s="32" t="str">
        <f>IFERROR(SMALL($AL$8:$AL$1447,ROWS($AL$8:AL582)),"")</f>
        <v/>
      </c>
    </row>
    <row r="583" spans="8:39" x14ac:dyDescent="0.25">
      <c r="H583" s="11" t="str">
        <f>IFERROR(INDEX($X$8:$AJ$1447,$AM583,COLUMNS($H$8:H583)),"")</f>
        <v/>
      </c>
      <c r="I583" s="12" t="str">
        <f>IFERROR(INDEX($X$8:$AJ$1447,$AM583,COLUMNS($H$8:I583)),"")</f>
        <v/>
      </c>
      <c r="J583" s="12" t="str">
        <f>IFERROR(INDEX($X$8:$AJ$1447,$AM583,COLUMNS($H$8:J583)),"")</f>
        <v/>
      </c>
      <c r="K583" s="12" t="str">
        <f>IFERROR(INDEX($X$8:$AJ$1447,$AM583,COLUMNS($H$8:K583)),"")</f>
        <v/>
      </c>
      <c r="L583" s="12" t="str">
        <f>IFERROR(INDEX($X$8:$AJ$1447,$AM583,COLUMNS($H$8:L583)),"")</f>
        <v/>
      </c>
      <c r="M583" s="12" t="str">
        <f>IFERROR(INDEX($X$8:$AJ$1447,$AM583,COLUMNS($H$8:M583)),"")</f>
        <v/>
      </c>
      <c r="N583" s="12" t="str">
        <f>IFERROR(INDEX($X$8:$AJ$1447,$AM583,COLUMNS($H$8:N583)),"")</f>
        <v/>
      </c>
      <c r="O583" s="12" t="str">
        <f>IFERROR(INDEX($X$8:$AJ$1447,$AM583,COLUMNS($H$8:O583)),"")</f>
        <v/>
      </c>
      <c r="P583" s="2" t="str">
        <f>IFERROR(INDEX($X$8:$AJ$1447,$AM583,COLUMNS($H$8:P583)),"")</f>
        <v/>
      </c>
      <c r="Q583" s="2" t="str">
        <f>IFERROR(INDEX($X$8:$AJ$1447,$AM583,COLUMNS($H$8:Q583)),"")</f>
        <v/>
      </c>
      <c r="R583" s="2" t="str">
        <f>IFERROR(INDEX($X$8:$AJ$1447,$AM583,COLUMNS($H$8:R583)),"")</f>
        <v/>
      </c>
      <c r="S583" s="2" t="str">
        <f>IFERROR(INDEX($X$8:$AJ$1447,$AM583,COLUMNS($H$8:S583)),"")</f>
        <v/>
      </c>
      <c r="T583" s="5" t="str">
        <f>IFERROR(INDEX($X$8:$AJ$1447,$AM583,COLUMNS($H$8:T583)),"")</f>
        <v/>
      </c>
      <c r="U583" s="64">
        <f t="shared" si="104"/>
        <v>0</v>
      </c>
      <c r="V583" s="5">
        <f t="shared" si="105"/>
        <v>0</v>
      </c>
      <c r="X583" s="11">
        <v>16</v>
      </c>
      <c r="Y583" s="12">
        <v>1</v>
      </c>
      <c r="Z583" s="12">
        <v>8</v>
      </c>
      <c r="AA583" s="12">
        <f t="shared" si="106"/>
        <v>7</v>
      </c>
      <c r="AB583" s="12">
        <v>4</v>
      </c>
      <c r="AC583" s="12">
        <f t="shared" si="107"/>
        <v>4</v>
      </c>
      <c r="AD583" s="12">
        <f t="shared" si="108"/>
        <v>4</v>
      </c>
      <c r="AE583" s="12">
        <f t="shared" si="109"/>
        <v>5</v>
      </c>
      <c r="AF583" s="2">
        <f t="shared" si="110"/>
        <v>56.25</v>
      </c>
      <c r="AG583" s="2">
        <f t="shared" si="111"/>
        <v>0.99502487562189057</v>
      </c>
      <c r="AH583" s="2">
        <f t="shared" si="112"/>
        <v>1.25</v>
      </c>
      <c r="AI583" s="2">
        <f t="shared" si="113"/>
        <v>0.99502487562189057</v>
      </c>
      <c r="AJ583" s="25">
        <f t="shared" si="102"/>
        <v>2500</v>
      </c>
      <c r="AK583" s="31">
        <f>ROWS($AK$8:AK583)</f>
        <v>576</v>
      </c>
      <c r="AL583" s="27" t="str">
        <f t="shared" si="103"/>
        <v/>
      </c>
      <c r="AM583" s="32" t="str">
        <f>IFERROR(SMALL($AL$8:$AL$1447,ROWS($AL$8:AL583)),"")</f>
        <v/>
      </c>
    </row>
    <row r="584" spans="8:39" x14ac:dyDescent="0.25">
      <c r="H584" s="11" t="str">
        <f>IFERROR(INDEX($X$8:$AJ$1447,$AM584,COLUMNS($H$8:H584)),"")</f>
        <v/>
      </c>
      <c r="I584" s="12" t="str">
        <f>IFERROR(INDEX($X$8:$AJ$1447,$AM584,COLUMNS($H$8:I584)),"")</f>
        <v/>
      </c>
      <c r="J584" s="12" t="str">
        <f>IFERROR(INDEX($X$8:$AJ$1447,$AM584,COLUMNS($H$8:J584)),"")</f>
        <v/>
      </c>
      <c r="K584" s="12" t="str">
        <f>IFERROR(INDEX($X$8:$AJ$1447,$AM584,COLUMNS($H$8:K584)),"")</f>
        <v/>
      </c>
      <c r="L584" s="12" t="str">
        <f>IFERROR(INDEX($X$8:$AJ$1447,$AM584,COLUMNS($H$8:L584)),"")</f>
        <v/>
      </c>
      <c r="M584" s="12" t="str">
        <f>IFERROR(INDEX($X$8:$AJ$1447,$AM584,COLUMNS($H$8:M584)),"")</f>
        <v/>
      </c>
      <c r="N584" s="12" t="str">
        <f>IFERROR(INDEX($X$8:$AJ$1447,$AM584,COLUMNS($H$8:N584)),"")</f>
        <v/>
      </c>
      <c r="O584" s="12" t="str">
        <f>IFERROR(INDEX($X$8:$AJ$1447,$AM584,COLUMNS($H$8:O584)),"")</f>
        <v/>
      </c>
      <c r="P584" s="2" t="str">
        <f>IFERROR(INDEX($X$8:$AJ$1447,$AM584,COLUMNS($H$8:P584)),"")</f>
        <v/>
      </c>
      <c r="Q584" s="2" t="str">
        <f>IFERROR(INDEX($X$8:$AJ$1447,$AM584,COLUMNS($H$8:Q584)),"")</f>
        <v/>
      </c>
      <c r="R584" s="2" t="str">
        <f>IFERROR(INDEX($X$8:$AJ$1447,$AM584,COLUMNS($H$8:R584)),"")</f>
        <v/>
      </c>
      <c r="S584" s="2" t="str">
        <f>IFERROR(INDEX($X$8:$AJ$1447,$AM584,COLUMNS($H$8:S584)),"")</f>
        <v/>
      </c>
      <c r="T584" s="5" t="str">
        <f>IFERROR(INDEX($X$8:$AJ$1447,$AM584,COLUMNS($H$8:T584)),"")</f>
        <v/>
      </c>
      <c r="U584" s="64">
        <f t="shared" si="104"/>
        <v>0</v>
      </c>
      <c r="V584" s="5">
        <f t="shared" si="105"/>
        <v>0</v>
      </c>
      <c r="X584" s="11">
        <v>16</v>
      </c>
      <c r="Y584" s="12">
        <v>1</v>
      </c>
      <c r="Z584" s="12">
        <v>7</v>
      </c>
      <c r="AA584" s="12">
        <f t="shared" si="106"/>
        <v>8</v>
      </c>
      <c r="AB584" s="12">
        <v>1</v>
      </c>
      <c r="AC584" s="12">
        <f t="shared" si="107"/>
        <v>6</v>
      </c>
      <c r="AD584" s="12">
        <f t="shared" si="108"/>
        <v>1</v>
      </c>
      <c r="AE584" s="12">
        <f t="shared" si="109"/>
        <v>7</v>
      </c>
      <c r="AF584" s="2">
        <f t="shared" si="110"/>
        <v>50</v>
      </c>
      <c r="AG584" s="2">
        <f t="shared" si="111"/>
        <v>0.25</v>
      </c>
      <c r="AH584" s="2">
        <f t="shared" si="112"/>
        <v>0.3125</v>
      </c>
      <c r="AI584" s="2">
        <f t="shared" si="113"/>
        <v>0.25</v>
      </c>
      <c r="AJ584" s="25">
        <f t="shared" ref="AJ584:AJ647" si="114">(1/($C$2*$X584))*$AE584*1000000000</f>
        <v>3500</v>
      </c>
      <c r="AK584" s="31">
        <f>ROWS($AK$8:AK584)</f>
        <v>577</v>
      </c>
      <c r="AL584" s="27" t="str">
        <f t="shared" ref="AL584:AL647" si="115">IF(OR($AD584&lt;1,$AD584&gt;8,$AA584&lt;1,$AA584&gt;8,$AE584&lt;1,$AE584&gt;16,$X584&lt;=($AD584+$AA584),$X584&lt;=(2*$AB584),$AJ584&lt;$I$4,$AI584&lt;$I$5,COUNTIF($D$8:$D$31,$X584)=0),"",$AK584)</f>
        <v/>
      </c>
      <c r="AM584" s="32" t="str">
        <f>IFERROR(SMALL($AL$8:$AL$1447,ROWS($AL$8:AL584)),"")</f>
        <v/>
      </c>
    </row>
    <row r="585" spans="8:39" x14ac:dyDescent="0.25">
      <c r="H585" s="11" t="str">
        <f>IFERROR(INDEX($X$8:$AJ$1447,$AM585,COLUMNS($H$8:H585)),"")</f>
        <v/>
      </c>
      <c r="I585" s="12" t="str">
        <f>IFERROR(INDEX($X$8:$AJ$1447,$AM585,COLUMNS($H$8:I585)),"")</f>
        <v/>
      </c>
      <c r="J585" s="12" t="str">
        <f>IFERROR(INDEX($X$8:$AJ$1447,$AM585,COLUMNS($H$8:J585)),"")</f>
        <v/>
      </c>
      <c r="K585" s="12" t="str">
        <f>IFERROR(INDEX($X$8:$AJ$1447,$AM585,COLUMNS($H$8:K585)),"")</f>
        <v/>
      </c>
      <c r="L585" s="12" t="str">
        <f>IFERROR(INDEX($X$8:$AJ$1447,$AM585,COLUMNS($H$8:L585)),"")</f>
        <v/>
      </c>
      <c r="M585" s="12" t="str">
        <f>IFERROR(INDEX($X$8:$AJ$1447,$AM585,COLUMNS($H$8:M585)),"")</f>
        <v/>
      </c>
      <c r="N585" s="12" t="str">
        <f>IFERROR(INDEX($X$8:$AJ$1447,$AM585,COLUMNS($H$8:N585)),"")</f>
        <v/>
      </c>
      <c r="O585" s="12" t="str">
        <f>IFERROR(INDEX($X$8:$AJ$1447,$AM585,COLUMNS($H$8:O585)),"")</f>
        <v/>
      </c>
      <c r="P585" s="2" t="str">
        <f>IFERROR(INDEX($X$8:$AJ$1447,$AM585,COLUMNS($H$8:P585)),"")</f>
        <v/>
      </c>
      <c r="Q585" s="2" t="str">
        <f>IFERROR(INDEX($X$8:$AJ$1447,$AM585,COLUMNS($H$8:Q585)),"")</f>
        <v/>
      </c>
      <c r="R585" s="2" t="str">
        <f>IFERROR(INDEX($X$8:$AJ$1447,$AM585,COLUMNS($H$8:R585)),"")</f>
        <v/>
      </c>
      <c r="S585" s="2" t="str">
        <f>IFERROR(INDEX($X$8:$AJ$1447,$AM585,COLUMNS($H$8:S585)),"")</f>
        <v/>
      </c>
      <c r="T585" s="5" t="str">
        <f>IFERROR(INDEX($X$8:$AJ$1447,$AM585,COLUMNS($H$8:T585)),"")</f>
        <v/>
      </c>
      <c r="U585" s="64">
        <f t="shared" ref="U585:U648" si="116">IF(ISNONTEXT($H585),IFERROR(MATCH($H585,$E$8:$E$31,0),0),0)</f>
        <v>0</v>
      </c>
      <c r="V585" s="5">
        <f t="shared" ref="V585:V648" si="117">IF(ISNONTEXT($H585),IFERROR(MATCH($H585,$F$8:$F$31,0),0),0)</f>
        <v>0</v>
      </c>
      <c r="X585" s="11">
        <v>16</v>
      </c>
      <c r="Y585" s="12">
        <v>1</v>
      </c>
      <c r="Z585" s="12">
        <v>7</v>
      </c>
      <c r="AA585" s="12">
        <f t="shared" ref="AA585:AA648" si="118">$X585-$Z585-$Y585</f>
        <v>8</v>
      </c>
      <c r="AB585" s="12">
        <v>2</v>
      </c>
      <c r="AC585" s="12">
        <f t="shared" ref="AC585:AC648" si="119">IF($Z585-$AB585&gt;8,8,$Z585-$AB585)</f>
        <v>5</v>
      </c>
      <c r="AD585" s="12">
        <f t="shared" ref="AD585:AD648" si="120">$Z585-$AC585</f>
        <v>2</v>
      </c>
      <c r="AE585" s="12">
        <f t="shared" ref="AE585:AE648" si="121">$Y585+$Z585-$AB585</f>
        <v>6</v>
      </c>
      <c r="AF585" s="2">
        <f t="shared" ref="AF585:AF648" si="122">(($Y585+$Z585)/$X585)*100</f>
        <v>50</v>
      </c>
      <c r="AG585" s="2">
        <f t="shared" ref="AG585:AG648" si="123">MIN($AD585,$AA585)/(2*(13*$X585-$AA585))*100</f>
        <v>0.5</v>
      </c>
      <c r="AH585" s="2">
        <f t="shared" ref="AH585:AH648" si="124">$AB585/(20*$X585)*100</f>
        <v>0.625</v>
      </c>
      <c r="AI585" s="2">
        <f t="shared" ref="AI585:AI648" si="125">MIN($AG585,$AH585)</f>
        <v>0.5</v>
      </c>
      <c r="AJ585" s="25">
        <f t="shared" si="114"/>
        <v>3000</v>
      </c>
      <c r="AK585" s="31">
        <f>ROWS($AK$8:AK585)</f>
        <v>578</v>
      </c>
      <c r="AL585" s="27" t="str">
        <f t="shared" si="115"/>
        <v/>
      </c>
      <c r="AM585" s="32" t="str">
        <f>IFERROR(SMALL($AL$8:$AL$1447,ROWS($AL$8:AL585)),"")</f>
        <v/>
      </c>
    </row>
    <row r="586" spans="8:39" x14ac:dyDescent="0.25">
      <c r="H586" s="11" t="str">
        <f>IFERROR(INDEX($X$8:$AJ$1447,$AM586,COLUMNS($H$8:H586)),"")</f>
        <v/>
      </c>
      <c r="I586" s="12" t="str">
        <f>IFERROR(INDEX($X$8:$AJ$1447,$AM586,COLUMNS($H$8:I586)),"")</f>
        <v/>
      </c>
      <c r="J586" s="12" t="str">
        <f>IFERROR(INDEX($X$8:$AJ$1447,$AM586,COLUMNS($H$8:J586)),"")</f>
        <v/>
      </c>
      <c r="K586" s="12" t="str">
        <f>IFERROR(INDEX($X$8:$AJ$1447,$AM586,COLUMNS($H$8:K586)),"")</f>
        <v/>
      </c>
      <c r="L586" s="12" t="str">
        <f>IFERROR(INDEX($X$8:$AJ$1447,$AM586,COLUMNS($H$8:L586)),"")</f>
        <v/>
      </c>
      <c r="M586" s="12" t="str">
        <f>IFERROR(INDEX($X$8:$AJ$1447,$AM586,COLUMNS($H$8:M586)),"")</f>
        <v/>
      </c>
      <c r="N586" s="12" t="str">
        <f>IFERROR(INDEX($X$8:$AJ$1447,$AM586,COLUMNS($H$8:N586)),"")</f>
        <v/>
      </c>
      <c r="O586" s="12" t="str">
        <f>IFERROR(INDEX($X$8:$AJ$1447,$AM586,COLUMNS($H$8:O586)),"")</f>
        <v/>
      </c>
      <c r="P586" s="2" t="str">
        <f>IFERROR(INDEX($X$8:$AJ$1447,$AM586,COLUMNS($H$8:P586)),"")</f>
        <v/>
      </c>
      <c r="Q586" s="2" t="str">
        <f>IFERROR(INDEX($X$8:$AJ$1447,$AM586,COLUMNS($H$8:Q586)),"")</f>
        <v/>
      </c>
      <c r="R586" s="2" t="str">
        <f>IFERROR(INDEX($X$8:$AJ$1447,$AM586,COLUMNS($H$8:R586)),"")</f>
        <v/>
      </c>
      <c r="S586" s="2" t="str">
        <f>IFERROR(INDEX($X$8:$AJ$1447,$AM586,COLUMNS($H$8:S586)),"")</f>
        <v/>
      </c>
      <c r="T586" s="5" t="str">
        <f>IFERROR(INDEX($X$8:$AJ$1447,$AM586,COLUMNS($H$8:T586)),"")</f>
        <v/>
      </c>
      <c r="U586" s="64">
        <f t="shared" si="116"/>
        <v>0</v>
      </c>
      <c r="V586" s="5">
        <f t="shared" si="117"/>
        <v>0</v>
      </c>
      <c r="X586" s="11">
        <v>16</v>
      </c>
      <c r="Y586" s="12">
        <v>1</v>
      </c>
      <c r="Z586" s="12">
        <v>7</v>
      </c>
      <c r="AA586" s="12">
        <f t="shared" si="118"/>
        <v>8</v>
      </c>
      <c r="AB586" s="12">
        <v>3</v>
      </c>
      <c r="AC586" s="12">
        <f t="shared" si="119"/>
        <v>4</v>
      </c>
      <c r="AD586" s="12">
        <f t="shared" si="120"/>
        <v>3</v>
      </c>
      <c r="AE586" s="12">
        <f t="shared" si="121"/>
        <v>5</v>
      </c>
      <c r="AF586" s="2">
        <f t="shared" si="122"/>
        <v>50</v>
      </c>
      <c r="AG586" s="2">
        <f t="shared" si="123"/>
        <v>0.75</v>
      </c>
      <c r="AH586" s="2">
        <f t="shared" si="124"/>
        <v>0.9375</v>
      </c>
      <c r="AI586" s="2">
        <f t="shared" si="125"/>
        <v>0.75</v>
      </c>
      <c r="AJ586" s="25">
        <f t="shared" si="114"/>
        <v>2500</v>
      </c>
      <c r="AK586" s="31">
        <f>ROWS($AK$8:AK586)</f>
        <v>579</v>
      </c>
      <c r="AL586" s="27" t="str">
        <f t="shared" si="115"/>
        <v/>
      </c>
      <c r="AM586" s="32" t="str">
        <f>IFERROR(SMALL($AL$8:$AL$1447,ROWS($AL$8:AL586)),"")</f>
        <v/>
      </c>
    </row>
    <row r="587" spans="8:39" x14ac:dyDescent="0.25">
      <c r="H587" s="11" t="str">
        <f>IFERROR(INDEX($X$8:$AJ$1447,$AM587,COLUMNS($H$8:H587)),"")</f>
        <v/>
      </c>
      <c r="I587" s="12" t="str">
        <f>IFERROR(INDEX($X$8:$AJ$1447,$AM587,COLUMNS($H$8:I587)),"")</f>
        <v/>
      </c>
      <c r="J587" s="12" t="str">
        <f>IFERROR(INDEX($X$8:$AJ$1447,$AM587,COLUMNS($H$8:J587)),"")</f>
        <v/>
      </c>
      <c r="K587" s="12" t="str">
        <f>IFERROR(INDEX($X$8:$AJ$1447,$AM587,COLUMNS($H$8:K587)),"")</f>
        <v/>
      </c>
      <c r="L587" s="12" t="str">
        <f>IFERROR(INDEX($X$8:$AJ$1447,$AM587,COLUMNS($H$8:L587)),"")</f>
        <v/>
      </c>
      <c r="M587" s="12" t="str">
        <f>IFERROR(INDEX($X$8:$AJ$1447,$AM587,COLUMNS($H$8:M587)),"")</f>
        <v/>
      </c>
      <c r="N587" s="12" t="str">
        <f>IFERROR(INDEX($X$8:$AJ$1447,$AM587,COLUMNS($H$8:N587)),"")</f>
        <v/>
      </c>
      <c r="O587" s="12" t="str">
        <f>IFERROR(INDEX($X$8:$AJ$1447,$AM587,COLUMNS($H$8:O587)),"")</f>
        <v/>
      </c>
      <c r="P587" s="2" t="str">
        <f>IFERROR(INDEX($X$8:$AJ$1447,$AM587,COLUMNS($H$8:P587)),"")</f>
        <v/>
      </c>
      <c r="Q587" s="2" t="str">
        <f>IFERROR(INDEX($X$8:$AJ$1447,$AM587,COLUMNS($H$8:Q587)),"")</f>
        <v/>
      </c>
      <c r="R587" s="2" t="str">
        <f>IFERROR(INDEX($X$8:$AJ$1447,$AM587,COLUMNS($H$8:R587)),"")</f>
        <v/>
      </c>
      <c r="S587" s="2" t="str">
        <f>IFERROR(INDEX($X$8:$AJ$1447,$AM587,COLUMNS($H$8:S587)),"")</f>
        <v/>
      </c>
      <c r="T587" s="5" t="str">
        <f>IFERROR(INDEX($X$8:$AJ$1447,$AM587,COLUMNS($H$8:T587)),"")</f>
        <v/>
      </c>
      <c r="U587" s="64">
        <f t="shared" si="116"/>
        <v>0</v>
      </c>
      <c r="V587" s="5">
        <f t="shared" si="117"/>
        <v>0</v>
      </c>
      <c r="X587" s="11">
        <v>16</v>
      </c>
      <c r="Y587" s="12">
        <v>1</v>
      </c>
      <c r="Z587" s="12">
        <v>7</v>
      </c>
      <c r="AA587" s="12">
        <f t="shared" si="118"/>
        <v>8</v>
      </c>
      <c r="AB587" s="12">
        <v>4</v>
      </c>
      <c r="AC587" s="12">
        <f t="shared" si="119"/>
        <v>3</v>
      </c>
      <c r="AD587" s="12">
        <f t="shared" si="120"/>
        <v>4</v>
      </c>
      <c r="AE587" s="12">
        <f t="shared" si="121"/>
        <v>4</v>
      </c>
      <c r="AF587" s="2">
        <f t="shared" si="122"/>
        <v>50</v>
      </c>
      <c r="AG587" s="2">
        <f t="shared" si="123"/>
        <v>1</v>
      </c>
      <c r="AH587" s="2">
        <f t="shared" si="124"/>
        <v>1.25</v>
      </c>
      <c r="AI587" s="2">
        <f t="shared" si="125"/>
        <v>1</v>
      </c>
      <c r="AJ587" s="25">
        <f t="shared" si="114"/>
        <v>2000</v>
      </c>
      <c r="AK587" s="31">
        <f>ROWS($AK$8:AK587)</f>
        <v>580</v>
      </c>
      <c r="AL587" s="27" t="str">
        <f t="shared" si="115"/>
        <v/>
      </c>
      <c r="AM587" s="32" t="str">
        <f>IFERROR(SMALL($AL$8:$AL$1447,ROWS($AL$8:AL587)),"")</f>
        <v/>
      </c>
    </row>
    <row r="588" spans="8:39" x14ac:dyDescent="0.25">
      <c r="H588" s="11" t="str">
        <f>IFERROR(INDEX($X$8:$AJ$1447,$AM588,COLUMNS($H$8:H588)),"")</f>
        <v/>
      </c>
      <c r="I588" s="12" t="str">
        <f>IFERROR(INDEX($X$8:$AJ$1447,$AM588,COLUMNS($H$8:I588)),"")</f>
        <v/>
      </c>
      <c r="J588" s="12" t="str">
        <f>IFERROR(INDEX($X$8:$AJ$1447,$AM588,COLUMNS($H$8:J588)),"")</f>
        <v/>
      </c>
      <c r="K588" s="12" t="str">
        <f>IFERROR(INDEX($X$8:$AJ$1447,$AM588,COLUMNS($H$8:K588)),"")</f>
        <v/>
      </c>
      <c r="L588" s="12" t="str">
        <f>IFERROR(INDEX($X$8:$AJ$1447,$AM588,COLUMNS($H$8:L588)),"")</f>
        <v/>
      </c>
      <c r="M588" s="12" t="str">
        <f>IFERROR(INDEX($X$8:$AJ$1447,$AM588,COLUMNS($H$8:M588)),"")</f>
        <v/>
      </c>
      <c r="N588" s="12" t="str">
        <f>IFERROR(INDEX($X$8:$AJ$1447,$AM588,COLUMNS($H$8:N588)),"")</f>
        <v/>
      </c>
      <c r="O588" s="12" t="str">
        <f>IFERROR(INDEX($X$8:$AJ$1447,$AM588,COLUMNS($H$8:O588)),"")</f>
        <v/>
      </c>
      <c r="P588" s="2" t="str">
        <f>IFERROR(INDEX($X$8:$AJ$1447,$AM588,COLUMNS($H$8:P588)),"")</f>
        <v/>
      </c>
      <c r="Q588" s="2" t="str">
        <f>IFERROR(INDEX($X$8:$AJ$1447,$AM588,COLUMNS($H$8:Q588)),"")</f>
        <v/>
      </c>
      <c r="R588" s="2" t="str">
        <f>IFERROR(INDEX($X$8:$AJ$1447,$AM588,COLUMNS($H$8:R588)),"")</f>
        <v/>
      </c>
      <c r="S588" s="2" t="str">
        <f>IFERROR(INDEX($X$8:$AJ$1447,$AM588,COLUMNS($H$8:S588)),"")</f>
        <v/>
      </c>
      <c r="T588" s="5" t="str">
        <f>IFERROR(INDEX($X$8:$AJ$1447,$AM588,COLUMNS($H$8:T588)),"")</f>
        <v/>
      </c>
      <c r="U588" s="64">
        <f t="shared" si="116"/>
        <v>0</v>
      </c>
      <c r="V588" s="5">
        <f t="shared" si="117"/>
        <v>0</v>
      </c>
      <c r="X588" s="11">
        <v>16</v>
      </c>
      <c r="Y588" s="12">
        <v>1</v>
      </c>
      <c r="Z588" s="12">
        <v>6</v>
      </c>
      <c r="AA588" s="12">
        <f t="shared" si="118"/>
        <v>9</v>
      </c>
      <c r="AB588" s="12">
        <v>1</v>
      </c>
      <c r="AC588" s="12">
        <f t="shared" si="119"/>
        <v>5</v>
      </c>
      <c r="AD588" s="12">
        <f t="shared" si="120"/>
        <v>1</v>
      </c>
      <c r="AE588" s="12">
        <f t="shared" si="121"/>
        <v>6</v>
      </c>
      <c r="AF588" s="2">
        <f t="shared" si="122"/>
        <v>43.75</v>
      </c>
      <c r="AG588" s="2">
        <f t="shared" si="123"/>
        <v>0.25125628140703515</v>
      </c>
      <c r="AH588" s="2">
        <f t="shared" si="124"/>
        <v>0.3125</v>
      </c>
      <c r="AI588" s="2">
        <f t="shared" si="125"/>
        <v>0.25125628140703515</v>
      </c>
      <c r="AJ588" s="25">
        <f t="shared" si="114"/>
        <v>3000</v>
      </c>
      <c r="AK588" s="31">
        <f>ROWS($AK$8:AK588)</f>
        <v>581</v>
      </c>
      <c r="AL588" s="27" t="str">
        <f t="shared" si="115"/>
        <v/>
      </c>
      <c r="AM588" s="32" t="str">
        <f>IFERROR(SMALL($AL$8:$AL$1447,ROWS($AL$8:AL588)),"")</f>
        <v/>
      </c>
    </row>
    <row r="589" spans="8:39" x14ac:dyDescent="0.25">
      <c r="H589" s="11" t="str">
        <f>IFERROR(INDEX($X$8:$AJ$1447,$AM589,COLUMNS($H$8:H589)),"")</f>
        <v/>
      </c>
      <c r="I589" s="12" t="str">
        <f>IFERROR(INDEX($X$8:$AJ$1447,$AM589,COLUMNS($H$8:I589)),"")</f>
        <v/>
      </c>
      <c r="J589" s="12" t="str">
        <f>IFERROR(INDEX($X$8:$AJ$1447,$AM589,COLUMNS($H$8:J589)),"")</f>
        <v/>
      </c>
      <c r="K589" s="12" t="str">
        <f>IFERROR(INDEX($X$8:$AJ$1447,$AM589,COLUMNS($H$8:K589)),"")</f>
        <v/>
      </c>
      <c r="L589" s="12" t="str">
        <f>IFERROR(INDEX($X$8:$AJ$1447,$AM589,COLUMNS($H$8:L589)),"")</f>
        <v/>
      </c>
      <c r="M589" s="12" t="str">
        <f>IFERROR(INDEX($X$8:$AJ$1447,$AM589,COLUMNS($H$8:M589)),"")</f>
        <v/>
      </c>
      <c r="N589" s="12" t="str">
        <f>IFERROR(INDEX($X$8:$AJ$1447,$AM589,COLUMNS($H$8:N589)),"")</f>
        <v/>
      </c>
      <c r="O589" s="12" t="str">
        <f>IFERROR(INDEX($X$8:$AJ$1447,$AM589,COLUMNS($H$8:O589)),"")</f>
        <v/>
      </c>
      <c r="P589" s="2" t="str">
        <f>IFERROR(INDEX($X$8:$AJ$1447,$AM589,COLUMNS($H$8:P589)),"")</f>
        <v/>
      </c>
      <c r="Q589" s="2" t="str">
        <f>IFERROR(INDEX($X$8:$AJ$1447,$AM589,COLUMNS($H$8:Q589)),"")</f>
        <v/>
      </c>
      <c r="R589" s="2" t="str">
        <f>IFERROR(INDEX($X$8:$AJ$1447,$AM589,COLUMNS($H$8:R589)),"")</f>
        <v/>
      </c>
      <c r="S589" s="2" t="str">
        <f>IFERROR(INDEX($X$8:$AJ$1447,$AM589,COLUMNS($H$8:S589)),"")</f>
        <v/>
      </c>
      <c r="T589" s="5" t="str">
        <f>IFERROR(INDEX($X$8:$AJ$1447,$AM589,COLUMNS($H$8:T589)),"")</f>
        <v/>
      </c>
      <c r="U589" s="64">
        <f t="shared" si="116"/>
        <v>0</v>
      </c>
      <c r="V589" s="5">
        <f t="shared" si="117"/>
        <v>0</v>
      </c>
      <c r="X589" s="11">
        <v>16</v>
      </c>
      <c r="Y589" s="12">
        <v>1</v>
      </c>
      <c r="Z589" s="12">
        <v>6</v>
      </c>
      <c r="AA589" s="12">
        <f t="shared" si="118"/>
        <v>9</v>
      </c>
      <c r="AB589" s="12">
        <v>2</v>
      </c>
      <c r="AC589" s="12">
        <f t="shared" si="119"/>
        <v>4</v>
      </c>
      <c r="AD589" s="12">
        <f t="shared" si="120"/>
        <v>2</v>
      </c>
      <c r="AE589" s="12">
        <f t="shared" si="121"/>
        <v>5</v>
      </c>
      <c r="AF589" s="2">
        <f t="shared" si="122"/>
        <v>43.75</v>
      </c>
      <c r="AG589" s="2">
        <f t="shared" si="123"/>
        <v>0.50251256281407031</v>
      </c>
      <c r="AH589" s="2">
        <f t="shared" si="124"/>
        <v>0.625</v>
      </c>
      <c r="AI589" s="2">
        <f t="shared" si="125"/>
        <v>0.50251256281407031</v>
      </c>
      <c r="AJ589" s="25">
        <f t="shared" si="114"/>
        <v>2500</v>
      </c>
      <c r="AK589" s="31">
        <f>ROWS($AK$8:AK589)</f>
        <v>582</v>
      </c>
      <c r="AL589" s="27" t="str">
        <f t="shared" si="115"/>
        <v/>
      </c>
      <c r="AM589" s="32" t="str">
        <f>IFERROR(SMALL($AL$8:$AL$1447,ROWS($AL$8:AL589)),"")</f>
        <v/>
      </c>
    </row>
    <row r="590" spans="8:39" x14ac:dyDescent="0.25">
      <c r="H590" s="11" t="str">
        <f>IFERROR(INDEX($X$8:$AJ$1447,$AM590,COLUMNS($H$8:H590)),"")</f>
        <v/>
      </c>
      <c r="I590" s="12" t="str">
        <f>IFERROR(INDEX($X$8:$AJ$1447,$AM590,COLUMNS($H$8:I590)),"")</f>
        <v/>
      </c>
      <c r="J590" s="12" t="str">
        <f>IFERROR(INDEX($X$8:$AJ$1447,$AM590,COLUMNS($H$8:J590)),"")</f>
        <v/>
      </c>
      <c r="K590" s="12" t="str">
        <f>IFERROR(INDEX($X$8:$AJ$1447,$AM590,COLUMNS($H$8:K590)),"")</f>
        <v/>
      </c>
      <c r="L590" s="12" t="str">
        <f>IFERROR(INDEX($X$8:$AJ$1447,$AM590,COLUMNS($H$8:L590)),"")</f>
        <v/>
      </c>
      <c r="M590" s="12" t="str">
        <f>IFERROR(INDEX($X$8:$AJ$1447,$AM590,COLUMNS($H$8:M590)),"")</f>
        <v/>
      </c>
      <c r="N590" s="12" t="str">
        <f>IFERROR(INDEX($X$8:$AJ$1447,$AM590,COLUMNS($H$8:N590)),"")</f>
        <v/>
      </c>
      <c r="O590" s="12" t="str">
        <f>IFERROR(INDEX($X$8:$AJ$1447,$AM590,COLUMNS($H$8:O590)),"")</f>
        <v/>
      </c>
      <c r="P590" s="2" t="str">
        <f>IFERROR(INDEX($X$8:$AJ$1447,$AM590,COLUMNS($H$8:P590)),"")</f>
        <v/>
      </c>
      <c r="Q590" s="2" t="str">
        <f>IFERROR(INDEX($X$8:$AJ$1447,$AM590,COLUMNS($H$8:Q590)),"")</f>
        <v/>
      </c>
      <c r="R590" s="2" t="str">
        <f>IFERROR(INDEX($X$8:$AJ$1447,$AM590,COLUMNS($H$8:R590)),"")</f>
        <v/>
      </c>
      <c r="S590" s="2" t="str">
        <f>IFERROR(INDEX($X$8:$AJ$1447,$AM590,COLUMNS($H$8:S590)),"")</f>
        <v/>
      </c>
      <c r="T590" s="5" t="str">
        <f>IFERROR(INDEX($X$8:$AJ$1447,$AM590,COLUMNS($H$8:T590)),"")</f>
        <v/>
      </c>
      <c r="U590" s="64">
        <f t="shared" si="116"/>
        <v>0</v>
      </c>
      <c r="V590" s="5">
        <f t="shared" si="117"/>
        <v>0</v>
      </c>
      <c r="X590" s="11">
        <v>16</v>
      </c>
      <c r="Y590" s="12">
        <v>1</v>
      </c>
      <c r="Z590" s="12">
        <v>6</v>
      </c>
      <c r="AA590" s="12">
        <f t="shared" si="118"/>
        <v>9</v>
      </c>
      <c r="AB590" s="12">
        <v>3</v>
      </c>
      <c r="AC590" s="12">
        <f t="shared" si="119"/>
        <v>3</v>
      </c>
      <c r="AD590" s="12">
        <f t="shared" si="120"/>
        <v>3</v>
      </c>
      <c r="AE590" s="12">
        <f t="shared" si="121"/>
        <v>4</v>
      </c>
      <c r="AF590" s="2">
        <f t="shared" si="122"/>
        <v>43.75</v>
      </c>
      <c r="AG590" s="2">
        <f t="shared" si="123"/>
        <v>0.75376884422110546</v>
      </c>
      <c r="AH590" s="2">
        <f t="shared" si="124"/>
        <v>0.9375</v>
      </c>
      <c r="AI590" s="2">
        <f t="shared" si="125"/>
        <v>0.75376884422110546</v>
      </c>
      <c r="AJ590" s="25">
        <f t="shared" si="114"/>
        <v>2000</v>
      </c>
      <c r="AK590" s="31">
        <f>ROWS($AK$8:AK590)</f>
        <v>583</v>
      </c>
      <c r="AL590" s="27" t="str">
        <f t="shared" si="115"/>
        <v/>
      </c>
      <c r="AM590" s="32" t="str">
        <f>IFERROR(SMALL($AL$8:$AL$1447,ROWS($AL$8:AL590)),"")</f>
        <v/>
      </c>
    </row>
    <row r="591" spans="8:39" x14ac:dyDescent="0.25">
      <c r="H591" s="11" t="str">
        <f>IFERROR(INDEX($X$8:$AJ$1447,$AM591,COLUMNS($H$8:H591)),"")</f>
        <v/>
      </c>
      <c r="I591" s="12" t="str">
        <f>IFERROR(INDEX($X$8:$AJ$1447,$AM591,COLUMNS($H$8:I591)),"")</f>
        <v/>
      </c>
      <c r="J591" s="12" t="str">
        <f>IFERROR(INDEX($X$8:$AJ$1447,$AM591,COLUMNS($H$8:J591)),"")</f>
        <v/>
      </c>
      <c r="K591" s="12" t="str">
        <f>IFERROR(INDEX($X$8:$AJ$1447,$AM591,COLUMNS($H$8:K591)),"")</f>
        <v/>
      </c>
      <c r="L591" s="12" t="str">
        <f>IFERROR(INDEX($X$8:$AJ$1447,$AM591,COLUMNS($H$8:L591)),"")</f>
        <v/>
      </c>
      <c r="M591" s="12" t="str">
        <f>IFERROR(INDEX($X$8:$AJ$1447,$AM591,COLUMNS($H$8:M591)),"")</f>
        <v/>
      </c>
      <c r="N591" s="12" t="str">
        <f>IFERROR(INDEX($X$8:$AJ$1447,$AM591,COLUMNS($H$8:N591)),"")</f>
        <v/>
      </c>
      <c r="O591" s="12" t="str">
        <f>IFERROR(INDEX($X$8:$AJ$1447,$AM591,COLUMNS($H$8:O591)),"")</f>
        <v/>
      </c>
      <c r="P591" s="2" t="str">
        <f>IFERROR(INDEX($X$8:$AJ$1447,$AM591,COLUMNS($H$8:P591)),"")</f>
        <v/>
      </c>
      <c r="Q591" s="2" t="str">
        <f>IFERROR(INDEX($X$8:$AJ$1447,$AM591,COLUMNS($H$8:Q591)),"")</f>
        <v/>
      </c>
      <c r="R591" s="2" t="str">
        <f>IFERROR(INDEX($X$8:$AJ$1447,$AM591,COLUMNS($H$8:R591)),"")</f>
        <v/>
      </c>
      <c r="S591" s="2" t="str">
        <f>IFERROR(INDEX($X$8:$AJ$1447,$AM591,COLUMNS($H$8:S591)),"")</f>
        <v/>
      </c>
      <c r="T591" s="5" t="str">
        <f>IFERROR(INDEX($X$8:$AJ$1447,$AM591,COLUMNS($H$8:T591)),"")</f>
        <v/>
      </c>
      <c r="U591" s="64">
        <f t="shared" si="116"/>
        <v>0</v>
      </c>
      <c r="V591" s="5">
        <f t="shared" si="117"/>
        <v>0</v>
      </c>
      <c r="X591" s="11">
        <v>16</v>
      </c>
      <c r="Y591" s="12">
        <v>1</v>
      </c>
      <c r="Z591" s="12">
        <v>6</v>
      </c>
      <c r="AA591" s="12">
        <f t="shared" si="118"/>
        <v>9</v>
      </c>
      <c r="AB591" s="12">
        <v>4</v>
      </c>
      <c r="AC591" s="12">
        <f t="shared" si="119"/>
        <v>2</v>
      </c>
      <c r="AD591" s="12">
        <f t="shared" si="120"/>
        <v>4</v>
      </c>
      <c r="AE591" s="12">
        <f t="shared" si="121"/>
        <v>3</v>
      </c>
      <c r="AF591" s="2">
        <f t="shared" si="122"/>
        <v>43.75</v>
      </c>
      <c r="AG591" s="2">
        <f t="shared" si="123"/>
        <v>1.0050251256281406</v>
      </c>
      <c r="AH591" s="2">
        <f t="shared" si="124"/>
        <v>1.25</v>
      </c>
      <c r="AI591" s="2">
        <f t="shared" si="125"/>
        <v>1.0050251256281406</v>
      </c>
      <c r="AJ591" s="25">
        <f t="shared" si="114"/>
        <v>1500</v>
      </c>
      <c r="AK591" s="31">
        <f>ROWS($AK$8:AK591)</f>
        <v>584</v>
      </c>
      <c r="AL591" s="27" t="str">
        <f t="shared" si="115"/>
        <v/>
      </c>
      <c r="AM591" s="32" t="str">
        <f>IFERROR(SMALL($AL$8:$AL$1447,ROWS($AL$8:AL591)),"")</f>
        <v/>
      </c>
    </row>
    <row r="592" spans="8:39" x14ac:dyDescent="0.25">
      <c r="H592" s="11" t="str">
        <f>IFERROR(INDEX($X$8:$AJ$1447,$AM592,COLUMNS($H$8:H592)),"")</f>
        <v/>
      </c>
      <c r="I592" s="12" t="str">
        <f>IFERROR(INDEX($X$8:$AJ$1447,$AM592,COLUMNS($H$8:I592)),"")</f>
        <v/>
      </c>
      <c r="J592" s="12" t="str">
        <f>IFERROR(INDEX($X$8:$AJ$1447,$AM592,COLUMNS($H$8:J592)),"")</f>
        <v/>
      </c>
      <c r="K592" s="12" t="str">
        <f>IFERROR(INDEX($X$8:$AJ$1447,$AM592,COLUMNS($H$8:K592)),"")</f>
        <v/>
      </c>
      <c r="L592" s="12" t="str">
        <f>IFERROR(INDEX($X$8:$AJ$1447,$AM592,COLUMNS($H$8:L592)),"")</f>
        <v/>
      </c>
      <c r="M592" s="12" t="str">
        <f>IFERROR(INDEX($X$8:$AJ$1447,$AM592,COLUMNS($H$8:M592)),"")</f>
        <v/>
      </c>
      <c r="N592" s="12" t="str">
        <f>IFERROR(INDEX($X$8:$AJ$1447,$AM592,COLUMNS($H$8:N592)),"")</f>
        <v/>
      </c>
      <c r="O592" s="12" t="str">
        <f>IFERROR(INDEX($X$8:$AJ$1447,$AM592,COLUMNS($H$8:O592)),"")</f>
        <v/>
      </c>
      <c r="P592" s="2" t="str">
        <f>IFERROR(INDEX($X$8:$AJ$1447,$AM592,COLUMNS($H$8:P592)),"")</f>
        <v/>
      </c>
      <c r="Q592" s="2" t="str">
        <f>IFERROR(INDEX($X$8:$AJ$1447,$AM592,COLUMNS($H$8:Q592)),"")</f>
        <v/>
      </c>
      <c r="R592" s="2" t="str">
        <f>IFERROR(INDEX($X$8:$AJ$1447,$AM592,COLUMNS($H$8:R592)),"")</f>
        <v/>
      </c>
      <c r="S592" s="2" t="str">
        <f>IFERROR(INDEX($X$8:$AJ$1447,$AM592,COLUMNS($H$8:S592)),"")</f>
        <v/>
      </c>
      <c r="T592" s="5" t="str">
        <f>IFERROR(INDEX($X$8:$AJ$1447,$AM592,COLUMNS($H$8:T592)),"")</f>
        <v/>
      </c>
      <c r="U592" s="64">
        <f t="shared" si="116"/>
        <v>0</v>
      </c>
      <c r="V592" s="5">
        <f t="shared" si="117"/>
        <v>0</v>
      </c>
      <c r="X592" s="11">
        <v>16</v>
      </c>
      <c r="Y592" s="12">
        <v>1</v>
      </c>
      <c r="Z592" s="12">
        <v>5</v>
      </c>
      <c r="AA592" s="12">
        <f t="shared" si="118"/>
        <v>10</v>
      </c>
      <c r="AB592" s="12">
        <v>1</v>
      </c>
      <c r="AC592" s="12">
        <f t="shared" si="119"/>
        <v>4</v>
      </c>
      <c r="AD592" s="12">
        <f t="shared" si="120"/>
        <v>1</v>
      </c>
      <c r="AE592" s="12">
        <f t="shared" si="121"/>
        <v>5</v>
      </c>
      <c r="AF592" s="2">
        <f t="shared" si="122"/>
        <v>37.5</v>
      </c>
      <c r="AG592" s="2">
        <f t="shared" si="123"/>
        <v>0.25252525252525254</v>
      </c>
      <c r="AH592" s="2">
        <f t="shared" si="124"/>
        <v>0.3125</v>
      </c>
      <c r="AI592" s="2">
        <f t="shared" si="125"/>
        <v>0.25252525252525254</v>
      </c>
      <c r="AJ592" s="25">
        <f t="shared" si="114"/>
        <v>2500</v>
      </c>
      <c r="AK592" s="31">
        <f>ROWS($AK$8:AK592)</f>
        <v>585</v>
      </c>
      <c r="AL592" s="27" t="str">
        <f t="shared" si="115"/>
        <v/>
      </c>
      <c r="AM592" s="32" t="str">
        <f>IFERROR(SMALL($AL$8:$AL$1447,ROWS($AL$8:AL592)),"")</f>
        <v/>
      </c>
    </row>
    <row r="593" spans="8:39" x14ac:dyDescent="0.25">
      <c r="H593" s="11" t="str">
        <f>IFERROR(INDEX($X$8:$AJ$1447,$AM593,COLUMNS($H$8:H593)),"")</f>
        <v/>
      </c>
      <c r="I593" s="12" t="str">
        <f>IFERROR(INDEX($X$8:$AJ$1447,$AM593,COLUMNS($H$8:I593)),"")</f>
        <v/>
      </c>
      <c r="J593" s="12" t="str">
        <f>IFERROR(INDEX($X$8:$AJ$1447,$AM593,COLUMNS($H$8:J593)),"")</f>
        <v/>
      </c>
      <c r="K593" s="12" t="str">
        <f>IFERROR(INDEX($X$8:$AJ$1447,$AM593,COLUMNS($H$8:K593)),"")</f>
        <v/>
      </c>
      <c r="L593" s="12" t="str">
        <f>IFERROR(INDEX($X$8:$AJ$1447,$AM593,COLUMNS($H$8:L593)),"")</f>
        <v/>
      </c>
      <c r="M593" s="12" t="str">
        <f>IFERROR(INDEX($X$8:$AJ$1447,$AM593,COLUMNS($H$8:M593)),"")</f>
        <v/>
      </c>
      <c r="N593" s="12" t="str">
        <f>IFERROR(INDEX($X$8:$AJ$1447,$AM593,COLUMNS($H$8:N593)),"")</f>
        <v/>
      </c>
      <c r="O593" s="12" t="str">
        <f>IFERROR(INDEX($X$8:$AJ$1447,$AM593,COLUMNS($H$8:O593)),"")</f>
        <v/>
      </c>
      <c r="P593" s="2" t="str">
        <f>IFERROR(INDEX($X$8:$AJ$1447,$AM593,COLUMNS($H$8:P593)),"")</f>
        <v/>
      </c>
      <c r="Q593" s="2" t="str">
        <f>IFERROR(INDEX($X$8:$AJ$1447,$AM593,COLUMNS($H$8:Q593)),"")</f>
        <v/>
      </c>
      <c r="R593" s="2" t="str">
        <f>IFERROR(INDEX($X$8:$AJ$1447,$AM593,COLUMNS($H$8:R593)),"")</f>
        <v/>
      </c>
      <c r="S593" s="2" t="str">
        <f>IFERROR(INDEX($X$8:$AJ$1447,$AM593,COLUMNS($H$8:S593)),"")</f>
        <v/>
      </c>
      <c r="T593" s="5" t="str">
        <f>IFERROR(INDEX($X$8:$AJ$1447,$AM593,COLUMNS($H$8:T593)),"")</f>
        <v/>
      </c>
      <c r="U593" s="64">
        <f t="shared" si="116"/>
        <v>0</v>
      </c>
      <c r="V593" s="5">
        <f t="shared" si="117"/>
        <v>0</v>
      </c>
      <c r="X593" s="11">
        <v>16</v>
      </c>
      <c r="Y593" s="12">
        <v>1</v>
      </c>
      <c r="Z593" s="12">
        <v>5</v>
      </c>
      <c r="AA593" s="12">
        <f t="shared" si="118"/>
        <v>10</v>
      </c>
      <c r="AB593" s="12">
        <v>2</v>
      </c>
      <c r="AC593" s="12">
        <f t="shared" si="119"/>
        <v>3</v>
      </c>
      <c r="AD593" s="12">
        <f t="shared" si="120"/>
        <v>2</v>
      </c>
      <c r="AE593" s="12">
        <f t="shared" si="121"/>
        <v>4</v>
      </c>
      <c r="AF593" s="2">
        <f t="shared" si="122"/>
        <v>37.5</v>
      </c>
      <c r="AG593" s="2">
        <f t="shared" si="123"/>
        <v>0.50505050505050508</v>
      </c>
      <c r="AH593" s="2">
        <f t="shared" si="124"/>
        <v>0.625</v>
      </c>
      <c r="AI593" s="2">
        <f t="shared" si="125"/>
        <v>0.50505050505050508</v>
      </c>
      <c r="AJ593" s="25">
        <f t="shared" si="114"/>
        <v>2000</v>
      </c>
      <c r="AK593" s="31">
        <f>ROWS($AK$8:AK593)</f>
        <v>586</v>
      </c>
      <c r="AL593" s="27" t="str">
        <f t="shared" si="115"/>
        <v/>
      </c>
      <c r="AM593" s="32" t="str">
        <f>IFERROR(SMALL($AL$8:$AL$1447,ROWS($AL$8:AL593)),"")</f>
        <v/>
      </c>
    </row>
    <row r="594" spans="8:39" x14ac:dyDescent="0.25">
      <c r="H594" s="11" t="str">
        <f>IFERROR(INDEX($X$8:$AJ$1447,$AM594,COLUMNS($H$8:H594)),"")</f>
        <v/>
      </c>
      <c r="I594" s="12" t="str">
        <f>IFERROR(INDEX($X$8:$AJ$1447,$AM594,COLUMNS($H$8:I594)),"")</f>
        <v/>
      </c>
      <c r="J594" s="12" t="str">
        <f>IFERROR(INDEX($X$8:$AJ$1447,$AM594,COLUMNS($H$8:J594)),"")</f>
        <v/>
      </c>
      <c r="K594" s="12" t="str">
        <f>IFERROR(INDEX($X$8:$AJ$1447,$AM594,COLUMNS($H$8:K594)),"")</f>
        <v/>
      </c>
      <c r="L594" s="12" t="str">
        <f>IFERROR(INDEX($X$8:$AJ$1447,$AM594,COLUMNS($H$8:L594)),"")</f>
        <v/>
      </c>
      <c r="M594" s="12" t="str">
        <f>IFERROR(INDEX($X$8:$AJ$1447,$AM594,COLUMNS($H$8:M594)),"")</f>
        <v/>
      </c>
      <c r="N594" s="12" t="str">
        <f>IFERROR(INDEX($X$8:$AJ$1447,$AM594,COLUMNS($H$8:N594)),"")</f>
        <v/>
      </c>
      <c r="O594" s="12" t="str">
        <f>IFERROR(INDEX($X$8:$AJ$1447,$AM594,COLUMNS($H$8:O594)),"")</f>
        <v/>
      </c>
      <c r="P594" s="2" t="str">
        <f>IFERROR(INDEX($X$8:$AJ$1447,$AM594,COLUMNS($H$8:P594)),"")</f>
        <v/>
      </c>
      <c r="Q594" s="2" t="str">
        <f>IFERROR(INDEX($X$8:$AJ$1447,$AM594,COLUMNS($H$8:Q594)),"")</f>
        <v/>
      </c>
      <c r="R594" s="2" t="str">
        <f>IFERROR(INDEX($X$8:$AJ$1447,$AM594,COLUMNS($H$8:R594)),"")</f>
        <v/>
      </c>
      <c r="S594" s="2" t="str">
        <f>IFERROR(INDEX($X$8:$AJ$1447,$AM594,COLUMNS($H$8:S594)),"")</f>
        <v/>
      </c>
      <c r="T594" s="5" t="str">
        <f>IFERROR(INDEX($X$8:$AJ$1447,$AM594,COLUMNS($H$8:T594)),"")</f>
        <v/>
      </c>
      <c r="U594" s="64">
        <f t="shared" si="116"/>
        <v>0</v>
      </c>
      <c r="V594" s="5">
        <f t="shared" si="117"/>
        <v>0</v>
      </c>
      <c r="X594" s="11">
        <v>16</v>
      </c>
      <c r="Y594" s="12">
        <v>1</v>
      </c>
      <c r="Z594" s="12">
        <v>5</v>
      </c>
      <c r="AA594" s="12">
        <f t="shared" si="118"/>
        <v>10</v>
      </c>
      <c r="AB594" s="12">
        <v>3</v>
      </c>
      <c r="AC594" s="12">
        <f t="shared" si="119"/>
        <v>2</v>
      </c>
      <c r="AD594" s="12">
        <f t="shared" si="120"/>
        <v>3</v>
      </c>
      <c r="AE594" s="12">
        <f t="shared" si="121"/>
        <v>3</v>
      </c>
      <c r="AF594" s="2">
        <f t="shared" si="122"/>
        <v>37.5</v>
      </c>
      <c r="AG594" s="2">
        <f t="shared" si="123"/>
        <v>0.75757575757575757</v>
      </c>
      <c r="AH594" s="2">
        <f t="shared" si="124"/>
        <v>0.9375</v>
      </c>
      <c r="AI594" s="2">
        <f t="shared" si="125"/>
        <v>0.75757575757575757</v>
      </c>
      <c r="AJ594" s="25">
        <f t="shared" si="114"/>
        <v>1500</v>
      </c>
      <c r="AK594" s="31">
        <f>ROWS($AK$8:AK594)</f>
        <v>587</v>
      </c>
      <c r="AL594" s="27" t="str">
        <f t="shared" si="115"/>
        <v/>
      </c>
      <c r="AM594" s="32" t="str">
        <f>IFERROR(SMALL($AL$8:$AL$1447,ROWS($AL$8:AL594)),"")</f>
        <v/>
      </c>
    </row>
    <row r="595" spans="8:39" x14ac:dyDescent="0.25">
      <c r="H595" s="11" t="str">
        <f>IFERROR(INDEX($X$8:$AJ$1447,$AM595,COLUMNS($H$8:H595)),"")</f>
        <v/>
      </c>
      <c r="I595" s="12" t="str">
        <f>IFERROR(INDEX($X$8:$AJ$1447,$AM595,COLUMNS($H$8:I595)),"")</f>
        <v/>
      </c>
      <c r="J595" s="12" t="str">
        <f>IFERROR(INDEX($X$8:$AJ$1447,$AM595,COLUMNS($H$8:J595)),"")</f>
        <v/>
      </c>
      <c r="K595" s="12" t="str">
        <f>IFERROR(INDEX($X$8:$AJ$1447,$AM595,COLUMNS($H$8:K595)),"")</f>
        <v/>
      </c>
      <c r="L595" s="12" t="str">
        <f>IFERROR(INDEX($X$8:$AJ$1447,$AM595,COLUMNS($H$8:L595)),"")</f>
        <v/>
      </c>
      <c r="M595" s="12" t="str">
        <f>IFERROR(INDEX($X$8:$AJ$1447,$AM595,COLUMNS($H$8:M595)),"")</f>
        <v/>
      </c>
      <c r="N595" s="12" t="str">
        <f>IFERROR(INDEX($X$8:$AJ$1447,$AM595,COLUMNS($H$8:N595)),"")</f>
        <v/>
      </c>
      <c r="O595" s="12" t="str">
        <f>IFERROR(INDEX($X$8:$AJ$1447,$AM595,COLUMNS($H$8:O595)),"")</f>
        <v/>
      </c>
      <c r="P595" s="2" t="str">
        <f>IFERROR(INDEX($X$8:$AJ$1447,$AM595,COLUMNS($H$8:P595)),"")</f>
        <v/>
      </c>
      <c r="Q595" s="2" t="str">
        <f>IFERROR(INDEX($X$8:$AJ$1447,$AM595,COLUMNS($H$8:Q595)),"")</f>
        <v/>
      </c>
      <c r="R595" s="2" t="str">
        <f>IFERROR(INDEX($X$8:$AJ$1447,$AM595,COLUMNS($H$8:R595)),"")</f>
        <v/>
      </c>
      <c r="S595" s="2" t="str">
        <f>IFERROR(INDEX($X$8:$AJ$1447,$AM595,COLUMNS($H$8:S595)),"")</f>
        <v/>
      </c>
      <c r="T595" s="5" t="str">
        <f>IFERROR(INDEX($X$8:$AJ$1447,$AM595,COLUMNS($H$8:T595)),"")</f>
        <v/>
      </c>
      <c r="U595" s="64">
        <f t="shared" si="116"/>
        <v>0</v>
      </c>
      <c r="V595" s="5">
        <f t="shared" si="117"/>
        <v>0</v>
      </c>
      <c r="X595" s="11">
        <v>16</v>
      </c>
      <c r="Y595" s="12">
        <v>1</v>
      </c>
      <c r="Z595" s="12">
        <v>5</v>
      </c>
      <c r="AA595" s="12">
        <f t="shared" si="118"/>
        <v>10</v>
      </c>
      <c r="AB595" s="12">
        <v>4</v>
      </c>
      <c r="AC595" s="12">
        <f t="shared" si="119"/>
        <v>1</v>
      </c>
      <c r="AD595" s="12">
        <f t="shared" si="120"/>
        <v>4</v>
      </c>
      <c r="AE595" s="12">
        <f t="shared" si="121"/>
        <v>2</v>
      </c>
      <c r="AF595" s="2">
        <f t="shared" si="122"/>
        <v>37.5</v>
      </c>
      <c r="AG595" s="2">
        <f t="shared" si="123"/>
        <v>1.0101010101010102</v>
      </c>
      <c r="AH595" s="2">
        <f t="shared" si="124"/>
        <v>1.25</v>
      </c>
      <c r="AI595" s="2">
        <f t="shared" si="125"/>
        <v>1.0101010101010102</v>
      </c>
      <c r="AJ595" s="25">
        <f t="shared" si="114"/>
        <v>1000</v>
      </c>
      <c r="AK595" s="31">
        <f>ROWS($AK$8:AK595)</f>
        <v>588</v>
      </c>
      <c r="AL595" s="27" t="str">
        <f t="shared" si="115"/>
        <v/>
      </c>
      <c r="AM595" s="32" t="str">
        <f>IFERROR(SMALL($AL$8:$AL$1447,ROWS($AL$8:AL595)),"")</f>
        <v/>
      </c>
    </row>
    <row r="596" spans="8:39" x14ac:dyDescent="0.25">
      <c r="H596" s="11" t="str">
        <f>IFERROR(INDEX($X$8:$AJ$1447,$AM596,COLUMNS($H$8:H596)),"")</f>
        <v/>
      </c>
      <c r="I596" s="12" t="str">
        <f>IFERROR(INDEX($X$8:$AJ$1447,$AM596,COLUMNS($H$8:I596)),"")</f>
        <v/>
      </c>
      <c r="J596" s="12" t="str">
        <f>IFERROR(INDEX($X$8:$AJ$1447,$AM596,COLUMNS($H$8:J596)),"")</f>
        <v/>
      </c>
      <c r="K596" s="12" t="str">
        <f>IFERROR(INDEX($X$8:$AJ$1447,$AM596,COLUMNS($H$8:K596)),"")</f>
        <v/>
      </c>
      <c r="L596" s="12" t="str">
        <f>IFERROR(INDEX($X$8:$AJ$1447,$AM596,COLUMNS($H$8:L596)),"")</f>
        <v/>
      </c>
      <c r="M596" s="12" t="str">
        <f>IFERROR(INDEX($X$8:$AJ$1447,$AM596,COLUMNS($H$8:M596)),"")</f>
        <v/>
      </c>
      <c r="N596" s="12" t="str">
        <f>IFERROR(INDEX($X$8:$AJ$1447,$AM596,COLUMNS($H$8:N596)),"")</f>
        <v/>
      </c>
      <c r="O596" s="12" t="str">
        <f>IFERROR(INDEX($X$8:$AJ$1447,$AM596,COLUMNS($H$8:O596)),"")</f>
        <v/>
      </c>
      <c r="P596" s="2" t="str">
        <f>IFERROR(INDEX($X$8:$AJ$1447,$AM596,COLUMNS($H$8:P596)),"")</f>
        <v/>
      </c>
      <c r="Q596" s="2" t="str">
        <f>IFERROR(INDEX($X$8:$AJ$1447,$AM596,COLUMNS($H$8:Q596)),"")</f>
        <v/>
      </c>
      <c r="R596" s="2" t="str">
        <f>IFERROR(INDEX($X$8:$AJ$1447,$AM596,COLUMNS($H$8:R596)),"")</f>
        <v/>
      </c>
      <c r="S596" s="2" t="str">
        <f>IFERROR(INDEX($X$8:$AJ$1447,$AM596,COLUMNS($H$8:S596)),"")</f>
        <v/>
      </c>
      <c r="T596" s="5" t="str">
        <f>IFERROR(INDEX($X$8:$AJ$1447,$AM596,COLUMNS($H$8:T596)),"")</f>
        <v/>
      </c>
      <c r="U596" s="64">
        <f t="shared" si="116"/>
        <v>0</v>
      </c>
      <c r="V596" s="5">
        <f t="shared" si="117"/>
        <v>0</v>
      </c>
      <c r="X596" s="11">
        <v>16</v>
      </c>
      <c r="Y596" s="12">
        <v>1</v>
      </c>
      <c r="Z596" s="12">
        <v>4</v>
      </c>
      <c r="AA596" s="12">
        <f t="shared" si="118"/>
        <v>11</v>
      </c>
      <c r="AB596" s="12">
        <v>1</v>
      </c>
      <c r="AC596" s="12">
        <f t="shared" si="119"/>
        <v>3</v>
      </c>
      <c r="AD596" s="12">
        <f t="shared" si="120"/>
        <v>1</v>
      </c>
      <c r="AE596" s="12">
        <f t="shared" si="121"/>
        <v>4</v>
      </c>
      <c r="AF596" s="2">
        <f t="shared" si="122"/>
        <v>31.25</v>
      </c>
      <c r="AG596" s="2">
        <f t="shared" si="123"/>
        <v>0.25380710659898476</v>
      </c>
      <c r="AH596" s="2">
        <f t="shared" si="124"/>
        <v>0.3125</v>
      </c>
      <c r="AI596" s="2">
        <f t="shared" si="125"/>
        <v>0.25380710659898476</v>
      </c>
      <c r="AJ596" s="25">
        <f t="shared" si="114"/>
        <v>2000</v>
      </c>
      <c r="AK596" s="31">
        <f>ROWS($AK$8:AK596)</f>
        <v>589</v>
      </c>
      <c r="AL596" s="27" t="str">
        <f t="shared" si="115"/>
        <v/>
      </c>
      <c r="AM596" s="32" t="str">
        <f>IFERROR(SMALL($AL$8:$AL$1447,ROWS($AL$8:AL596)),"")</f>
        <v/>
      </c>
    </row>
    <row r="597" spans="8:39" x14ac:dyDescent="0.25">
      <c r="H597" s="11" t="str">
        <f>IFERROR(INDEX($X$8:$AJ$1447,$AM597,COLUMNS($H$8:H597)),"")</f>
        <v/>
      </c>
      <c r="I597" s="12" t="str">
        <f>IFERROR(INDEX($X$8:$AJ$1447,$AM597,COLUMNS($H$8:I597)),"")</f>
        <v/>
      </c>
      <c r="J597" s="12" t="str">
        <f>IFERROR(INDEX($X$8:$AJ$1447,$AM597,COLUMNS($H$8:J597)),"")</f>
        <v/>
      </c>
      <c r="K597" s="12" t="str">
        <f>IFERROR(INDEX($X$8:$AJ$1447,$AM597,COLUMNS($H$8:K597)),"")</f>
        <v/>
      </c>
      <c r="L597" s="12" t="str">
        <f>IFERROR(INDEX($X$8:$AJ$1447,$AM597,COLUMNS($H$8:L597)),"")</f>
        <v/>
      </c>
      <c r="M597" s="12" t="str">
        <f>IFERROR(INDEX($X$8:$AJ$1447,$AM597,COLUMNS($H$8:M597)),"")</f>
        <v/>
      </c>
      <c r="N597" s="12" t="str">
        <f>IFERROR(INDEX($X$8:$AJ$1447,$AM597,COLUMNS($H$8:N597)),"")</f>
        <v/>
      </c>
      <c r="O597" s="12" t="str">
        <f>IFERROR(INDEX($X$8:$AJ$1447,$AM597,COLUMNS($H$8:O597)),"")</f>
        <v/>
      </c>
      <c r="P597" s="2" t="str">
        <f>IFERROR(INDEX($X$8:$AJ$1447,$AM597,COLUMNS($H$8:P597)),"")</f>
        <v/>
      </c>
      <c r="Q597" s="2" t="str">
        <f>IFERROR(INDEX($X$8:$AJ$1447,$AM597,COLUMNS($H$8:Q597)),"")</f>
        <v/>
      </c>
      <c r="R597" s="2" t="str">
        <f>IFERROR(INDEX($X$8:$AJ$1447,$AM597,COLUMNS($H$8:R597)),"")</f>
        <v/>
      </c>
      <c r="S597" s="2" t="str">
        <f>IFERROR(INDEX($X$8:$AJ$1447,$AM597,COLUMNS($H$8:S597)),"")</f>
        <v/>
      </c>
      <c r="T597" s="5" t="str">
        <f>IFERROR(INDEX($X$8:$AJ$1447,$AM597,COLUMNS($H$8:T597)),"")</f>
        <v/>
      </c>
      <c r="U597" s="64">
        <f t="shared" si="116"/>
        <v>0</v>
      </c>
      <c r="V597" s="5">
        <f t="shared" si="117"/>
        <v>0</v>
      </c>
      <c r="X597" s="11">
        <v>16</v>
      </c>
      <c r="Y597" s="12">
        <v>1</v>
      </c>
      <c r="Z597" s="12">
        <v>4</v>
      </c>
      <c r="AA597" s="12">
        <f t="shared" si="118"/>
        <v>11</v>
      </c>
      <c r="AB597" s="12">
        <v>2</v>
      </c>
      <c r="AC597" s="12">
        <f t="shared" si="119"/>
        <v>2</v>
      </c>
      <c r="AD597" s="12">
        <f t="shared" si="120"/>
        <v>2</v>
      </c>
      <c r="AE597" s="12">
        <f t="shared" si="121"/>
        <v>3</v>
      </c>
      <c r="AF597" s="2">
        <f t="shared" si="122"/>
        <v>31.25</v>
      </c>
      <c r="AG597" s="2">
        <f t="shared" si="123"/>
        <v>0.50761421319796951</v>
      </c>
      <c r="AH597" s="2">
        <f t="shared" si="124"/>
        <v>0.625</v>
      </c>
      <c r="AI597" s="2">
        <f t="shared" si="125"/>
        <v>0.50761421319796951</v>
      </c>
      <c r="AJ597" s="25">
        <f t="shared" si="114"/>
        <v>1500</v>
      </c>
      <c r="AK597" s="31">
        <f>ROWS($AK$8:AK597)</f>
        <v>590</v>
      </c>
      <c r="AL597" s="27" t="str">
        <f t="shared" si="115"/>
        <v/>
      </c>
      <c r="AM597" s="32" t="str">
        <f>IFERROR(SMALL($AL$8:$AL$1447,ROWS($AL$8:AL597)),"")</f>
        <v/>
      </c>
    </row>
    <row r="598" spans="8:39" x14ac:dyDescent="0.25">
      <c r="H598" s="11" t="str">
        <f>IFERROR(INDEX($X$8:$AJ$1447,$AM598,COLUMNS($H$8:H598)),"")</f>
        <v/>
      </c>
      <c r="I598" s="12" t="str">
        <f>IFERROR(INDEX($X$8:$AJ$1447,$AM598,COLUMNS($H$8:I598)),"")</f>
        <v/>
      </c>
      <c r="J598" s="12" t="str">
        <f>IFERROR(INDEX($X$8:$AJ$1447,$AM598,COLUMNS($H$8:J598)),"")</f>
        <v/>
      </c>
      <c r="K598" s="12" t="str">
        <f>IFERROR(INDEX($X$8:$AJ$1447,$AM598,COLUMNS($H$8:K598)),"")</f>
        <v/>
      </c>
      <c r="L598" s="12" t="str">
        <f>IFERROR(INDEX($X$8:$AJ$1447,$AM598,COLUMNS($H$8:L598)),"")</f>
        <v/>
      </c>
      <c r="M598" s="12" t="str">
        <f>IFERROR(INDEX($X$8:$AJ$1447,$AM598,COLUMNS($H$8:M598)),"")</f>
        <v/>
      </c>
      <c r="N598" s="12" t="str">
        <f>IFERROR(INDEX($X$8:$AJ$1447,$AM598,COLUMNS($H$8:N598)),"")</f>
        <v/>
      </c>
      <c r="O598" s="12" t="str">
        <f>IFERROR(INDEX($X$8:$AJ$1447,$AM598,COLUMNS($H$8:O598)),"")</f>
        <v/>
      </c>
      <c r="P598" s="2" t="str">
        <f>IFERROR(INDEX($X$8:$AJ$1447,$AM598,COLUMNS($H$8:P598)),"")</f>
        <v/>
      </c>
      <c r="Q598" s="2" t="str">
        <f>IFERROR(INDEX($X$8:$AJ$1447,$AM598,COLUMNS($H$8:Q598)),"")</f>
        <v/>
      </c>
      <c r="R598" s="2" t="str">
        <f>IFERROR(INDEX($X$8:$AJ$1447,$AM598,COLUMNS($H$8:R598)),"")</f>
        <v/>
      </c>
      <c r="S598" s="2" t="str">
        <f>IFERROR(INDEX($X$8:$AJ$1447,$AM598,COLUMNS($H$8:S598)),"")</f>
        <v/>
      </c>
      <c r="T598" s="5" t="str">
        <f>IFERROR(INDEX($X$8:$AJ$1447,$AM598,COLUMNS($H$8:T598)),"")</f>
        <v/>
      </c>
      <c r="U598" s="64">
        <f t="shared" si="116"/>
        <v>0</v>
      </c>
      <c r="V598" s="5">
        <f t="shared" si="117"/>
        <v>0</v>
      </c>
      <c r="X598" s="11">
        <v>16</v>
      </c>
      <c r="Y598" s="12">
        <v>1</v>
      </c>
      <c r="Z598" s="12">
        <v>4</v>
      </c>
      <c r="AA598" s="12">
        <f t="shared" si="118"/>
        <v>11</v>
      </c>
      <c r="AB598" s="12">
        <v>3</v>
      </c>
      <c r="AC598" s="12">
        <f t="shared" si="119"/>
        <v>1</v>
      </c>
      <c r="AD598" s="12">
        <f t="shared" si="120"/>
        <v>3</v>
      </c>
      <c r="AE598" s="12">
        <f t="shared" si="121"/>
        <v>2</v>
      </c>
      <c r="AF598" s="2">
        <f t="shared" si="122"/>
        <v>31.25</v>
      </c>
      <c r="AG598" s="2">
        <f t="shared" si="123"/>
        <v>0.76142131979695438</v>
      </c>
      <c r="AH598" s="2">
        <f t="shared" si="124"/>
        <v>0.9375</v>
      </c>
      <c r="AI598" s="2">
        <f t="shared" si="125"/>
        <v>0.76142131979695438</v>
      </c>
      <c r="AJ598" s="25">
        <f t="shared" si="114"/>
        <v>1000</v>
      </c>
      <c r="AK598" s="31">
        <f>ROWS($AK$8:AK598)</f>
        <v>591</v>
      </c>
      <c r="AL598" s="27" t="str">
        <f t="shared" si="115"/>
        <v/>
      </c>
      <c r="AM598" s="32" t="str">
        <f>IFERROR(SMALL($AL$8:$AL$1447,ROWS($AL$8:AL598)),"")</f>
        <v/>
      </c>
    </row>
    <row r="599" spans="8:39" x14ac:dyDescent="0.25">
      <c r="H599" s="11" t="str">
        <f>IFERROR(INDEX($X$8:$AJ$1447,$AM599,COLUMNS($H$8:H599)),"")</f>
        <v/>
      </c>
      <c r="I599" s="12" t="str">
        <f>IFERROR(INDEX($X$8:$AJ$1447,$AM599,COLUMNS($H$8:I599)),"")</f>
        <v/>
      </c>
      <c r="J599" s="12" t="str">
        <f>IFERROR(INDEX($X$8:$AJ$1447,$AM599,COLUMNS($H$8:J599)),"")</f>
        <v/>
      </c>
      <c r="K599" s="12" t="str">
        <f>IFERROR(INDEX($X$8:$AJ$1447,$AM599,COLUMNS($H$8:K599)),"")</f>
        <v/>
      </c>
      <c r="L599" s="12" t="str">
        <f>IFERROR(INDEX($X$8:$AJ$1447,$AM599,COLUMNS($H$8:L599)),"")</f>
        <v/>
      </c>
      <c r="M599" s="12" t="str">
        <f>IFERROR(INDEX($X$8:$AJ$1447,$AM599,COLUMNS($H$8:M599)),"")</f>
        <v/>
      </c>
      <c r="N599" s="12" t="str">
        <f>IFERROR(INDEX($X$8:$AJ$1447,$AM599,COLUMNS($H$8:N599)),"")</f>
        <v/>
      </c>
      <c r="O599" s="12" t="str">
        <f>IFERROR(INDEX($X$8:$AJ$1447,$AM599,COLUMNS($H$8:O599)),"")</f>
        <v/>
      </c>
      <c r="P599" s="2" t="str">
        <f>IFERROR(INDEX($X$8:$AJ$1447,$AM599,COLUMNS($H$8:P599)),"")</f>
        <v/>
      </c>
      <c r="Q599" s="2" t="str">
        <f>IFERROR(INDEX($X$8:$AJ$1447,$AM599,COLUMNS($H$8:Q599)),"")</f>
        <v/>
      </c>
      <c r="R599" s="2" t="str">
        <f>IFERROR(INDEX($X$8:$AJ$1447,$AM599,COLUMNS($H$8:R599)),"")</f>
        <v/>
      </c>
      <c r="S599" s="2" t="str">
        <f>IFERROR(INDEX($X$8:$AJ$1447,$AM599,COLUMNS($H$8:S599)),"")</f>
        <v/>
      </c>
      <c r="T599" s="5" t="str">
        <f>IFERROR(INDEX($X$8:$AJ$1447,$AM599,COLUMNS($H$8:T599)),"")</f>
        <v/>
      </c>
      <c r="U599" s="64">
        <f t="shared" si="116"/>
        <v>0</v>
      </c>
      <c r="V599" s="5">
        <f t="shared" si="117"/>
        <v>0</v>
      </c>
      <c r="X599" s="11">
        <v>16</v>
      </c>
      <c r="Y599" s="12">
        <v>1</v>
      </c>
      <c r="Z599" s="12">
        <v>4</v>
      </c>
      <c r="AA599" s="12">
        <f t="shared" si="118"/>
        <v>11</v>
      </c>
      <c r="AB599" s="12">
        <v>4</v>
      </c>
      <c r="AC599" s="12">
        <f t="shared" si="119"/>
        <v>0</v>
      </c>
      <c r="AD599" s="12">
        <f t="shared" si="120"/>
        <v>4</v>
      </c>
      <c r="AE599" s="12">
        <f t="shared" si="121"/>
        <v>1</v>
      </c>
      <c r="AF599" s="2">
        <f t="shared" si="122"/>
        <v>31.25</v>
      </c>
      <c r="AG599" s="2">
        <f t="shared" si="123"/>
        <v>1.015228426395939</v>
      </c>
      <c r="AH599" s="2">
        <f t="shared" si="124"/>
        <v>1.25</v>
      </c>
      <c r="AI599" s="2">
        <f t="shared" si="125"/>
        <v>1.015228426395939</v>
      </c>
      <c r="AJ599" s="25">
        <f t="shared" si="114"/>
        <v>500</v>
      </c>
      <c r="AK599" s="31">
        <f>ROWS($AK$8:AK599)</f>
        <v>592</v>
      </c>
      <c r="AL599" s="27" t="str">
        <f t="shared" si="115"/>
        <v/>
      </c>
      <c r="AM599" s="32" t="str">
        <f>IFERROR(SMALL($AL$8:$AL$1447,ROWS($AL$8:AL599)),"")</f>
        <v/>
      </c>
    </row>
    <row r="600" spans="8:39" x14ac:dyDescent="0.25">
      <c r="H600" s="11" t="str">
        <f>IFERROR(INDEX($X$8:$AJ$1447,$AM600,COLUMNS($H$8:H600)),"")</f>
        <v/>
      </c>
      <c r="I600" s="12" t="str">
        <f>IFERROR(INDEX($X$8:$AJ$1447,$AM600,COLUMNS($H$8:I600)),"")</f>
        <v/>
      </c>
      <c r="J600" s="12" t="str">
        <f>IFERROR(INDEX($X$8:$AJ$1447,$AM600,COLUMNS($H$8:J600)),"")</f>
        <v/>
      </c>
      <c r="K600" s="12" t="str">
        <f>IFERROR(INDEX($X$8:$AJ$1447,$AM600,COLUMNS($H$8:K600)),"")</f>
        <v/>
      </c>
      <c r="L600" s="12" t="str">
        <f>IFERROR(INDEX($X$8:$AJ$1447,$AM600,COLUMNS($H$8:L600)),"")</f>
        <v/>
      </c>
      <c r="M600" s="12" t="str">
        <f>IFERROR(INDEX($X$8:$AJ$1447,$AM600,COLUMNS($H$8:M600)),"")</f>
        <v/>
      </c>
      <c r="N600" s="12" t="str">
        <f>IFERROR(INDEX($X$8:$AJ$1447,$AM600,COLUMNS($H$8:N600)),"")</f>
        <v/>
      </c>
      <c r="O600" s="12" t="str">
        <f>IFERROR(INDEX($X$8:$AJ$1447,$AM600,COLUMNS($H$8:O600)),"")</f>
        <v/>
      </c>
      <c r="P600" s="2" t="str">
        <f>IFERROR(INDEX($X$8:$AJ$1447,$AM600,COLUMNS($H$8:P600)),"")</f>
        <v/>
      </c>
      <c r="Q600" s="2" t="str">
        <f>IFERROR(INDEX($X$8:$AJ$1447,$AM600,COLUMNS($H$8:Q600)),"")</f>
        <v/>
      </c>
      <c r="R600" s="2" t="str">
        <f>IFERROR(INDEX($X$8:$AJ$1447,$AM600,COLUMNS($H$8:R600)),"")</f>
        <v/>
      </c>
      <c r="S600" s="2" t="str">
        <f>IFERROR(INDEX($X$8:$AJ$1447,$AM600,COLUMNS($H$8:S600)),"")</f>
        <v/>
      </c>
      <c r="T600" s="5" t="str">
        <f>IFERROR(INDEX($X$8:$AJ$1447,$AM600,COLUMNS($H$8:T600)),"")</f>
        <v/>
      </c>
      <c r="U600" s="64">
        <f t="shared" si="116"/>
        <v>0</v>
      </c>
      <c r="V600" s="5">
        <f t="shared" si="117"/>
        <v>0</v>
      </c>
      <c r="X600" s="11">
        <v>16</v>
      </c>
      <c r="Y600" s="12">
        <v>1</v>
      </c>
      <c r="Z600" s="12">
        <v>3</v>
      </c>
      <c r="AA600" s="12">
        <f t="shared" si="118"/>
        <v>12</v>
      </c>
      <c r="AB600" s="12">
        <v>1</v>
      </c>
      <c r="AC600" s="12">
        <f t="shared" si="119"/>
        <v>2</v>
      </c>
      <c r="AD600" s="12">
        <f t="shared" si="120"/>
        <v>1</v>
      </c>
      <c r="AE600" s="12">
        <f t="shared" si="121"/>
        <v>3</v>
      </c>
      <c r="AF600" s="2">
        <f t="shared" si="122"/>
        <v>25</v>
      </c>
      <c r="AG600" s="2">
        <f t="shared" si="123"/>
        <v>0.25510204081632654</v>
      </c>
      <c r="AH600" s="2">
        <f t="shared" si="124"/>
        <v>0.3125</v>
      </c>
      <c r="AI600" s="2">
        <f t="shared" si="125"/>
        <v>0.25510204081632654</v>
      </c>
      <c r="AJ600" s="25">
        <f t="shared" si="114"/>
        <v>1500</v>
      </c>
      <c r="AK600" s="31">
        <f>ROWS($AK$8:AK600)</f>
        <v>593</v>
      </c>
      <c r="AL600" s="27" t="str">
        <f t="shared" si="115"/>
        <v/>
      </c>
      <c r="AM600" s="32" t="str">
        <f>IFERROR(SMALL($AL$8:$AL$1447,ROWS($AL$8:AL600)),"")</f>
        <v/>
      </c>
    </row>
    <row r="601" spans="8:39" x14ac:dyDescent="0.25">
      <c r="H601" s="11" t="str">
        <f>IFERROR(INDEX($X$8:$AJ$1447,$AM601,COLUMNS($H$8:H601)),"")</f>
        <v/>
      </c>
      <c r="I601" s="12" t="str">
        <f>IFERROR(INDEX($X$8:$AJ$1447,$AM601,COLUMNS($H$8:I601)),"")</f>
        <v/>
      </c>
      <c r="J601" s="12" t="str">
        <f>IFERROR(INDEX($X$8:$AJ$1447,$AM601,COLUMNS($H$8:J601)),"")</f>
        <v/>
      </c>
      <c r="K601" s="12" t="str">
        <f>IFERROR(INDEX($X$8:$AJ$1447,$AM601,COLUMNS($H$8:K601)),"")</f>
        <v/>
      </c>
      <c r="L601" s="12" t="str">
        <f>IFERROR(INDEX($X$8:$AJ$1447,$AM601,COLUMNS($H$8:L601)),"")</f>
        <v/>
      </c>
      <c r="M601" s="12" t="str">
        <f>IFERROR(INDEX($X$8:$AJ$1447,$AM601,COLUMNS($H$8:M601)),"")</f>
        <v/>
      </c>
      <c r="N601" s="12" t="str">
        <f>IFERROR(INDEX($X$8:$AJ$1447,$AM601,COLUMNS($H$8:N601)),"")</f>
        <v/>
      </c>
      <c r="O601" s="12" t="str">
        <f>IFERROR(INDEX($X$8:$AJ$1447,$AM601,COLUMNS($H$8:O601)),"")</f>
        <v/>
      </c>
      <c r="P601" s="2" t="str">
        <f>IFERROR(INDEX($X$8:$AJ$1447,$AM601,COLUMNS($H$8:P601)),"")</f>
        <v/>
      </c>
      <c r="Q601" s="2" t="str">
        <f>IFERROR(INDEX($X$8:$AJ$1447,$AM601,COLUMNS($H$8:Q601)),"")</f>
        <v/>
      </c>
      <c r="R601" s="2" t="str">
        <f>IFERROR(INDEX($X$8:$AJ$1447,$AM601,COLUMNS($H$8:R601)),"")</f>
        <v/>
      </c>
      <c r="S601" s="2" t="str">
        <f>IFERROR(INDEX($X$8:$AJ$1447,$AM601,COLUMNS($H$8:S601)),"")</f>
        <v/>
      </c>
      <c r="T601" s="5" t="str">
        <f>IFERROR(INDEX($X$8:$AJ$1447,$AM601,COLUMNS($H$8:T601)),"")</f>
        <v/>
      </c>
      <c r="U601" s="64">
        <f t="shared" si="116"/>
        <v>0</v>
      </c>
      <c r="V601" s="5">
        <f t="shared" si="117"/>
        <v>0</v>
      </c>
      <c r="X601" s="11">
        <v>16</v>
      </c>
      <c r="Y601" s="12">
        <v>1</v>
      </c>
      <c r="Z601" s="12">
        <v>3</v>
      </c>
      <c r="AA601" s="12">
        <f t="shared" si="118"/>
        <v>12</v>
      </c>
      <c r="AB601" s="12">
        <v>2</v>
      </c>
      <c r="AC601" s="12">
        <f t="shared" si="119"/>
        <v>1</v>
      </c>
      <c r="AD601" s="12">
        <f t="shared" si="120"/>
        <v>2</v>
      </c>
      <c r="AE601" s="12">
        <f t="shared" si="121"/>
        <v>2</v>
      </c>
      <c r="AF601" s="2">
        <f t="shared" si="122"/>
        <v>25</v>
      </c>
      <c r="AG601" s="2">
        <f t="shared" si="123"/>
        <v>0.51020408163265307</v>
      </c>
      <c r="AH601" s="2">
        <f t="shared" si="124"/>
        <v>0.625</v>
      </c>
      <c r="AI601" s="2">
        <f t="shared" si="125"/>
        <v>0.51020408163265307</v>
      </c>
      <c r="AJ601" s="25">
        <f t="shared" si="114"/>
        <v>1000</v>
      </c>
      <c r="AK601" s="31">
        <f>ROWS($AK$8:AK601)</f>
        <v>594</v>
      </c>
      <c r="AL601" s="27" t="str">
        <f t="shared" si="115"/>
        <v/>
      </c>
      <c r="AM601" s="32" t="str">
        <f>IFERROR(SMALL($AL$8:$AL$1447,ROWS($AL$8:AL601)),"")</f>
        <v/>
      </c>
    </row>
    <row r="602" spans="8:39" x14ac:dyDescent="0.25">
      <c r="H602" s="11" t="str">
        <f>IFERROR(INDEX($X$8:$AJ$1447,$AM602,COLUMNS($H$8:H602)),"")</f>
        <v/>
      </c>
      <c r="I602" s="12" t="str">
        <f>IFERROR(INDEX($X$8:$AJ$1447,$AM602,COLUMNS($H$8:I602)),"")</f>
        <v/>
      </c>
      <c r="J602" s="12" t="str">
        <f>IFERROR(INDEX($X$8:$AJ$1447,$AM602,COLUMNS($H$8:J602)),"")</f>
        <v/>
      </c>
      <c r="K602" s="12" t="str">
        <f>IFERROR(INDEX($X$8:$AJ$1447,$AM602,COLUMNS($H$8:K602)),"")</f>
        <v/>
      </c>
      <c r="L602" s="12" t="str">
        <f>IFERROR(INDEX($X$8:$AJ$1447,$AM602,COLUMNS($H$8:L602)),"")</f>
        <v/>
      </c>
      <c r="M602" s="12" t="str">
        <f>IFERROR(INDEX($X$8:$AJ$1447,$AM602,COLUMNS($H$8:M602)),"")</f>
        <v/>
      </c>
      <c r="N602" s="12" t="str">
        <f>IFERROR(INDEX($X$8:$AJ$1447,$AM602,COLUMNS($H$8:N602)),"")</f>
        <v/>
      </c>
      <c r="O602" s="12" t="str">
        <f>IFERROR(INDEX($X$8:$AJ$1447,$AM602,COLUMNS($H$8:O602)),"")</f>
        <v/>
      </c>
      <c r="P602" s="2" t="str">
        <f>IFERROR(INDEX($X$8:$AJ$1447,$AM602,COLUMNS($H$8:P602)),"")</f>
        <v/>
      </c>
      <c r="Q602" s="2" t="str">
        <f>IFERROR(INDEX($X$8:$AJ$1447,$AM602,COLUMNS($H$8:Q602)),"")</f>
        <v/>
      </c>
      <c r="R602" s="2" t="str">
        <f>IFERROR(INDEX($X$8:$AJ$1447,$AM602,COLUMNS($H$8:R602)),"")</f>
        <v/>
      </c>
      <c r="S602" s="2" t="str">
        <f>IFERROR(INDEX($X$8:$AJ$1447,$AM602,COLUMNS($H$8:S602)),"")</f>
        <v/>
      </c>
      <c r="T602" s="5" t="str">
        <f>IFERROR(INDEX($X$8:$AJ$1447,$AM602,COLUMNS($H$8:T602)),"")</f>
        <v/>
      </c>
      <c r="U602" s="64">
        <f t="shared" si="116"/>
        <v>0</v>
      </c>
      <c r="V602" s="5">
        <f t="shared" si="117"/>
        <v>0</v>
      </c>
      <c r="X602" s="11">
        <v>16</v>
      </c>
      <c r="Y602" s="12">
        <v>1</v>
      </c>
      <c r="Z602" s="12">
        <v>3</v>
      </c>
      <c r="AA602" s="12">
        <f t="shared" si="118"/>
        <v>12</v>
      </c>
      <c r="AB602" s="12">
        <v>3</v>
      </c>
      <c r="AC602" s="12">
        <f t="shared" si="119"/>
        <v>0</v>
      </c>
      <c r="AD602" s="12">
        <f t="shared" si="120"/>
        <v>3</v>
      </c>
      <c r="AE602" s="12">
        <f t="shared" si="121"/>
        <v>1</v>
      </c>
      <c r="AF602" s="2">
        <f t="shared" si="122"/>
        <v>25</v>
      </c>
      <c r="AG602" s="2">
        <f t="shared" si="123"/>
        <v>0.76530612244897955</v>
      </c>
      <c r="AH602" s="2">
        <f t="shared" si="124"/>
        <v>0.9375</v>
      </c>
      <c r="AI602" s="2">
        <f t="shared" si="125"/>
        <v>0.76530612244897955</v>
      </c>
      <c r="AJ602" s="25">
        <f t="shared" si="114"/>
        <v>500</v>
      </c>
      <c r="AK602" s="31">
        <f>ROWS($AK$8:AK602)</f>
        <v>595</v>
      </c>
      <c r="AL602" s="27" t="str">
        <f t="shared" si="115"/>
        <v/>
      </c>
      <c r="AM602" s="32" t="str">
        <f>IFERROR(SMALL($AL$8:$AL$1447,ROWS($AL$8:AL602)),"")</f>
        <v/>
      </c>
    </row>
    <row r="603" spans="8:39" x14ac:dyDescent="0.25">
      <c r="H603" s="11" t="str">
        <f>IFERROR(INDEX($X$8:$AJ$1447,$AM603,COLUMNS($H$8:H603)),"")</f>
        <v/>
      </c>
      <c r="I603" s="12" t="str">
        <f>IFERROR(INDEX($X$8:$AJ$1447,$AM603,COLUMNS($H$8:I603)),"")</f>
        <v/>
      </c>
      <c r="J603" s="12" t="str">
        <f>IFERROR(INDEX($X$8:$AJ$1447,$AM603,COLUMNS($H$8:J603)),"")</f>
        <v/>
      </c>
      <c r="K603" s="12" t="str">
        <f>IFERROR(INDEX($X$8:$AJ$1447,$AM603,COLUMNS($H$8:K603)),"")</f>
        <v/>
      </c>
      <c r="L603" s="12" t="str">
        <f>IFERROR(INDEX($X$8:$AJ$1447,$AM603,COLUMNS($H$8:L603)),"")</f>
        <v/>
      </c>
      <c r="M603" s="12" t="str">
        <f>IFERROR(INDEX($X$8:$AJ$1447,$AM603,COLUMNS($H$8:M603)),"")</f>
        <v/>
      </c>
      <c r="N603" s="12" t="str">
        <f>IFERROR(INDEX($X$8:$AJ$1447,$AM603,COLUMNS($H$8:N603)),"")</f>
        <v/>
      </c>
      <c r="O603" s="12" t="str">
        <f>IFERROR(INDEX($X$8:$AJ$1447,$AM603,COLUMNS($H$8:O603)),"")</f>
        <v/>
      </c>
      <c r="P603" s="2" t="str">
        <f>IFERROR(INDEX($X$8:$AJ$1447,$AM603,COLUMNS($H$8:P603)),"")</f>
        <v/>
      </c>
      <c r="Q603" s="2" t="str">
        <f>IFERROR(INDEX($X$8:$AJ$1447,$AM603,COLUMNS($H$8:Q603)),"")</f>
        <v/>
      </c>
      <c r="R603" s="2" t="str">
        <f>IFERROR(INDEX($X$8:$AJ$1447,$AM603,COLUMNS($H$8:R603)),"")</f>
        <v/>
      </c>
      <c r="S603" s="2" t="str">
        <f>IFERROR(INDEX($X$8:$AJ$1447,$AM603,COLUMNS($H$8:S603)),"")</f>
        <v/>
      </c>
      <c r="T603" s="5" t="str">
        <f>IFERROR(INDEX($X$8:$AJ$1447,$AM603,COLUMNS($H$8:T603)),"")</f>
        <v/>
      </c>
      <c r="U603" s="64">
        <f t="shared" si="116"/>
        <v>0</v>
      </c>
      <c r="V603" s="5">
        <f t="shared" si="117"/>
        <v>0</v>
      </c>
      <c r="X603" s="11">
        <v>16</v>
      </c>
      <c r="Y603" s="12">
        <v>1</v>
      </c>
      <c r="Z603" s="12">
        <v>3</v>
      </c>
      <c r="AA603" s="12">
        <f t="shared" si="118"/>
        <v>12</v>
      </c>
      <c r="AB603" s="12">
        <v>4</v>
      </c>
      <c r="AC603" s="12">
        <f t="shared" si="119"/>
        <v>-1</v>
      </c>
      <c r="AD603" s="12">
        <f t="shared" si="120"/>
        <v>4</v>
      </c>
      <c r="AE603" s="12">
        <f t="shared" si="121"/>
        <v>0</v>
      </c>
      <c r="AF603" s="2">
        <f t="shared" si="122"/>
        <v>25</v>
      </c>
      <c r="AG603" s="2">
        <f t="shared" si="123"/>
        <v>1.0204081632653061</v>
      </c>
      <c r="AH603" s="2">
        <f t="shared" si="124"/>
        <v>1.25</v>
      </c>
      <c r="AI603" s="2">
        <f t="shared" si="125"/>
        <v>1.0204081632653061</v>
      </c>
      <c r="AJ603" s="25">
        <f t="shared" si="114"/>
        <v>0</v>
      </c>
      <c r="AK603" s="31">
        <f>ROWS($AK$8:AK603)</f>
        <v>596</v>
      </c>
      <c r="AL603" s="27" t="str">
        <f t="shared" si="115"/>
        <v/>
      </c>
      <c r="AM603" s="32" t="str">
        <f>IFERROR(SMALL($AL$8:$AL$1447,ROWS($AL$8:AL603)),"")</f>
        <v/>
      </c>
    </row>
    <row r="604" spans="8:39" x14ac:dyDescent="0.25">
      <c r="H604" s="11" t="str">
        <f>IFERROR(INDEX($X$8:$AJ$1447,$AM604,COLUMNS($H$8:H604)),"")</f>
        <v/>
      </c>
      <c r="I604" s="12" t="str">
        <f>IFERROR(INDEX($X$8:$AJ$1447,$AM604,COLUMNS($H$8:I604)),"")</f>
        <v/>
      </c>
      <c r="J604" s="12" t="str">
        <f>IFERROR(INDEX($X$8:$AJ$1447,$AM604,COLUMNS($H$8:J604)),"")</f>
        <v/>
      </c>
      <c r="K604" s="12" t="str">
        <f>IFERROR(INDEX($X$8:$AJ$1447,$AM604,COLUMNS($H$8:K604)),"")</f>
        <v/>
      </c>
      <c r="L604" s="12" t="str">
        <f>IFERROR(INDEX($X$8:$AJ$1447,$AM604,COLUMNS($H$8:L604)),"")</f>
        <v/>
      </c>
      <c r="M604" s="12" t="str">
        <f>IFERROR(INDEX($X$8:$AJ$1447,$AM604,COLUMNS($H$8:M604)),"")</f>
        <v/>
      </c>
      <c r="N604" s="12" t="str">
        <f>IFERROR(INDEX($X$8:$AJ$1447,$AM604,COLUMNS($H$8:N604)),"")</f>
        <v/>
      </c>
      <c r="O604" s="12" t="str">
        <f>IFERROR(INDEX($X$8:$AJ$1447,$AM604,COLUMNS($H$8:O604)),"")</f>
        <v/>
      </c>
      <c r="P604" s="2" t="str">
        <f>IFERROR(INDEX($X$8:$AJ$1447,$AM604,COLUMNS($H$8:P604)),"")</f>
        <v/>
      </c>
      <c r="Q604" s="2" t="str">
        <f>IFERROR(INDEX($X$8:$AJ$1447,$AM604,COLUMNS($H$8:Q604)),"")</f>
        <v/>
      </c>
      <c r="R604" s="2" t="str">
        <f>IFERROR(INDEX($X$8:$AJ$1447,$AM604,COLUMNS($H$8:R604)),"")</f>
        <v/>
      </c>
      <c r="S604" s="2" t="str">
        <f>IFERROR(INDEX($X$8:$AJ$1447,$AM604,COLUMNS($H$8:S604)),"")</f>
        <v/>
      </c>
      <c r="T604" s="5" t="str">
        <f>IFERROR(INDEX($X$8:$AJ$1447,$AM604,COLUMNS($H$8:T604)),"")</f>
        <v/>
      </c>
      <c r="U604" s="64">
        <f t="shared" si="116"/>
        <v>0</v>
      </c>
      <c r="V604" s="5">
        <f t="shared" si="117"/>
        <v>0</v>
      </c>
      <c r="X604" s="11">
        <v>16</v>
      </c>
      <c r="Y604" s="12">
        <v>1</v>
      </c>
      <c r="Z604" s="12">
        <v>2</v>
      </c>
      <c r="AA604" s="12">
        <f t="shared" si="118"/>
        <v>13</v>
      </c>
      <c r="AB604" s="12">
        <v>1</v>
      </c>
      <c r="AC604" s="12">
        <f t="shared" si="119"/>
        <v>1</v>
      </c>
      <c r="AD604" s="12">
        <f t="shared" si="120"/>
        <v>1</v>
      </c>
      <c r="AE604" s="12">
        <f t="shared" si="121"/>
        <v>2</v>
      </c>
      <c r="AF604" s="2">
        <f t="shared" si="122"/>
        <v>18.75</v>
      </c>
      <c r="AG604" s="2">
        <f t="shared" si="123"/>
        <v>0.25641025641025639</v>
      </c>
      <c r="AH604" s="2">
        <f t="shared" si="124"/>
        <v>0.3125</v>
      </c>
      <c r="AI604" s="2">
        <f t="shared" si="125"/>
        <v>0.25641025641025639</v>
      </c>
      <c r="AJ604" s="25">
        <f t="shared" si="114"/>
        <v>1000</v>
      </c>
      <c r="AK604" s="31">
        <f>ROWS($AK$8:AK604)</f>
        <v>597</v>
      </c>
      <c r="AL604" s="27" t="str">
        <f t="shared" si="115"/>
        <v/>
      </c>
      <c r="AM604" s="32" t="str">
        <f>IFERROR(SMALL($AL$8:$AL$1447,ROWS($AL$8:AL604)),"")</f>
        <v/>
      </c>
    </row>
    <row r="605" spans="8:39" x14ac:dyDescent="0.25">
      <c r="H605" s="11" t="str">
        <f>IFERROR(INDEX($X$8:$AJ$1447,$AM605,COLUMNS($H$8:H605)),"")</f>
        <v/>
      </c>
      <c r="I605" s="12" t="str">
        <f>IFERROR(INDEX($X$8:$AJ$1447,$AM605,COLUMNS($H$8:I605)),"")</f>
        <v/>
      </c>
      <c r="J605" s="12" t="str">
        <f>IFERROR(INDEX($X$8:$AJ$1447,$AM605,COLUMNS($H$8:J605)),"")</f>
        <v/>
      </c>
      <c r="K605" s="12" t="str">
        <f>IFERROR(INDEX($X$8:$AJ$1447,$AM605,COLUMNS($H$8:K605)),"")</f>
        <v/>
      </c>
      <c r="L605" s="12" t="str">
        <f>IFERROR(INDEX($X$8:$AJ$1447,$AM605,COLUMNS($H$8:L605)),"")</f>
        <v/>
      </c>
      <c r="M605" s="12" t="str">
        <f>IFERROR(INDEX($X$8:$AJ$1447,$AM605,COLUMNS($H$8:M605)),"")</f>
        <v/>
      </c>
      <c r="N605" s="12" t="str">
        <f>IFERROR(INDEX($X$8:$AJ$1447,$AM605,COLUMNS($H$8:N605)),"")</f>
        <v/>
      </c>
      <c r="O605" s="12" t="str">
        <f>IFERROR(INDEX($X$8:$AJ$1447,$AM605,COLUMNS($H$8:O605)),"")</f>
        <v/>
      </c>
      <c r="P605" s="2" t="str">
        <f>IFERROR(INDEX($X$8:$AJ$1447,$AM605,COLUMNS($H$8:P605)),"")</f>
        <v/>
      </c>
      <c r="Q605" s="2" t="str">
        <f>IFERROR(INDEX($X$8:$AJ$1447,$AM605,COLUMNS($H$8:Q605)),"")</f>
        <v/>
      </c>
      <c r="R605" s="2" t="str">
        <f>IFERROR(INDEX($X$8:$AJ$1447,$AM605,COLUMNS($H$8:R605)),"")</f>
        <v/>
      </c>
      <c r="S605" s="2" t="str">
        <f>IFERROR(INDEX($X$8:$AJ$1447,$AM605,COLUMNS($H$8:S605)),"")</f>
        <v/>
      </c>
      <c r="T605" s="5" t="str">
        <f>IFERROR(INDEX($X$8:$AJ$1447,$AM605,COLUMNS($H$8:T605)),"")</f>
        <v/>
      </c>
      <c r="U605" s="64">
        <f t="shared" si="116"/>
        <v>0</v>
      </c>
      <c r="V605" s="5">
        <f t="shared" si="117"/>
        <v>0</v>
      </c>
      <c r="X605" s="11">
        <v>16</v>
      </c>
      <c r="Y605" s="12">
        <v>1</v>
      </c>
      <c r="Z605" s="12">
        <v>2</v>
      </c>
      <c r="AA605" s="12">
        <f t="shared" si="118"/>
        <v>13</v>
      </c>
      <c r="AB605" s="12">
        <v>2</v>
      </c>
      <c r="AC605" s="12">
        <f t="shared" si="119"/>
        <v>0</v>
      </c>
      <c r="AD605" s="12">
        <f t="shared" si="120"/>
        <v>2</v>
      </c>
      <c r="AE605" s="12">
        <f t="shared" si="121"/>
        <v>1</v>
      </c>
      <c r="AF605" s="2">
        <f t="shared" si="122"/>
        <v>18.75</v>
      </c>
      <c r="AG605" s="2">
        <f t="shared" si="123"/>
        <v>0.51282051282051277</v>
      </c>
      <c r="AH605" s="2">
        <f t="shared" si="124"/>
        <v>0.625</v>
      </c>
      <c r="AI605" s="2">
        <f t="shared" si="125"/>
        <v>0.51282051282051277</v>
      </c>
      <c r="AJ605" s="25">
        <f t="shared" si="114"/>
        <v>500</v>
      </c>
      <c r="AK605" s="31">
        <f>ROWS($AK$8:AK605)</f>
        <v>598</v>
      </c>
      <c r="AL605" s="27" t="str">
        <f t="shared" si="115"/>
        <v/>
      </c>
      <c r="AM605" s="32" t="str">
        <f>IFERROR(SMALL($AL$8:$AL$1447,ROWS($AL$8:AL605)),"")</f>
        <v/>
      </c>
    </row>
    <row r="606" spans="8:39" x14ac:dyDescent="0.25">
      <c r="H606" s="11" t="str">
        <f>IFERROR(INDEX($X$8:$AJ$1447,$AM606,COLUMNS($H$8:H606)),"")</f>
        <v/>
      </c>
      <c r="I606" s="12" t="str">
        <f>IFERROR(INDEX($X$8:$AJ$1447,$AM606,COLUMNS($H$8:I606)),"")</f>
        <v/>
      </c>
      <c r="J606" s="12" t="str">
        <f>IFERROR(INDEX($X$8:$AJ$1447,$AM606,COLUMNS($H$8:J606)),"")</f>
        <v/>
      </c>
      <c r="K606" s="12" t="str">
        <f>IFERROR(INDEX($X$8:$AJ$1447,$AM606,COLUMNS($H$8:K606)),"")</f>
        <v/>
      </c>
      <c r="L606" s="12" t="str">
        <f>IFERROR(INDEX($X$8:$AJ$1447,$AM606,COLUMNS($H$8:L606)),"")</f>
        <v/>
      </c>
      <c r="M606" s="12" t="str">
        <f>IFERROR(INDEX($X$8:$AJ$1447,$AM606,COLUMNS($H$8:M606)),"")</f>
        <v/>
      </c>
      <c r="N606" s="12" t="str">
        <f>IFERROR(INDEX($X$8:$AJ$1447,$AM606,COLUMNS($H$8:N606)),"")</f>
        <v/>
      </c>
      <c r="O606" s="12" t="str">
        <f>IFERROR(INDEX($X$8:$AJ$1447,$AM606,COLUMNS($H$8:O606)),"")</f>
        <v/>
      </c>
      <c r="P606" s="2" t="str">
        <f>IFERROR(INDEX($X$8:$AJ$1447,$AM606,COLUMNS($H$8:P606)),"")</f>
        <v/>
      </c>
      <c r="Q606" s="2" t="str">
        <f>IFERROR(INDEX($X$8:$AJ$1447,$AM606,COLUMNS($H$8:Q606)),"")</f>
        <v/>
      </c>
      <c r="R606" s="2" t="str">
        <f>IFERROR(INDEX($X$8:$AJ$1447,$AM606,COLUMNS($H$8:R606)),"")</f>
        <v/>
      </c>
      <c r="S606" s="2" t="str">
        <f>IFERROR(INDEX($X$8:$AJ$1447,$AM606,COLUMNS($H$8:S606)),"")</f>
        <v/>
      </c>
      <c r="T606" s="5" t="str">
        <f>IFERROR(INDEX($X$8:$AJ$1447,$AM606,COLUMNS($H$8:T606)),"")</f>
        <v/>
      </c>
      <c r="U606" s="64">
        <f t="shared" si="116"/>
        <v>0</v>
      </c>
      <c r="V606" s="5">
        <f t="shared" si="117"/>
        <v>0</v>
      </c>
      <c r="X606" s="11">
        <v>16</v>
      </c>
      <c r="Y606" s="12">
        <v>1</v>
      </c>
      <c r="Z606" s="12">
        <v>2</v>
      </c>
      <c r="AA606" s="12">
        <f t="shared" si="118"/>
        <v>13</v>
      </c>
      <c r="AB606" s="12">
        <v>3</v>
      </c>
      <c r="AC606" s="12">
        <f t="shared" si="119"/>
        <v>-1</v>
      </c>
      <c r="AD606" s="12">
        <f t="shared" si="120"/>
        <v>3</v>
      </c>
      <c r="AE606" s="12">
        <f t="shared" si="121"/>
        <v>0</v>
      </c>
      <c r="AF606" s="2">
        <f t="shared" si="122"/>
        <v>18.75</v>
      </c>
      <c r="AG606" s="2">
        <f t="shared" si="123"/>
        <v>0.76923076923076927</v>
      </c>
      <c r="AH606" s="2">
        <f t="shared" si="124"/>
        <v>0.9375</v>
      </c>
      <c r="AI606" s="2">
        <f t="shared" si="125"/>
        <v>0.76923076923076927</v>
      </c>
      <c r="AJ606" s="25">
        <f t="shared" si="114"/>
        <v>0</v>
      </c>
      <c r="AK606" s="31">
        <f>ROWS($AK$8:AK606)</f>
        <v>599</v>
      </c>
      <c r="AL606" s="27" t="str">
        <f t="shared" si="115"/>
        <v/>
      </c>
      <c r="AM606" s="32" t="str">
        <f>IFERROR(SMALL($AL$8:$AL$1447,ROWS($AL$8:AL606)),"")</f>
        <v/>
      </c>
    </row>
    <row r="607" spans="8:39" x14ac:dyDescent="0.25">
      <c r="H607" s="11" t="str">
        <f>IFERROR(INDEX($X$8:$AJ$1447,$AM607,COLUMNS($H$8:H607)),"")</f>
        <v/>
      </c>
      <c r="I607" s="12" t="str">
        <f>IFERROR(INDEX($X$8:$AJ$1447,$AM607,COLUMNS($H$8:I607)),"")</f>
        <v/>
      </c>
      <c r="J607" s="12" t="str">
        <f>IFERROR(INDEX($X$8:$AJ$1447,$AM607,COLUMNS($H$8:J607)),"")</f>
        <v/>
      </c>
      <c r="K607" s="12" t="str">
        <f>IFERROR(INDEX($X$8:$AJ$1447,$AM607,COLUMNS($H$8:K607)),"")</f>
        <v/>
      </c>
      <c r="L607" s="12" t="str">
        <f>IFERROR(INDEX($X$8:$AJ$1447,$AM607,COLUMNS($H$8:L607)),"")</f>
        <v/>
      </c>
      <c r="M607" s="12" t="str">
        <f>IFERROR(INDEX($X$8:$AJ$1447,$AM607,COLUMNS($H$8:M607)),"")</f>
        <v/>
      </c>
      <c r="N607" s="12" t="str">
        <f>IFERROR(INDEX($X$8:$AJ$1447,$AM607,COLUMNS($H$8:N607)),"")</f>
        <v/>
      </c>
      <c r="O607" s="12" t="str">
        <f>IFERROR(INDEX($X$8:$AJ$1447,$AM607,COLUMNS($H$8:O607)),"")</f>
        <v/>
      </c>
      <c r="P607" s="2" t="str">
        <f>IFERROR(INDEX($X$8:$AJ$1447,$AM607,COLUMNS($H$8:P607)),"")</f>
        <v/>
      </c>
      <c r="Q607" s="2" t="str">
        <f>IFERROR(INDEX($X$8:$AJ$1447,$AM607,COLUMNS($H$8:Q607)),"")</f>
        <v/>
      </c>
      <c r="R607" s="2" t="str">
        <f>IFERROR(INDEX($X$8:$AJ$1447,$AM607,COLUMNS($H$8:R607)),"")</f>
        <v/>
      </c>
      <c r="S607" s="2" t="str">
        <f>IFERROR(INDEX($X$8:$AJ$1447,$AM607,COLUMNS($H$8:S607)),"")</f>
        <v/>
      </c>
      <c r="T607" s="5" t="str">
        <f>IFERROR(INDEX($X$8:$AJ$1447,$AM607,COLUMNS($H$8:T607)),"")</f>
        <v/>
      </c>
      <c r="U607" s="64">
        <f t="shared" si="116"/>
        <v>0</v>
      </c>
      <c r="V607" s="5">
        <f t="shared" si="117"/>
        <v>0</v>
      </c>
      <c r="X607" s="11">
        <v>16</v>
      </c>
      <c r="Y607" s="12">
        <v>1</v>
      </c>
      <c r="Z607" s="12">
        <v>2</v>
      </c>
      <c r="AA607" s="12">
        <f t="shared" si="118"/>
        <v>13</v>
      </c>
      <c r="AB607" s="12">
        <v>4</v>
      </c>
      <c r="AC607" s="12">
        <f t="shared" si="119"/>
        <v>-2</v>
      </c>
      <c r="AD607" s="12">
        <f t="shared" si="120"/>
        <v>4</v>
      </c>
      <c r="AE607" s="12">
        <f t="shared" si="121"/>
        <v>-1</v>
      </c>
      <c r="AF607" s="2">
        <f t="shared" si="122"/>
        <v>18.75</v>
      </c>
      <c r="AG607" s="2">
        <f t="shared" si="123"/>
        <v>1.0256410256410255</v>
      </c>
      <c r="AH607" s="2">
        <f t="shared" si="124"/>
        <v>1.25</v>
      </c>
      <c r="AI607" s="2">
        <f t="shared" si="125"/>
        <v>1.0256410256410255</v>
      </c>
      <c r="AJ607" s="25">
        <f t="shared" si="114"/>
        <v>-500</v>
      </c>
      <c r="AK607" s="31">
        <f>ROWS($AK$8:AK607)</f>
        <v>600</v>
      </c>
      <c r="AL607" s="27" t="str">
        <f t="shared" si="115"/>
        <v/>
      </c>
      <c r="AM607" s="32" t="str">
        <f>IFERROR(SMALL($AL$8:$AL$1447,ROWS($AL$8:AL607)),"")</f>
        <v/>
      </c>
    </row>
    <row r="608" spans="8:39" x14ac:dyDescent="0.25">
      <c r="H608" s="11" t="str">
        <f>IFERROR(INDEX($X$8:$AJ$1447,$AM608,COLUMNS($H$8:H608)),"")</f>
        <v/>
      </c>
      <c r="I608" s="12" t="str">
        <f>IFERROR(INDEX($X$8:$AJ$1447,$AM608,COLUMNS($H$8:I608)),"")</f>
        <v/>
      </c>
      <c r="J608" s="12" t="str">
        <f>IFERROR(INDEX($X$8:$AJ$1447,$AM608,COLUMNS($H$8:J608)),"")</f>
        <v/>
      </c>
      <c r="K608" s="12" t="str">
        <f>IFERROR(INDEX($X$8:$AJ$1447,$AM608,COLUMNS($H$8:K608)),"")</f>
        <v/>
      </c>
      <c r="L608" s="12" t="str">
        <f>IFERROR(INDEX($X$8:$AJ$1447,$AM608,COLUMNS($H$8:L608)),"")</f>
        <v/>
      </c>
      <c r="M608" s="12" t="str">
        <f>IFERROR(INDEX($X$8:$AJ$1447,$AM608,COLUMNS($H$8:M608)),"")</f>
        <v/>
      </c>
      <c r="N608" s="12" t="str">
        <f>IFERROR(INDEX($X$8:$AJ$1447,$AM608,COLUMNS($H$8:N608)),"")</f>
        <v/>
      </c>
      <c r="O608" s="12" t="str">
        <f>IFERROR(INDEX($X$8:$AJ$1447,$AM608,COLUMNS($H$8:O608)),"")</f>
        <v/>
      </c>
      <c r="P608" s="2" t="str">
        <f>IFERROR(INDEX($X$8:$AJ$1447,$AM608,COLUMNS($H$8:P608)),"")</f>
        <v/>
      </c>
      <c r="Q608" s="2" t="str">
        <f>IFERROR(INDEX($X$8:$AJ$1447,$AM608,COLUMNS($H$8:Q608)),"")</f>
        <v/>
      </c>
      <c r="R608" s="2" t="str">
        <f>IFERROR(INDEX($X$8:$AJ$1447,$AM608,COLUMNS($H$8:R608)),"")</f>
        <v/>
      </c>
      <c r="S608" s="2" t="str">
        <f>IFERROR(INDEX($X$8:$AJ$1447,$AM608,COLUMNS($H$8:S608)),"")</f>
        <v/>
      </c>
      <c r="T608" s="5" t="str">
        <f>IFERROR(INDEX($X$8:$AJ$1447,$AM608,COLUMNS($H$8:T608)),"")</f>
        <v/>
      </c>
      <c r="U608" s="64">
        <f t="shared" si="116"/>
        <v>0</v>
      </c>
      <c r="V608" s="5">
        <f t="shared" si="117"/>
        <v>0</v>
      </c>
      <c r="X608" s="11">
        <v>15</v>
      </c>
      <c r="Y608" s="12">
        <v>1</v>
      </c>
      <c r="Z608" s="12">
        <v>16</v>
      </c>
      <c r="AA608" s="12">
        <f t="shared" si="118"/>
        <v>-2</v>
      </c>
      <c r="AB608" s="12">
        <v>1</v>
      </c>
      <c r="AC608" s="12">
        <f t="shared" si="119"/>
        <v>8</v>
      </c>
      <c r="AD608" s="12">
        <f t="shared" si="120"/>
        <v>8</v>
      </c>
      <c r="AE608" s="12">
        <f t="shared" si="121"/>
        <v>16</v>
      </c>
      <c r="AF608" s="2">
        <f t="shared" si="122"/>
        <v>113.33333333333333</v>
      </c>
      <c r="AG608" s="2">
        <f t="shared" si="123"/>
        <v>-0.50761421319796951</v>
      </c>
      <c r="AH608" s="2">
        <f t="shared" si="124"/>
        <v>0.33333333333333337</v>
      </c>
      <c r="AI608" s="2">
        <f t="shared" si="125"/>
        <v>-0.50761421319796951</v>
      </c>
      <c r="AJ608" s="25">
        <f t="shared" si="114"/>
        <v>8533.3333333333339</v>
      </c>
      <c r="AK608" s="31">
        <f>ROWS($AK$8:AK608)</f>
        <v>601</v>
      </c>
      <c r="AL608" s="27" t="str">
        <f t="shared" si="115"/>
        <v/>
      </c>
      <c r="AM608" s="32" t="str">
        <f>IFERROR(SMALL($AL$8:$AL$1447,ROWS($AL$8:AL608)),"")</f>
        <v/>
      </c>
    </row>
    <row r="609" spans="8:39" x14ac:dyDescent="0.25">
      <c r="H609" s="11" t="str">
        <f>IFERROR(INDEX($X$8:$AJ$1447,$AM609,COLUMNS($H$8:H609)),"")</f>
        <v/>
      </c>
      <c r="I609" s="12" t="str">
        <f>IFERROR(INDEX($X$8:$AJ$1447,$AM609,COLUMNS($H$8:I609)),"")</f>
        <v/>
      </c>
      <c r="J609" s="12" t="str">
        <f>IFERROR(INDEX($X$8:$AJ$1447,$AM609,COLUMNS($H$8:J609)),"")</f>
        <v/>
      </c>
      <c r="K609" s="12" t="str">
        <f>IFERROR(INDEX($X$8:$AJ$1447,$AM609,COLUMNS($H$8:K609)),"")</f>
        <v/>
      </c>
      <c r="L609" s="12" t="str">
        <f>IFERROR(INDEX($X$8:$AJ$1447,$AM609,COLUMNS($H$8:L609)),"")</f>
        <v/>
      </c>
      <c r="M609" s="12" t="str">
        <f>IFERROR(INDEX($X$8:$AJ$1447,$AM609,COLUMNS($H$8:M609)),"")</f>
        <v/>
      </c>
      <c r="N609" s="12" t="str">
        <f>IFERROR(INDEX($X$8:$AJ$1447,$AM609,COLUMNS($H$8:N609)),"")</f>
        <v/>
      </c>
      <c r="O609" s="12" t="str">
        <f>IFERROR(INDEX($X$8:$AJ$1447,$AM609,COLUMNS($H$8:O609)),"")</f>
        <v/>
      </c>
      <c r="P609" s="2" t="str">
        <f>IFERROR(INDEX($X$8:$AJ$1447,$AM609,COLUMNS($H$8:P609)),"")</f>
        <v/>
      </c>
      <c r="Q609" s="2" t="str">
        <f>IFERROR(INDEX($X$8:$AJ$1447,$AM609,COLUMNS($H$8:Q609)),"")</f>
        <v/>
      </c>
      <c r="R609" s="2" t="str">
        <f>IFERROR(INDEX($X$8:$AJ$1447,$AM609,COLUMNS($H$8:R609)),"")</f>
        <v/>
      </c>
      <c r="S609" s="2" t="str">
        <f>IFERROR(INDEX($X$8:$AJ$1447,$AM609,COLUMNS($H$8:S609)),"")</f>
        <v/>
      </c>
      <c r="T609" s="5" t="str">
        <f>IFERROR(INDEX($X$8:$AJ$1447,$AM609,COLUMNS($H$8:T609)),"")</f>
        <v/>
      </c>
      <c r="U609" s="64">
        <f t="shared" si="116"/>
        <v>0</v>
      </c>
      <c r="V609" s="5">
        <f t="shared" si="117"/>
        <v>0</v>
      </c>
      <c r="X609" s="11">
        <v>15</v>
      </c>
      <c r="Y609" s="12">
        <v>1</v>
      </c>
      <c r="Z609" s="12">
        <v>16</v>
      </c>
      <c r="AA609" s="12">
        <f t="shared" si="118"/>
        <v>-2</v>
      </c>
      <c r="AB609" s="12">
        <v>2</v>
      </c>
      <c r="AC609" s="12">
        <f t="shared" si="119"/>
        <v>8</v>
      </c>
      <c r="AD609" s="12">
        <f t="shared" si="120"/>
        <v>8</v>
      </c>
      <c r="AE609" s="12">
        <f t="shared" si="121"/>
        <v>15</v>
      </c>
      <c r="AF609" s="2">
        <f t="shared" si="122"/>
        <v>113.33333333333333</v>
      </c>
      <c r="AG609" s="2">
        <f t="shared" si="123"/>
        <v>-0.50761421319796951</v>
      </c>
      <c r="AH609" s="2">
        <f t="shared" si="124"/>
        <v>0.66666666666666674</v>
      </c>
      <c r="AI609" s="2">
        <f t="shared" si="125"/>
        <v>-0.50761421319796951</v>
      </c>
      <c r="AJ609" s="25">
        <f t="shared" si="114"/>
        <v>8000</v>
      </c>
      <c r="AK609" s="31">
        <f>ROWS($AK$8:AK609)</f>
        <v>602</v>
      </c>
      <c r="AL609" s="27" t="str">
        <f t="shared" si="115"/>
        <v/>
      </c>
      <c r="AM609" s="32" t="str">
        <f>IFERROR(SMALL($AL$8:$AL$1447,ROWS($AL$8:AL609)),"")</f>
        <v/>
      </c>
    </row>
    <row r="610" spans="8:39" x14ac:dyDescent="0.25">
      <c r="H610" s="11" t="str">
        <f>IFERROR(INDEX($X$8:$AJ$1447,$AM610,COLUMNS($H$8:H610)),"")</f>
        <v/>
      </c>
      <c r="I610" s="12" t="str">
        <f>IFERROR(INDEX($X$8:$AJ$1447,$AM610,COLUMNS($H$8:I610)),"")</f>
        <v/>
      </c>
      <c r="J610" s="12" t="str">
        <f>IFERROR(INDEX($X$8:$AJ$1447,$AM610,COLUMNS($H$8:J610)),"")</f>
        <v/>
      </c>
      <c r="K610" s="12" t="str">
        <f>IFERROR(INDEX($X$8:$AJ$1447,$AM610,COLUMNS($H$8:K610)),"")</f>
        <v/>
      </c>
      <c r="L610" s="12" t="str">
        <f>IFERROR(INDEX($X$8:$AJ$1447,$AM610,COLUMNS($H$8:L610)),"")</f>
        <v/>
      </c>
      <c r="M610" s="12" t="str">
        <f>IFERROR(INDEX($X$8:$AJ$1447,$AM610,COLUMNS($H$8:M610)),"")</f>
        <v/>
      </c>
      <c r="N610" s="12" t="str">
        <f>IFERROR(INDEX($X$8:$AJ$1447,$AM610,COLUMNS($H$8:N610)),"")</f>
        <v/>
      </c>
      <c r="O610" s="12" t="str">
        <f>IFERROR(INDEX($X$8:$AJ$1447,$AM610,COLUMNS($H$8:O610)),"")</f>
        <v/>
      </c>
      <c r="P610" s="2" t="str">
        <f>IFERROR(INDEX($X$8:$AJ$1447,$AM610,COLUMNS($H$8:P610)),"")</f>
        <v/>
      </c>
      <c r="Q610" s="2" t="str">
        <f>IFERROR(INDEX($X$8:$AJ$1447,$AM610,COLUMNS($H$8:Q610)),"")</f>
        <v/>
      </c>
      <c r="R610" s="2" t="str">
        <f>IFERROR(INDEX($X$8:$AJ$1447,$AM610,COLUMNS($H$8:R610)),"")</f>
        <v/>
      </c>
      <c r="S610" s="2" t="str">
        <f>IFERROR(INDEX($X$8:$AJ$1447,$AM610,COLUMNS($H$8:S610)),"")</f>
        <v/>
      </c>
      <c r="T610" s="5" t="str">
        <f>IFERROR(INDEX($X$8:$AJ$1447,$AM610,COLUMNS($H$8:T610)),"")</f>
        <v/>
      </c>
      <c r="U610" s="64">
        <f t="shared" si="116"/>
        <v>0</v>
      </c>
      <c r="V610" s="5">
        <f t="shared" si="117"/>
        <v>0</v>
      </c>
      <c r="X610" s="11">
        <v>15</v>
      </c>
      <c r="Y610" s="12">
        <v>1</v>
      </c>
      <c r="Z610" s="12">
        <v>16</v>
      </c>
      <c r="AA610" s="12">
        <f t="shared" si="118"/>
        <v>-2</v>
      </c>
      <c r="AB610" s="12">
        <v>3</v>
      </c>
      <c r="AC610" s="12">
        <f t="shared" si="119"/>
        <v>8</v>
      </c>
      <c r="AD610" s="12">
        <f t="shared" si="120"/>
        <v>8</v>
      </c>
      <c r="AE610" s="12">
        <f t="shared" si="121"/>
        <v>14</v>
      </c>
      <c r="AF610" s="2">
        <f t="shared" si="122"/>
        <v>113.33333333333333</v>
      </c>
      <c r="AG610" s="2">
        <f t="shared" si="123"/>
        <v>-0.50761421319796951</v>
      </c>
      <c r="AH610" s="2">
        <f t="shared" si="124"/>
        <v>1</v>
      </c>
      <c r="AI610" s="2">
        <f t="shared" si="125"/>
        <v>-0.50761421319796951</v>
      </c>
      <c r="AJ610" s="25">
        <f t="shared" si="114"/>
        <v>7466.666666666667</v>
      </c>
      <c r="AK610" s="31">
        <f>ROWS($AK$8:AK610)</f>
        <v>603</v>
      </c>
      <c r="AL610" s="27" t="str">
        <f t="shared" si="115"/>
        <v/>
      </c>
      <c r="AM610" s="32" t="str">
        <f>IFERROR(SMALL($AL$8:$AL$1447,ROWS($AL$8:AL610)),"")</f>
        <v/>
      </c>
    </row>
    <row r="611" spans="8:39" x14ac:dyDescent="0.25">
      <c r="H611" s="11" t="str">
        <f>IFERROR(INDEX($X$8:$AJ$1447,$AM611,COLUMNS($H$8:H611)),"")</f>
        <v/>
      </c>
      <c r="I611" s="12" t="str">
        <f>IFERROR(INDEX($X$8:$AJ$1447,$AM611,COLUMNS($H$8:I611)),"")</f>
        <v/>
      </c>
      <c r="J611" s="12" t="str">
        <f>IFERROR(INDEX($X$8:$AJ$1447,$AM611,COLUMNS($H$8:J611)),"")</f>
        <v/>
      </c>
      <c r="K611" s="12" t="str">
        <f>IFERROR(INDEX($X$8:$AJ$1447,$AM611,COLUMNS($H$8:K611)),"")</f>
        <v/>
      </c>
      <c r="L611" s="12" t="str">
        <f>IFERROR(INDEX($X$8:$AJ$1447,$AM611,COLUMNS($H$8:L611)),"")</f>
        <v/>
      </c>
      <c r="M611" s="12" t="str">
        <f>IFERROR(INDEX($X$8:$AJ$1447,$AM611,COLUMNS($H$8:M611)),"")</f>
        <v/>
      </c>
      <c r="N611" s="12" t="str">
        <f>IFERROR(INDEX($X$8:$AJ$1447,$AM611,COLUMNS($H$8:N611)),"")</f>
        <v/>
      </c>
      <c r="O611" s="12" t="str">
        <f>IFERROR(INDEX($X$8:$AJ$1447,$AM611,COLUMNS($H$8:O611)),"")</f>
        <v/>
      </c>
      <c r="P611" s="2" t="str">
        <f>IFERROR(INDEX($X$8:$AJ$1447,$AM611,COLUMNS($H$8:P611)),"")</f>
        <v/>
      </c>
      <c r="Q611" s="2" t="str">
        <f>IFERROR(INDEX($X$8:$AJ$1447,$AM611,COLUMNS($H$8:Q611)),"")</f>
        <v/>
      </c>
      <c r="R611" s="2" t="str">
        <f>IFERROR(INDEX($X$8:$AJ$1447,$AM611,COLUMNS($H$8:R611)),"")</f>
        <v/>
      </c>
      <c r="S611" s="2" t="str">
        <f>IFERROR(INDEX($X$8:$AJ$1447,$AM611,COLUMNS($H$8:S611)),"")</f>
        <v/>
      </c>
      <c r="T611" s="5" t="str">
        <f>IFERROR(INDEX($X$8:$AJ$1447,$AM611,COLUMNS($H$8:T611)),"")</f>
        <v/>
      </c>
      <c r="U611" s="64">
        <f t="shared" si="116"/>
        <v>0</v>
      </c>
      <c r="V611" s="5">
        <f t="shared" si="117"/>
        <v>0</v>
      </c>
      <c r="X611" s="11">
        <v>15</v>
      </c>
      <c r="Y611" s="12">
        <v>1</v>
      </c>
      <c r="Z611" s="12">
        <v>16</v>
      </c>
      <c r="AA611" s="12">
        <f t="shared" si="118"/>
        <v>-2</v>
      </c>
      <c r="AB611" s="12">
        <v>4</v>
      </c>
      <c r="AC611" s="12">
        <f t="shared" si="119"/>
        <v>8</v>
      </c>
      <c r="AD611" s="12">
        <f t="shared" si="120"/>
        <v>8</v>
      </c>
      <c r="AE611" s="12">
        <f t="shared" si="121"/>
        <v>13</v>
      </c>
      <c r="AF611" s="2">
        <f t="shared" si="122"/>
        <v>113.33333333333333</v>
      </c>
      <c r="AG611" s="2">
        <f t="shared" si="123"/>
        <v>-0.50761421319796951</v>
      </c>
      <c r="AH611" s="2">
        <f t="shared" si="124"/>
        <v>1.3333333333333335</v>
      </c>
      <c r="AI611" s="2">
        <f t="shared" si="125"/>
        <v>-0.50761421319796951</v>
      </c>
      <c r="AJ611" s="25">
        <f t="shared" si="114"/>
        <v>6933.3333333333339</v>
      </c>
      <c r="AK611" s="31">
        <f>ROWS($AK$8:AK611)</f>
        <v>604</v>
      </c>
      <c r="AL611" s="27" t="str">
        <f t="shared" si="115"/>
        <v/>
      </c>
      <c r="AM611" s="32" t="str">
        <f>IFERROR(SMALL($AL$8:$AL$1447,ROWS($AL$8:AL611)),"")</f>
        <v/>
      </c>
    </row>
    <row r="612" spans="8:39" x14ac:dyDescent="0.25">
      <c r="H612" s="11" t="str">
        <f>IFERROR(INDEX($X$8:$AJ$1447,$AM612,COLUMNS($H$8:H612)),"")</f>
        <v/>
      </c>
      <c r="I612" s="12" t="str">
        <f>IFERROR(INDEX($X$8:$AJ$1447,$AM612,COLUMNS($H$8:I612)),"")</f>
        <v/>
      </c>
      <c r="J612" s="12" t="str">
        <f>IFERROR(INDEX($X$8:$AJ$1447,$AM612,COLUMNS($H$8:J612)),"")</f>
        <v/>
      </c>
      <c r="K612" s="12" t="str">
        <f>IFERROR(INDEX($X$8:$AJ$1447,$AM612,COLUMNS($H$8:K612)),"")</f>
        <v/>
      </c>
      <c r="L612" s="12" t="str">
        <f>IFERROR(INDEX($X$8:$AJ$1447,$AM612,COLUMNS($H$8:L612)),"")</f>
        <v/>
      </c>
      <c r="M612" s="12" t="str">
        <f>IFERROR(INDEX($X$8:$AJ$1447,$AM612,COLUMNS($H$8:M612)),"")</f>
        <v/>
      </c>
      <c r="N612" s="12" t="str">
        <f>IFERROR(INDEX($X$8:$AJ$1447,$AM612,COLUMNS($H$8:N612)),"")</f>
        <v/>
      </c>
      <c r="O612" s="12" t="str">
        <f>IFERROR(INDEX($X$8:$AJ$1447,$AM612,COLUMNS($H$8:O612)),"")</f>
        <v/>
      </c>
      <c r="P612" s="2" t="str">
        <f>IFERROR(INDEX($X$8:$AJ$1447,$AM612,COLUMNS($H$8:P612)),"")</f>
        <v/>
      </c>
      <c r="Q612" s="2" t="str">
        <f>IFERROR(INDEX($X$8:$AJ$1447,$AM612,COLUMNS($H$8:Q612)),"")</f>
        <v/>
      </c>
      <c r="R612" s="2" t="str">
        <f>IFERROR(INDEX($X$8:$AJ$1447,$AM612,COLUMNS($H$8:R612)),"")</f>
        <v/>
      </c>
      <c r="S612" s="2" t="str">
        <f>IFERROR(INDEX($X$8:$AJ$1447,$AM612,COLUMNS($H$8:S612)),"")</f>
        <v/>
      </c>
      <c r="T612" s="5" t="str">
        <f>IFERROR(INDEX($X$8:$AJ$1447,$AM612,COLUMNS($H$8:T612)),"")</f>
        <v/>
      </c>
      <c r="U612" s="64">
        <f t="shared" si="116"/>
        <v>0</v>
      </c>
      <c r="V612" s="5">
        <f t="shared" si="117"/>
        <v>0</v>
      </c>
      <c r="X612" s="11">
        <v>15</v>
      </c>
      <c r="Y612" s="12">
        <v>1</v>
      </c>
      <c r="Z612" s="12">
        <v>15</v>
      </c>
      <c r="AA612" s="12">
        <f t="shared" si="118"/>
        <v>-1</v>
      </c>
      <c r="AB612" s="12">
        <v>1</v>
      </c>
      <c r="AC612" s="12">
        <f t="shared" si="119"/>
        <v>8</v>
      </c>
      <c r="AD612" s="12">
        <f t="shared" si="120"/>
        <v>7</v>
      </c>
      <c r="AE612" s="12">
        <f t="shared" si="121"/>
        <v>15</v>
      </c>
      <c r="AF612" s="2">
        <f t="shared" si="122"/>
        <v>106.66666666666667</v>
      </c>
      <c r="AG612" s="2">
        <f t="shared" si="123"/>
        <v>-0.25510204081632654</v>
      </c>
      <c r="AH612" s="2">
        <f t="shared" si="124"/>
        <v>0.33333333333333337</v>
      </c>
      <c r="AI612" s="2">
        <f t="shared" si="125"/>
        <v>-0.25510204081632654</v>
      </c>
      <c r="AJ612" s="25">
        <f t="shared" si="114"/>
        <v>8000</v>
      </c>
      <c r="AK612" s="31">
        <f>ROWS($AK$8:AK612)</f>
        <v>605</v>
      </c>
      <c r="AL612" s="27" t="str">
        <f t="shared" si="115"/>
        <v/>
      </c>
      <c r="AM612" s="32" t="str">
        <f>IFERROR(SMALL($AL$8:$AL$1447,ROWS($AL$8:AL612)),"")</f>
        <v/>
      </c>
    </row>
    <row r="613" spans="8:39" x14ac:dyDescent="0.25">
      <c r="H613" s="11" t="str">
        <f>IFERROR(INDEX($X$8:$AJ$1447,$AM613,COLUMNS($H$8:H613)),"")</f>
        <v/>
      </c>
      <c r="I613" s="12" t="str">
        <f>IFERROR(INDEX($X$8:$AJ$1447,$AM613,COLUMNS($H$8:I613)),"")</f>
        <v/>
      </c>
      <c r="J613" s="12" t="str">
        <f>IFERROR(INDEX($X$8:$AJ$1447,$AM613,COLUMNS($H$8:J613)),"")</f>
        <v/>
      </c>
      <c r="K613" s="12" t="str">
        <f>IFERROR(INDEX($X$8:$AJ$1447,$AM613,COLUMNS($H$8:K613)),"")</f>
        <v/>
      </c>
      <c r="L613" s="12" t="str">
        <f>IFERROR(INDEX($X$8:$AJ$1447,$AM613,COLUMNS($H$8:L613)),"")</f>
        <v/>
      </c>
      <c r="M613" s="12" t="str">
        <f>IFERROR(INDEX($X$8:$AJ$1447,$AM613,COLUMNS($H$8:M613)),"")</f>
        <v/>
      </c>
      <c r="N613" s="12" t="str">
        <f>IFERROR(INDEX($X$8:$AJ$1447,$AM613,COLUMNS($H$8:N613)),"")</f>
        <v/>
      </c>
      <c r="O613" s="12" t="str">
        <f>IFERROR(INDEX($X$8:$AJ$1447,$AM613,COLUMNS($H$8:O613)),"")</f>
        <v/>
      </c>
      <c r="P613" s="2" t="str">
        <f>IFERROR(INDEX($X$8:$AJ$1447,$AM613,COLUMNS($H$8:P613)),"")</f>
        <v/>
      </c>
      <c r="Q613" s="2" t="str">
        <f>IFERROR(INDEX($X$8:$AJ$1447,$AM613,COLUMNS($H$8:Q613)),"")</f>
        <v/>
      </c>
      <c r="R613" s="2" t="str">
        <f>IFERROR(INDEX($X$8:$AJ$1447,$AM613,COLUMNS($H$8:R613)),"")</f>
        <v/>
      </c>
      <c r="S613" s="2" t="str">
        <f>IFERROR(INDEX($X$8:$AJ$1447,$AM613,COLUMNS($H$8:S613)),"")</f>
        <v/>
      </c>
      <c r="T613" s="5" t="str">
        <f>IFERROR(INDEX($X$8:$AJ$1447,$AM613,COLUMNS($H$8:T613)),"")</f>
        <v/>
      </c>
      <c r="U613" s="64">
        <f t="shared" si="116"/>
        <v>0</v>
      </c>
      <c r="V613" s="5">
        <f t="shared" si="117"/>
        <v>0</v>
      </c>
      <c r="X613" s="11">
        <v>15</v>
      </c>
      <c r="Y613" s="12">
        <v>1</v>
      </c>
      <c r="Z613" s="12">
        <v>15</v>
      </c>
      <c r="AA613" s="12">
        <f t="shared" si="118"/>
        <v>-1</v>
      </c>
      <c r="AB613" s="12">
        <v>2</v>
      </c>
      <c r="AC613" s="12">
        <f t="shared" si="119"/>
        <v>8</v>
      </c>
      <c r="AD613" s="12">
        <f t="shared" si="120"/>
        <v>7</v>
      </c>
      <c r="AE613" s="12">
        <f t="shared" si="121"/>
        <v>14</v>
      </c>
      <c r="AF613" s="2">
        <f t="shared" si="122"/>
        <v>106.66666666666667</v>
      </c>
      <c r="AG613" s="2">
        <f t="shared" si="123"/>
        <v>-0.25510204081632654</v>
      </c>
      <c r="AH613" s="2">
        <f t="shared" si="124"/>
        <v>0.66666666666666674</v>
      </c>
      <c r="AI613" s="2">
        <f t="shared" si="125"/>
        <v>-0.25510204081632654</v>
      </c>
      <c r="AJ613" s="25">
        <f t="shared" si="114"/>
        <v>7466.666666666667</v>
      </c>
      <c r="AK613" s="31">
        <f>ROWS($AK$8:AK613)</f>
        <v>606</v>
      </c>
      <c r="AL613" s="27" t="str">
        <f t="shared" si="115"/>
        <v/>
      </c>
      <c r="AM613" s="32" t="str">
        <f>IFERROR(SMALL($AL$8:$AL$1447,ROWS($AL$8:AL613)),"")</f>
        <v/>
      </c>
    </row>
    <row r="614" spans="8:39" x14ac:dyDescent="0.25">
      <c r="H614" s="11" t="str">
        <f>IFERROR(INDEX($X$8:$AJ$1447,$AM614,COLUMNS($H$8:H614)),"")</f>
        <v/>
      </c>
      <c r="I614" s="12" t="str">
        <f>IFERROR(INDEX($X$8:$AJ$1447,$AM614,COLUMNS($H$8:I614)),"")</f>
        <v/>
      </c>
      <c r="J614" s="12" t="str">
        <f>IFERROR(INDEX($X$8:$AJ$1447,$AM614,COLUMNS($H$8:J614)),"")</f>
        <v/>
      </c>
      <c r="K614" s="12" t="str">
        <f>IFERROR(INDEX($X$8:$AJ$1447,$AM614,COLUMNS($H$8:K614)),"")</f>
        <v/>
      </c>
      <c r="L614" s="12" t="str">
        <f>IFERROR(INDEX($X$8:$AJ$1447,$AM614,COLUMNS($H$8:L614)),"")</f>
        <v/>
      </c>
      <c r="M614" s="12" t="str">
        <f>IFERROR(INDEX($X$8:$AJ$1447,$AM614,COLUMNS($H$8:M614)),"")</f>
        <v/>
      </c>
      <c r="N614" s="12" t="str">
        <f>IFERROR(INDEX($X$8:$AJ$1447,$AM614,COLUMNS($H$8:N614)),"")</f>
        <v/>
      </c>
      <c r="O614" s="12" t="str">
        <f>IFERROR(INDEX($X$8:$AJ$1447,$AM614,COLUMNS($H$8:O614)),"")</f>
        <v/>
      </c>
      <c r="P614" s="2" t="str">
        <f>IFERROR(INDEX($X$8:$AJ$1447,$AM614,COLUMNS($H$8:P614)),"")</f>
        <v/>
      </c>
      <c r="Q614" s="2" t="str">
        <f>IFERROR(INDEX($X$8:$AJ$1447,$AM614,COLUMNS($H$8:Q614)),"")</f>
        <v/>
      </c>
      <c r="R614" s="2" t="str">
        <f>IFERROR(INDEX($X$8:$AJ$1447,$AM614,COLUMNS($H$8:R614)),"")</f>
        <v/>
      </c>
      <c r="S614" s="2" t="str">
        <f>IFERROR(INDEX($X$8:$AJ$1447,$AM614,COLUMNS($H$8:S614)),"")</f>
        <v/>
      </c>
      <c r="T614" s="5" t="str">
        <f>IFERROR(INDEX($X$8:$AJ$1447,$AM614,COLUMNS($H$8:T614)),"")</f>
        <v/>
      </c>
      <c r="U614" s="64">
        <f t="shared" si="116"/>
        <v>0</v>
      </c>
      <c r="V614" s="5">
        <f t="shared" si="117"/>
        <v>0</v>
      </c>
      <c r="X614" s="11">
        <v>15</v>
      </c>
      <c r="Y614" s="12">
        <v>1</v>
      </c>
      <c r="Z614" s="12">
        <v>15</v>
      </c>
      <c r="AA614" s="12">
        <f t="shared" si="118"/>
        <v>-1</v>
      </c>
      <c r="AB614" s="12">
        <v>3</v>
      </c>
      <c r="AC614" s="12">
        <f t="shared" si="119"/>
        <v>8</v>
      </c>
      <c r="AD614" s="12">
        <f t="shared" si="120"/>
        <v>7</v>
      </c>
      <c r="AE614" s="12">
        <f t="shared" si="121"/>
        <v>13</v>
      </c>
      <c r="AF614" s="2">
        <f t="shared" si="122"/>
        <v>106.66666666666667</v>
      </c>
      <c r="AG614" s="2">
        <f t="shared" si="123"/>
        <v>-0.25510204081632654</v>
      </c>
      <c r="AH614" s="2">
        <f t="shared" si="124"/>
        <v>1</v>
      </c>
      <c r="AI614" s="2">
        <f t="shared" si="125"/>
        <v>-0.25510204081632654</v>
      </c>
      <c r="AJ614" s="25">
        <f t="shared" si="114"/>
        <v>6933.3333333333339</v>
      </c>
      <c r="AK614" s="31">
        <f>ROWS($AK$8:AK614)</f>
        <v>607</v>
      </c>
      <c r="AL614" s="27" t="str">
        <f t="shared" si="115"/>
        <v/>
      </c>
      <c r="AM614" s="32" t="str">
        <f>IFERROR(SMALL($AL$8:$AL$1447,ROWS($AL$8:AL614)),"")</f>
        <v/>
      </c>
    </row>
    <row r="615" spans="8:39" x14ac:dyDescent="0.25">
      <c r="H615" s="11" t="str">
        <f>IFERROR(INDEX($X$8:$AJ$1447,$AM615,COLUMNS($H$8:H615)),"")</f>
        <v/>
      </c>
      <c r="I615" s="12" t="str">
        <f>IFERROR(INDEX($X$8:$AJ$1447,$AM615,COLUMNS($H$8:I615)),"")</f>
        <v/>
      </c>
      <c r="J615" s="12" t="str">
        <f>IFERROR(INDEX($X$8:$AJ$1447,$AM615,COLUMNS($H$8:J615)),"")</f>
        <v/>
      </c>
      <c r="K615" s="12" t="str">
        <f>IFERROR(INDEX($X$8:$AJ$1447,$AM615,COLUMNS($H$8:K615)),"")</f>
        <v/>
      </c>
      <c r="L615" s="12" t="str">
        <f>IFERROR(INDEX($X$8:$AJ$1447,$AM615,COLUMNS($H$8:L615)),"")</f>
        <v/>
      </c>
      <c r="M615" s="12" t="str">
        <f>IFERROR(INDEX($X$8:$AJ$1447,$AM615,COLUMNS($H$8:M615)),"")</f>
        <v/>
      </c>
      <c r="N615" s="12" t="str">
        <f>IFERROR(INDEX($X$8:$AJ$1447,$AM615,COLUMNS($H$8:N615)),"")</f>
        <v/>
      </c>
      <c r="O615" s="12" t="str">
        <f>IFERROR(INDEX($X$8:$AJ$1447,$AM615,COLUMNS($H$8:O615)),"")</f>
        <v/>
      </c>
      <c r="P615" s="2" t="str">
        <f>IFERROR(INDEX($X$8:$AJ$1447,$AM615,COLUMNS($H$8:P615)),"")</f>
        <v/>
      </c>
      <c r="Q615" s="2" t="str">
        <f>IFERROR(INDEX($X$8:$AJ$1447,$AM615,COLUMNS($H$8:Q615)),"")</f>
        <v/>
      </c>
      <c r="R615" s="2" t="str">
        <f>IFERROR(INDEX($X$8:$AJ$1447,$AM615,COLUMNS($H$8:R615)),"")</f>
        <v/>
      </c>
      <c r="S615" s="2" t="str">
        <f>IFERROR(INDEX($X$8:$AJ$1447,$AM615,COLUMNS($H$8:S615)),"")</f>
        <v/>
      </c>
      <c r="T615" s="5" t="str">
        <f>IFERROR(INDEX($X$8:$AJ$1447,$AM615,COLUMNS($H$8:T615)),"")</f>
        <v/>
      </c>
      <c r="U615" s="64">
        <f t="shared" si="116"/>
        <v>0</v>
      </c>
      <c r="V615" s="5">
        <f t="shared" si="117"/>
        <v>0</v>
      </c>
      <c r="X615" s="11">
        <v>15</v>
      </c>
      <c r="Y615" s="12">
        <v>1</v>
      </c>
      <c r="Z615" s="12">
        <v>15</v>
      </c>
      <c r="AA615" s="12">
        <f t="shared" si="118"/>
        <v>-1</v>
      </c>
      <c r="AB615" s="12">
        <v>4</v>
      </c>
      <c r="AC615" s="12">
        <f t="shared" si="119"/>
        <v>8</v>
      </c>
      <c r="AD615" s="12">
        <f t="shared" si="120"/>
        <v>7</v>
      </c>
      <c r="AE615" s="12">
        <f t="shared" si="121"/>
        <v>12</v>
      </c>
      <c r="AF615" s="2">
        <f t="shared" si="122"/>
        <v>106.66666666666667</v>
      </c>
      <c r="AG615" s="2">
        <f t="shared" si="123"/>
        <v>-0.25510204081632654</v>
      </c>
      <c r="AH615" s="2">
        <f t="shared" si="124"/>
        <v>1.3333333333333335</v>
      </c>
      <c r="AI615" s="2">
        <f t="shared" si="125"/>
        <v>-0.25510204081632654</v>
      </c>
      <c r="AJ615" s="25">
        <f t="shared" si="114"/>
        <v>6400</v>
      </c>
      <c r="AK615" s="31">
        <f>ROWS($AK$8:AK615)</f>
        <v>608</v>
      </c>
      <c r="AL615" s="27" t="str">
        <f t="shared" si="115"/>
        <v/>
      </c>
      <c r="AM615" s="32" t="str">
        <f>IFERROR(SMALL($AL$8:$AL$1447,ROWS($AL$8:AL615)),"")</f>
        <v/>
      </c>
    </row>
    <row r="616" spans="8:39" x14ac:dyDescent="0.25">
      <c r="H616" s="11" t="str">
        <f>IFERROR(INDEX($X$8:$AJ$1447,$AM616,COLUMNS($H$8:H616)),"")</f>
        <v/>
      </c>
      <c r="I616" s="12" t="str">
        <f>IFERROR(INDEX($X$8:$AJ$1447,$AM616,COLUMNS($H$8:I616)),"")</f>
        <v/>
      </c>
      <c r="J616" s="12" t="str">
        <f>IFERROR(INDEX($X$8:$AJ$1447,$AM616,COLUMNS($H$8:J616)),"")</f>
        <v/>
      </c>
      <c r="K616" s="12" t="str">
        <f>IFERROR(INDEX($X$8:$AJ$1447,$AM616,COLUMNS($H$8:K616)),"")</f>
        <v/>
      </c>
      <c r="L616" s="12" t="str">
        <f>IFERROR(INDEX($X$8:$AJ$1447,$AM616,COLUMNS($H$8:L616)),"")</f>
        <v/>
      </c>
      <c r="M616" s="12" t="str">
        <f>IFERROR(INDEX($X$8:$AJ$1447,$AM616,COLUMNS($H$8:M616)),"")</f>
        <v/>
      </c>
      <c r="N616" s="12" t="str">
        <f>IFERROR(INDEX($X$8:$AJ$1447,$AM616,COLUMNS($H$8:N616)),"")</f>
        <v/>
      </c>
      <c r="O616" s="12" t="str">
        <f>IFERROR(INDEX($X$8:$AJ$1447,$AM616,COLUMNS($H$8:O616)),"")</f>
        <v/>
      </c>
      <c r="P616" s="2" t="str">
        <f>IFERROR(INDEX($X$8:$AJ$1447,$AM616,COLUMNS($H$8:P616)),"")</f>
        <v/>
      </c>
      <c r="Q616" s="2" t="str">
        <f>IFERROR(INDEX($X$8:$AJ$1447,$AM616,COLUMNS($H$8:Q616)),"")</f>
        <v/>
      </c>
      <c r="R616" s="2" t="str">
        <f>IFERROR(INDEX($X$8:$AJ$1447,$AM616,COLUMNS($H$8:R616)),"")</f>
        <v/>
      </c>
      <c r="S616" s="2" t="str">
        <f>IFERROR(INDEX($X$8:$AJ$1447,$AM616,COLUMNS($H$8:S616)),"")</f>
        <v/>
      </c>
      <c r="T616" s="5" t="str">
        <f>IFERROR(INDEX($X$8:$AJ$1447,$AM616,COLUMNS($H$8:T616)),"")</f>
        <v/>
      </c>
      <c r="U616" s="64">
        <f t="shared" si="116"/>
        <v>0</v>
      </c>
      <c r="V616" s="5">
        <f t="shared" si="117"/>
        <v>0</v>
      </c>
      <c r="X616" s="11">
        <v>15</v>
      </c>
      <c r="Y616" s="12">
        <v>1</v>
      </c>
      <c r="Z616" s="12">
        <v>14</v>
      </c>
      <c r="AA616" s="12">
        <f t="shared" si="118"/>
        <v>0</v>
      </c>
      <c r="AB616" s="12">
        <v>1</v>
      </c>
      <c r="AC616" s="12">
        <f t="shared" si="119"/>
        <v>8</v>
      </c>
      <c r="AD616" s="12">
        <f t="shared" si="120"/>
        <v>6</v>
      </c>
      <c r="AE616" s="12">
        <f t="shared" si="121"/>
        <v>14</v>
      </c>
      <c r="AF616" s="2">
        <f t="shared" si="122"/>
        <v>100</v>
      </c>
      <c r="AG616" s="2">
        <f t="shared" si="123"/>
        <v>0</v>
      </c>
      <c r="AH616" s="2">
        <f t="shared" si="124"/>
        <v>0.33333333333333337</v>
      </c>
      <c r="AI616" s="2">
        <f t="shared" si="125"/>
        <v>0</v>
      </c>
      <c r="AJ616" s="25">
        <f t="shared" si="114"/>
        <v>7466.666666666667</v>
      </c>
      <c r="AK616" s="31">
        <f>ROWS($AK$8:AK616)</f>
        <v>609</v>
      </c>
      <c r="AL616" s="27" t="str">
        <f t="shared" si="115"/>
        <v/>
      </c>
      <c r="AM616" s="32" t="str">
        <f>IFERROR(SMALL($AL$8:$AL$1447,ROWS($AL$8:AL616)),"")</f>
        <v/>
      </c>
    </row>
    <row r="617" spans="8:39" x14ac:dyDescent="0.25">
      <c r="H617" s="11" t="str">
        <f>IFERROR(INDEX($X$8:$AJ$1447,$AM617,COLUMNS($H$8:H617)),"")</f>
        <v/>
      </c>
      <c r="I617" s="12" t="str">
        <f>IFERROR(INDEX($X$8:$AJ$1447,$AM617,COLUMNS($H$8:I617)),"")</f>
        <v/>
      </c>
      <c r="J617" s="12" t="str">
        <f>IFERROR(INDEX($X$8:$AJ$1447,$AM617,COLUMNS($H$8:J617)),"")</f>
        <v/>
      </c>
      <c r="K617" s="12" t="str">
        <f>IFERROR(INDEX($X$8:$AJ$1447,$AM617,COLUMNS($H$8:K617)),"")</f>
        <v/>
      </c>
      <c r="L617" s="12" t="str">
        <f>IFERROR(INDEX($X$8:$AJ$1447,$AM617,COLUMNS($H$8:L617)),"")</f>
        <v/>
      </c>
      <c r="M617" s="12" t="str">
        <f>IFERROR(INDEX($X$8:$AJ$1447,$AM617,COLUMNS($H$8:M617)),"")</f>
        <v/>
      </c>
      <c r="N617" s="12" t="str">
        <f>IFERROR(INDEX($X$8:$AJ$1447,$AM617,COLUMNS($H$8:N617)),"")</f>
        <v/>
      </c>
      <c r="O617" s="12" t="str">
        <f>IFERROR(INDEX($X$8:$AJ$1447,$AM617,COLUMNS($H$8:O617)),"")</f>
        <v/>
      </c>
      <c r="P617" s="2" t="str">
        <f>IFERROR(INDEX($X$8:$AJ$1447,$AM617,COLUMNS($H$8:P617)),"")</f>
        <v/>
      </c>
      <c r="Q617" s="2" t="str">
        <f>IFERROR(INDEX($X$8:$AJ$1447,$AM617,COLUMNS($H$8:Q617)),"")</f>
        <v/>
      </c>
      <c r="R617" s="2" t="str">
        <f>IFERROR(INDEX($X$8:$AJ$1447,$AM617,COLUMNS($H$8:R617)),"")</f>
        <v/>
      </c>
      <c r="S617" s="2" t="str">
        <f>IFERROR(INDEX($X$8:$AJ$1447,$AM617,COLUMNS($H$8:S617)),"")</f>
        <v/>
      </c>
      <c r="T617" s="5" t="str">
        <f>IFERROR(INDEX($X$8:$AJ$1447,$AM617,COLUMNS($H$8:T617)),"")</f>
        <v/>
      </c>
      <c r="U617" s="64">
        <f t="shared" si="116"/>
        <v>0</v>
      </c>
      <c r="V617" s="5">
        <f t="shared" si="117"/>
        <v>0</v>
      </c>
      <c r="X617" s="11">
        <v>15</v>
      </c>
      <c r="Y617" s="12">
        <v>1</v>
      </c>
      <c r="Z617" s="12">
        <v>14</v>
      </c>
      <c r="AA617" s="12">
        <f t="shared" si="118"/>
        <v>0</v>
      </c>
      <c r="AB617" s="12">
        <v>2</v>
      </c>
      <c r="AC617" s="12">
        <f t="shared" si="119"/>
        <v>8</v>
      </c>
      <c r="AD617" s="12">
        <f t="shared" si="120"/>
        <v>6</v>
      </c>
      <c r="AE617" s="12">
        <f t="shared" si="121"/>
        <v>13</v>
      </c>
      <c r="AF617" s="2">
        <f t="shared" si="122"/>
        <v>100</v>
      </c>
      <c r="AG617" s="2">
        <f t="shared" si="123"/>
        <v>0</v>
      </c>
      <c r="AH617" s="2">
        <f t="shared" si="124"/>
        <v>0.66666666666666674</v>
      </c>
      <c r="AI617" s="2">
        <f t="shared" si="125"/>
        <v>0</v>
      </c>
      <c r="AJ617" s="25">
        <f t="shared" si="114"/>
        <v>6933.3333333333339</v>
      </c>
      <c r="AK617" s="31">
        <f>ROWS($AK$8:AK617)</f>
        <v>610</v>
      </c>
      <c r="AL617" s="27" t="str">
        <f t="shared" si="115"/>
        <v/>
      </c>
      <c r="AM617" s="32" t="str">
        <f>IFERROR(SMALL($AL$8:$AL$1447,ROWS($AL$8:AL617)),"")</f>
        <v/>
      </c>
    </row>
    <row r="618" spans="8:39" x14ac:dyDescent="0.25">
      <c r="H618" s="11" t="str">
        <f>IFERROR(INDEX($X$8:$AJ$1447,$AM618,COLUMNS($H$8:H618)),"")</f>
        <v/>
      </c>
      <c r="I618" s="12" t="str">
        <f>IFERROR(INDEX($X$8:$AJ$1447,$AM618,COLUMNS($H$8:I618)),"")</f>
        <v/>
      </c>
      <c r="J618" s="12" t="str">
        <f>IFERROR(INDEX($X$8:$AJ$1447,$AM618,COLUMNS($H$8:J618)),"")</f>
        <v/>
      </c>
      <c r="K618" s="12" t="str">
        <f>IFERROR(INDEX($X$8:$AJ$1447,$AM618,COLUMNS($H$8:K618)),"")</f>
        <v/>
      </c>
      <c r="L618" s="12" t="str">
        <f>IFERROR(INDEX($X$8:$AJ$1447,$AM618,COLUMNS($H$8:L618)),"")</f>
        <v/>
      </c>
      <c r="M618" s="12" t="str">
        <f>IFERROR(INDEX($X$8:$AJ$1447,$AM618,COLUMNS($H$8:M618)),"")</f>
        <v/>
      </c>
      <c r="N618" s="12" t="str">
        <f>IFERROR(INDEX($X$8:$AJ$1447,$AM618,COLUMNS($H$8:N618)),"")</f>
        <v/>
      </c>
      <c r="O618" s="12" t="str">
        <f>IFERROR(INDEX($X$8:$AJ$1447,$AM618,COLUMNS($H$8:O618)),"")</f>
        <v/>
      </c>
      <c r="P618" s="2" t="str">
        <f>IFERROR(INDEX($X$8:$AJ$1447,$AM618,COLUMNS($H$8:P618)),"")</f>
        <v/>
      </c>
      <c r="Q618" s="2" t="str">
        <f>IFERROR(INDEX($X$8:$AJ$1447,$AM618,COLUMNS($H$8:Q618)),"")</f>
        <v/>
      </c>
      <c r="R618" s="2" t="str">
        <f>IFERROR(INDEX($X$8:$AJ$1447,$AM618,COLUMNS($H$8:R618)),"")</f>
        <v/>
      </c>
      <c r="S618" s="2" t="str">
        <f>IFERROR(INDEX($X$8:$AJ$1447,$AM618,COLUMNS($H$8:S618)),"")</f>
        <v/>
      </c>
      <c r="T618" s="5" t="str">
        <f>IFERROR(INDEX($X$8:$AJ$1447,$AM618,COLUMNS($H$8:T618)),"")</f>
        <v/>
      </c>
      <c r="U618" s="64">
        <f t="shared" si="116"/>
        <v>0</v>
      </c>
      <c r="V618" s="5">
        <f t="shared" si="117"/>
        <v>0</v>
      </c>
      <c r="X618" s="11">
        <v>15</v>
      </c>
      <c r="Y618" s="12">
        <v>1</v>
      </c>
      <c r="Z618" s="12">
        <v>14</v>
      </c>
      <c r="AA618" s="12">
        <f t="shared" si="118"/>
        <v>0</v>
      </c>
      <c r="AB618" s="12">
        <v>3</v>
      </c>
      <c r="AC618" s="12">
        <f t="shared" si="119"/>
        <v>8</v>
      </c>
      <c r="AD618" s="12">
        <f t="shared" si="120"/>
        <v>6</v>
      </c>
      <c r="AE618" s="12">
        <f t="shared" si="121"/>
        <v>12</v>
      </c>
      <c r="AF618" s="2">
        <f t="shared" si="122"/>
        <v>100</v>
      </c>
      <c r="AG618" s="2">
        <f t="shared" si="123"/>
        <v>0</v>
      </c>
      <c r="AH618" s="2">
        <f t="shared" si="124"/>
        <v>1</v>
      </c>
      <c r="AI618" s="2">
        <f t="shared" si="125"/>
        <v>0</v>
      </c>
      <c r="AJ618" s="25">
        <f t="shared" si="114"/>
        <v>6400</v>
      </c>
      <c r="AK618" s="31">
        <f>ROWS($AK$8:AK618)</f>
        <v>611</v>
      </c>
      <c r="AL618" s="27" t="str">
        <f t="shared" si="115"/>
        <v/>
      </c>
      <c r="AM618" s="32" t="str">
        <f>IFERROR(SMALL($AL$8:$AL$1447,ROWS($AL$8:AL618)),"")</f>
        <v/>
      </c>
    </row>
    <row r="619" spans="8:39" x14ac:dyDescent="0.25">
      <c r="H619" s="11" t="str">
        <f>IFERROR(INDEX($X$8:$AJ$1447,$AM619,COLUMNS($H$8:H619)),"")</f>
        <v/>
      </c>
      <c r="I619" s="12" t="str">
        <f>IFERROR(INDEX($X$8:$AJ$1447,$AM619,COLUMNS($H$8:I619)),"")</f>
        <v/>
      </c>
      <c r="J619" s="12" t="str">
        <f>IFERROR(INDEX($X$8:$AJ$1447,$AM619,COLUMNS($H$8:J619)),"")</f>
        <v/>
      </c>
      <c r="K619" s="12" t="str">
        <f>IFERROR(INDEX($X$8:$AJ$1447,$AM619,COLUMNS($H$8:K619)),"")</f>
        <v/>
      </c>
      <c r="L619" s="12" t="str">
        <f>IFERROR(INDEX($X$8:$AJ$1447,$AM619,COLUMNS($H$8:L619)),"")</f>
        <v/>
      </c>
      <c r="M619" s="12" t="str">
        <f>IFERROR(INDEX($X$8:$AJ$1447,$AM619,COLUMNS($H$8:M619)),"")</f>
        <v/>
      </c>
      <c r="N619" s="12" t="str">
        <f>IFERROR(INDEX($X$8:$AJ$1447,$AM619,COLUMNS($H$8:N619)),"")</f>
        <v/>
      </c>
      <c r="O619" s="12" t="str">
        <f>IFERROR(INDEX($X$8:$AJ$1447,$AM619,COLUMNS($H$8:O619)),"")</f>
        <v/>
      </c>
      <c r="P619" s="2" t="str">
        <f>IFERROR(INDEX($X$8:$AJ$1447,$AM619,COLUMNS($H$8:P619)),"")</f>
        <v/>
      </c>
      <c r="Q619" s="2" t="str">
        <f>IFERROR(INDEX($X$8:$AJ$1447,$AM619,COLUMNS($H$8:Q619)),"")</f>
        <v/>
      </c>
      <c r="R619" s="2" t="str">
        <f>IFERROR(INDEX($X$8:$AJ$1447,$AM619,COLUMNS($H$8:R619)),"")</f>
        <v/>
      </c>
      <c r="S619" s="2" t="str">
        <f>IFERROR(INDEX($X$8:$AJ$1447,$AM619,COLUMNS($H$8:S619)),"")</f>
        <v/>
      </c>
      <c r="T619" s="5" t="str">
        <f>IFERROR(INDEX($X$8:$AJ$1447,$AM619,COLUMNS($H$8:T619)),"")</f>
        <v/>
      </c>
      <c r="U619" s="64">
        <f t="shared" si="116"/>
        <v>0</v>
      </c>
      <c r="V619" s="5">
        <f t="shared" si="117"/>
        <v>0</v>
      </c>
      <c r="X619" s="11">
        <v>15</v>
      </c>
      <c r="Y619" s="12">
        <v>1</v>
      </c>
      <c r="Z619" s="12">
        <v>14</v>
      </c>
      <c r="AA619" s="12">
        <f t="shared" si="118"/>
        <v>0</v>
      </c>
      <c r="AB619" s="12">
        <v>4</v>
      </c>
      <c r="AC619" s="12">
        <f t="shared" si="119"/>
        <v>8</v>
      </c>
      <c r="AD619" s="12">
        <f t="shared" si="120"/>
        <v>6</v>
      </c>
      <c r="AE619" s="12">
        <f t="shared" si="121"/>
        <v>11</v>
      </c>
      <c r="AF619" s="2">
        <f t="shared" si="122"/>
        <v>100</v>
      </c>
      <c r="AG619" s="2">
        <f t="shared" si="123"/>
        <v>0</v>
      </c>
      <c r="AH619" s="2">
        <f t="shared" si="124"/>
        <v>1.3333333333333335</v>
      </c>
      <c r="AI619" s="2">
        <f t="shared" si="125"/>
        <v>0</v>
      </c>
      <c r="AJ619" s="25">
        <f t="shared" si="114"/>
        <v>5866.666666666667</v>
      </c>
      <c r="AK619" s="31">
        <f>ROWS($AK$8:AK619)</f>
        <v>612</v>
      </c>
      <c r="AL619" s="27" t="str">
        <f t="shared" si="115"/>
        <v/>
      </c>
      <c r="AM619" s="32" t="str">
        <f>IFERROR(SMALL($AL$8:$AL$1447,ROWS($AL$8:AL619)),"")</f>
        <v/>
      </c>
    </row>
    <row r="620" spans="8:39" x14ac:dyDescent="0.25">
      <c r="H620" s="11" t="str">
        <f>IFERROR(INDEX($X$8:$AJ$1447,$AM620,COLUMNS($H$8:H620)),"")</f>
        <v/>
      </c>
      <c r="I620" s="12" t="str">
        <f>IFERROR(INDEX($X$8:$AJ$1447,$AM620,COLUMNS($H$8:I620)),"")</f>
        <v/>
      </c>
      <c r="J620" s="12" t="str">
        <f>IFERROR(INDEX($X$8:$AJ$1447,$AM620,COLUMNS($H$8:J620)),"")</f>
        <v/>
      </c>
      <c r="K620" s="12" t="str">
        <f>IFERROR(INDEX($X$8:$AJ$1447,$AM620,COLUMNS($H$8:K620)),"")</f>
        <v/>
      </c>
      <c r="L620" s="12" t="str">
        <f>IFERROR(INDEX($X$8:$AJ$1447,$AM620,COLUMNS($H$8:L620)),"")</f>
        <v/>
      </c>
      <c r="M620" s="12" t="str">
        <f>IFERROR(INDEX($X$8:$AJ$1447,$AM620,COLUMNS($H$8:M620)),"")</f>
        <v/>
      </c>
      <c r="N620" s="12" t="str">
        <f>IFERROR(INDEX($X$8:$AJ$1447,$AM620,COLUMNS($H$8:N620)),"")</f>
        <v/>
      </c>
      <c r="O620" s="12" t="str">
        <f>IFERROR(INDEX($X$8:$AJ$1447,$AM620,COLUMNS($H$8:O620)),"")</f>
        <v/>
      </c>
      <c r="P620" s="2" t="str">
        <f>IFERROR(INDEX($X$8:$AJ$1447,$AM620,COLUMNS($H$8:P620)),"")</f>
        <v/>
      </c>
      <c r="Q620" s="2" t="str">
        <f>IFERROR(INDEX($X$8:$AJ$1447,$AM620,COLUMNS($H$8:Q620)),"")</f>
        <v/>
      </c>
      <c r="R620" s="2" t="str">
        <f>IFERROR(INDEX($X$8:$AJ$1447,$AM620,COLUMNS($H$8:R620)),"")</f>
        <v/>
      </c>
      <c r="S620" s="2" t="str">
        <f>IFERROR(INDEX($X$8:$AJ$1447,$AM620,COLUMNS($H$8:S620)),"")</f>
        <v/>
      </c>
      <c r="T620" s="5" t="str">
        <f>IFERROR(INDEX($X$8:$AJ$1447,$AM620,COLUMNS($H$8:T620)),"")</f>
        <v/>
      </c>
      <c r="U620" s="64">
        <f t="shared" si="116"/>
        <v>0</v>
      </c>
      <c r="V620" s="5">
        <f t="shared" si="117"/>
        <v>0</v>
      </c>
      <c r="X620" s="11">
        <v>15</v>
      </c>
      <c r="Y620" s="12">
        <v>1</v>
      </c>
      <c r="Z620" s="12">
        <v>13</v>
      </c>
      <c r="AA620" s="12">
        <f t="shared" si="118"/>
        <v>1</v>
      </c>
      <c r="AB620" s="12">
        <v>1</v>
      </c>
      <c r="AC620" s="12">
        <f t="shared" si="119"/>
        <v>8</v>
      </c>
      <c r="AD620" s="12">
        <f t="shared" si="120"/>
        <v>5</v>
      </c>
      <c r="AE620" s="12">
        <f t="shared" si="121"/>
        <v>13</v>
      </c>
      <c r="AF620" s="2">
        <f t="shared" si="122"/>
        <v>93.333333333333329</v>
      </c>
      <c r="AG620" s="2">
        <f t="shared" si="123"/>
        <v>0.25773195876288657</v>
      </c>
      <c r="AH620" s="2">
        <f t="shared" si="124"/>
        <v>0.33333333333333337</v>
      </c>
      <c r="AI620" s="2">
        <f t="shared" si="125"/>
        <v>0.25773195876288657</v>
      </c>
      <c r="AJ620" s="25">
        <f t="shared" si="114"/>
        <v>6933.3333333333339</v>
      </c>
      <c r="AK620" s="31">
        <f>ROWS($AK$8:AK620)</f>
        <v>613</v>
      </c>
      <c r="AL620" s="27">
        <f t="shared" si="115"/>
        <v>613</v>
      </c>
      <c r="AM620" s="32" t="str">
        <f>IFERROR(SMALL($AL$8:$AL$1447,ROWS($AL$8:AL620)),"")</f>
        <v/>
      </c>
    </row>
    <row r="621" spans="8:39" x14ac:dyDescent="0.25">
      <c r="H621" s="11" t="str">
        <f>IFERROR(INDEX($X$8:$AJ$1447,$AM621,COLUMNS($H$8:H621)),"")</f>
        <v/>
      </c>
      <c r="I621" s="12" t="str">
        <f>IFERROR(INDEX($X$8:$AJ$1447,$AM621,COLUMNS($H$8:I621)),"")</f>
        <v/>
      </c>
      <c r="J621" s="12" t="str">
        <f>IFERROR(INDEX($X$8:$AJ$1447,$AM621,COLUMNS($H$8:J621)),"")</f>
        <v/>
      </c>
      <c r="K621" s="12" t="str">
        <f>IFERROR(INDEX($X$8:$AJ$1447,$AM621,COLUMNS($H$8:K621)),"")</f>
        <v/>
      </c>
      <c r="L621" s="12" t="str">
        <f>IFERROR(INDEX($X$8:$AJ$1447,$AM621,COLUMNS($H$8:L621)),"")</f>
        <v/>
      </c>
      <c r="M621" s="12" t="str">
        <f>IFERROR(INDEX($X$8:$AJ$1447,$AM621,COLUMNS($H$8:M621)),"")</f>
        <v/>
      </c>
      <c r="N621" s="12" t="str">
        <f>IFERROR(INDEX($X$8:$AJ$1447,$AM621,COLUMNS($H$8:N621)),"")</f>
        <v/>
      </c>
      <c r="O621" s="12" t="str">
        <f>IFERROR(INDEX($X$8:$AJ$1447,$AM621,COLUMNS($H$8:O621)),"")</f>
        <v/>
      </c>
      <c r="P621" s="2" t="str">
        <f>IFERROR(INDEX($X$8:$AJ$1447,$AM621,COLUMNS($H$8:P621)),"")</f>
        <v/>
      </c>
      <c r="Q621" s="2" t="str">
        <f>IFERROR(INDEX($X$8:$AJ$1447,$AM621,COLUMNS($H$8:Q621)),"")</f>
        <v/>
      </c>
      <c r="R621" s="2" t="str">
        <f>IFERROR(INDEX($X$8:$AJ$1447,$AM621,COLUMNS($H$8:R621)),"")</f>
        <v/>
      </c>
      <c r="S621" s="2" t="str">
        <f>IFERROR(INDEX($X$8:$AJ$1447,$AM621,COLUMNS($H$8:S621)),"")</f>
        <v/>
      </c>
      <c r="T621" s="5" t="str">
        <f>IFERROR(INDEX($X$8:$AJ$1447,$AM621,COLUMNS($H$8:T621)),"")</f>
        <v/>
      </c>
      <c r="U621" s="64">
        <f t="shared" si="116"/>
        <v>0</v>
      </c>
      <c r="V621" s="5">
        <f t="shared" si="117"/>
        <v>0</v>
      </c>
      <c r="X621" s="11">
        <v>15</v>
      </c>
      <c r="Y621" s="12">
        <v>1</v>
      </c>
      <c r="Z621" s="12">
        <v>13</v>
      </c>
      <c r="AA621" s="12">
        <f t="shared" si="118"/>
        <v>1</v>
      </c>
      <c r="AB621" s="12">
        <v>2</v>
      </c>
      <c r="AC621" s="12">
        <f t="shared" si="119"/>
        <v>8</v>
      </c>
      <c r="AD621" s="12">
        <f t="shared" si="120"/>
        <v>5</v>
      </c>
      <c r="AE621" s="12">
        <f t="shared" si="121"/>
        <v>12</v>
      </c>
      <c r="AF621" s="2">
        <f t="shared" si="122"/>
        <v>93.333333333333329</v>
      </c>
      <c r="AG621" s="2">
        <f t="shared" si="123"/>
        <v>0.25773195876288657</v>
      </c>
      <c r="AH621" s="2">
        <f t="shared" si="124"/>
        <v>0.66666666666666674</v>
      </c>
      <c r="AI621" s="2">
        <f t="shared" si="125"/>
        <v>0.25773195876288657</v>
      </c>
      <c r="AJ621" s="25">
        <f t="shared" si="114"/>
        <v>6400</v>
      </c>
      <c r="AK621" s="31">
        <f>ROWS($AK$8:AK621)</f>
        <v>614</v>
      </c>
      <c r="AL621" s="27">
        <f t="shared" si="115"/>
        <v>614</v>
      </c>
      <c r="AM621" s="32" t="str">
        <f>IFERROR(SMALL($AL$8:$AL$1447,ROWS($AL$8:AL621)),"")</f>
        <v/>
      </c>
    </row>
    <row r="622" spans="8:39" x14ac:dyDescent="0.25">
      <c r="H622" s="11" t="str">
        <f>IFERROR(INDEX($X$8:$AJ$1447,$AM622,COLUMNS($H$8:H622)),"")</f>
        <v/>
      </c>
      <c r="I622" s="12" t="str">
        <f>IFERROR(INDEX($X$8:$AJ$1447,$AM622,COLUMNS($H$8:I622)),"")</f>
        <v/>
      </c>
      <c r="J622" s="12" t="str">
        <f>IFERROR(INDEX($X$8:$AJ$1447,$AM622,COLUMNS($H$8:J622)),"")</f>
        <v/>
      </c>
      <c r="K622" s="12" t="str">
        <f>IFERROR(INDEX($X$8:$AJ$1447,$AM622,COLUMNS($H$8:K622)),"")</f>
        <v/>
      </c>
      <c r="L622" s="12" t="str">
        <f>IFERROR(INDEX($X$8:$AJ$1447,$AM622,COLUMNS($H$8:L622)),"")</f>
        <v/>
      </c>
      <c r="M622" s="12" t="str">
        <f>IFERROR(INDEX($X$8:$AJ$1447,$AM622,COLUMNS($H$8:M622)),"")</f>
        <v/>
      </c>
      <c r="N622" s="12" t="str">
        <f>IFERROR(INDEX($X$8:$AJ$1447,$AM622,COLUMNS($H$8:N622)),"")</f>
        <v/>
      </c>
      <c r="O622" s="12" t="str">
        <f>IFERROR(INDEX($X$8:$AJ$1447,$AM622,COLUMNS($H$8:O622)),"")</f>
        <v/>
      </c>
      <c r="P622" s="2" t="str">
        <f>IFERROR(INDEX($X$8:$AJ$1447,$AM622,COLUMNS($H$8:P622)),"")</f>
        <v/>
      </c>
      <c r="Q622" s="2" t="str">
        <f>IFERROR(INDEX($X$8:$AJ$1447,$AM622,COLUMNS($H$8:Q622)),"")</f>
        <v/>
      </c>
      <c r="R622" s="2" t="str">
        <f>IFERROR(INDEX($X$8:$AJ$1447,$AM622,COLUMNS($H$8:R622)),"")</f>
        <v/>
      </c>
      <c r="S622" s="2" t="str">
        <f>IFERROR(INDEX($X$8:$AJ$1447,$AM622,COLUMNS($H$8:S622)),"")</f>
        <v/>
      </c>
      <c r="T622" s="5" t="str">
        <f>IFERROR(INDEX($X$8:$AJ$1447,$AM622,COLUMNS($H$8:T622)),"")</f>
        <v/>
      </c>
      <c r="U622" s="64">
        <f t="shared" si="116"/>
        <v>0</v>
      </c>
      <c r="V622" s="5">
        <f t="shared" si="117"/>
        <v>0</v>
      </c>
      <c r="X622" s="11">
        <v>15</v>
      </c>
      <c r="Y622" s="12">
        <v>1</v>
      </c>
      <c r="Z622" s="12">
        <v>13</v>
      </c>
      <c r="AA622" s="12">
        <f t="shared" si="118"/>
        <v>1</v>
      </c>
      <c r="AB622" s="12">
        <v>3</v>
      </c>
      <c r="AC622" s="12">
        <f t="shared" si="119"/>
        <v>8</v>
      </c>
      <c r="AD622" s="12">
        <f t="shared" si="120"/>
        <v>5</v>
      </c>
      <c r="AE622" s="12">
        <f t="shared" si="121"/>
        <v>11</v>
      </c>
      <c r="AF622" s="2">
        <f t="shared" si="122"/>
        <v>93.333333333333329</v>
      </c>
      <c r="AG622" s="2">
        <f t="shared" si="123"/>
        <v>0.25773195876288657</v>
      </c>
      <c r="AH622" s="2">
        <f t="shared" si="124"/>
        <v>1</v>
      </c>
      <c r="AI622" s="2">
        <f t="shared" si="125"/>
        <v>0.25773195876288657</v>
      </c>
      <c r="AJ622" s="25">
        <f t="shared" si="114"/>
        <v>5866.666666666667</v>
      </c>
      <c r="AK622" s="31">
        <f>ROWS($AK$8:AK622)</f>
        <v>615</v>
      </c>
      <c r="AL622" s="27">
        <f t="shared" si="115"/>
        <v>615</v>
      </c>
      <c r="AM622" s="32" t="str">
        <f>IFERROR(SMALL($AL$8:$AL$1447,ROWS($AL$8:AL622)),"")</f>
        <v/>
      </c>
    </row>
    <row r="623" spans="8:39" x14ac:dyDescent="0.25">
      <c r="H623" s="11" t="str">
        <f>IFERROR(INDEX($X$8:$AJ$1447,$AM623,COLUMNS($H$8:H623)),"")</f>
        <v/>
      </c>
      <c r="I623" s="12" t="str">
        <f>IFERROR(INDEX($X$8:$AJ$1447,$AM623,COLUMNS($H$8:I623)),"")</f>
        <v/>
      </c>
      <c r="J623" s="12" t="str">
        <f>IFERROR(INDEX($X$8:$AJ$1447,$AM623,COLUMNS($H$8:J623)),"")</f>
        <v/>
      </c>
      <c r="K623" s="12" t="str">
        <f>IFERROR(INDEX($X$8:$AJ$1447,$AM623,COLUMNS($H$8:K623)),"")</f>
        <v/>
      </c>
      <c r="L623" s="12" t="str">
        <f>IFERROR(INDEX($X$8:$AJ$1447,$AM623,COLUMNS($H$8:L623)),"")</f>
        <v/>
      </c>
      <c r="M623" s="12" t="str">
        <f>IFERROR(INDEX($X$8:$AJ$1447,$AM623,COLUMNS($H$8:M623)),"")</f>
        <v/>
      </c>
      <c r="N623" s="12" t="str">
        <f>IFERROR(INDEX($X$8:$AJ$1447,$AM623,COLUMNS($H$8:N623)),"")</f>
        <v/>
      </c>
      <c r="O623" s="12" t="str">
        <f>IFERROR(INDEX($X$8:$AJ$1447,$AM623,COLUMNS($H$8:O623)),"")</f>
        <v/>
      </c>
      <c r="P623" s="2" t="str">
        <f>IFERROR(INDEX($X$8:$AJ$1447,$AM623,COLUMNS($H$8:P623)),"")</f>
        <v/>
      </c>
      <c r="Q623" s="2" t="str">
        <f>IFERROR(INDEX($X$8:$AJ$1447,$AM623,COLUMNS($H$8:Q623)),"")</f>
        <v/>
      </c>
      <c r="R623" s="2" t="str">
        <f>IFERROR(INDEX($X$8:$AJ$1447,$AM623,COLUMNS($H$8:R623)),"")</f>
        <v/>
      </c>
      <c r="S623" s="2" t="str">
        <f>IFERROR(INDEX($X$8:$AJ$1447,$AM623,COLUMNS($H$8:S623)),"")</f>
        <v/>
      </c>
      <c r="T623" s="5" t="str">
        <f>IFERROR(INDEX($X$8:$AJ$1447,$AM623,COLUMNS($H$8:T623)),"")</f>
        <v/>
      </c>
      <c r="U623" s="64">
        <f t="shared" si="116"/>
        <v>0</v>
      </c>
      <c r="V623" s="5">
        <f t="shared" si="117"/>
        <v>0</v>
      </c>
      <c r="X623" s="11">
        <v>15</v>
      </c>
      <c r="Y623" s="12">
        <v>1</v>
      </c>
      <c r="Z623" s="12">
        <v>13</v>
      </c>
      <c r="AA623" s="12">
        <f t="shared" si="118"/>
        <v>1</v>
      </c>
      <c r="AB623" s="12">
        <v>4</v>
      </c>
      <c r="AC623" s="12">
        <f t="shared" si="119"/>
        <v>8</v>
      </c>
      <c r="AD623" s="12">
        <f t="shared" si="120"/>
        <v>5</v>
      </c>
      <c r="AE623" s="12">
        <f t="shared" si="121"/>
        <v>10</v>
      </c>
      <c r="AF623" s="2">
        <f t="shared" si="122"/>
        <v>93.333333333333329</v>
      </c>
      <c r="AG623" s="2">
        <f t="shared" si="123"/>
        <v>0.25773195876288657</v>
      </c>
      <c r="AH623" s="2">
        <f t="shared" si="124"/>
        <v>1.3333333333333335</v>
      </c>
      <c r="AI623" s="2">
        <f t="shared" si="125"/>
        <v>0.25773195876288657</v>
      </c>
      <c r="AJ623" s="25">
        <f t="shared" si="114"/>
        <v>5333.3333333333339</v>
      </c>
      <c r="AK623" s="31">
        <f>ROWS($AK$8:AK623)</f>
        <v>616</v>
      </c>
      <c r="AL623" s="27" t="str">
        <f t="shared" si="115"/>
        <v/>
      </c>
      <c r="AM623" s="32" t="str">
        <f>IFERROR(SMALL($AL$8:$AL$1447,ROWS($AL$8:AL623)),"")</f>
        <v/>
      </c>
    </row>
    <row r="624" spans="8:39" x14ac:dyDescent="0.25">
      <c r="H624" s="11" t="str">
        <f>IFERROR(INDEX($X$8:$AJ$1447,$AM624,COLUMNS($H$8:H624)),"")</f>
        <v/>
      </c>
      <c r="I624" s="12" t="str">
        <f>IFERROR(INDEX($X$8:$AJ$1447,$AM624,COLUMNS($H$8:I624)),"")</f>
        <v/>
      </c>
      <c r="J624" s="12" t="str">
        <f>IFERROR(INDEX($X$8:$AJ$1447,$AM624,COLUMNS($H$8:J624)),"")</f>
        <v/>
      </c>
      <c r="K624" s="12" t="str">
        <f>IFERROR(INDEX($X$8:$AJ$1447,$AM624,COLUMNS($H$8:K624)),"")</f>
        <v/>
      </c>
      <c r="L624" s="12" t="str">
        <f>IFERROR(INDEX($X$8:$AJ$1447,$AM624,COLUMNS($H$8:L624)),"")</f>
        <v/>
      </c>
      <c r="M624" s="12" t="str">
        <f>IFERROR(INDEX($X$8:$AJ$1447,$AM624,COLUMNS($H$8:M624)),"")</f>
        <v/>
      </c>
      <c r="N624" s="12" t="str">
        <f>IFERROR(INDEX($X$8:$AJ$1447,$AM624,COLUMNS($H$8:N624)),"")</f>
        <v/>
      </c>
      <c r="O624" s="12" t="str">
        <f>IFERROR(INDEX($X$8:$AJ$1447,$AM624,COLUMNS($H$8:O624)),"")</f>
        <v/>
      </c>
      <c r="P624" s="2" t="str">
        <f>IFERROR(INDEX($X$8:$AJ$1447,$AM624,COLUMNS($H$8:P624)),"")</f>
        <v/>
      </c>
      <c r="Q624" s="2" t="str">
        <f>IFERROR(INDEX($X$8:$AJ$1447,$AM624,COLUMNS($H$8:Q624)),"")</f>
        <v/>
      </c>
      <c r="R624" s="2" t="str">
        <f>IFERROR(INDEX($X$8:$AJ$1447,$AM624,COLUMNS($H$8:R624)),"")</f>
        <v/>
      </c>
      <c r="S624" s="2" t="str">
        <f>IFERROR(INDEX($X$8:$AJ$1447,$AM624,COLUMNS($H$8:S624)),"")</f>
        <v/>
      </c>
      <c r="T624" s="5" t="str">
        <f>IFERROR(INDEX($X$8:$AJ$1447,$AM624,COLUMNS($H$8:T624)),"")</f>
        <v/>
      </c>
      <c r="U624" s="64">
        <f t="shared" si="116"/>
        <v>0</v>
      </c>
      <c r="V624" s="5">
        <f t="shared" si="117"/>
        <v>0</v>
      </c>
      <c r="X624" s="11">
        <v>15</v>
      </c>
      <c r="Y624" s="12">
        <v>1</v>
      </c>
      <c r="Z624" s="12">
        <v>12</v>
      </c>
      <c r="AA624" s="12">
        <f t="shared" si="118"/>
        <v>2</v>
      </c>
      <c r="AB624" s="12">
        <v>1</v>
      </c>
      <c r="AC624" s="12">
        <f t="shared" si="119"/>
        <v>8</v>
      </c>
      <c r="AD624" s="12">
        <f t="shared" si="120"/>
        <v>4</v>
      </c>
      <c r="AE624" s="12">
        <f t="shared" si="121"/>
        <v>12</v>
      </c>
      <c r="AF624" s="2">
        <f t="shared" si="122"/>
        <v>86.666666666666671</v>
      </c>
      <c r="AG624" s="2">
        <f t="shared" si="123"/>
        <v>0.5181347150259068</v>
      </c>
      <c r="AH624" s="2">
        <f t="shared" si="124"/>
        <v>0.33333333333333337</v>
      </c>
      <c r="AI624" s="2">
        <f t="shared" si="125"/>
        <v>0.33333333333333337</v>
      </c>
      <c r="AJ624" s="25">
        <f t="shared" si="114"/>
        <v>6400</v>
      </c>
      <c r="AK624" s="31">
        <f>ROWS($AK$8:AK624)</f>
        <v>617</v>
      </c>
      <c r="AL624" s="27">
        <f t="shared" si="115"/>
        <v>617</v>
      </c>
      <c r="AM624" s="32" t="str">
        <f>IFERROR(SMALL($AL$8:$AL$1447,ROWS($AL$8:AL624)),"")</f>
        <v/>
      </c>
    </row>
    <row r="625" spans="8:39" x14ac:dyDescent="0.25">
      <c r="H625" s="11" t="str">
        <f>IFERROR(INDEX($X$8:$AJ$1447,$AM625,COLUMNS($H$8:H625)),"")</f>
        <v/>
      </c>
      <c r="I625" s="12" t="str">
        <f>IFERROR(INDEX($X$8:$AJ$1447,$AM625,COLUMNS($H$8:I625)),"")</f>
        <v/>
      </c>
      <c r="J625" s="12" t="str">
        <f>IFERROR(INDEX($X$8:$AJ$1447,$AM625,COLUMNS($H$8:J625)),"")</f>
        <v/>
      </c>
      <c r="K625" s="12" t="str">
        <f>IFERROR(INDEX($X$8:$AJ$1447,$AM625,COLUMNS($H$8:K625)),"")</f>
        <v/>
      </c>
      <c r="L625" s="12" t="str">
        <f>IFERROR(INDEX($X$8:$AJ$1447,$AM625,COLUMNS($H$8:L625)),"")</f>
        <v/>
      </c>
      <c r="M625" s="12" t="str">
        <f>IFERROR(INDEX($X$8:$AJ$1447,$AM625,COLUMNS($H$8:M625)),"")</f>
        <v/>
      </c>
      <c r="N625" s="12" t="str">
        <f>IFERROR(INDEX($X$8:$AJ$1447,$AM625,COLUMNS($H$8:N625)),"")</f>
        <v/>
      </c>
      <c r="O625" s="12" t="str">
        <f>IFERROR(INDEX($X$8:$AJ$1447,$AM625,COLUMNS($H$8:O625)),"")</f>
        <v/>
      </c>
      <c r="P625" s="2" t="str">
        <f>IFERROR(INDEX($X$8:$AJ$1447,$AM625,COLUMNS($H$8:P625)),"")</f>
        <v/>
      </c>
      <c r="Q625" s="2" t="str">
        <f>IFERROR(INDEX($X$8:$AJ$1447,$AM625,COLUMNS($H$8:Q625)),"")</f>
        <v/>
      </c>
      <c r="R625" s="2" t="str">
        <f>IFERROR(INDEX($X$8:$AJ$1447,$AM625,COLUMNS($H$8:R625)),"")</f>
        <v/>
      </c>
      <c r="S625" s="2" t="str">
        <f>IFERROR(INDEX($X$8:$AJ$1447,$AM625,COLUMNS($H$8:S625)),"")</f>
        <v/>
      </c>
      <c r="T625" s="5" t="str">
        <f>IFERROR(INDEX($X$8:$AJ$1447,$AM625,COLUMNS($H$8:T625)),"")</f>
        <v/>
      </c>
      <c r="U625" s="64">
        <f t="shared" si="116"/>
        <v>0</v>
      </c>
      <c r="V625" s="5">
        <f t="shared" si="117"/>
        <v>0</v>
      </c>
      <c r="X625" s="11">
        <v>15</v>
      </c>
      <c r="Y625" s="12">
        <v>1</v>
      </c>
      <c r="Z625" s="12">
        <v>12</v>
      </c>
      <c r="AA625" s="12">
        <f t="shared" si="118"/>
        <v>2</v>
      </c>
      <c r="AB625" s="12">
        <v>2</v>
      </c>
      <c r="AC625" s="12">
        <f t="shared" si="119"/>
        <v>8</v>
      </c>
      <c r="AD625" s="12">
        <f t="shared" si="120"/>
        <v>4</v>
      </c>
      <c r="AE625" s="12">
        <f t="shared" si="121"/>
        <v>11</v>
      </c>
      <c r="AF625" s="2">
        <f t="shared" si="122"/>
        <v>86.666666666666671</v>
      </c>
      <c r="AG625" s="2">
        <f t="shared" si="123"/>
        <v>0.5181347150259068</v>
      </c>
      <c r="AH625" s="2">
        <f t="shared" si="124"/>
        <v>0.66666666666666674</v>
      </c>
      <c r="AI625" s="2">
        <f t="shared" si="125"/>
        <v>0.5181347150259068</v>
      </c>
      <c r="AJ625" s="25">
        <f t="shared" si="114"/>
        <v>5866.666666666667</v>
      </c>
      <c r="AK625" s="31">
        <f>ROWS($AK$8:AK625)</f>
        <v>618</v>
      </c>
      <c r="AL625" s="27">
        <f t="shared" si="115"/>
        <v>618</v>
      </c>
      <c r="AM625" s="32" t="str">
        <f>IFERROR(SMALL($AL$8:$AL$1447,ROWS($AL$8:AL625)),"")</f>
        <v/>
      </c>
    </row>
    <row r="626" spans="8:39" x14ac:dyDescent="0.25">
      <c r="H626" s="11" t="str">
        <f>IFERROR(INDEX($X$8:$AJ$1447,$AM626,COLUMNS($H$8:H626)),"")</f>
        <v/>
      </c>
      <c r="I626" s="12" t="str">
        <f>IFERROR(INDEX($X$8:$AJ$1447,$AM626,COLUMNS($H$8:I626)),"")</f>
        <v/>
      </c>
      <c r="J626" s="12" t="str">
        <f>IFERROR(INDEX($X$8:$AJ$1447,$AM626,COLUMNS($H$8:J626)),"")</f>
        <v/>
      </c>
      <c r="K626" s="12" t="str">
        <f>IFERROR(INDEX($X$8:$AJ$1447,$AM626,COLUMNS($H$8:K626)),"")</f>
        <v/>
      </c>
      <c r="L626" s="12" t="str">
        <f>IFERROR(INDEX($X$8:$AJ$1447,$AM626,COLUMNS($H$8:L626)),"")</f>
        <v/>
      </c>
      <c r="M626" s="12" t="str">
        <f>IFERROR(INDEX($X$8:$AJ$1447,$AM626,COLUMNS($H$8:M626)),"")</f>
        <v/>
      </c>
      <c r="N626" s="12" t="str">
        <f>IFERROR(INDEX($X$8:$AJ$1447,$AM626,COLUMNS($H$8:N626)),"")</f>
        <v/>
      </c>
      <c r="O626" s="12" t="str">
        <f>IFERROR(INDEX($X$8:$AJ$1447,$AM626,COLUMNS($H$8:O626)),"")</f>
        <v/>
      </c>
      <c r="P626" s="2" t="str">
        <f>IFERROR(INDEX($X$8:$AJ$1447,$AM626,COLUMNS($H$8:P626)),"")</f>
        <v/>
      </c>
      <c r="Q626" s="2" t="str">
        <f>IFERROR(INDEX($X$8:$AJ$1447,$AM626,COLUMNS($H$8:Q626)),"")</f>
        <v/>
      </c>
      <c r="R626" s="2" t="str">
        <f>IFERROR(INDEX($X$8:$AJ$1447,$AM626,COLUMNS($H$8:R626)),"")</f>
        <v/>
      </c>
      <c r="S626" s="2" t="str">
        <f>IFERROR(INDEX($X$8:$AJ$1447,$AM626,COLUMNS($H$8:S626)),"")</f>
        <v/>
      </c>
      <c r="T626" s="5" t="str">
        <f>IFERROR(INDEX($X$8:$AJ$1447,$AM626,COLUMNS($H$8:T626)),"")</f>
        <v/>
      </c>
      <c r="U626" s="64">
        <f t="shared" si="116"/>
        <v>0</v>
      </c>
      <c r="V626" s="5">
        <f t="shared" si="117"/>
        <v>0</v>
      </c>
      <c r="X626" s="11">
        <v>15</v>
      </c>
      <c r="Y626" s="12">
        <v>1</v>
      </c>
      <c r="Z626" s="12">
        <v>12</v>
      </c>
      <c r="AA626" s="12">
        <f t="shared" si="118"/>
        <v>2</v>
      </c>
      <c r="AB626" s="12">
        <v>3</v>
      </c>
      <c r="AC626" s="12">
        <f t="shared" si="119"/>
        <v>8</v>
      </c>
      <c r="AD626" s="12">
        <f t="shared" si="120"/>
        <v>4</v>
      </c>
      <c r="AE626" s="12">
        <f t="shared" si="121"/>
        <v>10</v>
      </c>
      <c r="AF626" s="2">
        <f t="shared" si="122"/>
        <v>86.666666666666671</v>
      </c>
      <c r="AG626" s="2">
        <f t="shared" si="123"/>
        <v>0.5181347150259068</v>
      </c>
      <c r="AH626" s="2">
        <f t="shared" si="124"/>
        <v>1</v>
      </c>
      <c r="AI626" s="2">
        <f t="shared" si="125"/>
        <v>0.5181347150259068</v>
      </c>
      <c r="AJ626" s="25">
        <f t="shared" si="114"/>
        <v>5333.3333333333339</v>
      </c>
      <c r="AK626" s="31">
        <f>ROWS($AK$8:AK626)</f>
        <v>619</v>
      </c>
      <c r="AL626" s="27" t="str">
        <f t="shared" si="115"/>
        <v/>
      </c>
      <c r="AM626" s="32" t="str">
        <f>IFERROR(SMALL($AL$8:$AL$1447,ROWS($AL$8:AL626)),"")</f>
        <v/>
      </c>
    </row>
    <row r="627" spans="8:39" x14ac:dyDescent="0.25">
      <c r="H627" s="11" t="str">
        <f>IFERROR(INDEX($X$8:$AJ$1447,$AM627,COLUMNS($H$8:H627)),"")</f>
        <v/>
      </c>
      <c r="I627" s="12" t="str">
        <f>IFERROR(INDEX($X$8:$AJ$1447,$AM627,COLUMNS($H$8:I627)),"")</f>
        <v/>
      </c>
      <c r="J627" s="12" t="str">
        <f>IFERROR(INDEX($X$8:$AJ$1447,$AM627,COLUMNS($H$8:J627)),"")</f>
        <v/>
      </c>
      <c r="K627" s="12" t="str">
        <f>IFERROR(INDEX($X$8:$AJ$1447,$AM627,COLUMNS($H$8:K627)),"")</f>
        <v/>
      </c>
      <c r="L627" s="12" t="str">
        <f>IFERROR(INDEX($X$8:$AJ$1447,$AM627,COLUMNS($H$8:L627)),"")</f>
        <v/>
      </c>
      <c r="M627" s="12" t="str">
        <f>IFERROR(INDEX($X$8:$AJ$1447,$AM627,COLUMNS($H$8:M627)),"")</f>
        <v/>
      </c>
      <c r="N627" s="12" t="str">
        <f>IFERROR(INDEX($X$8:$AJ$1447,$AM627,COLUMNS($H$8:N627)),"")</f>
        <v/>
      </c>
      <c r="O627" s="12" t="str">
        <f>IFERROR(INDEX($X$8:$AJ$1447,$AM627,COLUMNS($H$8:O627)),"")</f>
        <v/>
      </c>
      <c r="P627" s="2" t="str">
        <f>IFERROR(INDEX($X$8:$AJ$1447,$AM627,COLUMNS($H$8:P627)),"")</f>
        <v/>
      </c>
      <c r="Q627" s="2" t="str">
        <f>IFERROR(INDEX($X$8:$AJ$1447,$AM627,COLUMNS($H$8:Q627)),"")</f>
        <v/>
      </c>
      <c r="R627" s="2" t="str">
        <f>IFERROR(INDEX($X$8:$AJ$1447,$AM627,COLUMNS($H$8:R627)),"")</f>
        <v/>
      </c>
      <c r="S627" s="2" t="str">
        <f>IFERROR(INDEX($X$8:$AJ$1447,$AM627,COLUMNS($H$8:S627)),"")</f>
        <v/>
      </c>
      <c r="T627" s="5" t="str">
        <f>IFERROR(INDEX($X$8:$AJ$1447,$AM627,COLUMNS($H$8:T627)),"")</f>
        <v/>
      </c>
      <c r="U627" s="64">
        <f t="shared" si="116"/>
        <v>0</v>
      </c>
      <c r="V627" s="5">
        <f t="shared" si="117"/>
        <v>0</v>
      </c>
      <c r="X627" s="11">
        <v>15</v>
      </c>
      <c r="Y627" s="12">
        <v>1</v>
      </c>
      <c r="Z627" s="12">
        <v>12</v>
      </c>
      <c r="AA627" s="12">
        <f t="shared" si="118"/>
        <v>2</v>
      </c>
      <c r="AB627" s="12">
        <v>4</v>
      </c>
      <c r="AC627" s="12">
        <f t="shared" si="119"/>
        <v>8</v>
      </c>
      <c r="AD627" s="12">
        <f t="shared" si="120"/>
        <v>4</v>
      </c>
      <c r="AE627" s="12">
        <f t="shared" si="121"/>
        <v>9</v>
      </c>
      <c r="AF627" s="2">
        <f t="shared" si="122"/>
        <v>86.666666666666671</v>
      </c>
      <c r="AG627" s="2">
        <f t="shared" si="123"/>
        <v>0.5181347150259068</v>
      </c>
      <c r="AH627" s="2">
        <f t="shared" si="124"/>
        <v>1.3333333333333335</v>
      </c>
      <c r="AI627" s="2">
        <f t="shared" si="125"/>
        <v>0.5181347150259068</v>
      </c>
      <c r="AJ627" s="25">
        <f t="shared" si="114"/>
        <v>4800</v>
      </c>
      <c r="AK627" s="31">
        <f>ROWS($AK$8:AK627)</f>
        <v>620</v>
      </c>
      <c r="AL627" s="27" t="str">
        <f t="shared" si="115"/>
        <v/>
      </c>
      <c r="AM627" s="32" t="str">
        <f>IFERROR(SMALL($AL$8:$AL$1447,ROWS($AL$8:AL627)),"")</f>
        <v/>
      </c>
    </row>
    <row r="628" spans="8:39" x14ac:dyDescent="0.25">
      <c r="H628" s="11" t="str">
        <f>IFERROR(INDEX($X$8:$AJ$1447,$AM628,COLUMNS($H$8:H628)),"")</f>
        <v/>
      </c>
      <c r="I628" s="12" t="str">
        <f>IFERROR(INDEX($X$8:$AJ$1447,$AM628,COLUMNS($H$8:I628)),"")</f>
        <v/>
      </c>
      <c r="J628" s="12" t="str">
        <f>IFERROR(INDEX($X$8:$AJ$1447,$AM628,COLUMNS($H$8:J628)),"")</f>
        <v/>
      </c>
      <c r="K628" s="12" t="str">
        <f>IFERROR(INDEX($X$8:$AJ$1447,$AM628,COLUMNS($H$8:K628)),"")</f>
        <v/>
      </c>
      <c r="L628" s="12" t="str">
        <f>IFERROR(INDEX($X$8:$AJ$1447,$AM628,COLUMNS($H$8:L628)),"")</f>
        <v/>
      </c>
      <c r="M628" s="12" t="str">
        <f>IFERROR(INDEX($X$8:$AJ$1447,$AM628,COLUMNS($H$8:M628)),"")</f>
        <v/>
      </c>
      <c r="N628" s="12" t="str">
        <f>IFERROR(INDEX($X$8:$AJ$1447,$AM628,COLUMNS($H$8:N628)),"")</f>
        <v/>
      </c>
      <c r="O628" s="12" t="str">
        <f>IFERROR(INDEX($X$8:$AJ$1447,$AM628,COLUMNS($H$8:O628)),"")</f>
        <v/>
      </c>
      <c r="P628" s="2" t="str">
        <f>IFERROR(INDEX($X$8:$AJ$1447,$AM628,COLUMNS($H$8:P628)),"")</f>
        <v/>
      </c>
      <c r="Q628" s="2" t="str">
        <f>IFERROR(INDEX($X$8:$AJ$1447,$AM628,COLUMNS($H$8:Q628)),"")</f>
        <v/>
      </c>
      <c r="R628" s="2" t="str">
        <f>IFERROR(INDEX($X$8:$AJ$1447,$AM628,COLUMNS($H$8:R628)),"")</f>
        <v/>
      </c>
      <c r="S628" s="2" t="str">
        <f>IFERROR(INDEX($X$8:$AJ$1447,$AM628,COLUMNS($H$8:S628)),"")</f>
        <v/>
      </c>
      <c r="T628" s="5" t="str">
        <f>IFERROR(INDEX($X$8:$AJ$1447,$AM628,COLUMNS($H$8:T628)),"")</f>
        <v/>
      </c>
      <c r="U628" s="64">
        <f t="shared" si="116"/>
        <v>0</v>
      </c>
      <c r="V628" s="5">
        <f t="shared" si="117"/>
        <v>0</v>
      </c>
      <c r="X628" s="11">
        <v>15</v>
      </c>
      <c r="Y628" s="12">
        <v>1</v>
      </c>
      <c r="Z628" s="12">
        <v>11</v>
      </c>
      <c r="AA628" s="12">
        <f t="shared" si="118"/>
        <v>3</v>
      </c>
      <c r="AB628" s="12">
        <v>1</v>
      </c>
      <c r="AC628" s="12">
        <f t="shared" si="119"/>
        <v>8</v>
      </c>
      <c r="AD628" s="12">
        <f t="shared" si="120"/>
        <v>3</v>
      </c>
      <c r="AE628" s="12">
        <f t="shared" si="121"/>
        <v>11</v>
      </c>
      <c r="AF628" s="2">
        <f t="shared" si="122"/>
        <v>80</v>
      </c>
      <c r="AG628" s="2">
        <f t="shared" si="123"/>
        <v>0.78125</v>
      </c>
      <c r="AH628" s="2">
        <f t="shared" si="124"/>
        <v>0.33333333333333337</v>
      </c>
      <c r="AI628" s="2">
        <f t="shared" si="125"/>
        <v>0.33333333333333337</v>
      </c>
      <c r="AJ628" s="25">
        <f t="shared" si="114"/>
        <v>5866.666666666667</v>
      </c>
      <c r="AK628" s="31">
        <f>ROWS($AK$8:AK628)</f>
        <v>621</v>
      </c>
      <c r="AL628" s="27">
        <f t="shared" si="115"/>
        <v>621</v>
      </c>
      <c r="AM628" s="32" t="str">
        <f>IFERROR(SMALL($AL$8:$AL$1447,ROWS($AL$8:AL628)),"")</f>
        <v/>
      </c>
    </row>
    <row r="629" spans="8:39" x14ac:dyDescent="0.25">
      <c r="H629" s="11" t="str">
        <f>IFERROR(INDEX($X$8:$AJ$1447,$AM629,COLUMNS($H$8:H629)),"")</f>
        <v/>
      </c>
      <c r="I629" s="12" t="str">
        <f>IFERROR(INDEX($X$8:$AJ$1447,$AM629,COLUMNS($H$8:I629)),"")</f>
        <v/>
      </c>
      <c r="J629" s="12" t="str">
        <f>IFERROR(INDEX($X$8:$AJ$1447,$AM629,COLUMNS($H$8:J629)),"")</f>
        <v/>
      </c>
      <c r="K629" s="12" t="str">
        <f>IFERROR(INDEX($X$8:$AJ$1447,$AM629,COLUMNS($H$8:K629)),"")</f>
        <v/>
      </c>
      <c r="L629" s="12" t="str">
        <f>IFERROR(INDEX($X$8:$AJ$1447,$AM629,COLUMNS($H$8:L629)),"")</f>
        <v/>
      </c>
      <c r="M629" s="12" t="str">
        <f>IFERROR(INDEX($X$8:$AJ$1447,$AM629,COLUMNS($H$8:M629)),"")</f>
        <v/>
      </c>
      <c r="N629" s="12" t="str">
        <f>IFERROR(INDEX($X$8:$AJ$1447,$AM629,COLUMNS($H$8:N629)),"")</f>
        <v/>
      </c>
      <c r="O629" s="12" t="str">
        <f>IFERROR(INDEX($X$8:$AJ$1447,$AM629,COLUMNS($H$8:O629)),"")</f>
        <v/>
      </c>
      <c r="P629" s="2" t="str">
        <f>IFERROR(INDEX($X$8:$AJ$1447,$AM629,COLUMNS($H$8:P629)),"")</f>
        <v/>
      </c>
      <c r="Q629" s="2" t="str">
        <f>IFERROR(INDEX($X$8:$AJ$1447,$AM629,COLUMNS($H$8:Q629)),"")</f>
        <v/>
      </c>
      <c r="R629" s="2" t="str">
        <f>IFERROR(INDEX($X$8:$AJ$1447,$AM629,COLUMNS($H$8:R629)),"")</f>
        <v/>
      </c>
      <c r="S629" s="2" t="str">
        <f>IFERROR(INDEX($X$8:$AJ$1447,$AM629,COLUMNS($H$8:S629)),"")</f>
        <v/>
      </c>
      <c r="T629" s="5" t="str">
        <f>IFERROR(INDEX($X$8:$AJ$1447,$AM629,COLUMNS($H$8:T629)),"")</f>
        <v/>
      </c>
      <c r="U629" s="64">
        <f t="shared" si="116"/>
        <v>0</v>
      </c>
      <c r="V629" s="5">
        <f t="shared" si="117"/>
        <v>0</v>
      </c>
      <c r="X629" s="11">
        <v>15</v>
      </c>
      <c r="Y629" s="12">
        <v>1</v>
      </c>
      <c r="Z629" s="12">
        <v>11</v>
      </c>
      <c r="AA629" s="12">
        <f t="shared" si="118"/>
        <v>3</v>
      </c>
      <c r="AB629" s="12">
        <v>2</v>
      </c>
      <c r="AC629" s="12">
        <f t="shared" si="119"/>
        <v>8</v>
      </c>
      <c r="AD629" s="12">
        <f t="shared" si="120"/>
        <v>3</v>
      </c>
      <c r="AE629" s="12">
        <f t="shared" si="121"/>
        <v>10</v>
      </c>
      <c r="AF629" s="2">
        <f t="shared" si="122"/>
        <v>80</v>
      </c>
      <c r="AG629" s="2">
        <f t="shared" si="123"/>
        <v>0.78125</v>
      </c>
      <c r="AH629" s="2">
        <f t="shared" si="124"/>
        <v>0.66666666666666674</v>
      </c>
      <c r="AI629" s="2">
        <f t="shared" si="125"/>
        <v>0.66666666666666674</v>
      </c>
      <c r="AJ629" s="25">
        <f t="shared" si="114"/>
        <v>5333.3333333333339</v>
      </c>
      <c r="AK629" s="31">
        <f>ROWS($AK$8:AK629)</f>
        <v>622</v>
      </c>
      <c r="AL629" s="27" t="str">
        <f t="shared" si="115"/>
        <v/>
      </c>
      <c r="AM629" s="32" t="str">
        <f>IFERROR(SMALL($AL$8:$AL$1447,ROWS($AL$8:AL629)),"")</f>
        <v/>
      </c>
    </row>
    <row r="630" spans="8:39" x14ac:dyDescent="0.25">
      <c r="H630" s="11" t="str">
        <f>IFERROR(INDEX($X$8:$AJ$1447,$AM630,COLUMNS($H$8:H630)),"")</f>
        <v/>
      </c>
      <c r="I630" s="12" t="str">
        <f>IFERROR(INDEX($X$8:$AJ$1447,$AM630,COLUMNS($H$8:I630)),"")</f>
        <v/>
      </c>
      <c r="J630" s="12" t="str">
        <f>IFERROR(INDEX($X$8:$AJ$1447,$AM630,COLUMNS($H$8:J630)),"")</f>
        <v/>
      </c>
      <c r="K630" s="12" t="str">
        <f>IFERROR(INDEX($X$8:$AJ$1447,$AM630,COLUMNS($H$8:K630)),"")</f>
        <v/>
      </c>
      <c r="L630" s="12" t="str">
        <f>IFERROR(INDEX($X$8:$AJ$1447,$AM630,COLUMNS($H$8:L630)),"")</f>
        <v/>
      </c>
      <c r="M630" s="12" t="str">
        <f>IFERROR(INDEX($X$8:$AJ$1447,$AM630,COLUMNS($H$8:M630)),"")</f>
        <v/>
      </c>
      <c r="N630" s="12" t="str">
        <f>IFERROR(INDEX($X$8:$AJ$1447,$AM630,COLUMNS($H$8:N630)),"")</f>
        <v/>
      </c>
      <c r="O630" s="12" t="str">
        <f>IFERROR(INDEX($X$8:$AJ$1447,$AM630,COLUMNS($H$8:O630)),"")</f>
        <v/>
      </c>
      <c r="P630" s="2" t="str">
        <f>IFERROR(INDEX($X$8:$AJ$1447,$AM630,COLUMNS($H$8:P630)),"")</f>
        <v/>
      </c>
      <c r="Q630" s="2" t="str">
        <f>IFERROR(INDEX($X$8:$AJ$1447,$AM630,COLUMNS($H$8:Q630)),"")</f>
        <v/>
      </c>
      <c r="R630" s="2" t="str">
        <f>IFERROR(INDEX($X$8:$AJ$1447,$AM630,COLUMNS($H$8:R630)),"")</f>
        <v/>
      </c>
      <c r="S630" s="2" t="str">
        <f>IFERROR(INDEX($X$8:$AJ$1447,$AM630,COLUMNS($H$8:S630)),"")</f>
        <v/>
      </c>
      <c r="T630" s="5" t="str">
        <f>IFERROR(INDEX($X$8:$AJ$1447,$AM630,COLUMNS($H$8:T630)),"")</f>
        <v/>
      </c>
      <c r="U630" s="64">
        <f t="shared" si="116"/>
        <v>0</v>
      </c>
      <c r="V630" s="5">
        <f t="shared" si="117"/>
        <v>0</v>
      </c>
      <c r="X630" s="11">
        <v>15</v>
      </c>
      <c r="Y630" s="12">
        <v>1</v>
      </c>
      <c r="Z630" s="12">
        <v>11</v>
      </c>
      <c r="AA630" s="12">
        <f t="shared" si="118"/>
        <v>3</v>
      </c>
      <c r="AB630" s="12">
        <v>3</v>
      </c>
      <c r="AC630" s="12">
        <f t="shared" si="119"/>
        <v>8</v>
      </c>
      <c r="AD630" s="12">
        <f t="shared" si="120"/>
        <v>3</v>
      </c>
      <c r="AE630" s="12">
        <f t="shared" si="121"/>
        <v>9</v>
      </c>
      <c r="AF630" s="2">
        <f t="shared" si="122"/>
        <v>80</v>
      </c>
      <c r="AG630" s="2">
        <f t="shared" si="123"/>
        <v>0.78125</v>
      </c>
      <c r="AH630" s="2">
        <f t="shared" si="124"/>
        <v>1</v>
      </c>
      <c r="AI630" s="2">
        <f t="shared" si="125"/>
        <v>0.78125</v>
      </c>
      <c r="AJ630" s="25">
        <f t="shared" si="114"/>
        <v>4800</v>
      </c>
      <c r="AK630" s="31">
        <f>ROWS($AK$8:AK630)</f>
        <v>623</v>
      </c>
      <c r="AL630" s="27" t="str">
        <f t="shared" si="115"/>
        <v/>
      </c>
      <c r="AM630" s="32" t="str">
        <f>IFERROR(SMALL($AL$8:$AL$1447,ROWS($AL$8:AL630)),"")</f>
        <v/>
      </c>
    </row>
    <row r="631" spans="8:39" x14ac:dyDescent="0.25">
      <c r="H631" s="11" t="str">
        <f>IFERROR(INDEX($X$8:$AJ$1447,$AM631,COLUMNS($H$8:H631)),"")</f>
        <v/>
      </c>
      <c r="I631" s="12" t="str">
        <f>IFERROR(INDEX($X$8:$AJ$1447,$AM631,COLUMNS($H$8:I631)),"")</f>
        <v/>
      </c>
      <c r="J631" s="12" t="str">
        <f>IFERROR(INDEX($X$8:$AJ$1447,$AM631,COLUMNS($H$8:J631)),"")</f>
        <v/>
      </c>
      <c r="K631" s="12" t="str">
        <f>IFERROR(INDEX($X$8:$AJ$1447,$AM631,COLUMNS($H$8:K631)),"")</f>
        <v/>
      </c>
      <c r="L631" s="12" t="str">
        <f>IFERROR(INDEX($X$8:$AJ$1447,$AM631,COLUMNS($H$8:L631)),"")</f>
        <v/>
      </c>
      <c r="M631" s="12" t="str">
        <f>IFERROR(INDEX($X$8:$AJ$1447,$AM631,COLUMNS($H$8:M631)),"")</f>
        <v/>
      </c>
      <c r="N631" s="12" t="str">
        <f>IFERROR(INDEX($X$8:$AJ$1447,$AM631,COLUMNS($H$8:N631)),"")</f>
        <v/>
      </c>
      <c r="O631" s="12" t="str">
        <f>IFERROR(INDEX($X$8:$AJ$1447,$AM631,COLUMNS($H$8:O631)),"")</f>
        <v/>
      </c>
      <c r="P631" s="2" t="str">
        <f>IFERROR(INDEX($X$8:$AJ$1447,$AM631,COLUMNS($H$8:P631)),"")</f>
        <v/>
      </c>
      <c r="Q631" s="2" t="str">
        <f>IFERROR(INDEX($X$8:$AJ$1447,$AM631,COLUMNS($H$8:Q631)),"")</f>
        <v/>
      </c>
      <c r="R631" s="2" t="str">
        <f>IFERROR(INDEX($X$8:$AJ$1447,$AM631,COLUMNS($H$8:R631)),"")</f>
        <v/>
      </c>
      <c r="S631" s="2" t="str">
        <f>IFERROR(INDEX($X$8:$AJ$1447,$AM631,COLUMNS($H$8:S631)),"")</f>
        <v/>
      </c>
      <c r="T631" s="5" t="str">
        <f>IFERROR(INDEX($X$8:$AJ$1447,$AM631,COLUMNS($H$8:T631)),"")</f>
        <v/>
      </c>
      <c r="U631" s="64">
        <f t="shared" si="116"/>
        <v>0</v>
      </c>
      <c r="V631" s="5">
        <f t="shared" si="117"/>
        <v>0</v>
      </c>
      <c r="X631" s="11">
        <v>15</v>
      </c>
      <c r="Y631" s="12">
        <v>1</v>
      </c>
      <c r="Z631" s="12">
        <v>11</v>
      </c>
      <c r="AA631" s="12">
        <f t="shared" si="118"/>
        <v>3</v>
      </c>
      <c r="AB631" s="12">
        <v>4</v>
      </c>
      <c r="AC631" s="12">
        <f t="shared" si="119"/>
        <v>7</v>
      </c>
      <c r="AD631" s="12">
        <f t="shared" si="120"/>
        <v>4</v>
      </c>
      <c r="AE631" s="12">
        <f t="shared" si="121"/>
        <v>8</v>
      </c>
      <c r="AF631" s="2">
        <f t="shared" si="122"/>
        <v>80</v>
      </c>
      <c r="AG631" s="2">
        <f t="shared" si="123"/>
        <v>0.78125</v>
      </c>
      <c r="AH631" s="2">
        <f t="shared" si="124"/>
        <v>1.3333333333333335</v>
      </c>
      <c r="AI631" s="2">
        <f t="shared" si="125"/>
        <v>0.78125</v>
      </c>
      <c r="AJ631" s="25">
        <f t="shared" si="114"/>
        <v>4266.666666666667</v>
      </c>
      <c r="AK631" s="31">
        <f>ROWS($AK$8:AK631)</f>
        <v>624</v>
      </c>
      <c r="AL631" s="27" t="str">
        <f t="shared" si="115"/>
        <v/>
      </c>
      <c r="AM631" s="32" t="str">
        <f>IFERROR(SMALL($AL$8:$AL$1447,ROWS($AL$8:AL631)),"")</f>
        <v/>
      </c>
    </row>
    <row r="632" spans="8:39" x14ac:dyDescent="0.25">
      <c r="H632" s="11" t="str">
        <f>IFERROR(INDEX($X$8:$AJ$1447,$AM632,COLUMNS($H$8:H632)),"")</f>
        <v/>
      </c>
      <c r="I632" s="12" t="str">
        <f>IFERROR(INDEX($X$8:$AJ$1447,$AM632,COLUMNS($H$8:I632)),"")</f>
        <v/>
      </c>
      <c r="J632" s="12" t="str">
        <f>IFERROR(INDEX($X$8:$AJ$1447,$AM632,COLUMNS($H$8:J632)),"")</f>
        <v/>
      </c>
      <c r="K632" s="12" t="str">
        <f>IFERROR(INDEX($X$8:$AJ$1447,$AM632,COLUMNS($H$8:K632)),"")</f>
        <v/>
      </c>
      <c r="L632" s="12" t="str">
        <f>IFERROR(INDEX($X$8:$AJ$1447,$AM632,COLUMNS($H$8:L632)),"")</f>
        <v/>
      </c>
      <c r="M632" s="12" t="str">
        <f>IFERROR(INDEX($X$8:$AJ$1447,$AM632,COLUMNS($H$8:M632)),"")</f>
        <v/>
      </c>
      <c r="N632" s="12" t="str">
        <f>IFERROR(INDEX($X$8:$AJ$1447,$AM632,COLUMNS($H$8:N632)),"")</f>
        <v/>
      </c>
      <c r="O632" s="12" t="str">
        <f>IFERROR(INDEX($X$8:$AJ$1447,$AM632,COLUMNS($H$8:O632)),"")</f>
        <v/>
      </c>
      <c r="P632" s="2" t="str">
        <f>IFERROR(INDEX($X$8:$AJ$1447,$AM632,COLUMNS($H$8:P632)),"")</f>
        <v/>
      </c>
      <c r="Q632" s="2" t="str">
        <f>IFERROR(INDEX($X$8:$AJ$1447,$AM632,COLUMNS($H$8:Q632)),"")</f>
        <v/>
      </c>
      <c r="R632" s="2" t="str">
        <f>IFERROR(INDEX($X$8:$AJ$1447,$AM632,COLUMNS($H$8:R632)),"")</f>
        <v/>
      </c>
      <c r="S632" s="2" t="str">
        <f>IFERROR(INDEX($X$8:$AJ$1447,$AM632,COLUMNS($H$8:S632)),"")</f>
        <v/>
      </c>
      <c r="T632" s="5" t="str">
        <f>IFERROR(INDEX($X$8:$AJ$1447,$AM632,COLUMNS($H$8:T632)),"")</f>
        <v/>
      </c>
      <c r="U632" s="64">
        <f t="shared" si="116"/>
        <v>0</v>
      </c>
      <c r="V632" s="5">
        <f t="shared" si="117"/>
        <v>0</v>
      </c>
      <c r="X632" s="11">
        <v>15</v>
      </c>
      <c r="Y632" s="12">
        <v>1</v>
      </c>
      <c r="Z632" s="12">
        <v>10</v>
      </c>
      <c r="AA632" s="12">
        <f t="shared" si="118"/>
        <v>4</v>
      </c>
      <c r="AB632" s="12">
        <v>1</v>
      </c>
      <c r="AC632" s="12">
        <f t="shared" si="119"/>
        <v>8</v>
      </c>
      <c r="AD632" s="12">
        <f t="shared" si="120"/>
        <v>2</v>
      </c>
      <c r="AE632" s="12">
        <f t="shared" si="121"/>
        <v>10</v>
      </c>
      <c r="AF632" s="2">
        <f t="shared" si="122"/>
        <v>73.333333333333329</v>
      </c>
      <c r="AG632" s="2">
        <f t="shared" si="123"/>
        <v>0.52356020942408377</v>
      </c>
      <c r="AH632" s="2">
        <f t="shared" si="124"/>
        <v>0.33333333333333337</v>
      </c>
      <c r="AI632" s="2">
        <f t="shared" si="125"/>
        <v>0.33333333333333337</v>
      </c>
      <c r="AJ632" s="25">
        <f t="shared" si="114"/>
        <v>5333.3333333333339</v>
      </c>
      <c r="AK632" s="31">
        <f>ROWS($AK$8:AK632)</f>
        <v>625</v>
      </c>
      <c r="AL632" s="27" t="str">
        <f t="shared" si="115"/>
        <v/>
      </c>
      <c r="AM632" s="32" t="str">
        <f>IFERROR(SMALL($AL$8:$AL$1447,ROWS($AL$8:AL632)),"")</f>
        <v/>
      </c>
    </row>
    <row r="633" spans="8:39" x14ac:dyDescent="0.25">
      <c r="H633" s="11" t="str">
        <f>IFERROR(INDEX($X$8:$AJ$1447,$AM633,COLUMNS($H$8:H633)),"")</f>
        <v/>
      </c>
      <c r="I633" s="12" t="str">
        <f>IFERROR(INDEX($X$8:$AJ$1447,$AM633,COLUMNS($H$8:I633)),"")</f>
        <v/>
      </c>
      <c r="J633" s="12" t="str">
        <f>IFERROR(INDEX($X$8:$AJ$1447,$AM633,COLUMNS($H$8:J633)),"")</f>
        <v/>
      </c>
      <c r="K633" s="12" t="str">
        <f>IFERROR(INDEX($X$8:$AJ$1447,$AM633,COLUMNS($H$8:K633)),"")</f>
        <v/>
      </c>
      <c r="L633" s="12" t="str">
        <f>IFERROR(INDEX($X$8:$AJ$1447,$AM633,COLUMNS($H$8:L633)),"")</f>
        <v/>
      </c>
      <c r="M633" s="12" t="str">
        <f>IFERROR(INDEX($X$8:$AJ$1447,$AM633,COLUMNS($H$8:M633)),"")</f>
        <v/>
      </c>
      <c r="N633" s="12" t="str">
        <f>IFERROR(INDEX($X$8:$AJ$1447,$AM633,COLUMNS($H$8:N633)),"")</f>
        <v/>
      </c>
      <c r="O633" s="12" t="str">
        <f>IFERROR(INDEX($X$8:$AJ$1447,$AM633,COLUMNS($H$8:O633)),"")</f>
        <v/>
      </c>
      <c r="P633" s="2" t="str">
        <f>IFERROR(INDEX($X$8:$AJ$1447,$AM633,COLUMNS($H$8:P633)),"")</f>
        <v/>
      </c>
      <c r="Q633" s="2" t="str">
        <f>IFERROR(INDEX($X$8:$AJ$1447,$AM633,COLUMNS($H$8:Q633)),"")</f>
        <v/>
      </c>
      <c r="R633" s="2" t="str">
        <f>IFERROR(INDEX($X$8:$AJ$1447,$AM633,COLUMNS($H$8:R633)),"")</f>
        <v/>
      </c>
      <c r="S633" s="2" t="str">
        <f>IFERROR(INDEX($X$8:$AJ$1447,$AM633,COLUMNS($H$8:S633)),"")</f>
        <v/>
      </c>
      <c r="T633" s="5" t="str">
        <f>IFERROR(INDEX($X$8:$AJ$1447,$AM633,COLUMNS($H$8:T633)),"")</f>
        <v/>
      </c>
      <c r="U633" s="64">
        <f t="shared" si="116"/>
        <v>0</v>
      </c>
      <c r="V633" s="5">
        <f t="shared" si="117"/>
        <v>0</v>
      </c>
      <c r="X633" s="11">
        <v>15</v>
      </c>
      <c r="Y633" s="12">
        <v>1</v>
      </c>
      <c r="Z633" s="12">
        <v>10</v>
      </c>
      <c r="AA633" s="12">
        <f t="shared" si="118"/>
        <v>4</v>
      </c>
      <c r="AB633" s="12">
        <v>2</v>
      </c>
      <c r="AC633" s="12">
        <f t="shared" si="119"/>
        <v>8</v>
      </c>
      <c r="AD633" s="12">
        <f t="shared" si="120"/>
        <v>2</v>
      </c>
      <c r="AE633" s="12">
        <f t="shared" si="121"/>
        <v>9</v>
      </c>
      <c r="AF633" s="2">
        <f t="shared" si="122"/>
        <v>73.333333333333329</v>
      </c>
      <c r="AG633" s="2">
        <f t="shared" si="123"/>
        <v>0.52356020942408377</v>
      </c>
      <c r="AH633" s="2">
        <f t="shared" si="124"/>
        <v>0.66666666666666674</v>
      </c>
      <c r="AI633" s="2">
        <f t="shared" si="125"/>
        <v>0.52356020942408377</v>
      </c>
      <c r="AJ633" s="25">
        <f t="shared" si="114"/>
        <v>4800</v>
      </c>
      <c r="AK633" s="31">
        <f>ROWS($AK$8:AK633)</f>
        <v>626</v>
      </c>
      <c r="AL633" s="27" t="str">
        <f t="shared" si="115"/>
        <v/>
      </c>
      <c r="AM633" s="32" t="str">
        <f>IFERROR(SMALL($AL$8:$AL$1447,ROWS($AL$8:AL633)),"")</f>
        <v/>
      </c>
    </row>
    <row r="634" spans="8:39" x14ac:dyDescent="0.25">
      <c r="H634" s="11" t="str">
        <f>IFERROR(INDEX($X$8:$AJ$1447,$AM634,COLUMNS($H$8:H634)),"")</f>
        <v/>
      </c>
      <c r="I634" s="12" t="str">
        <f>IFERROR(INDEX($X$8:$AJ$1447,$AM634,COLUMNS($H$8:I634)),"")</f>
        <v/>
      </c>
      <c r="J634" s="12" t="str">
        <f>IFERROR(INDEX($X$8:$AJ$1447,$AM634,COLUMNS($H$8:J634)),"")</f>
        <v/>
      </c>
      <c r="K634" s="12" t="str">
        <f>IFERROR(INDEX($X$8:$AJ$1447,$AM634,COLUMNS($H$8:K634)),"")</f>
        <v/>
      </c>
      <c r="L634" s="12" t="str">
        <f>IFERROR(INDEX($X$8:$AJ$1447,$AM634,COLUMNS($H$8:L634)),"")</f>
        <v/>
      </c>
      <c r="M634" s="12" t="str">
        <f>IFERROR(INDEX($X$8:$AJ$1447,$AM634,COLUMNS($H$8:M634)),"")</f>
        <v/>
      </c>
      <c r="N634" s="12" t="str">
        <f>IFERROR(INDEX($X$8:$AJ$1447,$AM634,COLUMNS($H$8:N634)),"")</f>
        <v/>
      </c>
      <c r="O634" s="12" t="str">
        <f>IFERROR(INDEX($X$8:$AJ$1447,$AM634,COLUMNS($H$8:O634)),"")</f>
        <v/>
      </c>
      <c r="P634" s="2" t="str">
        <f>IFERROR(INDEX($X$8:$AJ$1447,$AM634,COLUMNS($H$8:P634)),"")</f>
        <v/>
      </c>
      <c r="Q634" s="2" t="str">
        <f>IFERROR(INDEX($X$8:$AJ$1447,$AM634,COLUMNS($H$8:Q634)),"")</f>
        <v/>
      </c>
      <c r="R634" s="2" t="str">
        <f>IFERROR(INDEX($X$8:$AJ$1447,$AM634,COLUMNS($H$8:R634)),"")</f>
        <v/>
      </c>
      <c r="S634" s="2" t="str">
        <f>IFERROR(INDEX($X$8:$AJ$1447,$AM634,COLUMNS($H$8:S634)),"")</f>
        <v/>
      </c>
      <c r="T634" s="5" t="str">
        <f>IFERROR(INDEX($X$8:$AJ$1447,$AM634,COLUMNS($H$8:T634)),"")</f>
        <v/>
      </c>
      <c r="U634" s="64">
        <f t="shared" si="116"/>
        <v>0</v>
      </c>
      <c r="V634" s="5">
        <f t="shared" si="117"/>
        <v>0</v>
      </c>
      <c r="X634" s="11">
        <v>15</v>
      </c>
      <c r="Y634" s="12">
        <v>1</v>
      </c>
      <c r="Z634" s="12">
        <v>10</v>
      </c>
      <c r="AA634" s="12">
        <f t="shared" si="118"/>
        <v>4</v>
      </c>
      <c r="AB634" s="12">
        <v>3</v>
      </c>
      <c r="AC634" s="12">
        <f t="shared" si="119"/>
        <v>7</v>
      </c>
      <c r="AD634" s="12">
        <f t="shared" si="120"/>
        <v>3</v>
      </c>
      <c r="AE634" s="12">
        <f t="shared" si="121"/>
        <v>8</v>
      </c>
      <c r="AF634" s="2">
        <f t="shared" si="122"/>
        <v>73.333333333333329</v>
      </c>
      <c r="AG634" s="2">
        <f t="shared" si="123"/>
        <v>0.78534031413612559</v>
      </c>
      <c r="AH634" s="2">
        <f t="shared" si="124"/>
        <v>1</v>
      </c>
      <c r="AI634" s="2">
        <f t="shared" si="125"/>
        <v>0.78534031413612559</v>
      </c>
      <c r="AJ634" s="25">
        <f t="shared" si="114"/>
        <v>4266.666666666667</v>
      </c>
      <c r="AK634" s="31">
        <f>ROWS($AK$8:AK634)</f>
        <v>627</v>
      </c>
      <c r="AL634" s="27" t="str">
        <f t="shared" si="115"/>
        <v/>
      </c>
      <c r="AM634" s="32" t="str">
        <f>IFERROR(SMALL($AL$8:$AL$1447,ROWS($AL$8:AL634)),"")</f>
        <v/>
      </c>
    </row>
    <row r="635" spans="8:39" x14ac:dyDescent="0.25">
      <c r="H635" s="11" t="str">
        <f>IFERROR(INDEX($X$8:$AJ$1447,$AM635,COLUMNS($H$8:H635)),"")</f>
        <v/>
      </c>
      <c r="I635" s="12" t="str">
        <f>IFERROR(INDEX($X$8:$AJ$1447,$AM635,COLUMNS($H$8:I635)),"")</f>
        <v/>
      </c>
      <c r="J635" s="12" t="str">
        <f>IFERROR(INDEX($X$8:$AJ$1447,$AM635,COLUMNS($H$8:J635)),"")</f>
        <v/>
      </c>
      <c r="K635" s="12" t="str">
        <f>IFERROR(INDEX($X$8:$AJ$1447,$AM635,COLUMNS($H$8:K635)),"")</f>
        <v/>
      </c>
      <c r="L635" s="12" t="str">
        <f>IFERROR(INDEX($X$8:$AJ$1447,$AM635,COLUMNS($H$8:L635)),"")</f>
        <v/>
      </c>
      <c r="M635" s="12" t="str">
        <f>IFERROR(INDEX($X$8:$AJ$1447,$AM635,COLUMNS($H$8:M635)),"")</f>
        <v/>
      </c>
      <c r="N635" s="12" t="str">
        <f>IFERROR(INDEX($X$8:$AJ$1447,$AM635,COLUMNS($H$8:N635)),"")</f>
        <v/>
      </c>
      <c r="O635" s="12" t="str">
        <f>IFERROR(INDEX($X$8:$AJ$1447,$AM635,COLUMNS($H$8:O635)),"")</f>
        <v/>
      </c>
      <c r="P635" s="2" t="str">
        <f>IFERROR(INDEX($X$8:$AJ$1447,$AM635,COLUMNS($H$8:P635)),"")</f>
        <v/>
      </c>
      <c r="Q635" s="2" t="str">
        <f>IFERROR(INDEX($X$8:$AJ$1447,$AM635,COLUMNS($H$8:Q635)),"")</f>
        <v/>
      </c>
      <c r="R635" s="2" t="str">
        <f>IFERROR(INDEX($X$8:$AJ$1447,$AM635,COLUMNS($H$8:R635)),"")</f>
        <v/>
      </c>
      <c r="S635" s="2" t="str">
        <f>IFERROR(INDEX($X$8:$AJ$1447,$AM635,COLUMNS($H$8:S635)),"")</f>
        <v/>
      </c>
      <c r="T635" s="5" t="str">
        <f>IFERROR(INDEX($X$8:$AJ$1447,$AM635,COLUMNS($H$8:T635)),"")</f>
        <v/>
      </c>
      <c r="U635" s="64">
        <f t="shared" si="116"/>
        <v>0</v>
      </c>
      <c r="V635" s="5">
        <f t="shared" si="117"/>
        <v>0</v>
      </c>
      <c r="X635" s="11">
        <v>15</v>
      </c>
      <c r="Y635" s="12">
        <v>1</v>
      </c>
      <c r="Z635" s="12">
        <v>10</v>
      </c>
      <c r="AA635" s="12">
        <f t="shared" si="118"/>
        <v>4</v>
      </c>
      <c r="AB635" s="12">
        <v>4</v>
      </c>
      <c r="AC635" s="12">
        <f t="shared" si="119"/>
        <v>6</v>
      </c>
      <c r="AD635" s="12">
        <f t="shared" si="120"/>
        <v>4</v>
      </c>
      <c r="AE635" s="12">
        <f t="shared" si="121"/>
        <v>7</v>
      </c>
      <c r="AF635" s="2">
        <f t="shared" si="122"/>
        <v>73.333333333333329</v>
      </c>
      <c r="AG635" s="2">
        <f t="shared" si="123"/>
        <v>1.0471204188481675</v>
      </c>
      <c r="AH635" s="2">
        <f t="shared" si="124"/>
        <v>1.3333333333333335</v>
      </c>
      <c r="AI635" s="2">
        <f t="shared" si="125"/>
        <v>1.0471204188481675</v>
      </c>
      <c r="AJ635" s="25">
        <f t="shared" si="114"/>
        <v>3733.3333333333335</v>
      </c>
      <c r="AK635" s="31">
        <f>ROWS($AK$8:AK635)</f>
        <v>628</v>
      </c>
      <c r="AL635" s="27" t="str">
        <f t="shared" si="115"/>
        <v/>
      </c>
      <c r="AM635" s="32" t="str">
        <f>IFERROR(SMALL($AL$8:$AL$1447,ROWS($AL$8:AL635)),"")</f>
        <v/>
      </c>
    </row>
    <row r="636" spans="8:39" x14ac:dyDescent="0.25">
      <c r="H636" s="11" t="str">
        <f>IFERROR(INDEX($X$8:$AJ$1447,$AM636,COLUMNS($H$8:H636)),"")</f>
        <v/>
      </c>
      <c r="I636" s="12" t="str">
        <f>IFERROR(INDEX($X$8:$AJ$1447,$AM636,COLUMNS($H$8:I636)),"")</f>
        <v/>
      </c>
      <c r="J636" s="12" t="str">
        <f>IFERROR(INDEX($X$8:$AJ$1447,$AM636,COLUMNS($H$8:J636)),"")</f>
        <v/>
      </c>
      <c r="K636" s="12" t="str">
        <f>IFERROR(INDEX($X$8:$AJ$1447,$AM636,COLUMNS($H$8:K636)),"")</f>
        <v/>
      </c>
      <c r="L636" s="12" t="str">
        <f>IFERROR(INDEX($X$8:$AJ$1447,$AM636,COLUMNS($H$8:L636)),"")</f>
        <v/>
      </c>
      <c r="M636" s="12" t="str">
        <f>IFERROR(INDEX($X$8:$AJ$1447,$AM636,COLUMNS($H$8:M636)),"")</f>
        <v/>
      </c>
      <c r="N636" s="12" t="str">
        <f>IFERROR(INDEX($X$8:$AJ$1447,$AM636,COLUMNS($H$8:N636)),"")</f>
        <v/>
      </c>
      <c r="O636" s="12" t="str">
        <f>IFERROR(INDEX($X$8:$AJ$1447,$AM636,COLUMNS($H$8:O636)),"")</f>
        <v/>
      </c>
      <c r="P636" s="2" t="str">
        <f>IFERROR(INDEX($X$8:$AJ$1447,$AM636,COLUMNS($H$8:P636)),"")</f>
        <v/>
      </c>
      <c r="Q636" s="2" t="str">
        <f>IFERROR(INDEX($X$8:$AJ$1447,$AM636,COLUMNS($H$8:Q636)),"")</f>
        <v/>
      </c>
      <c r="R636" s="2" t="str">
        <f>IFERROR(INDEX($X$8:$AJ$1447,$AM636,COLUMNS($H$8:R636)),"")</f>
        <v/>
      </c>
      <c r="S636" s="2" t="str">
        <f>IFERROR(INDEX($X$8:$AJ$1447,$AM636,COLUMNS($H$8:S636)),"")</f>
        <v/>
      </c>
      <c r="T636" s="5" t="str">
        <f>IFERROR(INDEX($X$8:$AJ$1447,$AM636,COLUMNS($H$8:T636)),"")</f>
        <v/>
      </c>
      <c r="U636" s="64">
        <f t="shared" si="116"/>
        <v>0</v>
      </c>
      <c r="V636" s="5">
        <f t="shared" si="117"/>
        <v>0</v>
      </c>
      <c r="X636" s="11">
        <v>15</v>
      </c>
      <c r="Y636" s="12">
        <v>1</v>
      </c>
      <c r="Z636" s="12">
        <v>9</v>
      </c>
      <c r="AA636" s="12">
        <f t="shared" si="118"/>
        <v>5</v>
      </c>
      <c r="AB636" s="12">
        <v>1</v>
      </c>
      <c r="AC636" s="12">
        <f t="shared" si="119"/>
        <v>8</v>
      </c>
      <c r="AD636" s="12">
        <f t="shared" si="120"/>
        <v>1</v>
      </c>
      <c r="AE636" s="12">
        <f t="shared" si="121"/>
        <v>9</v>
      </c>
      <c r="AF636" s="2">
        <f t="shared" si="122"/>
        <v>66.666666666666657</v>
      </c>
      <c r="AG636" s="2">
        <f t="shared" si="123"/>
        <v>0.26315789473684209</v>
      </c>
      <c r="AH636" s="2">
        <f t="shared" si="124"/>
        <v>0.33333333333333337</v>
      </c>
      <c r="AI636" s="2">
        <f t="shared" si="125"/>
        <v>0.26315789473684209</v>
      </c>
      <c r="AJ636" s="25">
        <f t="shared" si="114"/>
        <v>4800</v>
      </c>
      <c r="AK636" s="31">
        <f>ROWS($AK$8:AK636)</f>
        <v>629</v>
      </c>
      <c r="AL636" s="27" t="str">
        <f t="shared" si="115"/>
        <v/>
      </c>
      <c r="AM636" s="32" t="str">
        <f>IFERROR(SMALL($AL$8:$AL$1447,ROWS($AL$8:AL636)),"")</f>
        <v/>
      </c>
    </row>
    <row r="637" spans="8:39" x14ac:dyDescent="0.25">
      <c r="H637" s="11" t="str">
        <f>IFERROR(INDEX($X$8:$AJ$1447,$AM637,COLUMNS($H$8:H637)),"")</f>
        <v/>
      </c>
      <c r="I637" s="12" t="str">
        <f>IFERROR(INDEX($X$8:$AJ$1447,$AM637,COLUMNS($H$8:I637)),"")</f>
        <v/>
      </c>
      <c r="J637" s="12" t="str">
        <f>IFERROR(INDEX($X$8:$AJ$1447,$AM637,COLUMNS($H$8:J637)),"")</f>
        <v/>
      </c>
      <c r="K637" s="12" t="str">
        <f>IFERROR(INDEX($X$8:$AJ$1447,$AM637,COLUMNS($H$8:K637)),"")</f>
        <v/>
      </c>
      <c r="L637" s="12" t="str">
        <f>IFERROR(INDEX($X$8:$AJ$1447,$AM637,COLUMNS($H$8:L637)),"")</f>
        <v/>
      </c>
      <c r="M637" s="12" t="str">
        <f>IFERROR(INDEX($X$8:$AJ$1447,$AM637,COLUMNS($H$8:M637)),"")</f>
        <v/>
      </c>
      <c r="N637" s="12" t="str">
        <f>IFERROR(INDEX($X$8:$AJ$1447,$AM637,COLUMNS($H$8:N637)),"")</f>
        <v/>
      </c>
      <c r="O637" s="12" t="str">
        <f>IFERROR(INDEX($X$8:$AJ$1447,$AM637,COLUMNS($H$8:O637)),"")</f>
        <v/>
      </c>
      <c r="P637" s="2" t="str">
        <f>IFERROR(INDEX($X$8:$AJ$1447,$AM637,COLUMNS($H$8:P637)),"")</f>
        <v/>
      </c>
      <c r="Q637" s="2" t="str">
        <f>IFERROR(INDEX($X$8:$AJ$1447,$AM637,COLUMNS($H$8:Q637)),"")</f>
        <v/>
      </c>
      <c r="R637" s="2" t="str">
        <f>IFERROR(INDEX($X$8:$AJ$1447,$AM637,COLUMNS($H$8:R637)),"")</f>
        <v/>
      </c>
      <c r="S637" s="2" t="str">
        <f>IFERROR(INDEX($X$8:$AJ$1447,$AM637,COLUMNS($H$8:S637)),"")</f>
        <v/>
      </c>
      <c r="T637" s="5" t="str">
        <f>IFERROR(INDEX($X$8:$AJ$1447,$AM637,COLUMNS($H$8:T637)),"")</f>
        <v/>
      </c>
      <c r="U637" s="64">
        <f t="shared" si="116"/>
        <v>0</v>
      </c>
      <c r="V637" s="5">
        <f t="shared" si="117"/>
        <v>0</v>
      </c>
      <c r="X637" s="11">
        <v>15</v>
      </c>
      <c r="Y637" s="12">
        <v>1</v>
      </c>
      <c r="Z637" s="12">
        <v>9</v>
      </c>
      <c r="AA637" s="12">
        <f t="shared" si="118"/>
        <v>5</v>
      </c>
      <c r="AB637" s="12">
        <v>2</v>
      </c>
      <c r="AC637" s="12">
        <f t="shared" si="119"/>
        <v>7</v>
      </c>
      <c r="AD637" s="12">
        <f t="shared" si="120"/>
        <v>2</v>
      </c>
      <c r="AE637" s="12">
        <f t="shared" si="121"/>
        <v>8</v>
      </c>
      <c r="AF637" s="2">
        <f t="shared" si="122"/>
        <v>66.666666666666657</v>
      </c>
      <c r="AG637" s="2">
        <f t="shared" si="123"/>
        <v>0.52631578947368418</v>
      </c>
      <c r="AH637" s="2">
        <f t="shared" si="124"/>
        <v>0.66666666666666674</v>
      </c>
      <c r="AI637" s="2">
        <f t="shared" si="125"/>
        <v>0.52631578947368418</v>
      </c>
      <c r="AJ637" s="25">
        <f t="shared" si="114"/>
        <v>4266.666666666667</v>
      </c>
      <c r="AK637" s="31">
        <f>ROWS($AK$8:AK637)</f>
        <v>630</v>
      </c>
      <c r="AL637" s="27" t="str">
        <f t="shared" si="115"/>
        <v/>
      </c>
      <c r="AM637" s="32" t="str">
        <f>IFERROR(SMALL($AL$8:$AL$1447,ROWS($AL$8:AL637)),"")</f>
        <v/>
      </c>
    </row>
    <row r="638" spans="8:39" x14ac:dyDescent="0.25">
      <c r="H638" s="11" t="str">
        <f>IFERROR(INDEX($X$8:$AJ$1447,$AM638,COLUMNS($H$8:H638)),"")</f>
        <v/>
      </c>
      <c r="I638" s="12" t="str">
        <f>IFERROR(INDEX($X$8:$AJ$1447,$AM638,COLUMNS($H$8:I638)),"")</f>
        <v/>
      </c>
      <c r="J638" s="12" t="str">
        <f>IFERROR(INDEX($X$8:$AJ$1447,$AM638,COLUMNS($H$8:J638)),"")</f>
        <v/>
      </c>
      <c r="K638" s="12" t="str">
        <f>IFERROR(INDEX($X$8:$AJ$1447,$AM638,COLUMNS($H$8:K638)),"")</f>
        <v/>
      </c>
      <c r="L638" s="12" t="str">
        <f>IFERROR(INDEX($X$8:$AJ$1447,$AM638,COLUMNS($H$8:L638)),"")</f>
        <v/>
      </c>
      <c r="M638" s="12" t="str">
        <f>IFERROR(INDEX($X$8:$AJ$1447,$AM638,COLUMNS($H$8:M638)),"")</f>
        <v/>
      </c>
      <c r="N638" s="12" t="str">
        <f>IFERROR(INDEX($X$8:$AJ$1447,$AM638,COLUMNS($H$8:N638)),"")</f>
        <v/>
      </c>
      <c r="O638" s="12" t="str">
        <f>IFERROR(INDEX($X$8:$AJ$1447,$AM638,COLUMNS($H$8:O638)),"")</f>
        <v/>
      </c>
      <c r="P638" s="2" t="str">
        <f>IFERROR(INDEX($X$8:$AJ$1447,$AM638,COLUMNS($H$8:P638)),"")</f>
        <v/>
      </c>
      <c r="Q638" s="2" t="str">
        <f>IFERROR(INDEX($X$8:$AJ$1447,$AM638,COLUMNS($H$8:Q638)),"")</f>
        <v/>
      </c>
      <c r="R638" s="2" t="str">
        <f>IFERROR(INDEX($X$8:$AJ$1447,$AM638,COLUMNS($H$8:R638)),"")</f>
        <v/>
      </c>
      <c r="S638" s="2" t="str">
        <f>IFERROR(INDEX($X$8:$AJ$1447,$AM638,COLUMNS($H$8:S638)),"")</f>
        <v/>
      </c>
      <c r="T638" s="5" t="str">
        <f>IFERROR(INDEX($X$8:$AJ$1447,$AM638,COLUMNS($H$8:T638)),"")</f>
        <v/>
      </c>
      <c r="U638" s="64">
        <f t="shared" si="116"/>
        <v>0</v>
      </c>
      <c r="V638" s="5">
        <f t="shared" si="117"/>
        <v>0</v>
      </c>
      <c r="X638" s="11">
        <v>15</v>
      </c>
      <c r="Y638" s="12">
        <v>1</v>
      </c>
      <c r="Z638" s="12">
        <v>9</v>
      </c>
      <c r="AA638" s="12">
        <f t="shared" si="118"/>
        <v>5</v>
      </c>
      <c r="AB638" s="12">
        <v>3</v>
      </c>
      <c r="AC638" s="12">
        <f t="shared" si="119"/>
        <v>6</v>
      </c>
      <c r="AD638" s="12">
        <f t="shared" si="120"/>
        <v>3</v>
      </c>
      <c r="AE638" s="12">
        <f t="shared" si="121"/>
        <v>7</v>
      </c>
      <c r="AF638" s="2">
        <f t="shared" si="122"/>
        <v>66.666666666666657</v>
      </c>
      <c r="AG638" s="2">
        <f t="shared" si="123"/>
        <v>0.78947368421052633</v>
      </c>
      <c r="AH638" s="2">
        <f t="shared" si="124"/>
        <v>1</v>
      </c>
      <c r="AI638" s="2">
        <f t="shared" si="125"/>
        <v>0.78947368421052633</v>
      </c>
      <c r="AJ638" s="25">
        <f t="shared" si="114"/>
        <v>3733.3333333333335</v>
      </c>
      <c r="AK638" s="31">
        <f>ROWS($AK$8:AK638)</f>
        <v>631</v>
      </c>
      <c r="AL638" s="27" t="str">
        <f t="shared" si="115"/>
        <v/>
      </c>
      <c r="AM638" s="32" t="str">
        <f>IFERROR(SMALL($AL$8:$AL$1447,ROWS($AL$8:AL638)),"")</f>
        <v/>
      </c>
    </row>
    <row r="639" spans="8:39" x14ac:dyDescent="0.25">
      <c r="H639" s="11" t="str">
        <f>IFERROR(INDEX($X$8:$AJ$1447,$AM639,COLUMNS($H$8:H639)),"")</f>
        <v/>
      </c>
      <c r="I639" s="12" t="str">
        <f>IFERROR(INDEX($X$8:$AJ$1447,$AM639,COLUMNS($H$8:I639)),"")</f>
        <v/>
      </c>
      <c r="J639" s="12" t="str">
        <f>IFERROR(INDEX($X$8:$AJ$1447,$AM639,COLUMNS($H$8:J639)),"")</f>
        <v/>
      </c>
      <c r="K639" s="12" t="str">
        <f>IFERROR(INDEX($X$8:$AJ$1447,$AM639,COLUMNS($H$8:K639)),"")</f>
        <v/>
      </c>
      <c r="L639" s="12" t="str">
        <f>IFERROR(INDEX($X$8:$AJ$1447,$AM639,COLUMNS($H$8:L639)),"")</f>
        <v/>
      </c>
      <c r="M639" s="12" t="str">
        <f>IFERROR(INDEX($X$8:$AJ$1447,$AM639,COLUMNS($H$8:M639)),"")</f>
        <v/>
      </c>
      <c r="N639" s="12" t="str">
        <f>IFERROR(INDEX($X$8:$AJ$1447,$AM639,COLUMNS($H$8:N639)),"")</f>
        <v/>
      </c>
      <c r="O639" s="12" t="str">
        <f>IFERROR(INDEX($X$8:$AJ$1447,$AM639,COLUMNS($H$8:O639)),"")</f>
        <v/>
      </c>
      <c r="P639" s="2" t="str">
        <f>IFERROR(INDEX($X$8:$AJ$1447,$AM639,COLUMNS($H$8:P639)),"")</f>
        <v/>
      </c>
      <c r="Q639" s="2" t="str">
        <f>IFERROR(INDEX($X$8:$AJ$1447,$AM639,COLUMNS($H$8:Q639)),"")</f>
        <v/>
      </c>
      <c r="R639" s="2" t="str">
        <f>IFERROR(INDEX($X$8:$AJ$1447,$AM639,COLUMNS($H$8:R639)),"")</f>
        <v/>
      </c>
      <c r="S639" s="2" t="str">
        <f>IFERROR(INDEX($X$8:$AJ$1447,$AM639,COLUMNS($H$8:S639)),"")</f>
        <v/>
      </c>
      <c r="T639" s="5" t="str">
        <f>IFERROR(INDEX($X$8:$AJ$1447,$AM639,COLUMNS($H$8:T639)),"")</f>
        <v/>
      </c>
      <c r="U639" s="64">
        <f t="shared" si="116"/>
        <v>0</v>
      </c>
      <c r="V639" s="5">
        <f t="shared" si="117"/>
        <v>0</v>
      </c>
      <c r="X639" s="11">
        <v>15</v>
      </c>
      <c r="Y639" s="12">
        <v>1</v>
      </c>
      <c r="Z639" s="12">
        <v>9</v>
      </c>
      <c r="AA639" s="12">
        <f t="shared" si="118"/>
        <v>5</v>
      </c>
      <c r="AB639" s="12">
        <v>4</v>
      </c>
      <c r="AC639" s="12">
        <f t="shared" si="119"/>
        <v>5</v>
      </c>
      <c r="AD639" s="12">
        <f t="shared" si="120"/>
        <v>4</v>
      </c>
      <c r="AE639" s="12">
        <f t="shared" si="121"/>
        <v>6</v>
      </c>
      <c r="AF639" s="2">
        <f t="shared" si="122"/>
        <v>66.666666666666657</v>
      </c>
      <c r="AG639" s="2">
        <f t="shared" si="123"/>
        <v>1.0526315789473684</v>
      </c>
      <c r="AH639" s="2">
        <f t="shared" si="124"/>
        <v>1.3333333333333335</v>
      </c>
      <c r="AI639" s="2">
        <f t="shared" si="125"/>
        <v>1.0526315789473684</v>
      </c>
      <c r="AJ639" s="25">
        <f t="shared" si="114"/>
        <v>3200</v>
      </c>
      <c r="AK639" s="31">
        <f>ROWS($AK$8:AK639)</f>
        <v>632</v>
      </c>
      <c r="AL639" s="27" t="str">
        <f t="shared" si="115"/>
        <v/>
      </c>
      <c r="AM639" s="32" t="str">
        <f>IFERROR(SMALL($AL$8:$AL$1447,ROWS($AL$8:AL639)),"")</f>
        <v/>
      </c>
    </row>
    <row r="640" spans="8:39" x14ac:dyDescent="0.25">
      <c r="H640" s="11" t="str">
        <f>IFERROR(INDEX($X$8:$AJ$1447,$AM640,COLUMNS($H$8:H640)),"")</f>
        <v/>
      </c>
      <c r="I640" s="12" t="str">
        <f>IFERROR(INDEX($X$8:$AJ$1447,$AM640,COLUMNS($H$8:I640)),"")</f>
        <v/>
      </c>
      <c r="J640" s="12" t="str">
        <f>IFERROR(INDEX($X$8:$AJ$1447,$AM640,COLUMNS($H$8:J640)),"")</f>
        <v/>
      </c>
      <c r="K640" s="12" t="str">
        <f>IFERROR(INDEX($X$8:$AJ$1447,$AM640,COLUMNS($H$8:K640)),"")</f>
        <v/>
      </c>
      <c r="L640" s="12" t="str">
        <f>IFERROR(INDEX($X$8:$AJ$1447,$AM640,COLUMNS($H$8:L640)),"")</f>
        <v/>
      </c>
      <c r="M640" s="12" t="str">
        <f>IFERROR(INDEX($X$8:$AJ$1447,$AM640,COLUMNS($H$8:M640)),"")</f>
        <v/>
      </c>
      <c r="N640" s="12" t="str">
        <f>IFERROR(INDEX($X$8:$AJ$1447,$AM640,COLUMNS($H$8:N640)),"")</f>
        <v/>
      </c>
      <c r="O640" s="12" t="str">
        <f>IFERROR(INDEX($X$8:$AJ$1447,$AM640,COLUMNS($H$8:O640)),"")</f>
        <v/>
      </c>
      <c r="P640" s="2" t="str">
        <f>IFERROR(INDEX($X$8:$AJ$1447,$AM640,COLUMNS($H$8:P640)),"")</f>
        <v/>
      </c>
      <c r="Q640" s="2" t="str">
        <f>IFERROR(INDEX($X$8:$AJ$1447,$AM640,COLUMNS($H$8:Q640)),"")</f>
        <v/>
      </c>
      <c r="R640" s="2" t="str">
        <f>IFERROR(INDEX($X$8:$AJ$1447,$AM640,COLUMNS($H$8:R640)),"")</f>
        <v/>
      </c>
      <c r="S640" s="2" t="str">
        <f>IFERROR(INDEX($X$8:$AJ$1447,$AM640,COLUMNS($H$8:S640)),"")</f>
        <v/>
      </c>
      <c r="T640" s="5" t="str">
        <f>IFERROR(INDEX($X$8:$AJ$1447,$AM640,COLUMNS($H$8:T640)),"")</f>
        <v/>
      </c>
      <c r="U640" s="64">
        <f t="shared" si="116"/>
        <v>0</v>
      </c>
      <c r="V640" s="5">
        <f t="shared" si="117"/>
        <v>0</v>
      </c>
      <c r="X640" s="11">
        <v>15</v>
      </c>
      <c r="Y640" s="12">
        <v>1</v>
      </c>
      <c r="Z640" s="12">
        <v>8</v>
      </c>
      <c r="AA640" s="12">
        <f t="shared" si="118"/>
        <v>6</v>
      </c>
      <c r="AB640" s="12">
        <v>1</v>
      </c>
      <c r="AC640" s="12">
        <f t="shared" si="119"/>
        <v>7</v>
      </c>
      <c r="AD640" s="12">
        <f t="shared" si="120"/>
        <v>1</v>
      </c>
      <c r="AE640" s="12">
        <f t="shared" si="121"/>
        <v>8</v>
      </c>
      <c r="AF640" s="2">
        <f t="shared" si="122"/>
        <v>60</v>
      </c>
      <c r="AG640" s="2">
        <f t="shared" si="123"/>
        <v>0.26455026455026454</v>
      </c>
      <c r="AH640" s="2">
        <f t="shared" si="124"/>
        <v>0.33333333333333337</v>
      </c>
      <c r="AI640" s="2">
        <f t="shared" si="125"/>
        <v>0.26455026455026454</v>
      </c>
      <c r="AJ640" s="25">
        <f t="shared" si="114"/>
        <v>4266.666666666667</v>
      </c>
      <c r="AK640" s="31">
        <f>ROWS($AK$8:AK640)</f>
        <v>633</v>
      </c>
      <c r="AL640" s="27" t="str">
        <f t="shared" si="115"/>
        <v/>
      </c>
      <c r="AM640" s="32" t="str">
        <f>IFERROR(SMALL($AL$8:$AL$1447,ROWS($AL$8:AL640)),"")</f>
        <v/>
      </c>
    </row>
    <row r="641" spans="8:39" x14ac:dyDescent="0.25">
      <c r="H641" s="11" t="str">
        <f>IFERROR(INDEX($X$8:$AJ$1447,$AM641,COLUMNS($H$8:H641)),"")</f>
        <v/>
      </c>
      <c r="I641" s="12" t="str">
        <f>IFERROR(INDEX($X$8:$AJ$1447,$AM641,COLUMNS($H$8:I641)),"")</f>
        <v/>
      </c>
      <c r="J641" s="12" t="str">
        <f>IFERROR(INDEX($X$8:$AJ$1447,$AM641,COLUMNS($H$8:J641)),"")</f>
        <v/>
      </c>
      <c r="K641" s="12" t="str">
        <f>IFERROR(INDEX($X$8:$AJ$1447,$AM641,COLUMNS($H$8:K641)),"")</f>
        <v/>
      </c>
      <c r="L641" s="12" t="str">
        <f>IFERROR(INDEX($X$8:$AJ$1447,$AM641,COLUMNS($H$8:L641)),"")</f>
        <v/>
      </c>
      <c r="M641" s="12" t="str">
        <f>IFERROR(INDEX($X$8:$AJ$1447,$AM641,COLUMNS($H$8:M641)),"")</f>
        <v/>
      </c>
      <c r="N641" s="12" t="str">
        <f>IFERROR(INDEX($X$8:$AJ$1447,$AM641,COLUMNS($H$8:N641)),"")</f>
        <v/>
      </c>
      <c r="O641" s="12" t="str">
        <f>IFERROR(INDEX($X$8:$AJ$1447,$AM641,COLUMNS($H$8:O641)),"")</f>
        <v/>
      </c>
      <c r="P641" s="2" t="str">
        <f>IFERROR(INDEX($X$8:$AJ$1447,$AM641,COLUMNS($H$8:P641)),"")</f>
        <v/>
      </c>
      <c r="Q641" s="2" t="str">
        <f>IFERROR(INDEX($X$8:$AJ$1447,$AM641,COLUMNS($H$8:Q641)),"")</f>
        <v/>
      </c>
      <c r="R641" s="2" t="str">
        <f>IFERROR(INDEX($X$8:$AJ$1447,$AM641,COLUMNS($H$8:R641)),"")</f>
        <v/>
      </c>
      <c r="S641" s="2" t="str">
        <f>IFERROR(INDEX($X$8:$AJ$1447,$AM641,COLUMNS($H$8:S641)),"")</f>
        <v/>
      </c>
      <c r="T641" s="5" t="str">
        <f>IFERROR(INDEX($X$8:$AJ$1447,$AM641,COLUMNS($H$8:T641)),"")</f>
        <v/>
      </c>
      <c r="U641" s="64">
        <f t="shared" si="116"/>
        <v>0</v>
      </c>
      <c r="V641" s="5">
        <f t="shared" si="117"/>
        <v>0</v>
      </c>
      <c r="X641" s="11">
        <v>15</v>
      </c>
      <c r="Y641" s="12">
        <v>1</v>
      </c>
      <c r="Z641" s="12">
        <v>8</v>
      </c>
      <c r="AA641" s="12">
        <f t="shared" si="118"/>
        <v>6</v>
      </c>
      <c r="AB641" s="12">
        <v>2</v>
      </c>
      <c r="AC641" s="12">
        <f t="shared" si="119"/>
        <v>6</v>
      </c>
      <c r="AD641" s="12">
        <f t="shared" si="120"/>
        <v>2</v>
      </c>
      <c r="AE641" s="12">
        <f t="shared" si="121"/>
        <v>7</v>
      </c>
      <c r="AF641" s="2">
        <f t="shared" si="122"/>
        <v>60</v>
      </c>
      <c r="AG641" s="2">
        <f t="shared" si="123"/>
        <v>0.52910052910052907</v>
      </c>
      <c r="AH641" s="2">
        <f t="shared" si="124"/>
        <v>0.66666666666666674</v>
      </c>
      <c r="AI641" s="2">
        <f t="shared" si="125"/>
        <v>0.52910052910052907</v>
      </c>
      <c r="AJ641" s="25">
        <f t="shared" si="114"/>
        <v>3733.3333333333335</v>
      </c>
      <c r="AK641" s="31">
        <f>ROWS($AK$8:AK641)</f>
        <v>634</v>
      </c>
      <c r="AL641" s="27" t="str">
        <f t="shared" si="115"/>
        <v/>
      </c>
      <c r="AM641" s="32" t="str">
        <f>IFERROR(SMALL($AL$8:$AL$1447,ROWS($AL$8:AL641)),"")</f>
        <v/>
      </c>
    </row>
    <row r="642" spans="8:39" x14ac:dyDescent="0.25">
      <c r="H642" s="11" t="str">
        <f>IFERROR(INDEX($X$8:$AJ$1447,$AM642,COLUMNS($H$8:H642)),"")</f>
        <v/>
      </c>
      <c r="I642" s="12" t="str">
        <f>IFERROR(INDEX($X$8:$AJ$1447,$AM642,COLUMNS($H$8:I642)),"")</f>
        <v/>
      </c>
      <c r="J642" s="12" t="str">
        <f>IFERROR(INDEX($X$8:$AJ$1447,$AM642,COLUMNS($H$8:J642)),"")</f>
        <v/>
      </c>
      <c r="K642" s="12" t="str">
        <f>IFERROR(INDEX($X$8:$AJ$1447,$AM642,COLUMNS($H$8:K642)),"")</f>
        <v/>
      </c>
      <c r="L642" s="12" t="str">
        <f>IFERROR(INDEX($X$8:$AJ$1447,$AM642,COLUMNS($H$8:L642)),"")</f>
        <v/>
      </c>
      <c r="M642" s="12" t="str">
        <f>IFERROR(INDEX($X$8:$AJ$1447,$AM642,COLUMNS($H$8:M642)),"")</f>
        <v/>
      </c>
      <c r="N642" s="12" t="str">
        <f>IFERROR(INDEX($X$8:$AJ$1447,$AM642,COLUMNS($H$8:N642)),"")</f>
        <v/>
      </c>
      <c r="O642" s="12" t="str">
        <f>IFERROR(INDEX($X$8:$AJ$1447,$AM642,COLUMNS($H$8:O642)),"")</f>
        <v/>
      </c>
      <c r="P642" s="2" t="str">
        <f>IFERROR(INDEX($X$8:$AJ$1447,$AM642,COLUMNS($H$8:P642)),"")</f>
        <v/>
      </c>
      <c r="Q642" s="2" t="str">
        <f>IFERROR(INDEX($X$8:$AJ$1447,$AM642,COLUMNS($H$8:Q642)),"")</f>
        <v/>
      </c>
      <c r="R642" s="2" t="str">
        <f>IFERROR(INDEX($X$8:$AJ$1447,$AM642,COLUMNS($H$8:R642)),"")</f>
        <v/>
      </c>
      <c r="S642" s="2" t="str">
        <f>IFERROR(INDEX($X$8:$AJ$1447,$AM642,COLUMNS($H$8:S642)),"")</f>
        <v/>
      </c>
      <c r="T642" s="5" t="str">
        <f>IFERROR(INDEX($X$8:$AJ$1447,$AM642,COLUMNS($H$8:T642)),"")</f>
        <v/>
      </c>
      <c r="U642" s="64">
        <f t="shared" si="116"/>
        <v>0</v>
      </c>
      <c r="V642" s="5">
        <f t="shared" si="117"/>
        <v>0</v>
      </c>
      <c r="X642" s="11">
        <v>15</v>
      </c>
      <c r="Y642" s="12">
        <v>1</v>
      </c>
      <c r="Z642" s="12">
        <v>8</v>
      </c>
      <c r="AA642" s="12">
        <f t="shared" si="118"/>
        <v>6</v>
      </c>
      <c r="AB642" s="12">
        <v>3</v>
      </c>
      <c r="AC642" s="12">
        <f t="shared" si="119"/>
        <v>5</v>
      </c>
      <c r="AD642" s="12">
        <f t="shared" si="120"/>
        <v>3</v>
      </c>
      <c r="AE642" s="12">
        <f t="shared" si="121"/>
        <v>6</v>
      </c>
      <c r="AF642" s="2">
        <f t="shared" si="122"/>
        <v>60</v>
      </c>
      <c r="AG642" s="2">
        <f t="shared" si="123"/>
        <v>0.79365079365079361</v>
      </c>
      <c r="AH642" s="2">
        <f t="shared" si="124"/>
        <v>1</v>
      </c>
      <c r="AI642" s="2">
        <f t="shared" si="125"/>
        <v>0.79365079365079361</v>
      </c>
      <c r="AJ642" s="25">
        <f t="shared" si="114"/>
        <v>3200</v>
      </c>
      <c r="AK642" s="31">
        <f>ROWS($AK$8:AK642)</f>
        <v>635</v>
      </c>
      <c r="AL642" s="27" t="str">
        <f t="shared" si="115"/>
        <v/>
      </c>
      <c r="AM642" s="32" t="str">
        <f>IFERROR(SMALL($AL$8:$AL$1447,ROWS($AL$8:AL642)),"")</f>
        <v/>
      </c>
    </row>
    <row r="643" spans="8:39" x14ac:dyDescent="0.25">
      <c r="H643" s="11" t="str">
        <f>IFERROR(INDEX($X$8:$AJ$1447,$AM643,COLUMNS($H$8:H643)),"")</f>
        <v/>
      </c>
      <c r="I643" s="12" t="str">
        <f>IFERROR(INDEX($X$8:$AJ$1447,$AM643,COLUMNS($H$8:I643)),"")</f>
        <v/>
      </c>
      <c r="J643" s="12" t="str">
        <f>IFERROR(INDEX($X$8:$AJ$1447,$AM643,COLUMNS($H$8:J643)),"")</f>
        <v/>
      </c>
      <c r="K643" s="12" t="str">
        <f>IFERROR(INDEX($X$8:$AJ$1447,$AM643,COLUMNS($H$8:K643)),"")</f>
        <v/>
      </c>
      <c r="L643" s="12" t="str">
        <f>IFERROR(INDEX($X$8:$AJ$1447,$AM643,COLUMNS($H$8:L643)),"")</f>
        <v/>
      </c>
      <c r="M643" s="12" t="str">
        <f>IFERROR(INDEX($X$8:$AJ$1447,$AM643,COLUMNS($H$8:M643)),"")</f>
        <v/>
      </c>
      <c r="N643" s="12" t="str">
        <f>IFERROR(INDEX($X$8:$AJ$1447,$AM643,COLUMNS($H$8:N643)),"")</f>
        <v/>
      </c>
      <c r="O643" s="12" t="str">
        <f>IFERROR(INDEX($X$8:$AJ$1447,$AM643,COLUMNS($H$8:O643)),"")</f>
        <v/>
      </c>
      <c r="P643" s="2" t="str">
        <f>IFERROR(INDEX($X$8:$AJ$1447,$AM643,COLUMNS($H$8:P643)),"")</f>
        <v/>
      </c>
      <c r="Q643" s="2" t="str">
        <f>IFERROR(INDEX($X$8:$AJ$1447,$AM643,COLUMNS($H$8:Q643)),"")</f>
        <v/>
      </c>
      <c r="R643" s="2" t="str">
        <f>IFERROR(INDEX($X$8:$AJ$1447,$AM643,COLUMNS($H$8:R643)),"")</f>
        <v/>
      </c>
      <c r="S643" s="2" t="str">
        <f>IFERROR(INDEX($X$8:$AJ$1447,$AM643,COLUMNS($H$8:S643)),"")</f>
        <v/>
      </c>
      <c r="T643" s="5" t="str">
        <f>IFERROR(INDEX($X$8:$AJ$1447,$AM643,COLUMNS($H$8:T643)),"")</f>
        <v/>
      </c>
      <c r="U643" s="64">
        <f t="shared" si="116"/>
        <v>0</v>
      </c>
      <c r="V643" s="5">
        <f t="shared" si="117"/>
        <v>0</v>
      </c>
      <c r="X643" s="11">
        <v>15</v>
      </c>
      <c r="Y643" s="12">
        <v>1</v>
      </c>
      <c r="Z643" s="12">
        <v>8</v>
      </c>
      <c r="AA643" s="12">
        <f t="shared" si="118"/>
        <v>6</v>
      </c>
      <c r="AB643" s="12">
        <v>4</v>
      </c>
      <c r="AC643" s="12">
        <f t="shared" si="119"/>
        <v>4</v>
      </c>
      <c r="AD643" s="12">
        <f t="shared" si="120"/>
        <v>4</v>
      </c>
      <c r="AE643" s="12">
        <f t="shared" si="121"/>
        <v>5</v>
      </c>
      <c r="AF643" s="2">
        <f t="shared" si="122"/>
        <v>60</v>
      </c>
      <c r="AG643" s="2">
        <f t="shared" si="123"/>
        <v>1.0582010582010581</v>
      </c>
      <c r="AH643" s="2">
        <f t="shared" si="124"/>
        <v>1.3333333333333335</v>
      </c>
      <c r="AI643" s="2">
        <f t="shared" si="125"/>
        <v>1.0582010582010581</v>
      </c>
      <c r="AJ643" s="25">
        <f t="shared" si="114"/>
        <v>2666.666666666667</v>
      </c>
      <c r="AK643" s="31">
        <f>ROWS($AK$8:AK643)</f>
        <v>636</v>
      </c>
      <c r="AL643" s="27" t="str">
        <f t="shared" si="115"/>
        <v/>
      </c>
      <c r="AM643" s="32" t="str">
        <f>IFERROR(SMALL($AL$8:$AL$1447,ROWS($AL$8:AL643)),"")</f>
        <v/>
      </c>
    </row>
    <row r="644" spans="8:39" x14ac:dyDescent="0.25">
      <c r="H644" s="11" t="str">
        <f>IFERROR(INDEX($X$8:$AJ$1447,$AM644,COLUMNS($H$8:H644)),"")</f>
        <v/>
      </c>
      <c r="I644" s="12" t="str">
        <f>IFERROR(INDEX($X$8:$AJ$1447,$AM644,COLUMNS($H$8:I644)),"")</f>
        <v/>
      </c>
      <c r="J644" s="12" t="str">
        <f>IFERROR(INDEX($X$8:$AJ$1447,$AM644,COLUMNS($H$8:J644)),"")</f>
        <v/>
      </c>
      <c r="K644" s="12" t="str">
        <f>IFERROR(INDEX($X$8:$AJ$1447,$AM644,COLUMNS($H$8:K644)),"")</f>
        <v/>
      </c>
      <c r="L644" s="12" t="str">
        <f>IFERROR(INDEX($X$8:$AJ$1447,$AM644,COLUMNS($H$8:L644)),"")</f>
        <v/>
      </c>
      <c r="M644" s="12" t="str">
        <f>IFERROR(INDEX($X$8:$AJ$1447,$AM644,COLUMNS($H$8:M644)),"")</f>
        <v/>
      </c>
      <c r="N644" s="12" t="str">
        <f>IFERROR(INDEX($X$8:$AJ$1447,$AM644,COLUMNS($H$8:N644)),"")</f>
        <v/>
      </c>
      <c r="O644" s="12" t="str">
        <f>IFERROR(INDEX($X$8:$AJ$1447,$AM644,COLUMNS($H$8:O644)),"")</f>
        <v/>
      </c>
      <c r="P644" s="2" t="str">
        <f>IFERROR(INDEX($X$8:$AJ$1447,$AM644,COLUMNS($H$8:P644)),"")</f>
        <v/>
      </c>
      <c r="Q644" s="2" t="str">
        <f>IFERROR(INDEX($X$8:$AJ$1447,$AM644,COLUMNS($H$8:Q644)),"")</f>
        <v/>
      </c>
      <c r="R644" s="2" t="str">
        <f>IFERROR(INDEX($X$8:$AJ$1447,$AM644,COLUMNS($H$8:R644)),"")</f>
        <v/>
      </c>
      <c r="S644" s="2" t="str">
        <f>IFERROR(INDEX($X$8:$AJ$1447,$AM644,COLUMNS($H$8:S644)),"")</f>
        <v/>
      </c>
      <c r="T644" s="5" t="str">
        <f>IFERROR(INDEX($X$8:$AJ$1447,$AM644,COLUMNS($H$8:T644)),"")</f>
        <v/>
      </c>
      <c r="U644" s="64">
        <f t="shared" si="116"/>
        <v>0</v>
      </c>
      <c r="V644" s="5">
        <f t="shared" si="117"/>
        <v>0</v>
      </c>
      <c r="X644" s="11">
        <v>15</v>
      </c>
      <c r="Y644" s="12">
        <v>1</v>
      </c>
      <c r="Z644" s="12">
        <v>7</v>
      </c>
      <c r="AA644" s="12">
        <f t="shared" si="118"/>
        <v>7</v>
      </c>
      <c r="AB644" s="12">
        <v>1</v>
      </c>
      <c r="AC644" s="12">
        <f t="shared" si="119"/>
        <v>6</v>
      </c>
      <c r="AD644" s="12">
        <f t="shared" si="120"/>
        <v>1</v>
      </c>
      <c r="AE644" s="12">
        <f t="shared" si="121"/>
        <v>7</v>
      </c>
      <c r="AF644" s="2">
        <f t="shared" si="122"/>
        <v>53.333333333333336</v>
      </c>
      <c r="AG644" s="2">
        <f t="shared" si="123"/>
        <v>0.26595744680851063</v>
      </c>
      <c r="AH644" s="2">
        <f t="shared" si="124"/>
        <v>0.33333333333333337</v>
      </c>
      <c r="AI644" s="2">
        <f t="shared" si="125"/>
        <v>0.26595744680851063</v>
      </c>
      <c r="AJ644" s="25">
        <f t="shared" si="114"/>
        <v>3733.3333333333335</v>
      </c>
      <c r="AK644" s="31">
        <f>ROWS($AK$8:AK644)</f>
        <v>637</v>
      </c>
      <c r="AL644" s="27" t="str">
        <f t="shared" si="115"/>
        <v/>
      </c>
      <c r="AM644" s="32" t="str">
        <f>IFERROR(SMALL($AL$8:$AL$1447,ROWS($AL$8:AL644)),"")</f>
        <v/>
      </c>
    </row>
    <row r="645" spans="8:39" x14ac:dyDescent="0.25">
      <c r="H645" s="11" t="str">
        <f>IFERROR(INDEX($X$8:$AJ$1447,$AM645,COLUMNS($H$8:H645)),"")</f>
        <v/>
      </c>
      <c r="I645" s="12" t="str">
        <f>IFERROR(INDEX($X$8:$AJ$1447,$AM645,COLUMNS($H$8:I645)),"")</f>
        <v/>
      </c>
      <c r="J645" s="12" t="str">
        <f>IFERROR(INDEX($X$8:$AJ$1447,$AM645,COLUMNS($H$8:J645)),"")</f>
        <v/>
      </c>
      <c r="K645" s="12" t="str">
        <f>IFERROR(INDEX($X$8:$AJ$1447,$AM645,COLUMNS($H$8:K645)),"")</f>
        <v/>
      </c>
      <c r="L645" s="12" t="str">
        <f>IFERROR(INDEX($X$8:$AJ$1447,$AM645,COLUMNS($H$8:L645)),"")</f>
        <v/>
      </c>
      <c r="M645" s="12" t="str">
        <f>IFERROR(INDEX($X$8:$AJ$1447,$AM645,COLUMNS($H$8:M645)),"")</f>
        <v/>
      </c>
      <c r="N645" s="12" t="str">
        <f>IFERROR(INDEX($X$8:$AJ$1447,$AM645,COLUMNS($H$8:N645)),"")</f>
        <v/>
      </c>
      <c r="O645" s="12" t="str">
        <f>IFERROR(INDEX($X$8:$AJ$1447,$AM645,COLUMNS($H$8:O645)),"")</f>
        <v/>
      </c>
      <c r="P645" s="2" t="str">
        <f>IFERROR(INDEX($X$8:$AJ$1447,$AM645,COLUMNS($H$8:P645)),"")</f>
        <v/>
      </c>
      <c r="Q645" s="2" t="str">
        <f>IFERROR(INDEX($X$8:$AJ$1447,$AM645,COLUMNS($H$8:Q645)),"")</f>
        <v/>
      </c>
      <c r="R645" s="2" t="str">
        <f>IFERROR(INDEX($X$8:$AJ$1447,$AM645,COLUMNS($H$8:R645)),"")</f>
        <v/>
      </c>
      <c r="S645" s="2" t="str">
        <f>IFERROR(INDEX($X$8:$AJ$1447,$AM645,COLUMNS($H$8:S645)),"")</f>
        <v/>
      </c>
      <c r="T645" s="5" t="str">
        <f>IFERROR(INDEX($X$8:$AJ$1447,$AM645,COLUMNS($H$8:T645)),"")</f>
        <v/>
      </c>
      <c r="U645" s="64">
        <f t="shared" si="116"/>
        <v>0</v>
      </c>
      <c r="V645" s="5">
        <f t="shared" si="117"/>
        <v>0</v>
      </c>
      <c r="X645" s="11">
        <v>15</v>
      </c>
      <c r="Y645" s="12">
        <v>1</v>
      </c>
      <c r="Z645" s="12">
        <v>7</v>
      </c>
      <c r="AA645" s="12">
        <f t="shared" si="118"/>
        <v>7</v>
      </c>
      <c r="AB645" s="12">
        <v>2</v>
      </c>
      <c r="AC645" s="12">
        <f t="shared" si="119"/>
        <v>5</v>
      </c>
      <c r="AD645" s="12">
        <f t="shared" si="120"/>
        <v>2</v>
      </c>
      <c r="AE645" s="12">
        <f t="shared" si="121"/>
        <v>6</v>
      </c>
      <c r="AF645" s="2">
        <f t="shared" si="122"/>
        <v>53.333333333333336</v>
      </c>
      <c r="AG645" s="2">
        <f t="shared" si="123"/>
        <v>0.53191489361702127</v>
      </c>
      <c r="AH645" s="2">
        <f t="shared" si="124"/>
        <v>0.66666666666666674</v>
      </c>
      <c r="AI645" s="2">
        <f t="shared" si="125"/>
        <v>0.53191489361702127</v>
      </c>
      <c r="AJ645" s="25">
        <f t="shared" si="114"/>
        <v>3200</v>
      </c>
      <c r="AK645" s="31">
        <f>ROWS($AK$8:AK645)</f>
        <v>638</v>
      </c>
      <c r="AL645" s="27" t="str">
        <f t="shared" si="115"/>
        <v/>
      </c>
      <c r="AM645" s="32" t="str">
        <f>IFERROR(SMALL($AL$8:$AL$1447,ROWS($AL$8:AL645)),"")</f>
        <v/>
      </c>
    </row>
    <row r="646" spans="8:39" x14ac:dyDescent="0.25">
      <c r="H646" s="11" t="str">
        <f>IFERROR(INDEX($X$8:$AJ$1447,$AM646,COLUMNS($H$8:H646)),"")</f>
        <v/>
      </c>
      <c r="I646" s="12" t="str">
        <f>IFERROR(INDEX($X$8:$AJ$1447,$AM646,COLUMNS($H$8:I646)),"")</f>
        <v/>
      </c>
      <c r="J646" s="12" t="str">
        <f>IFERROR(INDEX($X$8:$AJ$1447,$AM646,COLUMNS($H$8:J646)),"")</f>
        <v/>
      </c>
      <c r="K646" s="12" t="str">
        <f>IFERROR(INDEX($X$8:$AJ$1447,$AM646,COLUMNS($H$8:K646)),"")</f>
        <v/>
      </c>
      <c r="L646" s="12" t="str">
        <f>IFERROR(INDEX($X$8:$AJ$1447,$AM646,COLUMNS($H$8:L646)),"")</f>
        <v/>
      </c>
      <c r="M646" s="12" t="str">
        <f>IFERROR(INDEX($X$8:$AJ$1447,$AM646,COLUMNS($H$8:M646)),"")</f>
        <v/>
      </c>
      <c r="N646" s="12" t="str">
        <f>IFERROR(INDEX($X$8:$AJ$1447,$AM646,COLUMNS($H$8:N646)),"")</f>
        <v/>
      </c>
      <c r="O646" s="12" t="str">
        <f>IFERROR(INDEX($X$8:$AJ$1447,$AM646,COLUMNS($H$8:O646)),"")</f>
        <v/>
      </c>
      <c r="P646" s="2" t="str">
        <f>IFERROR(INDEX($X$8:$AJ$1447,$AM646,COLUMNS($H$8:P646)),"")</f>
        <v/>
      </c>
      <c r="Q646" s="2" t="str">
        <f>IFERROR(INDEX($X$8:$AJ$1447,$AM646,COLUMNS($H$8:Q646)),"")</f>
        <v/>
      </c>
      <c r="R646" s="2" t="str">
        <f>IFERROR(INDEX($X$8:$AJ$1447,$AM646,COLUMNS($H$8:R646)),"")</f>
        <v/>
      </c>
      <c r="S646" s="2" t="str">
        <f>IFERROR(INDEX($X$8:$AJ$1447,$AM646,COLUMNS($H$8:S646)),"")</f>
        <v/>
      </c>
      <c r="T646" s="5" t="str">
        <f>IFERROR(INDEX($X$8:$AJ$1447,$AM646,COLUMNS($H$8:T646)),"")</f>
        <v/>
      </c>
      <c r="U646" s="64">
        <f t="shared" si="116"/>
        <v>0</v>
      </c>
      <c r="V646" s="5">
        <f t="shared" si="117"/>
        <v>0</v>
      </c>
      <c r="X646" s="11">
        <v>15</v>
      </c>
      <c r="Y646" s="12">
        <v>1</v>
      </c>
      <c r="Z646" s="12">
        <v>7</v>
      </c>
      <c r="AA646" s="12">
        <f t="shared" si="118"/>
        <v>7</v>
      </c>
      <c r="AB646" s="12">
        <v>3</v>
      </c>
      <c r="AC646" s="12">
        <f t="shared" si="119"/>
        <v>4</v>
      </c>
      <c r="AD646" s="12">
        <f t="shared" si="120"/>
        <v>3</v>
      </c>
      <c r="AE646" s="12">
        <f t="shared" si="121"/>
        <v>5</v>
      </c>
      <c r="AF646" s="2">
        <f t="shared" si="122"/>
        <v>53.333333333333336</v>
      </c>
      <c r="AG646" s="2">
        <f t="shared" si="123"/>
        <v>0.7978723404255319</v>
      </c>
      <c r="AH646" s="2">
        <f t="shared" si="124"/>
        <v>1</v>
      </c>
      <c r="AI646" s="2">
        <f t="shared" si="125"/>
        <v>0.7978723404255319</v>
      </c>
      <c r="AJ646" s="25">
        <f t="shared" si="114"/>
        <v>2666.666666666667</v>
      </c>
      <c r="AK646" s="31">
        <f>ROWS($AK$8:AK646)</f>
        <v>639</v>
      </c>
      <c r="AL646" s="27" t="str">
        <f t="shared" si="115"/>
        <v/>
      </c>
      <c r="AM646" s="32" t="str">
        <f>IFERROR(SMALL($AL$8:$AL$1447,ROWS($AL$8:AL646)),"")</f>
        <v/>
      </c>
    </row>
    <row r="647" spans="8:39" x14ac:dyDescent="0.25">
      <c r="H647" s="11" t="str">
        <f>IFERROR(INDEX($X$8:$AJ$1447,$AM647,COLUMNS($H$8:H647)),"")</f>
        <v/>
      </c>
      <c r="I647" s="12" t="str">
        <f>IFERROR(INDEX($X$8:$AJ$1447,$AM647,COLUMNS($H$8:I647)),"")</f>
        <v/>
      </c>
      <c r="J647" s="12" t="str">
        <f>IFERROR(INDEX($X$8:$AJ$1447,$AM647,COLUMNS($H$8:J647)),"")</f>
        <v/>
      </c>
      <c r="K647" s="12" t="str">
        <f>IFERROR(INDEX($X$8:$AJ$1447,$AM647,COLUMNS($H$8:K647)),"")</f>
        <v/>
      </c>
      <c r="L647" s="12" t="str">
        <f>IFERROR(INDEX($X$8:$AJ$1447,$AM647,COLUMNS($H$8:L647)),"")</f>
        <v/>
      </c>
      <c r="M647" s="12" t="str">
        <f>IFERROR(INDEX($X$8:$AJ$1447,$AM647,COLUMNS($H$8:M647)),"")</f>
        <v/>
      </c>
      <c r="N647" s="12" t="str">
        <f>IFERROR(INDEX($X$8:$AJ$1447,$AM647,COLUMNS($H$8:N647)),"")</f>
        <v/>
      </c>
      <c r="O647" s="12" t="str">
        <f>IFERROR(INDEX($X$8:$AJ$1447,$AM647,COLUMNS($H$8:O647)),"")</f>
        <v/>
      </c>
      <c r="P647" s="2" t="str">
        <f>IFERROR(INDEX($X$8:$AJ$1447,$AM647,COLUMNS($H$8:P647)),"")</f>
        <v/>
      </c>
      <c r="Q647" s="2" t="str">
        <f>IFERROR(INDEX($X$8:$AJ$1447,$AM647,COLUMNS($H$8:Q647)),"")</f>
        <v/>
      </c>
      <c r="R647" s="2" t="str">
        <f>IFERROR(INDEX($X$8:$AJ$1447,$AM647,COLUMNS($H$8:R647)),"")</f>
        <v/>
      </c>
      <c r="S647" s="2" t="str">
        <f>IFERROR(INDEX($X$8:$AJ$1447,$AM647,COLUMNS($H$8:S647)),"")</f>
        <v/>
      </c>
      <c r="T647" s="5" t="str">
        <f>IFERROR(INDEX($X$8:$AJ$1447,$AM647,COLUMNS($H$8:T647)),"")</f>
        <v/>
      </c>
      <c r="U647" s="64">
        <f t="shared" si="116"/>
        <v>0</v>
      </c>
      <c r="V647" s="5">
        <f t="shared" si="117"/>
        <v>0</v>
      </c>
      <c r="X647" s="11">
        <v>15</v>
      </c>
      <c r="Y647" s="12">
        <v>1</v>
      </c>
      <c r="Z647" s="12">
        <v>7</v>
      </c>
      <c r="AA647" s="12">
        <f t="shared" si="118"/>
        <v>7</v>
      </c>
      <c r="AB647" s="12">
        <v>4</v>
      </c>
      <c r="AC647" s="12">
        <f t="shared" si="119"/>
        <v>3</v>
      </c>
      <c r="AD647" s="12">
        <f t="shared" si="120"/>
        <v>4</v>
      </c>
      <c r="AE647" s="12">
        <f t="shared" si="121"/>
        <v>4</v>
      </c>
      <c r="AF647" s="2">
        <f t="shared" si="122"/>
        <v>53.333333333333336</v>
      </c>
      <c r="AG647" s="2">
        <f t="shared" si="123"/>
        <v>1.0638297872340425</v>
      </c>
      <c r="AH647" s="2">
        <f t="shared" si="124"/>
        <v>1.3333333333333335</v>
      </c>
      <c r="AI647" s="2">
        <f t="shared" si="125"/>
        <v>1.0638297872340425</v>
      </c>
      <c r="AJ647" s="25">
        <f t="shared" si="114"/>
        <v>2133.3333333333335</v>
      </c>
      <c r="AK647" s="31">
        <f>ROWS($AK$8:AK647)</f>
        <v>640</v>
      </c>
      <c r="AL647" s="27" t="str">
        <f t="shared" si="115"/>
        <v/>
      </c>
      <c r="AM647" s="32" t="str">
        <f>IFERROR(SMALL($AL$8:$AL$1447,ROWS($AL$8:AL647)),"")</f>
        <v/>
      </c>
    </row>
    <row r="648" spans="8:39" x14ac:dyDescent="0.25">
      <c r="H648" s="11" t="str">
        <f>IFERROR(INDEX($X$8:$AJ$1447,$AM648,COLUMNS($H$8:H648)),"")</f>
        <v/>
      </c>
      <c r="I648" s="12" t="str">
        <f>IFERROR(INDEX($X$8:$AJ$1447,$AM648,COLUMNS($H$8:I648)),"")</f>
        <v/>
      </c>
      <c r="J648" s="12" t="str">
        <f>IFERROR(INDEX($X$8:$AJ$1447,$AM648,COLUMNS($H$8:J648)),"")</f>
        <v/>
      </c>
      <c r="K648" s="12" t="str">
        <f>IFERROR(INDEX($X$8:$AJ$1447,$AM648,COLUMNS($H$8:K648)),"")</f>
        <v/>
      </c>
      <c r="L648" s="12" t="str">
        <f>IFERROR(INDEX($X$8:$AJ$1447,$AM648,COLUMNS($H$8:L648)),"")</f>
        <v/>
      </c>
      <c r="M648" s="12" t="str">
        <f>IFERROR(INDEX($X$8:$AJ$1447,$AM648,COLUMNS($H$8:M648)),"")</f>
        <v/>
      </c>
      <c r="N648" s="12" t="str">
        <f>IFERROR(INDEX($X$8:$AJ$1447,$AM648,COLUMNS($H$8:N648)),"")</f>
        <v/>
      </c>
      <c r="O648" s="12" t="str">
        <f>IFERROR(INDEX($X$8:$AJ$1447,$AM648,COLUMNS($H$8:O648)),"")</f>
        <v/>
      </c>
      <c r="P648" s="2" t="str">
        <f>IFERROR(INDEX($X$8:$AJ$1447,$AM648,COLUMNS($H$8:P648)),"")</f>
        <v/>
      </c>
      <c r="Q648" s="2" t="str">
        <f>IFERROR(INDEX($X$8:$AJ$1447,$AM648,COLUMNS($H$8:Q648)),"")</f>
        <v/>
      </c>
      <c r="R648" s="2" t="str">
        <f>IFERROR(INDEX($X$8:$AJ$1447,$AM648,COLUMNS($H$8:R648)),"")</f>
        <v/>
      </c>
      <c r="S648" s="2" t="str">
        <f>IFERROR(INDEX($X$8:$AJ$1447,$AM648,COLUMNS($H$8:S648)),"")</f>
        <v/>
      </c>
      <c r="T648" s="5" t="str">
        <f>IFERROR(INDEX($X$8:$AJ$1447,$AM648,COLUMNS($H$8:T648)),"")</f>
        <v/>
      </c>
      <c r="U648" s="64">
        <f t="shared" si="116"/>
        <v>0</v>
      </c>
      <c r="V648" s="5">
        <f t="shared" si="117"/>
        <v>0</v>
      </c>
      <c r="X648" s="11">
        <v>15</v>
      </c>
      <c r="Y648" s="12">
        <v>1</v>
      </c>
      <c r="Z648" s="12">
        <v>6</v>
      </c>
      <c r="AA648" s="12">
        <f t="shared" si="118"/>
        <v>8</v>
      </c>
      <c r="AB648" s="12">
        <v>1</v>
      </c>
      <c r="AC648" s="12">
        <f t="shared" si="119"/>
        <v>5</v>
      </c>
      <c r="AD648" s="12">
        <f t="shared" si="120"/>
        <v>1</v>
      </c>
      <c r="AE648" s="12">
        <f t="shared" si="121"/>
        <v>6</v>
      </c>
      <c r="AF648" s="2">
        <f t="shared" si="122"/>
        <v>46.666666666666664</v>
      </c>
      <c r="AG648" s="2">
        <f t="shared" si="123"/>
        <v>0.26737967914438499</v>
      </c>
      <c r="AH648" s="2">
        <f t="shared" si="124"/>
        <v>0.33333333333333337</v>
      </c>
      <c r="AI648" s="2">
        <f t="shared" si="125"/>
        <v>0.26737967914438499</v>
      </c>
      <c r="AJ648" s="25">
        <f t="shared" ref="AJ648:AJ711" si="126">(1/($C$2*$X648))*$AE648*1000000000</f>
        <v>3200</v>
      </c>
      <c r="AK648" s="31">
        <f>ROWS($AK$8:AK648)</f>
        <v>641</v>
      </c>
      <c r="AL648" s="27" t="str">
        <f t="shared" ref="AL648:AL711" si="127">IF(OR($AD648&lt;1,$AD648&gt;8,$AA648&lt;1,$AA648&gt;8,$AE648&lt;1,$AE648&gt;16,$X648&lt;=($AD648+$AA648),$X648&lt;=(2*$AB648),$AJ648&lt;$I$4,$AI648&lt;$I$5,COUNTIF($D$8:$D$31,$X648)=0),"",$AK648)</f>
        <v/>
      </c>
      <c r="AM648" s="32" t="str">
        <f>IFERROR(SMALL($AL$8:$AL$1447,ROWS($AL$8:AL648)),"")</f>
        <v/>
      </c>
    </row>
    <row r="649" spans="8:39" x14ac:dyDescent="0.25">
      <c r="H649" s="11" t="str">
        <f>IFERROR(INDEX($X$8:$AJ$1447,$AM649,COLUMNS($H$8:H649)),"")</f>
        <v/>
      </c>
      <c r="I649" s="12" t="str">
        <f>IFERROR(INDEX($X$8:$AJ$1447,$AM649,COLUMNS($H$8:I649)),"")</f>
        <v/>
      </c>
      <c r="J649" s="12" t="str">
        <f>IFERROR(INDEX($X$8:$AJ$1447,$AM649,COLUMNS($H$8:J649)),"")</f>
        <v/>
      </c>
      <c r="K649" s="12" t="str">
        <f>IFERROR(INDEX($X$8:$AJ$1447,$AM649,COLUMNS($H$8:K649)),"")</f>
        <v/>
      </c>
      <c r="L649" s="12" t="str">
        <f>IFERROR(INDEX($X$8:$AJ$1447,$AM649,COLUMNS($H$8:L649)),"")</f>
        <v/>
      </c>
      <c r="M649" s="12" t="str">
        <f>IFERROR(INDEX($X$8:$AJ$1447,$AM649,COLUMNS($H$8:M649)),"")</f>
        <v/>
      </c>
      <c r="N649" s="12" t="str">
        <f>IFERROR(INDEX($X$8:$AJ$1447,$AM649,COLUMNS($H$8:N649)),"")</f>
        <v/>
      </c>
      <c r="O649" s="12" t="str">
        <f>IFERROR(INDEX($X$8:$AJ$1447,$AM649,COLUMNS($H$8:O649)),"")</f>
        <v/>
      </c>
      <c r="P649" s="2" t="str">
        <f>IFERROR(INDEX($X$8:$AJ$1447,$AM649,COLUMNS($H$8:P649)),"")</f>
        <v/>
      </c>
      <c r="Q649" s="2" t="str">
        <f>IFERROR(INDEX($X$8:$AJ$1447,$AM649,COLUMNS($H$8:Q649)),"")</f>
        <v/>
      </c>
      <c r="R649" s="2" t="str">
        <f>IFERROR(INDEX($X$8:$AJ$1447,$AM649,COLUMNS($H$8:R649)),"")</f>
        <v/>
      </c>
      <c r="S649" s="2" t="str">
        <f>IFERROR(INDEX($X$8:$AJ$1447,$AM649,COLUMNS($H$8:S649)),"")</f>
        <v/>
      </c>
      <c r="T649" s="5" t="str">
        <f>IFERROR(INDEX($X$8:$AJ$1447,$AM649,COLUMNS($H$8:T649)),"")</f>
        <v/>
      </c>
      <c r="U649" s="64">
        <f t="shared" ref="U649:U712" si="128">IF(ISNONTEXT($H649),IFERROR(MATCH($H649,$E$8:$E$31,0),0),0)</f>
        <v>0</v>
      </c>
      <c r="V649" s="5">
        <f t="shared" ref="V649:V712" si="129">IF(ISNONTEXT($H649),IFERROR(MATCH($H649,$F$8:$F$31,0),0),0)</f>
        <v>0</v>
      </c>
      <c r="X649" s="11">
        <v>15</v>
      </c>
      <c r="Y649" s="12">
        <v>1</v>
      </c>
      <c r="Z649" s="12">
        <v>6</v>
      </c>
      <c r="AA649" s="12">
        <f t="shared" ref="AA649:AA712" si="130">$X649-$Z649-$Y649</f>
        <v>8</v>
      </c>
      <c r="AB649" s="12">
        <v>2</v>
      </c>
      <c r="AC649" s="12">
        <f t="shared" ref="AC649:AC712" si="131">IF($Z649-$AB649&gt;8,8,$Z649-$AB649)</f>
        <v>4</v>
      </c>
      <c r="AD649" s="12">
        <f t="shared" ref="AD649:AD712" si="132">$Z649-$AC649</f>
        <v>2</v>
      </c>
      <c r="AE649" s="12">
        <f t="shared" ref="AE649:AE712" si="133">$Y649+$Z649-$AB649</f>
        <v>5</v>
      </c>
      <c r="AF649" s="2">
        <f t="shared" ref="AF649:AF712" si="134">(($Y649+$Z649)/$X649)*100</f>
        <v>46.666666666666664</v>
      </c>
      <c r="AG649" s="2">
        <f t="shared" ref="AG649:AG712" si="135">MIN($AD649,$AA649)/(2*(13*$X649-$AA649))*100</f>
        <v>0.53475935828876997</v>
      </c>
      <c r="AH649" s="2">
        <f t="shared" ref="AH649:AH712" si="136">$AB649/(20*$X649)*100</f>
        <v>0.66666666666666674</v>
      </c>
      <c r="AI649" s="2">
        <f t="shared" ref="AI649:AI712" si="137">MIN($AG649,$AH649)</f>
        <v>0.53475935828876997</v>
      </c>
      <c r="AJ649" s="25">
        <f t="shared" si="126"/>
        <v>2666.666666666667</v>
      </c>
      <c r="AK649" s="31">
        <f>ROWS($AK$8:AK649)</f>
        <v>642</v>
      </c>
      <c r="AL649" s="27" t="str">
        <f t="shared" si="127"/>
        <v/>
      </c>
      <c r="AM649" s="32" t="str">
        <f>IFERROR(SMALL($AL$8:$AL$1447,ROWS($AL$8:AL649)),"")</f>
        <v/>
      </c>
    </row>
    <row r="650" spans="8:39" x14ac:dyDescent="0.25">
      <c r="H650" s="11" t="str">
        <f>IFERROR(INDEX($X$8:$AJ$1447,$AM650,COLUMNS($H$8:H650)),"")</f>
        <v/>
      </c>
      <c r="I650" s="12" t="str">
        <f>IFERROR(INDEX($X$8:$AJ$1447,$AM650,COLUMNS($H$8:I650)),"")</f>
        <v/>
      </c>
      <c r="J650" s="12" t="str">
        <f>IFERROR(INDEX($X$8:$AJ$1447,$AM650,COLUMNS($H$8:J650)),"")</f>
        <v/>
      </c>
      <c r="K650" s="12" t="str">
        <f>IFERROR(INDEX($X$8:$AJ$1447,$AM650,COLUMNS($H$8:K650)),"")</f>
        <v/>
      </c>
      <c r="L650" s="12" t="str">
        <f>IFERROR(INDEX($X$8:$AJ$1447,$AM650,COLUMNS($H$8:L650)),"")</f>
        <v/>
      </c>
      <c r="M650" s="12" t="str">
        <f>IFERROR(INDEX($X$8:$AJ$1447,$AM650,COLUMNS($H$8:M650)),"")</f>
        <v/>
      </c>
      <c r="N650" s="12" t="str">
        <f>IFERROR(INDEX($X$8:$AJ$1447,$AM650,COLUMNS($H$8:N650)),"")</f>
        <v/>
      </c>
      <c r="O650" s="12" t="str">
        <f>IFERROR(INDEX($X$8:$AJ$1447,$AM650,COLUMNS($H$8:O650)),"")</f>
        <v/>
      </c>
      <c r="P650" s="2" t="str">
        <f>IFERROR(INDEX($X$8:$AJ$1447,$AM650,COLUMNS($H$8:P650)),"")</f>
        <v/>
      </c>
      <c r="Q650" s="2" t="str">
        <f>IFERROR(INDEX($X$8:$AJ$1447,$AM650,COLUMNS($H$8:Q650)),"")</f>
        <v/>
      </c>
      <c r="R650" s="2" t="str">
        <f>IFERROR(INDEX($X$8:$AJ$1447,$AM650,COLUMNS($H$8:R650)),"")</f>
        <v/>
      </c>
      <c r="S650" s="2" t="str">
        <f>IFERROR(INDEX($X$8:$AJ$1447,$AM650,COLUMNS($H$8:S650)),"")</f>
        <v/>
      </c>
      <c r="T650" s="5" t="str">
        <f>IFERROR(INDEX($X$8:$AJ$1447,$AM650,COLUMNS($H$8:T650)),"")</f>
        <v/>
      </c>
      <c r="U650" s="64">
        <f t="shared" si="128"/>
        <v>0</v>
      </c>
      <c r="V650" s="5">
        <f t="shared" si="129"/>
        <v>0</v>
      </c>
      <c r="X650" s="11">
        <v>15</v>
      </c>
      <c r="Y650" s="12">
        <v>1</v>
      </c>
      <c r="Z650" s="12">
        <v>6</v>
      </c>
      <c r="AA650" s="12">
        <f t="shared" si="130"/>
        <v>8</v>
      </c>
      <c r="AB650" s="12">
        <v>3</v>
      </c>
      <c r="AC650" s="12">
        <f t="shared" si="131"/>
        <v>3</v>
      </c>
      <c r="AD650" s="12">
        <f t="shared" si="132"/>
        <v>3</v>
      </c>
      <c r="AE650" s="12">
        <f t="shared" si="133"/>
        <v>4</v>
      </c>
      <c r="AF650" s="2">
        <f t="shared" si="134"/>
        <v>46.666666666666664</v>
      </c>
      <c r="AG650" s="2">
        <f t="shared" si="135"/>
        <v>0.80213903743315518</v>
      </c>
      <c r="AH650" s="2">
        <f t="shared" si="136"/>
        <v>1</v>
      </c>
      <c r="AI650" s="2">
        <f t="shared" si="137"/>
        <v>0.80213903743315518</v>
      </c>
      <c r="AJ650" s="25">
        <f t="shared" si="126"/>
        <v>2133.3333333333335</v>
      </c>
      <c r="AK650" s="31">
        <f>ROWS($AK$8:AK650)</f>
        <v>643</v>
      </c>
      <c r="AL650" s="27" t="str">
        <f t="shared" si="127"/>
        <v/>
      </c>
      <c r="AM650" s="32" t="str">
        <f>IFERROR(SMALL($AL$8:$AL$1447,ROWS($AL$8:AL650)),"")</f>
        <v/>
      </c>
    </row>
    <row r="651" spans="8:39" x14ac:dyDescent="0.25">
      <c r="H651" s="11" t="str">
        <f>IFERROR(INDEX($X$8:$AJ$1447,$AM651,COLUMNS($H$8:H651)),"")</f>
        <v/>
      </c>
      <c r="I651" s="12" t="str">
        <f>IFERROR(INDEX($X$8:$AJ$1447,$AM651,COLUMNS($H$8:I651)),"")</f>
        <v/>
      </c>
      <c r="J651" s="12" t="str">
        <f>IFERROR(INDEX($X$8:$AJ$1447,$AM651,COLUMNS($H$8:J651)),"")</f>
        <v/>
      </c>
      <c r="K651" s="12" t="str">
        <f>IFERROR(INDEX($X$8:$AJ$1447,$AM651,COLUMNS($H$8:K651)),"")</f>
        <v/>
      </c>
      <c r="L651" s="12" t="str">
        <f>IFERROR(INDEX($X$8:$AJ$1447,$AM651,COLUMNS($H$8:L651)),"")</f>
        <v/>
      </c>
      <c r="M651" s="12" t="str">
        <f>IFERROR(INDEX($X$8:$AJ$1447,$AM651,COLUMNS($H$8:M651)),"")</f>
        <v/>
      </c>
      <c r="N651" s="12" t="str">
        <f>IFERROR(INDEX($X$8:$AJ$1447,$AM651,COLUMNS($H$8:N651)),"")</f>
        <v/>
      </c>
      <c r="O651" s="12" t="str">
        <f>IFERROR(INDEX($X$8:$AJ$1447,$AM651,COLUMNS($H$8:O651)),"")</f>
        <v/>
      </c>
      <c r="P651" s="2" t="str">
        <f>IFERROR(INDEX($X$8:$AJ$1447,$AM651,COLUMNS($H$8:P651)),"")</f>
        <v/>
      </c>
      <c r="Q651" s="2" t="str">
        <f>IFERROR(INDEX($X$8:$AJ$1447,$AM651,COLUMNS($H$8:Q651)),"")</f>
        <v/>
      </c>
      <c r="R651" s="2" t="str">
        <f>IFERROR(INDEX($X$8:$AJ$1447,$AM651,COLUMNS($H$8:R651)),"")</f>
        <v/>
      </c>
      <c r="S651" s="2" t="str">
        <f>IFERROR(INDEX($X$8:$AJ$1447,$AM651,COLUMNS($H$8:S651)),"")</f>
        <v/>
      </c>
      <c r="T651" s="5" t="str">
        <f>IFERROR(INDEX($X$8:$AJ$1447,$AM651,COLUMNS($H$8:T651)),"")</f>
        <v/>
      </c>
      <c r="U651" s="64">
        <f t="shared" si="128"/>
        <v>0</v>
      </c>
      <c r="V651" s="5">
        <f t="shared" si="129"/>
        <v>0</v>
      </c>
      <c r="X651" s="11">
        <v>15</v>
      </c>
      <c r="Y651" s="12">
        <v>1</v>
      </c>
      <c r="Z651" s="12">
        <v>6</v>
      </c>
      <c r="AA651" s="12">
        <f t="shared" si="130"/>
        <v>8</v>
      </c>
      <c r="AB651" s="12">
        <v>4</v>
      </c>
      <c r="AC651" s="12">
        <f t="shared" si="131"/>
        <v>2</v>
      </c>
      <c r="AD651" s="12">
        <f t="shared" si="132"/>
        <v>4</v>
      </c>
      <c r="AE651" s="12">
        <f t="shared" si="133"/>
        <v>3</v>
      </c>
      <c r="AF651" s="2">
        <f t="shared" si="134"/>
        <v>46.666666666666664</v>
      </c>
      <c r="AG651" s="2">
        <f t="shared" si="135"/>
        <v>1.0695187165775399</v>
      </c>
      <c r="AH651" s="2">
        <f t="shared" si="136"/>
        <v>1.3333333333333335</v>
      </c>
      <c r="AI651" s="2">
        <f t="shared" si="137"/>
        <v>1.0695187165775399</v>
      </c>
      <c r="AJ651" s="25">
        <f t="shared" si="126"/>
        <v>1600</v>
      </c>
      <c r="AK651" s="31">
        <f>ROWS($AK$8:AK651)</f>
        <v>644</v>
      </c>
      <c r="AL651" s="27" t="str">
        <f t="shared" si="127"/>
        <v/>
      </c>
      <c r="AM651" s="32" t="str">
        <f>IFERROR(SMALL($AL$8:$AL$1447,ROWS($AL$8:AL651)),"")</f>
        <v/>
      </c>
    </row>
    <row r="652" spans="8:39" x14ac:dyDescent="0.25">
      <c r="H652" s="11" t="str">
        <f>IFERROR(INDEX($X$8:$AJ$1447,$AM652,COLUMNS($H$8:H652)),"")</f>
        <v/>
      </c>
      <c r="I652" s="12" t="str">
        <f>IFERROR(INDEX($X$8:$AJ$1447,$AM652,COLUMNS($H$8:I652)),"")</f>
        <v/>
      </c>
      <c r="J652" s="12" t="str">
        <f>IFERROR(INDEX($X$8:$AJ$1447,$AM652,COLUMNS($H$8:J652)),"")</f>
        <v/>
      </c>
      <c r="K652" s="12" t="str">
        <f>IFERROR(INDEX($X$8:$AJ$1447,$AM652,COLUMNS($H$8:K652)),"")</f>
        <v/>
      </c>
      <c r="L652" s="12" t="str">
        <f>IFERROR(INDEX($X$8:$AJ$1447,$AM652,COLUMNS($H$8:L652)),"")</f>
        <v/>
      </c>
      <c r="M652" s="12" t="str">
        <f>IFERROR(INDEX($X$8:$AJ$1447,$AM652,COLUMNS($H$8:M652)),"")</f>
        <v/>
      </c>
      <c r="N652" s="12" t="str">
        <f>IFERROR(INDEX($X$8:$AJ$1447,$AM652,COLUMNS($H$8:N652)),"")</f>
        <v/>
      </c>
      <c r="O652" s="12" t="str">
        <f>IFERROR(INDEX($X$8:$AJ$1447,$AM652,COLUMNS($H$8:O652)),"")</f>
        <v/>
      </c>
      <c r="P652" s="2" t="str">
        <f>IFERROR(INDEX($X$8:$AJ$1447,$AM652,COLUMNS($H$8:P652)),"")</f>
        <v/>
      </c>
      <c r="Q652" s="2" t="str">
        <f>IFERROR(INDEX($X$8:$AJ$1447,$AM652,COLUMNS($H$8:Q652)),"")</f>
        <v/>
      </c>
      <c r="R652" s="2" t="str">
        <f>IFERROR(INDEX($X$8:$AJ$1447,$AM652,COLUMNS($H$8:R652)),"")</f>
        <v/>
      </c>
      <c r="S652" s="2" t="str">
        <f>IFERROR(INDEX($X$8:$AJ$1447,$AM652,COLUMNS($H$8:S652)),"")</f>
        <v/>
      </c>
      <c r="T652" s="5" t="str">
        <f>IFERROR(INDEX($X$8:$AJ$1447,$AM652,COLUMNS($H$8:T652)),"")</f>
        <v/>
      </c>
      <c r="U652" s="64">
        <f t="shared" si="128"/>
        <v>0</v>
      </c>
      <c r="V652" s="5">
        <f t="shared" si="129"/>
        <v>0</v>
      </c>
      <c r="X652" s="11">
        <v>15</v>
      </c>
      <c r="Y652" s="12">
        <v>1</v>
      </c>
      <c r="Z652" s="12">
        <v>5</v>
      </c>
      <c r="AA652" s="12">
        <f t="shared" si="130"/>
        <v>9</v>
      </c>
      <c r="AB652" s="12">
        <v>1</v>
      </c>
      <c r="AC652" s="12">
        <f t="shared" si="131"/>
        <v>4</v>
      </c>
      <c r="AD652" s="12">
        <f t="shared" si="132"/>
        <v>1</v>
      </c>
      <c r="AE652" s="12">
        <f t="shared" si="133"/>
        <v>5</v>
      </c>
      <c r="AF652" s="2">
        <f t="shared" si="134"/>
        <v>40</v>
      </c>
      <c r="AG652" s="2">
        <f t="shared" si="135"/>
        <v>0.26881720430107531</v>
      </c>
      <c r="AH652" s="2">
        <f t="shared" si="136"/>
        <v>0.33333333333333337</v>
      </c>
      <c r="AI652" s="2">
        <f t="shared" si="137"/>
        <v>0.26881720430107531</v>
      </c>
      <c r="AJ652" s="25">
        <f t="shared" si="126"/>
        <v>2666.666666666667</v>
      </c>
      <c r="AK652" s="31">
        <f>ROWS($AK$8:AK652)</f>
        <v>645</v>
      </c>
      <c r="AL652" s="27" t="str">
        <f t="shared" si="127"/>
        <v/>
      </c>
      <c r="AM652" s="32" t="str">
        <f>IFERROR(SMALL($AL$8:$AL$1447,ROWS($AL$8:AL652)),"")</f>
        <v/>
      </c>
    </row>
    <row r="653" spans="8:39" x14ac:dyDescent="0.25">
      <c r="H653" s="11" t="str">
        <f>IFERROR(INDEX($X$8:$AJ$1447,$AM653,COLUMNS($H$8:H653)),"")</f>
        <v/>
      </c>
      <c r="I653" s="12" t="str">
        <f>IFERROR(INDEX($X$8:$AJ$1447,$AM653,COLUMNS($H$8:I653)),"")</f>
        <v/>
      </c>
      <c r="J653" s="12" t="str">
        <f>IFERROR(INDEX($X$8:$AJ$1447,$AM653,COLUMNS($H$8:J653)),"")</f>
        <v/>
      </c>
      <c r="K653" s="12" t="str">
        <f>IFERROR(INDEX($X$8:$AJ$1447,$AM653,COLUMNS($H$8:K653)),"")</f>
        <v/>
      </c>
      <c r="L653" s="12" t="str">
        <f>IFERROR(INDEX($X$8:$AJ$1447,$AM653,COLUMNS($H$8:L653)),"")</f>
        <v/>
      </c>
      <c r="M653" s="12" t="str">
        <f>IFERROR(INDEX($X$8:$AJ$1447,$AM653,COLUMNS($H$8:M653)),"")</f>
        <v/>
      </c>
      <c r="N653" s="12" t="str">
        <f>IFERROR(INDEX($X$8:$AJ$1447,$AM653,COLUMNS($H$8:N653)),"")</f>
        <v/>
      </c>
      <c r="O653" s="12" t="str">
        <f>IFERROR(INDEX($X$8:$AJ$1447,$AM653,COLUMNS($H$8:O653)),"")</f>
        <v/>
      </c>
      <c r="P653" s="2" t="str">
        <f>IFERROR(INDEX($X$8:$AJ$1447,$AM653,COLUMNS($H$8:P653)),"")</f>
        <v/>
      </c>
      <c r="Q653" s="2" t="str">
        <f>IFERROR(INDEX($X$8:$AJ$1447,$AM653,COLUMNS($H$8:Q653)),"")</f>
        <v/>
      </c>
      <c r="R653" s="2" t="str">
        <f>IFERROR(INDEX($X$8:$AJ$1447,$AM653,COLUMNS($H$8:R653)),"")</f>
        <v/>
      </c>
      <c r="S653" s="2" t="str">
        <f>IFERROR(INDEX($X$8:$AJ$1447,$AM653,COLUMNS($H$8:S653)),"")</f>
        <v/>
      </c>
      <c r="T653" s="5" t="str">
        <f>IFERROR(INDEX($X$8:$AJ$1447,$AM653,COLUMNS($H$8:T653)),"")</f>
        <v/>
      </c>
      <c r="U653" s="64">
        <f t="shared" si="128"/>
        <v>0</v>
      </c>
      <c r="V653" s="5">
        <f t="shared" si="129"/>
        <v>0</v>
      </c>
      <c r="X653" s="11">
        <v>15</v>
      </c>
      <c r="Y653" s="12">
        <v>1</v>
      </c>
      <c r="Z653" s="12">
        <v>5</v>
      </c>
      <c r="AA653" s="12">
        <f t="shared" si="130"/>
        <v>9</v>
      </c>
      <c r="AB653" s="12">
        <v>2</v>
      </c>
      <c r="AC653" s="12">
        <f t="shared" si="131"/>
        <v>3</v>
      </c>
      <c r="AD653" s="12">
        <f t="shared" si="132"/>
        <v>2</v>
      </c>
      <c r="AE653" s="12">
        <f t="shared" si="133"/>
        <v>4</v>
      </c>
      <c r="AF653" s="2">
        <f t="shared" si="134"/>
        <v>40</v>
      </c>
      <c r="AG653" s="2">
        <f t="shared" si="135"/>
        <v>0.53763440860215062</v>
      </c>
      <c r="AH653" s="2">
        <f t="shared" si="136"/>
        <v>0.66666666666666674</v>
      </c>
      <c r="AI653" s="2">
        <f t="shared" si="137"/>
        <v>0.53763440860215062</v>
      </c>
      <c r="AJ653" s="25">
        <f t="shared" si="126"/>
        <v>2133.3333333333335</v>
      </c>
      <c r="AK653" s="31">
        <f>ROWS($AK$8:AK653)</f>
        <v>646</v>
      </c>
      <c r="AL653" s="27" t="str">
        <f t="shared" si="127"/>
        <v/>
      </c>
      <c r="AM653" s="32" t="str">
        <f>IFERROR(SMALL($AL$8:$AL$1447,ROWS($AL$8:AL653)),"")</f>
        <v/>
      </c>
    </row>
    <row r="654" spans="8:39" x14ac:dyDescent="0.25">
      <c r="H654" s="11" t="str">
        <f>IFERROR(INDEX($X$8:$AJ$1447,$AM654,COLUMNS($H$8:H654)),"")</f>
        <v/>
      </c>
      <c r="I654" s="12" t="str">
        <f>IFERROR(INDEX($X$8:$AJ$1447,$AM654,COLUMNS($H$8:I654)),"")</f>
        <v/>
      </c>
      <c r="J654" s="12" t="str">
        <f>IFERROR(INDEX($X$8:$AJ$1447,$AM654,COLUMNS($H$8:J654)),"")</f>
        <v/>
      </c>
      <c r="K654" s="12" t="str">
        <f>IFERROR(INDEX($X$8:$AJ$1447,$AM654,COLUMNS($H$8:K654)),"")</f>
        <v/>
      </c>
      <c r="L654" s="12" t="str">
        <f>IFERROR(INDEX($X$8:$AJ$1447,$AM654,COLUMNS($H$8:L654)),"")</f>
        <v/>
      </c>
      <c r="M654" s="12" t="str">
        <f>IFERROR(INDEX($X$8:$AJ$1447,$AM654,COLUMNS($H$8:M654)),"")</f>
        <v/>
      </c>
      <c r="N654" s="12" t="str">
        <f>IFERROR(INDEX($X$8:$AJ$1447,$AM654,COLUMNS($H$8:N654)),"")</f>
        <v/>
      </c>
      <c r="O654" s="12" t="str">
        <f>IFERROR(INDEX($X$8:$AJ$1447,$AM654,COLUMNS($H$8:O654)),"")</f>
        <v/>
      </c>
      <c r="P654" s="2" t="str">
        <f>IFERROR(INDEX($X$8:$AJ$1447,$AM654,COLUMNS($H$8:P654)),"")</f>
        <v/>
      </c>
      <c r="Q654" s="2" t="str">
        <f>IFERROR(INDEX($X$8:$AJ$1447,$AM654,COLUMNS($H$8:Q654)),"")</f>
        <v/>
      </c>
      <c r="R654" s="2" t="str">
        <f>IFERROR(INDEX($X$8:$AJ$1447,$AM654,COLUMNS($H$8:R654)),"")</f>
        <v/>
      </c>
      <c r="S654" s="2" t="str">
        <f>IFERROR(INDEX($X$8:$AJ$1447,$AM654,COLUMNS($H$8:S654)),"")</f>
        <v/>
      </c>
      <c r="T654" s="5" t="str">
        <f>IFERROR(INDEX($X$8:$AJ$1447,$AM654,COLUMNS($H$8:T654)),"")</f>
        <v/>
      </c>
      <c r="U654" s="64">
        <f t="shared" si="128"/>
        <v>0</v>
      </c>
      <c r="V654" s="5">
        <f t="shared" si="129"/>
        <v>0</v>
      </c>
      <c r="X654" s="11">
        <v>15</v>
      </c>
      <c r="Y654" s="12">
        <v>1</v>
      </c>
      <c r="Z654" s="12">
        <v>5</v>
      </c>
      <c r="AA654" s="12">
        <f t="shared" si="130"/>
        <v>9</v>
      </c>
      <c r="AB654" s="12">
        <v>3</v>
      </c>
      <c r="AC654" s="12">
        <f t="shared" si="131"/>
        <v>2</v>
      </c>
      <c r="AD654" s="12">
        <f t="shared" si="132"/>
        <v>3</v>
      </c>
      <c r="AE654" s="12">
        <f t="shared" si="133"/>
        <v>3</v>
      </c>
      <c r="AF654" s="2">
        <f t="shared" si="134"/>
        <v>40</v>
      </c>
      <c r="AG654" s="2">
        <f t="shared" si="135"/>
        <v>0.80645161290322576</v>
      </c>
      <c r="AH654" s="2">
        <f t="shared" si="136"/>
        <v>1</v>
      </c>
      <c r="AI654" s="2">
        <f t="shared" si="137"/>
        <v>0.80645161290322576</v>
      </c>
      <c r="AJ654" s="25">
        <f t="shared" si="126"/>
        <v>1600</v>
      </c>
      <c r="AK654" s="31">
        <f>ROWS($AK$8:AK654)</f>
        <v>647</v>
      </c>
      <c r="AL654" s="27" t="str">
        <f t="shared" si="127"/>
        <v/>
      </c>
      <c r="AM654" s="32" t="str">
        <f>IFERROR(SMALL($AL$8:$AL$1447,ROWS($AL$8:AL654)),"")</f>
        <v/>
      </c>
    </row>
    <row r="655" spans="8:39" x14ac:dyDescent="0.25">
      <c r="H655" s="11" t="str">
        <f>IFERROR(INDEX($X$8:$AJ$1447,$AM655,COLUMNS($H$8:H655)),"")</f>
        <v/>
      </c>
      <c r="I655" s="12" t="str">
        <f>IFERROR(INDEX($X$8:$AJ$1447,$AM655,COLUMNS($H$8:I655)),"")</f>
        <v/>
      </c>
      <c r="J655" s="12" t="str">
        <f>IFERROR(INDEX($X$8:$AJ$1447,$AM655,COLUMNS($H$8:J655)),"")</f>
        <v/>
      </c>
      <c r="K655" s="12" t="str">
        <f>IFERROR(INDEX($X$8:$AJ$1447,$AM655,COLUMNS($H$8:K655)),"")</f>
        <v/>
      </c>
      <c r="L655" s="12" t="str">
        <f>IFERROR(INDEX($X$8:$AJ$1447,$AM655,COLUMNS($H$8:L655)),"")</f>
        <v/>
      </c>
      <c r="M655" s="12" t="str">
        <f>IFERROR(INDEX($X$8:$AJ$1447,$AM655,COLUMNS($H$8:M655)),"")</f>
        <v/>
      </c>
      <c r="N655" s="12" t="str">
        <f>IFERROR(INDEX($X$8:$AJ$1447,$AM655,COLUMNS($H$8:N655)),"")</f>
        <v/>
      </c>
      <c r="O655" s="12" t="str">
        <f>IFERROR(INDEX($X$8:$AJ$1447,$AM655,COLUMNS($H$8:O655)),"")</f>
        <v/>
      </c>
      <c r="P655" s="2" t="str">
        <f>IFERROR(INDEX($X$8:$AJ$1447,$AM655,COLUMNS($H$8:P655)),"")</f>
        <v/>
      </c>
      <c r="Q655" s="2" t="str">
        <f>IFERROR(INDEX($X$8:$AJ$1447,$AM655,COLUMNS($H$8:Q655)),"")</f>
        <v/>
      </c>
      <c r="R655" s="2" t="str">
        <f>IFERROR(INDEX($X$8:$AJ$1447,$AM655,COLUMNS($H$8:R655)),"")</f>
        <v/>
      </c>
      <c r="S655" s="2" t="str">
        <f>IFERROR(INDEX($X$8:$AJ$1447,$AM655,COLUMNS($H$8:S655)),"")</f>
        <v/>
      </c>
      <c r="T655" s="5" t="str">
        <f>IFERROR(INDEX($X$8:$AJ$1447,$AM655,COLUMNS($H$8:T655)),"")</f>
        <v/>
      </c>
      <c r="U655" s="64">
        <f t="shared" si="128"/>
        <v>0</v>
      </c>
      <c r="V655" s="5">
        <f t="shared" si="129"/>
        <v>0</v>
      </c>
      <c r="X655" s="11">
        <v>15</v>
      </c>
      <c r="Y655" s="12">
        <v>1</v>
      </c>
      <c r="Z655" s="12">
        <v>5</v>
      </c>
      <c r="AA655" s="12">
        <f t="shared" si="130"/>
        <v>9</v>
      </c>
      <c r="AB655" s="12">
        <v>4</v>
      </c>
      <c r="AC655" s="12">
        <f t="shared" si="131"/>
        <v>1</v>
      </c>
      <c r="AD655" s="12">
        <f t="shared" si="132"/>
        <v>4</v>
      </c>
      <c r="AE655" s="12">
        <f t="shared" si="133"/>
        <v>2</v>
      </c>
      <c r="AF655" s="2">
        <f t="shared" si="134"/>
        <v>40</v>
      </c>
      <c r="AG655" s="2">
        <f t="shared" si="135"/>
        <v>1.0752688172043012</v>
      </c>
      <c r="AH655" s="2">
        <f t="shared" si="136"/>
        <v>1.3333333333333335</v>
      </c>
      <c r="AI655" s="2">
        <f t="shared" si="137"/>
        <v>1.0752688172043012</v>
      </c>
      <c r="AJ655" s="25">
        <f t="shared" si="126"/>
        <v>1066.6666666666667</v>
      </c>
      <c r="AK655" s="31">
        <f>ROWS($AK$8:AK655)</f>
        <v>648</v>
      </c>
      <c r="AL655" s="27" t="str">
        <f t="shared" si="127"/>
        <v/>
      </c>
      <c r="AM655" s="32" t="str">
        <f>IFERROR(SMALL($AL$8:$AL$1447,ROWS($AL$8:AL655)),"")</f>
        <v/>
      </c>
    </row>
    <row r="656" spans="8:39" x14ac:dyDescent="0.25">
      <c r="H656" s="11" t="str">
        <f>IFERROR(INDEX($X$8:$AJ$1447,$AM656,COLUMNS($H$8:H656)),"")</f>
        <v/>
      </c>
      <c r="I656" s="12" t="str">
        <f>IFERROR(INDEX($X$8:$AJ$1447,$AM656,COLUMNS($H$8:I656)),"")</f>
        <v/>
      </c>
      <c r="J656" s="12" t="str">
        <f>IFERROR(INDEX($X$8:$AJ$1447,$AM656,COLUMNS($H$8:J656)),"")</f>
        <v/>
      </c>
      <c r="K656" s="12" t="str">
        <f>IFERROR(INDEX($X$8:$AJ$1447,$AM656,COLUMNS($H$8:K656)),"")</f>
        <v/>
      </c>
      <c r="L656" s="12" t="str">
        <f>IFERROR(INDEX($X$8:$AJ$1447,$AM656,COLUMNS($H$8:L656)),"")</f>
        <v/>
      </c>
      <c r="M656" s="12" t="str">
        <f>IFERROR(INDEX($X$8:$AJ$1447,$AM656,COLUMNS($H$8:M656)),"")</f>
        <v/>
      </c>
      <c r="N656" s="12" t="str">
        <f>IFERROR(INDEX($X$8:$AJ$1447,$AM656,COLUMNS($H$8:N656)),"")</f>
        <v/>
      </c>
      <c r="O656" s="12" t="str">
        <f>IFERROR(INDEX($X$8:$AJ$1447,$AM656,COLUMNS($H$8:O656)),"")</f>
        <v/>
      </c>
      <c r="P656" s="2" t="str">
        <f>IFERROR(INDEX($X$8:$AJ$1447,$AM656,COLUMNS($H$8:P656)),"")</f>
        <v/>
      </c>
      <c r="Q656" s="2" t="str">
        <f>IFERROR(INDEX($X$8:$AJ$1447,$AM656,COLUMNS($H$8:Q656)),"")</f>
        <v/>
      </c>
      <c r="R656" s="2" t="str">
        <f>IFERROR(INDEX($X$8:$AJ$1447,$AM656,COLUMNS($H$8:R656)),"")</f>
        <v/>
      </c>
      <c r="S656" s="2" t="str">
        <f>IFERROR(INDEX($X$8:$AJ$1447,$AM656,COLUMNS($H$8:S656)),"")</f>
        <v/>
      </c>
      <c r="T656" s="5" t="str">
        <f>IFERROR(INDEX($X$8:$AJ$1447,$AM656,COLUMNS($H$8:T656)),"")</f>
        <v/>
      </c>
      <c r="U656" s="64">
        <f t="shared" si="128"/>
        <v>0</v>
      </c>
      <c r="V656" s="5">
        <f t="shared" si="129"/>
        <v>0</v>
      </c>
      <c r="X656" s="11">
        <v>15</v>
      </c>
      <c r="Y656" s="12">
        <v>1</v>
      </c>
      <c r="Z656" s="12">
        <v>4</v>
      </c>
      <c r="AA656" s="12">
        <f t="shared" si="130"/>
        <v>10</v>
      </c>
      <c r="AB656" s="12">
        <v>1</v>
      </c>
      <c r="AC656" s="12">
        <f t="shared" si="131"/>
        <v>3</v>
      </c>
      <c r="AD656" s="12">
        <f t="shared" si="132"/>
        <v>1</v>
      </c>
      <c r="AE656" s="12">
        <f t="shared" si="133"/>
        <v>4</v>
      </c>
      <c r="AF656" s="2">
        <f t="shared" si="134"/>
        <v>33.333333333333329</v>
      </c>
      <c r="AG656" s="2">
        <f t="shared" si="135"/>
        <v>0.27027027027027029</v>
      </c>
      <c r="AH656" s="2">
        <f t="shared" si="136"/>
        <v>0.33333333333333337</v>
      </c>
      <c r="AI656" s="2">
        <f t="shared" si="137"/>
        <v>0.27027027027027029</v>
      </c>
      <c r="AJ656" s="25">
        <f t="shared" si="126"/>
        <v>2133.3333333333335</v>
      </c>
      <c r="AK656" s="31">
        <f>ROWS($AK$8:AK656)</f>
        <v>649</v>
      </c>
      <c r="AL656" s="27" t="str">
        <f t="shared" si="127"/>
        <v/>
      </c>
      <c r="AM656" s="32" t="str">
        <f>IFERROR(SMALL($AL$8:$AL$1447,ROWS($AL$8:AL656)),"")</f>
        <v/>
      </c>
    </row>
    <row r="657" spans="8:39" x14ac:dyDescent="0.25">
      <c r="H657" s="11" t="str">
        <f>IFERROR(INDEX($X$8:$AJ$1447,$AM657,COLUMNS($H$8:H657)),"")</f>
        <v/>
      </c>
      <c r="I657" s="12" t="str">
        <f>IFERROR(INDEX($X$8:$AJ$1447,$AM657,COLUMNS($H$8:I657)),"")</f>
        <v/>
      </c>
      <c r="J657" s="12" t="str">
        <f>IFERROR(INDEX($X$8:$AJ$1447,$AM657,COLUMNS($H$8:J657)),"")</f>
        <v/>
      </c>
      <c r="K657" s="12" t="str">
        <f>IFERROR(INDEX($X$8:$AJ$1447,$AM657,COLUMNS($H$8:K657)),"")</f>
        <v/>
      </c>
      <c r="L657" s="12" t="str">
        <f>IFERROR(INDEX($X$8:$AJ$1447,$AM657,COLUMNS($H$8:L657)),"")</f>
        <v/>
      </c>
      <c r="M657" s="12" t="str">
        <f>IFERROR(INDEX($X$8:$AJ$1447,$AM657,COLUMNS($H$8:M657)),"")</f>
        <v/>
      </c>
      <c r="N657" s="12" t="str">
        <f>IFERROR(INDEX($X$8:$AJ$1447,$AM657,COLUMNS($H$8:N657)),"")</f>
        <v/>
      </c>
      <c r="O657" s="12" t="str">
        <f>IFERROR(INDEX($X$8:$AJ$1447,$AM657,COLUMNS($H$8:O657)),"")</f>
        <v/>
      </c>
      <c r="P657" s="2" t="str">
        <f>IFERROR(INDEX($X$8:$AJ$1447,$AM657,COLUMNS($H$8:P657)),"")</f>
        <v/>
      </c>
      <c r="Q657" s="2" t="str">
        <f>IFERROR(INDEX($X$8:$AJ$1447,$AM657,COLUMNS($H$8:Q657)),"")</f>
        <v/>
      </c>
      <c r="R657" s="2" t="str">
        <f>IFERROR(INDEX($X$8:$AJ$1447,$AM657,COLUMNS($H$8:R657)),"")</f>
        <v/>
      </c>
      <c r="S657" s="2" t="str">
        <f>IFERROR(INDEX($X$8:$AJ$1447,$AM657,COLUMNS($H$8:S657)),"")</f>
        <v/>
      </c>
      <c r="T657" s="5" t="str">
        <f>IFERROR(INDEX($X$8:$AJ$1447,$AM657,COLUMNS($H$8:T657)),"")</f>
        <v/>
      </c>
      <c r="U657" s="64">
        <f t="shared" si="128"/>
        <v>0</v>
      </c>
      <c r="V657" s="5">
        <f t="shared" si="129"/>
        <v>0</v>
      </c>
      <c r="X657" s="11">
        <v>15</v>
      </c>
      <c r="Y657" s="12">
        <v>1</v>
      </c>
      <c r="Z657" s="12">
        <v>4</v>
      </c>
      <c r="AA657" s="12">
        <f t="shared" si="130"/>
        <v>10</v>
      </c>
      <c r="AB657" s="12">
        <v>2</v>
      </c>
      <c r="AC657" s="12">
        <f t="shared" si="131"/>
        <v>2</v>
      </c>
      <c r="AD657" s="12">
        <f t="shared" si="132"/>
        <v>2</v>
      </c>
      <c r="AE657" s="12">
        <f t="shared" si="133"/>
        <v>3</v>
      </c>
      <c r="AF657" s="2">
        <f t="shared" si="134"/>
        <v>33.333333333333329</v>
      </c>
      <c r="AG657" s="2">
        <f t="shared" si="135"/>
        <v>0.54054054054054057</v>
      </c>
      <c r="AH657" s="2">
        <f t="shared" si="136"/>
        <v>0.66666666666666674</v>
      </c>
      <c r="AI657" s="2">
        <f t="shared" si="137"/>
        <v>0.54054054054054057</v>
      </c>
      <c r="AJ657" s="25">
        <f t="shared" si="126"/>
        <v>1600</v>
      </c>
      <c r="AK657" s="31">
        <f>ROWS($AK$8:AK657)</f>
        <v>650</v>
      </c>
      <c r="AL657" s="27" t="str">
        <f t="shared" si="127"/>
        <v/>
      </c>
      <c r="AM657" s="32" t="str">
        <f>IFERROR(SMALL($AL$8:$AL$1447,ROWS($AL$8:AL657)),"")</f>
        <v/>
      </c>
    </row>
    <row r="658" spans="8:39" x14ac:dyDescent="0.25">
      <c r="H658" s="11" t="str">
        <f>IFERROR(INDEX($X$8:$AJ$1447,$AM658,COLUMNS($H$8:H658)),"")</f>
        <v/>
      </c>
      <c r="I658" s="12" t="str">
        <f>IFERROR(INDEX($X$8:$AJ$1447,$AM658,COLUMNS($H$8:I658)),"")</f>
        <v/>
      </c>
      <c r="J658" s="12" t="str">
        <f>IFERROR(INDEX($X$8:$AJ$1447,$AM658,COLUMNS($H$8:J658)),"")</f>
        <v/>
      </c>
      <c r="K658" s="12" t="str">
        <f>IFERROR(INDEX($X$8:$AJ$1447,$AM658,COLUMNS($H$8:K658)),"")</f>
        <v/>
      </c>
      <c r="L658" s="12" t="str">
        <f>IFERROR(INDEX($X$8:$AJ$1447,$AM658,COLUMNS($H$8:L658)),"")</f>
        <v/>
      </c>
      <c r="M658" s="12" t="str">
        <f>IFERROR(INDEX($X$8:$AJ$1447,$AM658,COLUMNS($H$8:M658)),"")</f>
        <v/>
      </c>
      <c r="N658" s="12" t="str">
        <f>IFERROR(INDEX($X$8:$AJ$1447,$AM658,COLUMNS($H$8:N658)),"")</f>
        <v/>
      </c>
      <c r="O658" s="12" t="str">
        <f>IFERROR(INDEX($X$8:$AJ$1447,$AM658,COLUMNS($H$8:O658)),"")</f>
        <v/>
      </c>
      <c r="P658" s="2" t="str">
        <f>IFERROR(INDEX($X$8:$AJ$1447,$AM658,COLUMNS($H$8:P658)),"")</f>
        <v/>
      </c>
      <c r="Q658" s="2" t="str">
        <f>IFERROR(INDEX($X$8:$AJ$1447,$AM658,COLUMNS($H$8:Q658)),"")</f>
        <v/>
      </c>
      <c r="R658" s="2" t="str">
        <f>IFERROR(INDEX($X$8:$AJ$1447,$AM658,COLUMNS($H$8:R658)),"")</f>
        <v/>
      </c>
      <c r="S658" s="2" t="str">
        <f>IFERROR(INDEX($X$8:$AJ$1447,$AM658,COLUMNS($H$8:S658)),"")</f>
        <v/>
      </c>
      <c r="T658" s="5" t="str">
        <f>IFERROR(INDEX($X$8:$AJ$1447,$AM658,COLUMNS($H$8:T658)),"")</f>
        <v/>
      </c>
      <c r="U658" s="64">
        <f t="shared" si="128"/>
        <v>0</v>
      </c>
      <c r="V658" s="5">
        <f t="shared" si="129"/>
        <v>0</v>
      </c>
      <c r="X658" s="11">
        <v>15</v>
      </c>
      <c r="Y658" s="12">
        <v>1</v>
      </c>
      <c r="Z658" s="12">
        <v>4</v>
      </c>
      <c r="AA658" s="12">
        <f t="shared" si="130"/>
        <v>10</v>
      </c>
      <c r="AB658" s="12">
        <v>3</v>
      </c>
      <c r="AC658" s="12">
        <f t="shared" si="131"/>
        <v>1</v>
      </c>
      <c r="AD658" s="12">
        <f t="shared" si="132"/>
        <v>3</v>
      </c>
      <c r="AE658" s="12">
        <f t="shared" si="133"/>
        <v>2</v>
      </c>
      <c r="AF658" s="2">
        <f t="shared" si="134"/>
        <v>33.333333333333329</v>
      </c>
      <c r="AG658" s="2">
        <f t="shared" si="135"/>
        <v>0.81081081081081086</v>
      </c>
      <c r="AH658" s="2">
        <f t="shared" si="136"/>
        <v>1</v>
      </c>
      <c r="AI658" s="2">
        <f t="shared" si="137"/>
        <v>0.81081081081081086</v>
      </c>
      <c r="AJ658" s="25">
        <f t="shared" si="126"/>
        <v>1066.6666666666667</v>
      </c>
      <c r="AK658" s="31">
        <f>ROWS($AK$8:AK658)</f>
        <v>651</v>
      </c>
      <c r="AL658" s="27" t="str">
        <f t="shared" si="127"/>
        <v/>
      </c>
      <c r="AM658" s="32" t="str">
        <f>IFERROR(SMALL($AL$8:$AL$1447,ROWS($AL$8:AL658)),"")</f>
        <v/>
      </c>
    </row>
    <row r="659" spans="8:39" x14ac:dyDescent="0.25">
      <c r="H659" s="11" t="str">
        <f>IFERROR(INDEX($X$8:$AJ$1447,$AM659,COLUMNS($H$8:H659)),"")</f>
        <v/>
      </c>
      <c r="I659" s="12" t="str">
        <f>IFERROR(INDEX($X$8:$AJ$1447,$AM659,COLUMNS($H$8:I659)),"")</f>
        <v/>
      </c>
      <c r="J659" s="12" t="str">
        <f>IFERROR(INDEX($X$8:$AJ$1447,$AM659,COLUMNS($H$8:J659)),"")</f>
        <v/>
      </c>
      <c r="K659" s="12" t="str">
        <f>IFERROR(INDEX($X$8:$AJ$1447,$AM659,COLUMNS($H$8:K659)),"")</f>
        <v/>
      </c>
      <c r="L659" s="12" t="str">
        <f>IFERROR(INDEX($X$8:$AJ$1447,$AM659,COLUMNS($H$8:L659)),"")</f>
        <v/>
      </c>
      <c r="M659" s="12" t="str">
        <f>IFERROR(INDEX($X$8:$AJ$1447,$AM659,COLUMNS($H$8:M659)),"")</f>
        <v/>
      </c>
      <c r="N659" s="12" t="str">
        <f>IFERROR(INDEX($X$8:$AJ$1447,$AM659,COLUMNS($H$8:N659)),"")</f>
        <v/>
      </c>
      <c r="O659" s="12" t="str">
        <f>IFERROR(INDEX($X$8:$AJ$1447,$AM659,COLUMNS($H$8:O659)),"")</f>
        <v/>
      </c>
      <c r="P659" s="2" t="str">
        <f>IFERROR(INDEX($X$8:$AJ$1447,$AM659,COLUMNS($H$8:P659)),"")</f>
        <v/>
      </c>
      <c r="Q659" s="2" t="str">
        <f>IFERROR(INDEX($X$8:$AJ$1447,$AM659,COLUMNS($H$8:Q659)),"")</f>
        <v/>
      </c>
      <c r="R659" s="2" t="str">
        <f>IFERROR(INDEX($X$8:$AJ$1447,$AM659,COLUMNS($H$8:R659)),"")</f>
        <v/>
      </c>
      <c r="S659" s="2" t="str">
        <f>IFERROR(INDEX($X$8:$AJ$1447,$AM659,COLUMNS($H$8:S659)),"")</f>
        <v/>
      </c>
      <c r="T659" s="5" t="str">
        <f>IFERROR(INDEX($X$8:$AJ$1447,$AM659,COLUMNS($H$8:T659)),"")</f>
        <v/>
      </c>
      <c r="U659" s="64">
        <f t="shared" si="128"/>
        <v>0</v>
      </c>
      <c r="V659" s="5">
        <f t="shared" si="129"/>
        <v>0</v>
      </c>
      <c r="X659" s="11">
        <v>15</v>
      </c>
      <c r="Y659" s="12">
        <v>1</v>
      </c>
      <c r="Z659" s="12">
        <v>4</v>
      </c>
      <c r="AA659" s="12">
        <f t="shared" si="130"/>
        <v>10</v>
      </c>
      <c r="AB659" s="12">
        <v>4</v>
      </c>
      <c r="AC659" s="12">
        <f t="shared" si="131"/>
        <v>0</v>
      </c>
      <c r="AD659" s="12">
        <f t="shared" si="132"/>
        <v>4</v>
      </c>
      <c r="AE659" s="12">
        <f t="shared" si="133"/>
        <v>1</v>
      </c>
      <c r="AF659" s="2">
        <f t="shared" si="134"/>
        <v>33.333333333333329</v>
      </c>
      <c r="AG659" s="2">
        <f t="shared" si="135"/>
        <v>1.0810810810810811</v>
      </c>
      <c r="AH659" s="2">
        <f t="shared" si="136"/>
        <v>1.3333333333333335</v>
      </c>
      <c r="AI659" s="2">
        <f t="shared" si="137"/>
        <v>1.0810810810810811</v>
      </c>
      <c r="AJ659" s="25">
        <f t="shared" si="126"/>
        <v>533.33333333333337</v>
      </c>
      <c r="AK659" s="31">
        <f>ROWS($AK$8:AK659)</f>
        <v>652</v>
      </c>
      <c r="AL659" s="27" t="str">
        <f t="shared" si="127"/>
        <v/>
      </c>
      <c r="AM659" s="32" t="str">
        <f>IFERROR(SMALL($AL$8:$AL$1447,ROWS($AL$8:AL659)),"")</f>
        <v/>
      </c>
    </row>
    <row r="660" spans="8:39" x14ac:dyDescent="0.25">
      <c r="H660" s="11" t="str">
        <f>IFERROR(INDEX($X$8:$AJ$1447,$AM660,COLUMNS($H$8:H660)),"")</f>
        <v/>
      </c>
      <c r="I660" s="12" t="str">
        <f>IFERROR(INDEX($X$8:$AJ$1447,$AM660,COLUMNS($H$8:I660)),"")</f>
        <v/>
      </c>
      <c r="J660" s="12" t="str">
        <f>IFERROR(INDEX($X$8:$AJ$1447,$AM660,COLUMNS($H$8:J660)),"")</f>
        <v/>
      </c>
      <c r="K660" s="12" t="str">
        <f>IFERROR(INDEX($X$8:$AJ$1447,$AM660,COLUMNS($H$8:K660)),"")</f>
        <v/>
      </c>
      <c r="L660" s="12" t="str">
        <f>IFERROR(INDEX($X$8:$AJ$1447,$AM660,COLUMNS($H$8:L660)),"")</f>
        <v/>
      </c>
      <c r="M660" s="12" t="str">
        <f>IFERROR(INDEX($X$8:$AJ$1447,$AM660,COLUMNS($H$8:M660)),"")</f>
        <v/>
      </c>
      <c r="N660" s="12" t="str">
        <f>IFERROR(INDEX($X$8:$AJ$1447,$AM660,COLUMNS($H$8:N660)),"")</f>
        <v/>
      </c>
      <c r="O660" s="12" t="str">
        <f>IFERROR(INDEX($X$8:$AJ$1447,$AM660,COLUMNS($H$8:O660)),"")</f>
        <v/>
      </c>
      <c r="P660" s="2" t="str">
        <f>IFERROR(INDEX($X$8:$AJ$1447,$AM660,COLUMNS($H$8:P660)),"")</f>
        <v/>
      </c>
      <c r="Q660" s="2" t="str">
        <f>IFERROR(INDEX($X$8:$AJ$1447,$AM660,COLUMNS($H$8:Q660)),"")</f>
        <v/>
      </c>
      <c r="R660" s="2" t="str">
        <f>IFERROR(INDEX($X$8:$AJ$1447,$AM660,COLUMNS($H$8:R660)),"")</f>
        <v/>
      </c>
      <c r="S660" s="2" t="str">
        <f>IFERROR(INDEX($X$8:$AJ$1447,$AM660,COLUMNS($H$8:S660)),"")</f>
        <v/>
      </c>
      <c r="T660" s="5" t="str">
        <f>IFERROR(INDEX($X$8:$AJ$1447,$AM660,COLUMNS($H$8:T660)),"")</f>
        <v/>
      </c>
      <c r="U660" s="64">
        <f t="shared" si="128"/>
        <v>0</v>
      </c>
      <c r="V660" s="5">
        <f t="shared" si="129"/>
        <v>0</v>
      </c>
      <c r="X660" s="11">
        <v>15</v>
      </c>
      <c r="Y660" s="12">
        <v>1</v>
      </c>
      <c r="Z660" s="12">
        <v>3</v>
      </c>
      <c r="AA660" s="12">
        <f t="shared" si="130"/>
        <v>11</v>
      </c>
      <c r="AB660" s="12">
        <v>1</v>
      </c>
      <c r="AC660" s="12">
        <f t="shared" si="131"/>
        <v>2</v>
      </c>
      <c r="AD660" s="12">
        <f t="shared" si="132"/>
        <v>1</v>
      </c>
      <c r="AE660" s="12">
        <f t="shared" si="133"/>
        <v>3</v>
      </c>
      <c r="AF660" s="2">
        <f t="shared" si="134"/>
        <v>26.666666666666668</v>
      </c>
      <c r="AG660" s="2">
        <f t="shared" si="135"/>
        <v>0.27173913043478259</v>
      </c>
      <c r="AH660" s="2">
        <f t="shared" si="136"/>
        <v>0.33333333333333337</v>
      </c>
      <c r="AI660" s="2">
        <f t="shared" si="137"/>
        <v>0.27173913043478259</v>
      </c>
      <c r="AJ660" s="25">
        <f t="shared" si="126"/>
        <v>1600</v>
      </c>
      <c r="AK660" s="31">
        <f>ROWS($AK$8:AK660)</f>
        <v>653</v>
      </c>
      <c r="AL660" s="27" t="str">
        <f t="shared" si="127"/>
        <v/>
      </c>
      <c r="AM660" s="32" t="str">
        <f>IFERROR(SMALL($AL$8:$AL$1447,ROWS($AL$8:AL660)),"")</f>
        <v/>
      </c>
    </row>
    <row r="661" spans="8:39" x14ac:dyDescent="0.25">
      <c r="H661" s="11" t="str">
        <f>IFERROR(INDEX($X$8:$AJ$1447,$AM661,COLUMNS($H$8:H661)),"")</f>
        <v/>
      </c>
      <c r="I661" s="12" t="str">
        <f>IFERROR(INDEX($X$8:$AJ$1447,$AM661,COLUMNS($H$8:I661)),"")</f>
        <v/>
      </c>
      <c r="J661" s="12" t="str">
        <f>IFERROR(INDEX($X$8:$AJ$1447,$AM661,COLUMNS($H$8:J661)),"")</f>
        <v/>
      </c>
      <c r="K661" s="12" t="str">
        <f>IFERROR(INDEX($X$8:$AJ$1447,$AM661,COLUMNS($H$8:K661)),"")</f>
        <v/>
      </c>
      <c r="L661" s="12" t="str">
        <f>IFERROR(INDEX($X$8:$AJ$1447,$AM661,COLUMNS($H$8:L661)),"")</f>
        <v/>
      </c>
      <c r="M661" s="12" t="str">
        <f>IFERROR(INDEX($X$8:$AJ$1447,$AM661,COLUMNS($H$8:M661)),"")</f>
        <v/>
      </c>
      <c r="N661" s="12" t="str">
        <f>IFERROR(INDEX($X$8:$AJ$1447,$AM661,COLUMNS($H$8:N661)),"")</f>
        <v/>
      </c>
      <c r="O661" s="12" t="str">
        <f>IFERROR(INDEX($X$8:$AJ$1447,$AM661,COLUMNS($H$8:O661)),"")</f>
        <v/>
      </c>
      <c r="P661" s="2" t="str">
        <f>IFERROR(INDEX($X$8:$AJ$1447,$AM661,COLUMNS($H$8:P661)),"")</f>
        <v/>
      </c>
      <c r="Q661" s="2" t="str">
        <f>IFERROR(INDEX($X$8:$AJ$1447,$AM661,COLUMNS($H$8:Q661)),"")</f>
        <v/>
      </c>
      <c r="R661" s="2" t="str">
        <f>IFERROR(INDEX($X$8:$AJ$1447,$AM661,COLUMNS($H$8:R661)),"")</f>
        <v/>
      </c>
      <c r="S661" s="2" t="str">
        <f>IFERROR(INDEX($X$8:$AJ$1447,$AM661,COLUMNS($H$8:S661)),"")</f>
        <v/>
      </c>
      <c r="T661" s="5" t="str">
        <f>IFERROR(INDEX($X$8:$AJ$1447,$AM661,COLUMNS($H$8:T661)),"")</f>
        <v/>
      </c>
      <c r="U661" s="64">
        <f t="shared" si="128"/>
        <v>0</v>
      </c>
      <c r="V661" s="5">
        <f t="shared" si="129"/>
        <v>0</v>
      </c>
      <c r="X661" s="11">
        <v>15</v>
      </c>
      <c r="Y661" s="12">
        <v>1</v>
      </c>
      <c r="Z661" s="12">
        <v>3</v>
      </c>
      <c r="AA661" s="12">
        <f t="shared" si="130"/>
        <v>11</v>
      </c>
      <c r="AB661" s="12">
        <v>2</v>
      </c>
      <c r="AC661" s="12">
        <f t="shared" si="131"/>
        <v>1</v>
      </c>
      <c r="AD661" s="12">
        <f t="shared" si="132"/>
        <v>2</v>
      </c>
      <c r="AE661" s="12">
        <f t="shared" si="133"/>
        <v>2</v>
      </c>
      <c r="AF661" s="2">
        <f t="shared" si="134"/>
        <v>26.666666666666668</v>
      </c>
      <c r="AG661" s="2">
        <f t="shared" si="135"/>
        <v>0.54347826086956519</v>
      </c>
      <c r="AH661" s="2">
        <f t="shared" si="136"/>
        <v>0.66666666666666674</v>
      </c>
      <c r="AI661" s="2">
        <f t="shared" si="137"/>
        <v>0.54347826086956519</v>
      </c>
      <c r="AJ661" s="25">
        <f t="shared" si="126"/>
        <v>1066.6666666666667</v>
      </c>
      <c r="AK661" s="31">
        <f>ROWS($AK$8:AK661)</f>
        <v>654</v>
      </c>
      <c r="AL661" s="27" t="str">
        <f t="shared" si="127"/>
        <v/>
      </c>
      <c r="AM661" s="32" t="str">
        <f>IFERROR(SMALL($AL$8:$AL$1447,ROWS($AL$8:AL661)),"")</f>
        <v/>
      </c>
    </row>
    <row r="662" spans="8:39" x14ac:dyDescent="0.25">
      <c r="H662" s="11" t="str">
        <f>IFERROR(INDEX($X$8:$AJ$1447,$AM662,COLUMNS($H$8:H662)),"")</f>
        <v/>
      </c>
      <c r="I662" s="12" t="str">
        <f>IFERROR(INDEX($X$8:$AJ$1447,$AM662,COLUMNS($H$8:I662)),"")</f>
        <v/>
      </c>
      <c r="J662" s="12" t="str">
        <f>IFERROR(INDEX($X$8:$AJ$1447,$AM662,COLUMNS($H$8:J662)),"")</f>
        <v/>
      </c>
      <c r="K662" s="12" t="str">
        <f>IFERROR(INDEX($X$8:$AJ$1447,$AM662,COLUMNS($H$8:K662)),"")</f>
        <v/>
      </c>
      <c r="L662" s="12" t="str">
        <f>IFERROR(INDEX($X$8:$AJ$1447,$AM662,COLUMNS($H$8:L662)),"")</f>
        <v/>
      </c>
      <c r="M662" s="12" t="str">
        <f>IFERROR(INDEX($X$8:$AJ$1447,$AM662,COLUMNS($H$8:M662)),"")</f>
        <v/>
      </c>
      <c r="N662" s="12" t="str">
        <f>IFERROR(INDEX($X$8:$AJ$1447,$AM662,COLUMNS($H$8:N662)),"")</f>
        <v/>
      </c>
      <c r="O662" s="12" t="str">
        <f>IFERROR(INDEX($X$8:$AJ$1447,$AM662,COLUMNS($H$8:O662)),"")</f>
        <v/>
      </c>
      <c r="P662" s="2" t="str">
        <f>IFERROR(INDEX($X$8:$AJ$1447,$AM662,COLUMNS($H$8:P662)),"")</f>
        <v/>
      </c>
      <c r="Q662" s="2" t="str">
        <f>IFERROR(INDEX($X$8:$AJ$1447,$AM662,COLUMNS($H$8:Q662)),"")</f>
        <v/>
      </c>
      <c r="R662" s="2" t="str">
        <f>IFERROR(INDEX($X$8:$AJ$1447,$AM662,COLUMNS($H$8:R662)),"")</f>
        <v/>
      </c>
      <c r="S662" s="2" t="str">
        <f>IFERROR(INDEX($X$8:$AJ$1447,$AM662,COLUMNS($H$8:S662)),"")</f>
        <v/>
      </c>
      <c r="T662" s="5" t="str">
        <f>IFERROR(INDEX($X$8:$AJ$1447,$AM662,COLUMNS($H$8:T662)),"")</f>
        <v/>
      </c>
      <c r="U662" s="64">
        <f t="shared" si="128"/>
        <v>0</v>
      </c>
      <c r="V662" s="5">
        <f t="shared" si="129"/>
        <v>0</v>
      </c>
      <c r="X662" s="11">
        <v>15</v>
      </c>
      <c r="Y662" s="12">
        <v>1</v>
      </c>
      <c r="Z662" s="12">
        <v>3</v>
      </c>
      <c r="AA662" s="12">
        <f t="shared" si="130"/>
        <v>11</v>
      </c>
      <c r="AB662" s="12">
        <v>3</v>
      </c>
      <c r="AC662" s="12">
        <f t="shared" si="131"/>
        <v>0</v>
      </c>
      <c r="AD662" s="12">
        <f t="shared" si="132"/>
        <v>3</v>
      </c>
      <c r="AE662" s="12">
        <f t="shared" si="133"/>
        <v>1</v>
      </c>
      <c r="AF662" s="2">
        <f t="shared" si="134"/>
        <v>26.666666666666668</v>
      </c>
      <c r="AG662" s="2">
        <f t="shared" si="135"/>
        <v>0.81521739130434778</v>
      </c>
      <c r="AH662" s="2">
        <f t="shared" si="136"/>
        <v>1</v>
      </c>
      <c r="AI662" s="2">
        <f t="shared" si="137"/>
        <v>0.81521739130434778</v>
      </c>
      <c r="AJ662" s="25">
        <f t="shared" si="126"/>
        <v>533.33333333333337</v>
      </c>
      <c r="AK662" s="31">
        <f>ROWS($AK$8:AK662)</f>
        <v>655</v>
      </c>
      <c r="AL662" s="27" t="str">
        <f t="shared" si="127"/>
        <v/>
      </c>
      <c r="AM662" s="32" t="str">
        <f>IFERROR(SMALL($AL$8:$AL$1447,ROWS($AL$8:AL662)),"")</f>
        <v/>
      </c>
    </row>
    <row r="663" spans="8:39" x14ac:dyDescent="0.25">
      <c r="H663" s="11" t="str">
        <f>IFERROR(INDEX($X$8:$AJ$1447,$AM663,COLUMNS($H$8:H663)),"")</f>
        <v/>
      </c>
      <c r="I663" s="12" t="str">
        <f>IFERROR(INDEX($X$8:$AJ$1447,$AM663,COLUMNS($H$8:I663)),"")</f>
        <v/>
      </c>
      <c r="J663" s="12" t="str">
        <f>IFERROR(INDEX($X$8:$AJ$1447,$AM663,COLUMNS($H$8:J663)),"")</f>
        <v/>
      </c>
      <c r="K663" s="12" t="str">
        <f>IFERROR(INDEX($X$8:$AJ$1447,$AM663,COLUMNS($H$8:K663)),"")</f>
        <v/>
      </c>
      <c r="L663" s="12" t="str">
        <f>IFERROR(INDEX($X$8:$AJ$1447,$AM663,COLUMNS($H$8:L663)),"")</f>
        <v/>
      </c>
      <c r="M663" s="12" t="str">
        <f>IFERROR(INDEX($X$8:$AJ$1447,$AM663,COLUMNS($H$8:M663)),"")</f>
        <v/>
      </c>
      <c r="N663" s="12" t="str">
        <f>IFERROR(INDEX($X$8:$AJ$1447,$AM663,COLUMNS($H$8:N663)),"")</f>
        <v/>
      </c>
      <c r="O663" s="12" t="str">
        <f>IFERROR(INDEX($X$8:$AJ$1447,$AM663,COLUMNS($H$8:O663)),"")</f>
        <v/>
      </c>
      <c r="P663" s="2" t="str">
        <f>IFERROR(INDEX($X$8:$AJ$1447,$AM663,COLUMNS($H$8:P663)),"")</f>
        <v/>
      </c>
      <c r="Q663" s="2" t="str">
        <f>IFERROR(INDEX($X$8:$AJ$1447,$AM663,COLUMNS($H$8:Q663)),"")</f>
        <v/>
      </c>
      <c r="R663" s="2" t="str">
        <f>IFERROR(INDEX($X$8:$AJ$1447,$AM663,COLUMNS($H$8:R663)),"")</f>
        <v/>
      </c>
      <c r="S663" s="2" t="str">
        <f>IFERROR(INDEX($X$8:$AJ$1447,$AM663,COLUMNS($H$8:S663)),"")</f>
        <v/>
      </c>
      <c r="T663" s="5" t="str">
        <f>IFERROR(INDEX($X$8:$AJ$1447,$AM663,COLUMNS($H$8:T663)),"")</f>
        <v/>
      </c>
      <c r="U663" s="64">
        <f t="shared" si="128"/>
        <v>0</v>
      </c>
      <c r="V663" s="5">
        <f t="shared" si="129"/>
        <v>0</v>
      </c>
      <c r="X663" s="11">
        <v>15</v>
      </c>
      <c r="Y663" s="12">
        <v>1</v>
      </c>
      <c r="Z663" s="12">
        <v>3</v>
      </c>
      <c r="AA663" s="12">
        <f t="shared" si="130"/>
        <v>11</v>
      </c>
      <c r="AB663" s="12">
        <v>4</v>
      </c>
      <c r="AC663" s="12">
        <f t="shared" si="131"/>
        <v>-1</v>
      </c>
      <c r="AD663" s="12">
        <f t="shared" si="132"/>
        <v>4</v>
      </c>
      <c r="AE663" s="12">
        <f t="shared" si="133"/>
        <v>0</v>
      </c>
      <c r="AF663" s="2">
        <f t="shared" si="134"/>
        <v>26.666666666666668</v>
      </c>
      <c r="AG663" s="2">
        <f t="shared" si="135"/>
        <v>1.0869565217391304</v>
      </c>
      <c r="AH663" s="2">
        <f t="shared" si="136"/>
        <v>1.3333333333333335</v>
      </c>
      <c r="AI663" s="2">
        <f t="shared" si="137"/>
        <v>1.0869565217391304</v>
      </c>
      <c r="AJ663" s="25">
        <f t="shared" si="126"/>
        <v>0</v>
      </c>
      <c r="AK663" s="31">
        <f>ROWS($AK$8:AK663)</f>
        <v>656</v>
      </c>
      <c r="AL663" s="27" t="str">
        <f t="shared" si="127"/>
        <v/>
      </c>
      <c r="AM663" s="32" t="str">
        <f>IFERROR(SMALL($AL$8:$AL$1447,ROWS($AL$8:AL663)),"")</f>
        <v/>
      </c>
    </row>
    <row r="664" spans="8:39" x14ac:dyDescent="0.25">
      <c r="H664" s="11" t="str">
        <f>IFERROR(INDEX($X$8:$AJ$1447,$AM664,COLUMNS($H$8:H664)),"")</f>
        <v/>
      </c>
      <c r="I664" s="12" t="str">
        <f>IFERROR(INDEX($X$8:$AJ$1447,$AM664,COLUMNS($H$8:I664)),"")</f>
        <v/>
      </c>
      <c r="J664" s="12" t="str">
        <f>IFERROR(INDEX($X$8:$AJ$1447,$AM664,COLUMNS($H$8:J664)),"")</f>
        <v/>
      </c>
      <c r="K664" s="12" t="str">
        <f>IFERROR(INDEX($X$8:$AJ$1447,$AM664,COLUMNS($H$8:K664)),"")</f>
        <v/>
      </c>
      <c r="L664" s="12" t="str">
        <f>IFERROR(INDEX($X$8:$AJ$1447,$AM664,COLUMNS($H$8:L664)),"")</f>
        <v/>
      </c>
      <c r="M664" s="12" t="str">
        <f>IFERROR(INDEX($X$8:$AJ$1447,$AM664,COLUMNS($H$8:M664)),"")</f>
        <v/>
      </c>
      <c r="N664" s="12" t="str">
        <f>IFERROR(INDEX($X$8:$AJ$1447,$AM664,COLUMNS($H$8:N664)),"")</f>
        <v/>
      </c>
      <c r="O664" s="12" t="str">
        <f>IFERROR(INDEX($X$8:$AJ$1447,$AM664,COLUMNS($H$8:O664)),"")</f>
        <v/>
      </c>
      <c r="P664" s="2" t="str">
        <f>IFERROR(INDEX($X$8:$AJ$1447,$AM664,COLUMNS($H$8:P664)),"")</f>
        <v/>
      </c>
      <c r="Q664" s="2" t="str">
        <f>IFERROR(INDEX($X$8:$AJ$1447,$AM664,COLUMNS($H$8:Q664)),"")</f>
        <v/>
      </c>
      <c r="R664" s="2" t="str">
        <f>IFERROR(INDEX($X$8:$AJ$1447,$AM664,COLUMNS($H$8:R664)),"")</f>
        <v/>
      </c>
      <c r="S664" s="2" t="str">
        <f>IFERROR(INDEX($X$8:$AJ$1447,$AM664,COLUMNS($H$8:S664)),"")</f>
        <v/>
      </c>
      <c r="T664" s="5" t="str">
        <f>IFERROR(INDEX($X$8:$AJ$1447,$AM664,COLUMNS($H$8:T664)),"")</f>
        <v/>
      </c>
      <c r="U664" s="64">
        <f t="shared" si="128"/>
        <v>0</v>
      </c>
      <c r="V664" s="5">
        <f t="shared" si="129"/>
        <v>0</v>
      </c>
      <c r="X664" s="11">
        <v>15</v>
      </c>
      <c r="Y664" s="12">
        <v>1</v>
      </c>
      <c r="Z664" s="12">
        <v>2</v>
      </c>
      <c r="AA664" s="12">
        <f t="shared" si="130"/>
        <v>12</v>
      </c>
      <c r="AB664" s="12">
        <v>1</v>
      </c>
      <c r="AC664" s="12">
        <f t="shared" si="131"/>
        <v>1</v>
      </c>
      <c r="AD664" s="12">
        <f t="shared" si="132"/>
        <v>1</v>
      </c>
      <c r="AE664" s="12">
        <f t="shared" si="133"/>
        <v>2</v>
      </c>
      <c r="AF664" s="2">
        <f t="shared" si="134"/>
        <v>20</v>
      </c>
      <c r="AG664" s="2">
        <f t="shared" si="135"/>
        <v>0.27322404371584702</v>
      </c>
      <c r="AH664" s="2">
        <f t="shared" si="136"/>
        <v>0.33333333333333337</v>
      </c>
      <c r="AI664" s="2">
        <f t="shared" si="137"/>
        <v>0.27322404371584702</v>
      </c>
      <c r="AJ664" s="25">
        <f t="shared" si="126"/>
        <v>1066.6666666666667</v>
      </c>
      <c r="AK664" s="31">
        <f>ROWS($AK$8:AK664)</f>
        <v>657</v>
      </c>
      <c r="AL664" s="27" t="str">
        <f t="shared" si="127"/>
        <v/>
      </c>
      <c r="AM664" s="32" t="str">
        <f>IFERROR(SMALL($AL$8:$AL$1447,ROWS($AL$8:AL664)),"")</f>
        <v/>
      </c>
    </row>
    <row r="665" spans="8:39" x14ac:dyDescent="0.25">
      <c r="H665" s="11" t="str">
        <f>IFERROR(INDEX($X$8:$AJ$1447,$AM665,COLUMNS($H$8:H665)),"")</f>
        <v/>
      </c>
      <c r="I665" s="12" t="str">
        <f>IFERROR(INDEX($X$8:$AJ$1447,$AM665,COLUMNS($H$8:I665)),"")</f>
        <v/>
      </c>
      <c r="J665" s="12" t="str">
        <f>IFERROR(INDEX($X$8:$AJ$1447,$AM665,COLUMNS($H$8:J665)),"")</f>
        <v/>
      </c>
      <c r="K665" s="12" t="str">
        <f>IFERROR(INDEX($X$8:$AJ$1447,$AM665,COLUMNS($H$8:K665)),"")</f>
        <v/>
      </c>
      <c r="L665" s="12" t="str">
        <f>IFERROR(INDEX($X$8:$AJ$1447,$AM665,COLUMNS($H$8:L665)),"")</f>
        <v/>
      </c>
      <c r="M665" s="12" t="str">
        <f>IFERROR(INDEX($X$8:$AJ$1447,$AM665,COLUMNS($H$8:M665)),"")</f>
        <v/>
      </c>
      <c r="N665" s="12" t="str">
        <f>IFERROR(INDEX($X$8:$AJ$1447,$AM665,COLUMNS($H$8:N665)),"")</f>
        <v/>
      </c>
      <c r="O665" s="12" t="str">
        <f>IFERROR(INDEX($X$8:$AJ$1447,$AM665,COLUMNS($H$8:O665)),"")</f>
        <v/>
      </c>
      <c r="P665" s="2" t="str">
        <f>IFERROR(INDEX($X$8:$AJ$1447,$AM665,COLUMNS($H$8:P665)),"")</f>
        <v/>
      </c>
      <c r="Q665" s="2" t="str">
        <f>IFERROR(INDEX($X$8:$AJ$1447,$AM665,COLUMNS($H$8:Q665)),"")</f>
        <v/>
      </c>
      <c r="R665" s="2" t="str">
        <f>IFERROR(INDEX($X$8:$AJ$1447,$AM665,COLUMNS($H$8:R665)),"")</f>
        <v/>
      </c>
      <c r="S665" s="2" t="str">
        <f>IFERROR(INDEX($X$8:$AJ$1447,$AM665,COLUMNS($H$8:S665)),"")</f>
        <v/>
      </c>
      <c r="T665" s="5" t="str">
        <f>IFERROR(INDEX($X$8:$AJ$1447,$AM665,COLUMNS($H$8:T665)),"")</f>
        <v/>
      </c>
      <c r="U665" s="64">
        <f t="shared" si="128"/>
        <v>0</v>
      </c>
      <c r="V665" s="5">
        <f t="shared" si="129"/>
        <v>0</v>
      </c>
      <c r="X665" s="11">
        <v>15</v>
      </c>
      <c r="Y665" s="12">
        <v>1</v>
      </c>
      <c r="Z665" s="12">
        <v>2</v>
      </c>
      <c r="AA665" s="12">
        <f t="shared" si="130"/>
        <v>12</v>
      </c>
      <c r="AB665" s="12">
        <v>2</v>
      </c>
      <c r="AC665" s="12">
        <f t="shared" si="131"/>
        <v>0</v>
      </c>
      <c r="AD665" s="12">
        <f t="shared" si="132"/>
        <v>2</v>
      </c>
      <c r="AE665" s="12">
        <f t="shared" si="133"/>
        <v>1</v>
      </c>
      <c r="AF665" s="2">
        <f t="shared" si="134"/>
        <v>20</v>
      </c>
      <c r="AG665" s="2">
        <f t="shared" si="135"/>
        <v>0.54644808743169404</v>
      </c>
      <c r="AH665" s="2">
        <f t="shared" si="136"/>
        <v>0.66666666666666674</v>
      </c>
      <c r="AI665" s="2">
        <f t="shared" si="137"/>
        <v>0.54644808743169404</v>
      </c>
      <c r="AJ665" s="25">
        <f t="shared" si="126"/>
        <v>533.33333333333337</v>
      </c>
      <c r="AK665" s="31">
        <f>ROWS($AK$8:AK665)</f>
        <v>658</v>
      </c>
      <c r="AL665" s="27" t="str">
        <f t="shared" si="127"/>
        <v/>
      </c>
      <c r="AM665" s="32" t="str">
        <f>IFERROR(SMALL($AL$8:$AL$1447,ROWS($AL$8:AL665)),"")</f>
        <v/>
      </c>
    </row>
    <row r="666" spans="8:39" x14ac:dyDescent="0.25">
      <c r="H666" s="11" t="str">
        <f>IFERROR(INDEX($X$8:$AJ$1447,$AM666,COLUMNS($H$8:H666)),"")</f>
        <v/>
      </c>
      <c r="I666" s="12" t="str">
        <f>IFERROR(INDEX($X$8:$AJ$1447,$AM666,COLUMNS($H$8:I666)),"")</f>
        <v/>
      </c>
      <c r="J666" s="12" t="str">
        <f>IFERROR(INDEX($X$8:$AJ$1447,$AM666,COLUMNS($H$8:J666)),"")</f>
        <v/>
      </c>
      <c r="K666" s="12" t="str">
        <f>IFERROR(INDEX($X$8:$AJ$1447,$AM666,COLUMNS($H$8:K666)),"")</f>
        <v/>
      </c>
      <c r="L666" s="12" t="str">
        <f>IFERROR(INDEX($X$8:$AJ$1447,$AM666,COLUMNS($H$8:L666)),"")</f>
        <v/>
      </c>
      <c r="M666" s="12" t="str">
        <f>IFERROR(INDEX($X$8:$AJ$1447,$AM666,COLUMNS($H$8:M666)),"")</f>
        <v/>
      </c>
      <c r="N666" s="12" t="str">
        <f>IFERROR(INDEX($X$8:$AJ$1447,$AM666,COLUMNS($H$8:N666)),"")</f>
        <v/>
      </c>
      <c r="O666" s="12" t="str">
        <f>IFERROR(INDEX($X$8:$AJ$1447,$AM666,COLUMNS($H$8:O666)),"")</f>
        <v/>
      </c>
      <c r="P666" s="2" t="str">
        <f>IFERROR(INDEX($X$8:$AJ$1447,$AM666,COLUMNS($H$8:P666)),"")</f>
        <v/>
      </c>
      <c r="Q666" s="2" t="str">
        <f>IFERROR(INDEX($X$8:$AJ$1447,$AM666,COLUMNS($H$8:Q666)),"")</f>
        <v/>
      </c>
      <c r="R666" s="2" t="str">
        <f>IFERROR(INDEX($X$8:$AJ$1447,$AM666,COLUMNS($H$8:R666)),"")</f>
        <v/>
      </c>
      <c r="S666" s="2" t="str">
        <f>IFERROR(INDEX($X$8:$AJ$1447,$AM666,COLUMNS($H$8:S666)),"")</f>
        <v/>
      </c>
      <c r="T666" s="5" t="str">
        <f>IFERROR(INDEX($X$8:$AJ$1447,$AM666,COLUMNS($H$8:T666)),"")</f>
        <v/>
      </c>
      <c r="U666" s="64">
        <f t="shared" si="128"/>
        <v>0</v>
      </c>
      <c r="V666" s="5">
        <f t="shared" si="129"/>
        <v>0</v>
      </c>
      <c r="X666" s="11">
        <v>15</v>
      </c>
      <c r="Y666" s="12">
        <v>1</v>
      </c>
      <c r="Z666" s="12">
        <v>2</v>
      </c>
      <c r="AA666" s="12">
        <f t="shared" si="130"/>
        <v>12</v>
      </c>
      <c r="AB666" s="12">
        <v>3</v>
      </c>
      <c r="AC666" s="12">
        <f t="shared" si="131"/>
        <v>-1</v>
      </c>
      <c r="AD666" s="12">
        <f t="shared" si="132"/>
        <v>3</v>
      </c>
      <c r="AE666" s="12">
        <f t="shared" si="133"/>
        <v>0</v>
      </c>
      <c r="AF666" s="2">
        <f t="shared" si="134"/>
        <v>20</v>
      </c>
      <c r="AG666" s="2">
        <f t="shared" si="135"/>
        <v>0.81967213114754101</v>
      </c>
      <c r="AH666" s="2">
        <f t="shared" si="136"/>
        <v>1</v>
      </c>
      <c r="AI666" s="2">
        <f t="shared" si="137"/>
        <v>0.81967213114754101</v>
      </c>
      <c r="AJ666" s="25">
        <f t="shared" si="126"/>
        <v>0</v>
      </c>
      <c r="AK666" s="31">
        <f>ROWS($AK$8:AK666)</f>
        <v>659</v>
      </c>
      <c r="AL666" s="27" t="str">
        <f t="shared" si="127"/>
        <v/>
      </c>
      <c r="AM666" s="32" t="str">
        <f>IFERROR(SMALL($AL$8:$AL$1447,ROWS($AL$8:AL666)),"")</f>
        <v/>
      </c>
    </row>
    <row r="667" spans="8:39" x14ac:dyDescent="0.25">
      <c r="H667" s="11" t="str">
        <f>IFERROR(INDEX($X$8:$AJ$1447,$AM667,COLUMNS($H$8:H667)),"")</f>
        <v/>
      </c>
      <c r="I667" s="12" t="str">
        <f>IFERROR(INDEX($X$8:$AJ$1447,$AM667,COLUMNS($H$8:I667)),"")</f>
        <v/>
      </c>
      <c r="J667" s="12" t="str">
        <f>IFERROR(INDEX($X$8:$AJ$1447,$AM667,COLUMNS($H$8:J667)),"")</f>
        <v/>
      </c>
      <c r="K667" s="12" t="str">
        <f>IFERROR(INDEX($X$8:$AJ$1447,$AM667,COLUMNS($H$8:K667)),"")</f>
        <v/>
      </c>
      <c r="L667" s="12" t="str">
        <f>IFERROR(INDEX($X$8:$AJ$1447,$AM667,COLUMNS($H$8:L667)),"")</f>
        <v/>
      </c>
      <c r="M667" s="12" t="str">
        <f>IFERROR(INDEX($X$8:$AJ$1447,$AM667,COLUMNS($H$8:M667)),"")</f>
        <v/>
      </c>
      <c r="N667" s="12" t="str">
        <f>IFERROR(INDEX($X$8:$AJ$1447,$AM667,COLUMNS($H$8:N667)),"")</f>
        <v/>
      </c>
      <c r="O667" s="12" t="str">
        <f>IFERROR(INDEX($X$8:$AJ$1447,$AM667,COLUMNS($H$8:O667)),"")</f>
        <v/>
      </c>
      <c r="P667" s="2" t="str">
        <f>IFERROR(INDEX($X$8:$AJ$1447,$AM667,COLUMNS($H$8:P667)),"")</f>
        <v/>
      </c>
      <c r="Q667" s="2" t="str">
        <f>IFERROR(INDEX($X$8:$AJ$1447,$AM667,COLUMNS($H$8:Q667)),"")</f>
        <v/>
      </c>
      <c r="R667" s="2" t="str">
        <f>IFERROR(INDEX($X$8:$AJ$1447,$AM667,COLUMNS($H$8:R667)),"")</f>
        <v/>
      </c>
      <c r="S667" s="2" t="str">
        <f>IFERROR(INDEX($X$8:$AJ$1447,$AM667,COLUMNS($H$8:S667)),"")</f>
        <v/>
      </c>
      <c r="T667" s="5" t="str">
        <f>IFERROR(INDEX($X$8:$AJ$1447,$AM667,COLUMNS($H$8:T667)),"")</f>
        <v/>
      </c>
      <c r="U667" s="64">
        <f t="shared" si="128"/>
        <v>0</v>
      </c>
      <c r="V667" s="5">
        <f t="shared" si="129"/>
        <v>0</v>
      </c>
      <c r="X667" s="11">
        <v>15</v>
      </c>
      <c r="Y667" s="12">
        <v>1</v>
      </c>
      <c r="Z667" s="12">
        <v>2</v>
      </c>
      <c r="AA667" s="12">
        <f t="shared" si="130"/>
        <v>12</v>
      </c>
      <c r="AB667" s="12">
        <v>4</v>
      </c>
      <c r="AC667" s="12">
        <f t="shared" si="131"/>
        <v>-2</v>
      </c>
      <c r="AD667" s="12">
        <f t="shared" si="132"/>
        <v>4</v>
      </c>
      <c r="AE667" s="12">
        <f t="shared" si="133"/>
        <v>-1</v>
      </c>
      <c r="AF667" s="2">
        <f t="shared" si="134"/>
        <v>20</v>
      </c>
      <c r="AG667" s="2">
        <f t="shared" si="135"/>
        <v>1.0928961748633881</v>
      </c>
      <c r="AH667" s="2">
        <f t="shared" si="136"/>
        <v>1.3333333333333335</v>
      </c>
      <c r="AI667" s="2">
        <f t="shared" si="137"/>
        <v>1.0928961748633881</v>
      </c>
      <c r="AJ667" s="25">
        <f t="shared" si="126"/>
        <v>-533.33333333333337</v>
      </c>
      <c r="AK667" s="31">
        <f>ROWS($AK$8:AK667)</f>
        <v>660</v>
      </c>
      <c r="AL667" s="27" t="str">
        <f t="shared" si="127"/>
        <v/>
      </c>
      <c r="AM667" s="32" t="str">
        <f>IFERROR(SMALL($AL$8:$AL$1447,ROWS($AL$8:AL667)),"")</f>
        <v/>
      </c>
    </row>
    <row r="668" spans="8:39" x14ac:dyDescent="0.25">
      <c r="H668" s="11" t="str">
        <f>IFERROR(INDEX($X$8:$AJ$1447,$AM668,COLUMNS($H$8:H668)),"")</f>
        <v/>
      </c>
      <c r="I668" s="12" t="str">
        <f>IFERROR(INDEX($X$8:$AJ$1447,$AM668,COLUMNS($H$8:I668)),"")</f>
        <v/>
      </c>
      <c r="J668" s="12" t="str">
        <f>IFERROR(INDEX($X$8:$AJ$1447,$AM668,COLUMNS($H$8:J668)),"")</f>
        <v/>
      </c>
      <c r="K668" s="12" t="str">
        <f>IFERROR(INDEX($X$8:$AJ$1447,$AM668,COLUMNS($H$8:K668)),"")</f>
        <v/>
      </c>
      <c r="L668" s="12" t="str">
        <f>IFERROR(INDEX($X$8:$AJ$1447,$AM668,COLUMNS($H$8:L668)),"")</f>
        <v/>
      </c>
      <c r="M668" s="12" t="str">
        <f>IFERROR(INDEX($X$8:$AJ$1447,$AM668,COLUMNS($H$8:M668)),"")</f>
        <v/>
      </c>
      <c r="N668" s="12" t="str">
        <f>IFERROR(INDEX($X$8:$AJ$1447,$AM668,COLUMNS($H$8:N668)),"")</f>
        <v/>
      </c>
      <c r="O668" s="12" t="str">
        <f>IFERROR(INDEX($X$8:$AJ$1447,$AM668,COLUMNS($H$8:O668)),"")</f>
        <v/>
      </c>
      <c r="P668" s="2" t="str">
        <f>IFERROR(INDEX($X$8:$AJ$1447,$AM668,COLUMNS($H$8:P668)),"")</f>
        <v/>
      </c>
      <c r="Q668" s="2" t="str">
        <f>IFERROR(INDEX($X$8:$AJ$1447,$AM668,COLUMNS($H$8:Q668)),"")</f>
        <v/>
      </c>
      <c r="R668" s="2" t="str">
        <f>IFERROR(INDEX($X$8:$AJ$1447,$AM668,COLUMNS($H$8:R668)),"")</f>
        <v/>
      </c>
      <c r="S668" s="2" t="str">
        <f>IFERROR(INDEX($X$8:$AJ$1447,$AM668,COLUMNS($H$8:S668)),"")</f>
        <v/>
      </c>
      <c r="T668" s="5" t="str">
        <f>IFERROR(INDEX($X$8:$AJ$1447,$AM668,COLUMNS($H$8:T668)),"")</f>
        <v/>
      </c>
      <c r="U668" s="64">
        <f t="shared" si="128"/>
        <v>0</v>
      </c>
      <c r="V668" s="5">
        <f t="shared" si="129"/>
        <v>0</v>
      </c>
      <c r="X668" s="11">
        <v>14</v>
      </c>
      <c r="Y668" s="12">
        <v>1</v>
      </c>
      <c r="Z668" s="12">
        <v>16</v>
      </c>
      <c r="AA668" s="12">
        <f t="shared" si="130"/>
        <v>-3</v>
      </c>
      <c r="AB668" s="12">
        <v>1</v>
      </c>
      <c r="AC668" s="12">
        <f t="shared" si="131"/>
        <v>8</v>
      </c>
      <c r="AD668" s="12">
        <f t="shared" si="132"/>
        <v>8</v>
      </c>
      <c r="AE668" s="12">
        <f t="shared" si="133"/>
        <v>16</v>
      </c>
      <c r="AF668" s="2">
        <f t="shared" si="134"/>
        <v>121.42857142857142</v>
      </c>
      <c r="AG668" s="2">
        <f t="shared" si="135"/>
        <v>-0.81081081081081086</v>
      </c>
      <c r="AH668" s="2">
        <f t="shared" si="136"/>
        <v>0.35714285714285715</v>
      </c>
      <c r="AI668" s="2">
        <f t="shared" si="137"/>
        <v>-0.81081081081081086</v>
      </c>
      <c r="AJ668" s="25">
        <f t="shared" si="126"/>
        <v>9142.8571428571413</v>
      </c>
      <c r="AK668" s="31">
        <f>ROWS($AK$8:AK668)</f>
        <v>661</v>
      </c>
      <c r="AL668" s="27" t="str">
        <f t="shared" si="127"/>
        <v/>
      </c>
      <c r="AM668" s="32" t="str">
        <f>IFERROR(SMALL($AL$8:$AL$1447,ROWS($AL$8:AL668)),"")</f>
        <v/>
      </c>
    </row>
    <row r="669" spans="8:39" x14ac:dyDescent="0.25">
      <c r="H669" s="11" t="str">
        <f>IFERROR(INDEX($X$8:$AJ$1447,$AM669,COLUMNS($H$8:H669)),"")</f>
        <v/>
      </c>
      <c r="I669" s="12" t="str">
        <f>IFERROR(INDEX($X$8:$AJ$1447,$AM669,COLUMNS($H$8:I669)),"")</f>
        <v/>
      </c>
      <c r="J669" s="12" t="str">
        <f>IFERROR(INDEX($X$8:$AJ$1447,$AM669,COLUMNS($H$8:J669)),"")</f>
        <v/>
      </c>
      <c r="K669" s="12" t="str">
        <f>IFERROR(INDEX($X$8:$AJ$1447,$AM669,COLUMNS($H$8:K669)),"")</f>
        <v/>
      </c>
      <c r="L669" s="12" t="str">
        <f>IFERROR(INDEX($X$8:$AJ$1447,$AM669,COLUMNS($H$8:L669)),"")</f>
        <v/>
      </c>
      <c r="M669" s="12" t="str">
        <f>IFERROR(INDEX($X$8:$AJ$1447,$AM669,COLUMNS($H$8:M669)),"")</f>
        <v/>
      </c>
      <c r="N669" s="12" t="str">
        <f>IFERROR(INDEX($X$8:$AJ$1447,$AM669,COLUMNS($H$8:N669)),"")</f>
        <v/>
      </c>
      <c r="O669" s="12" t="str">
        <f>IFERROR(INDEX($X$8:$AJ$1447,$AM669,COLUMNS($H$8:O669)),"")</f>
        <v/>
      </c>
      <c r="P669" s="2" t="str">
        <f>IFERROR(INDEX($X$8:$AJ$1447,$AM669,COLUMNS($H$8:P669)),"")</f>
        <v/>
      </c>
      <c r="Q669" s="2" t="str">
        <f>IFERROR(INDEX($X$8:$AJ$1447,$AM669,COLUMNS($H$8:Q669)),"")</f>
        <v/>
      </c>
      <c r="R669" s="2" t="str">
        <f>IFERROR(INDEX($X$8:$AJ$1447,$AM669,COLUMNS($H$8:R669)),"")</f>
        <v/>
      </c>
      <c r="S669" s="2" t="str">
        <f>IFERROR(INDEX($X$8:$AJ$1447,$AM669,COLUMNS($H$8:S669)),"")</f>
        <v/>
      </c>
      <c r="T669" s="5" t="str">
        <f>IFERROR(INDEX($X$8:$AJ$1447,$AM669,COLUMNS($H$8:T669)),"")</f>
        <v/>
      </c>
      <c r="U669" s="64">
        <f t="shared" si="128"/>
        <v>0</v>
      </c>
      <c r="V669" s="5">
        <f t="shared" si="129"/>
        <v>0</v>
      </c>
      <c r="X669" s="11">
        <v>14</v>
      </c>
      <c r="Y669" s="12">
        <v>1</v>
      </c>
      <c r="Z669" s="12">
        <v>16</v>
      </c>
      <c r="AA669" s="12">
        <f t="shared" si="130"/>
        <v>-3</v>
      </c>
      <c r="AB669" s="12">
        <v>2</v>
      </c>
      <c r="AC669" s="12">
        <f t="shared" si="131"/>
        <v>8</v>
      </c>
      <c r="AD669" s="12">
        <f t="shared" si="132"/>
        <v>8</v>
      </c>
      <c r="AE669" s="12">
        <f t="shared" si="133"/>
        <v>15</v>
      </c>
      <c r="AF669" s="2">
        <f t="shared" si="134"/>
        <v>121.42857142857142</v>
      </c>
      <c r="AG669" s="2">
        <f t="shared" si="135"/>
        <v>-0.81081081081081086</v>
      </c>
      <c r="AH669" s="2">
        <f t="shared" si="136"/>
        <v>0.7142857142857143</v>
      </c>
      <c r="AI669" s="2">
        <f t="shared" si="137"/>
        <v>-0.81081081081081086</v>
      </c>
      <c r="AJ669" s="25">
        <f t="shared" si="126"/>
        <v>8571.4285714285706</v>
      </c>
      <c r="AK669" s="31">
        <f>ROWS($AK$8:AK669)</f>
        <v>662</v>
      </c>
      <c r="AL669" s="27" t="str">
        <f t="shared" si="127"/>
        <v/>
      </c>
      <c r="AM669" s="32" t="str">
        <f>IFERROR(SMALL($AL$8:$AL$1447,ROWS($AL$8:AL669)),"")</f>
        <v/>
      </c>
    </row>
    <row r="670" spans="8:39" x14ac:dyDescent="0.25">
      <c r="H670" s="11" t="str">
        <f>IFERROR(INDEX($X$8:$AJ$1447,$AM670,COLUMNS($H$8:H670)),"")</f>
        <v/>
      </c>
      <c r="I670" s="12" t="str">
        <f>IFERROR(INDEX($X$8:$AJ$1447,$AM670,COLUMNS($H$8:I670)),"")</f>
        <v/>
      </c>
      <c r="J670" s="12" t="str">
        <f>IFERROR(INDEX($X$8:$AJ$1447,$AM670,COLUMNS($H$8:J670)),"")</f>
        <v/>
      </c>
      <c r="K670" s="12" t="str">
        <f>IFERROR(INDEX($X$8:$AJ$1447,$AM670,COLUMNS($H$8:K670)),"")</f>
        <v/>
      </c>
      <c r="L670" s="12" t="str">
        <f>IFERROR(INDEX($X$8:$AJ$1447,$AM670,COLUMNS($H$8:L670)),"")</f>
        <v/>
      </c>
      <c r="M670" s="12" t="str">
        <f>IFERROR(INDEX($X$8:$AJ$1447,$AM670,COLUMNS($H$8:M670)),"")</f>
        <v/>
      </c>
      <c r="N670" s="12" t="str">
        <f>IFERROR(INDEX($X$8:$AJ$1447,$AM670,COLUMNS($H$8:N670)),"")</f>
        <v/>
      </c>
      <c r="O670" s="12" t="str">
        <f>IFERROR(INDEX($X$8:$AJ$1447,$AM670,COLUMNS($H$8:O670)),"")</f>
        <v/>
      </c>
      <c r="P670" s="2" t="str">
        <f>IFERROR(INDEX($X$8:$AJ$1447,$AM670,COLUMNS($H$8:P670)),"")</f>
        <v/>
      </c>
      <c r="Q670" s="2" t="str">
        <f>IFERROR(INDEX($X$8:$AJ$1447,$AM670,COLUMNS($H$8:Q670)),"")</f>
        <v/>
      </c>
      <c r="R670" s="2" t="str">
        <f>IFERROR(INDEX($X$8:$AJ$1447,$AM670,COLUMNS($H$8:R670)),"")</f>
        <v/>
      </c>
      <c r="S670" s="2" t="str">
        <f>IFERROR(INDEX($X$8:$AJ$1447,$AM670,COLUMNS($H$8:S670)),"")</f>
        <v/>
      </c>
      <c r="T670" s="5" t="str">
        <f>IFERROR(INDEX($X$8:$AJ$1447,$AM670,COLUMNS($H$8:T670)),"")</f>
        <v/>
      </c>
      <c r="U670" s="64">
        <f t="shared" si="128"/>
        <v>0</v>
      </c>
      <c r="V670" s="5">
        <f t="shared" si="129"/>
        <v>0</v>
      </c>
      <c r="X670" s="11">
        <v>14</v>
      </c>
      <c r="Y670" s="12">
        <v>1</v>
      </c>
      <c r="Z670" s="12">
        <v>16</v>
      </c>
      <c r="AA670" s="12">
        <f t="shared" si="130"/>
        <v>-3</v>
      </c>
      <c r="AB670" s="12">
        <v>3</v>
      </c>
      <c r="AC670" s="12">
        <f t="shared" si="131"/>
        <v>8</v>
      </c>
      <c r="AD670" s="12">
        <f t="shared" si="132"/>
        <v>8</v>
      </c>
      <c r="AE670" s="12">
        <f t="shared" si="133"/>
        <v>14</v>
      </c>
      <c r="AF670" s="2">
        <f t="shared" si="134"/>
        <v>121.42857142857142</v>
      </c>
      <c r="AG670" s="2">
        <f t="shared" si="135"/>
        <v>-0.81081081081081086</v>
      </c>
      <c r="AH670" s="2">
        <f t="shared" si="136"/>
        <v>1.0714285714285714</v>
      </c>
      <c r="AI670" s="2">
        <f t="shared" si="137"/>
        <v>-0.81081081081081086</v>
      </c>
      <c r="AJ670" s="25">
        <f t="shared" si="126"/>
        <v>8000</v>
      </c>
      <c r="AK670" s="31">
        <f>ROWS($AK$8:AK670)</f>
        <v>663</v>
      </c>
      <c r="AL670" s="27" t="str">
        <f t="shared" si="127"/>
        <v/>
      </c>
      <c r="AM670" s="32" t="str">
        <f>IFERROR(SMALL($AL$8:$AL$1447,ROWS($AL$8:AL670)),"")</f>
        <v/>
      </c>
    </row>
    <row r="671" spans="8:39" x14ac:dyDescent="0.25">
      <c r="H671" s="11" t="str">
        <f>IFERROR(INDEX($X$8:$AJ$1447,$AM671,COLUMNS($H$8:H671)),"")</f>
        <v/>
      </c>
      <c r="I671" s="12" t="str">
        <f>IFERROR(INDEX($X$8:$AJ$1447,$AM671,COLUMNS($H$8:I671)),"")</f>
        <v/>
      </c>
      <c r="J671" s="12" t="str">
        <f>IFERROR(INDEX($X$8:$AJ$1447,$AM671,COLUMNS($H$8:J671)),"")</f>
        <v/>
      </c>
      <c r="K671" s="12" t="str">
        <f>IFERROR(INDEX($X$8:$AJ$1447,$AM671,COLUMNS($H$8:K671)),"")</f>
        <v/>
      </c>
      <c r="L671" s="12" t="str">
        <f>IFERROR(INDEX($X$8:$AJ$1447,$AM671,COLUMNS($H$8:L671)),"")</f>
        <v/>
      </c>
      <c r="M671" s="12" t="str">
        <f>IFERROR(INDEX($X$8:$AJ$1447,$AM671,COLUMNS($H$8:M671)),"")</f>
        <v/>
      </c>
      <c r="N671" s="12" t="str">
        <f>IFERROR(INDEX($X$8:$AJ$1447,$AM671,COLUMNS($H$8:N671)),"")</f>
        <v/>
      </c>
      <c r="O671" s="12" t="str">
        <f>IFERROR(INDEX($X$8:$AJ$1447,$AM671,COLUMNS($H$8:O671)),"")</f>
        <v/>
      </c>
      <c r="P671" s="2" t="str">
        <f>IFERROR(INDEX($X$8:$AJ$1447,$AM671,COLUMNS($H$8:P671)),"")</f>
        <v/>
      </c>
      <c r="Q671" s="2" t="str">
        <f>IFERROR(INDEX($X$8:$AJ$1447,$AM671,COLUMNS($H$8:Q671)),"")</f>
        <v/>
      </c>
      <c r="R671" s="2" t="str">
        <f>IFERROR(INDEX($X$8:$AJ$1447,$AM671,COLUMNS($H$8:R671)),"")</f>
        <v/>
      </c>
      <c r="S671" s="2" t="str">
        <f>IFERROR(INDEX($X$8:$AJ$1447,$AM671,COLUMNS($H$8:S671)),"")</f>
        <v/>
      </c>
      <c r="T671" s="5" t="str">
        <f>IFERROR(INDEX($X$8:$AJ$1447,$AM671,COLUMNS($H$8:T671)),"")</f>
        <v/>
      </c>
      <c r="U671" s="64">
        <f t="shared" si="128"/>
        <v>0</v>
      </c>
      <c r="V671" s="5">
        <f t="shared" si="129"/>
        <v>0</v>
      </c>
      <c r="X671" s="11">
        <v>14</v>
      </c>
      <c r="Y671" s="12">
        <v>1</v>
      </c>
      <c r="Z671" s="12">
        <v>16</v>
      </c>
      <c r="AA671" s="12">
        <f t="shared" si="130"/>
        <v>-3</v>
      </c>
      <c r="AB671" s="12">
        <v>4</v>
      </c>
      <c r="AC671" s="12">
        <f t="shared" si="131"/>
        <v>8</v>
      </c>
      <c r="AD671" s="12">
        <f t="shared" si="132"/>
        <v>8</v>
      </c>
      <c r="AE671" s="12">
        <f t="shared" si="133"/>
        <v>13</v>
      </c>
      <c r="AF671" s="2">
        <f t="shared" si="134"/>
        <v>121.42857142857142</v>
      </c>
      <c r="AG671" s="2">
        <f t="shared" si="135"/>
        <v>-0.81081081081081086</v>
      </c>
      <c r="AH671" s="2">
        <f t="shared" si="136"/>
        <v>1.4285714285714286</v>
      </c>
      <c r="AI671" s="2">
        <f t="shared" si="137"/>
        <v>-0.81081081081081086</v>
      </c>
      <c r="AJ671" s="25">
        <f t="shared" si="126"/>
        <v>7428.5714285714284</v>
      </c>
      <c r="AK671" s="31">
        <f>ROWS($AK$8:AK671)</f>
        <v>664</v>
      </c>
      <c r="AL671" s="27" t="str">
        <f t="shared" si="127"/>
        <v/>
      </c>
      <c r="AM671" s="32" t="str">
        <f>IFERROR(SMALL($AL$8:$AL$1447,ROWS($AL$8:AL671)),"")</f>
        <v/>
      </c>
    </row>
    <row r="672" spans="8:39" x14ac:dyDescent="0.25">
      <c r="H672" s="11" t="str">
        <f>IFERROR(INDEX($X$8:$AJ$1447,$AM672,COLUMNS($H$8:H672)),"")</f>
        <v/>
      </c>
      <c r="I672" s="12" t="str">
        <f>IFERROR(INDEX($X$8:$AJ$1447,$AM672,COLUMNS($H$8:I672)),"")</f>
        <v/>
      </c>
      <c r="J672" s="12" t="str">
        <f>IFERROR(INDEX($X$8:$AJ$1447,$AM672,COLUMNS($H$8:J672)),"")</f>
        <v/>
      </c>
      <c r="K672" s="12" t="str">
        <f>IFERROR(INDEX($X$8:$AJ$1447,$AM672,COLUMNS($H$8:K672)),"")</f>
        <v/>
      </c>
      <c r="L672" s="12" t="str">
        <f>IFERROR(INDEX($X$8:$AJ$1447,$AM672,COLUMNS($H$8:L672)),"")</f>
        <v/>
      </c>
      <c r="M672" s="12" t="str">
        <f>IFERROR(INDEX($X$8:$AJ$1447,$AM672,COLUMNS($H$8:M672)),"")</f>
        <v/>
      </c>
      <c r="N672" s="12" t="str">
        <f>IFERROR(INDEX($X$8:$AJ$1447,$AM672,COLUMNS($H$8:N672)),"")</f>
        <v/>
      </c>
      <c r="O672" s="12" t="str">
        <f>IFERROR(INDEX($X$8:$AJ$1447,$AM672,COLUMNS($H$8:O672)),"")</f>
        <v/>
      </c>
      <c r="P672" s="2" t="str">
        <f>IFERROR(INDEX($X$8:$AJ$1447,$AM672,COLUMNS($H$8:P672)),"")</f>
        <v/>
      </c>
      <c r="Q672" s="2" t="str">
        <f>IFERROR(INDEX($X$8:$AJ$1447,$AM672,COLUMNS($H$8:Q672)),"")</f>
        <v/>
      </c>
      <c r="R672" s="2" t="str">
        <f>IFERROR(INDEX($X$8:$AJ$1447,$AM672,COLUMNS($H$8:R672)),"")</f>
        <v/>
      </c>
      <c r="S672" s="2" t="str">
        <f>IFERROR(INDEX($X$8:$AJ$1447,$AM672,COLUMNS($H$8:S672)),"")</f>
        <v/>
      </c>
      <c r="T672" s="5" t="str">
        <f>IFERROR(INDEX($X$8:$AJ$1447,$AM672,COLUMNS($H$8:T672)),"")</f>
        <v/>
      </c>
      <c r="U672" s="64">
        <f t="shared" si="128"/>
        <v>0</v>
      </c>
      <c r="V672" s="5">
        <f t="shared" si="129"/>
        <v>0</v>
      </c>
      <c r="X672" s="11">
        <v>14</v>
      </c>
      <c r="Y672" s="12">
        <v>1</v>
      </c>
      <c r="Z672" s="12">
        <v>15</v>
      </c>
      <c r="AA672" s="12">
        <f t="shared" si="130"/>
        <v>-2</v>
      </c>
      <c r="AB672" s="12">
        <v>1</v>
      </c>
      <c r="AC672" s="12">
        <f t="shared" si="131"/>
        <v>8</v>
      </c>
      <c r="AD672" s="12">
        <f t="shared" si="132"/>
        <v>7</v>
      </c>
      <c r="AE672" s="12">
        <f t="shared" si="133"/>
        <v>15</v>
      </c>
      <c r="AF672" s="2">
        <f t="shared" si="134"/>
        <v>114.28571428571428</v>
      </c>
      <c r="AG672" s="2">
        <f t="shared" si="135"/>
        <v>-0.54347826086956519</v>
      </c>
      <c r="AH672" s="2">
        <f t="shared" si="136"/>
        <v>0.35714285714285715</v>
      </c>
      <c r="AI672" s="2">
        <f t="shared" si="137"/>
        <v>-0.54347826086956519</v>
      </c>
      <c r="AJ672" s="25">
        <f t="shared" si="126"/>
        <v>8571.4285714285706</v>
      </c>
      <c r="AK672" s="31">
        <f>ROWS($AK$8:AK672)</f>
        <v>665</v>
      </c>
      <c r="AL672" s="27" t="str">
        <f t="shared" si="127"/>
        <v/>
      </c>
      <c r="AM672" s="32" t="str">
        <f>IFERROR(SMALL($AL$8:$AL$1447,ROWS($AL$8:AL672)),"")</f>
        <v/>
      </c>
    </row>
    <row r="673" spans="8:39" x14ac:dyDescent="0.25">
      <c r="H673" s="11" t="str">
        <f>IFERROR(INDEX($X$8:$AJ$1447,$AM673,COLUMNS($H$8:H673)),"")</f>
        <v/>
      </c>
      <c r="I673" s="12" t="str">
        <f>IFERROR(INDEX($X$8:$AJ$1447,$AM673,COLUMNS($H$8:I673)),"")</f>
        <v/>
      </c>
      <c r="J673" s="12" t="str">
        <f>IFERROR(INDEX($X$8:$AJ$1447,$AM673,COLUMNS($H$8:J673)),"")</f>
        <v/>
      </c>
      <c r="K673" s="12" t="str">
        <f>IFERROR(INDEX($X$8:$AJ$1447,$AM673,COLUMNS($H$8:K673)),"")</f>
        <v/>
      </c>
      <c r="L673" s="12" t="str">
        <f>IFERROR(INDEX($X$8:$AJ$1447,$AM673,COLUMNS($H$8:L673)),"")</f>
        <v/>
      </c>
      <c r="M673" s="12" t="str">
        <f>IFERROR(INDEX($X$8:$AJ$1447,$AM673,COLUMNS($H$8:M673)),"")</f>
        <v/>
      </c>
      <c r="N673" s="12" t="str">
        <f>IFERROR(INDEX($X$8:$AJ$1447,$AM673,COLUMNS($H$8:N673)),"")</f>
        <v/>
      </c>
      <c r="O673" s="12" t="str">
        <f>IFERROR(INDEX($X$8:$AJ$1447,$AM673,COLUMNS($H$8:O673)),"")</f>
        <v/>
      </c>
      <c r="P673" s="2" t="str">
        <f>IFERROR(INDEX($X$8:$AJ$1447,$AM673,COLUMNS($H$8:P673)),"")</f>
        <v/>
      </c>
      <c r="Q673" s="2" t="str">
        <f>IFERROR(INDEX($X$8:$AJ$1447,$AM673,COLUMNS($H$8:Q673)),"")</f>
        <v/>
      </c>
      <c r="R673" s="2" t="str">
        <f>IFERROR(INDEX($X$8:$AJ$1447,$AM673,COLUMNS($H$8:R673)),"")</f>
        <v/>
      </c>
      <c r="S673" s="2" t="str">
        <f>IFERROR(INDEX($X$8:$AJ$1447,$AM673,COLUMNS($H$8:S673)),"")</f>
        <v/>
      </c>
      <c r="T673" s="5" t="str">
        <f>IFERROR(INDEX($X$8:$AJ$1447,$AM673,COLUMNS($H$8:T673)),"")</f>
        <v/>
      </c>
      <c r="U673" s="64">
        <f t="shared" si="128"/>
        <v>0</v>
      </c>
      <c r="V673" s="5">
        <f t="shared" si="129"/>
        <v>0</v>
      </c>
      <c r="X673" s="11">
        <v>14</v>
      </c>
      <c r="Y673" s="12">
        <v>1</v>
      </c>
      <c r="Z673" s="12">
        <v>15</v>
      </c>
      <c r="AA673" s="12">
        <f t="shared" si="130"/>
        <v>-2</v>
      </c>
      <c r="AB673" s="12">
        <v>2</v>
      </c>
      <c r="AC673" s="12">
        <f t="shared" si="131"/>
        <v>8</v>
      </c>
      <c r="AD673" s="12">
        <f t="shared" si="132"/>
        <v>7</v>
      </c>
      <c r="AE673" s="12">
        <f t="shared" si="133"/>
        <v>14</v>
      </c>
      <c r="AF673" s="2">
        <f t="shared" si="134"/>
        <v>114.28571428571428</v>
      </c>
      <c r="AG673" s="2">
        <f t="shared" si="135"/>
        <v>-0.54347826086956519</v>
      </c>
      <c r="AH673" s="2">
        <f t="shared" si="136"/>
        <v>0.7142857142857143</v>
      </c>
      <c r="AI673" s="2">
        <f t="shared" si="137"/>
        <v>-0.54347826086956519</v>
      </c>
      <c r="AJ673" s="25">
        <f t="shared" si="126"/>
        <v>8000</v>
      </c>
      <c r="AK673" s="31">
        <f>ROWS($AK$8:AK673)</f>
        <v>666</v>
      </c>
      <c r="AL673" s="27" t="str">
        <f t="shared" si="127"/>
        <v/>
      </c>
      <c r="AM673" s="32" t="str">
        <f>IFERROR(SMALL($AL$8:$AL$1447,ROWS($AL$8:AL673)),"")</f>
        <v/>
      </c>
    </row>
    <row r="674" spans="8:39" x14ac:dyDescent="0.25">
      <c r="H674" s="11" t="str">
        <f>IFERROR(INDEX($X$8:$AJ$1447,$AM674,COLUMNS($H$8:H674)),"")</f>
        <v/>
      </c>
      <c r="I674" s="12" t="str">
        <f>IFERROR(INDEX($X$8:$AJ$1447,$AM674,COLUMNS($H$8:I674)),"")</f>
        <v/>
      </c>
      <c r="J674" s="12" t="str">
        <f>IFERROR(INDEX($X$8:$AJ$1447,$AM674,COLUMNS($H$8:J674)),"")</f>
        <v/>
      </c>
      <c r="K674" s="12" t="str">
        <f>IFERROR(INDEX($X$8:$AJ$1447,$AM674,COLUMNS($H$8:K674)),"")</f>
        <v/>
      </c>
      <c r="L674" s="12" t="str">
        <f>IFERROR(INDEX($X$8:$AJ$1447,$AM674,COLUMNS($H$8:L674)),"")</f>
        <v/>
      </c>
      <c r="M674" s="12" t="str">
        <f>IFERROR(INDEX($X$8:$AJ$1447,$AM674,COLUMNS($H$8:M674)),"")</f>
        <v/>
      </c>
      <c r="N674" s="12" t="str">
        <f>IFERROR(INDEX($X$8:$AJ$1447,$AM674,COLUMNS($H$8:N674)),"")</f>
        <v/>
      </c>
      <c r="O674" s="12" t="str">
        <f>IFERROR(INDEX($X$8:$AJ$1447,$AM674,COLUMNS($H$8:O674)),"")</f>
        <v/>
      </c>
      <c r="P674" s="2" t="str">
        <f>IFERROR(INDEX($X$8:$AJ$1447,$AM674,COLUMNS($H$8:P674)),"")</f>
        <v/>
      </c>
      <c r="Q674" s="2" t="str">
        <f>IFERROR(INDEX($X$8:$AJ$1447,$AM674,COLUMNS($H$8:Q674)),"")</f>
        <v/>
      </c>
      <c r="R674" s="2" t="str">
        <f>IFERROR(INDEX($X$8:$AJ$1447,$AM674,COLUMNS($H$8:R674)),"")</f>
        <v/>
      </c>
      <c r="S674" s="2" t="str">
        <f>IFERROR(INDEX($X$8:$AJ$1447,$AM674,COLUMNS($H$8:S674)),"")</f>
        <v/>
      </c>
      <c r="T674" s="5" t="str">
        <f>IFERROR(INDEX($X$8:$AJ$1447,$AM674,COLUMNS($H$8:T674)),"")</f>
        <v/>
      </c>
      <c r="U674" s="64">
        <f t="shared" si="128"/>
        <v>0</v>
      </c>
      <c r="V674" s="5">
        <f t="shared" si="129"/>
        <v>0</v>
      </c>
      <c r="X674" s="11">
        <v>14</v>
      </c>
      <c r="Y674" s="12">
        <v>1</v>
      </c>
      <c r="Z674" s="12">
        <v>15</v>
      </c>
      <c r="AA674" s="12">
        <f t="shared" si="130"/>
        <v>-2</v>
      </c>
      <c r="AB674" s="12">
        <v>3</v>
      </c>
      <c r="AC674" s="12">
        <f t="shared" si="131"/>
        <v>8</v>
      </c>
      <c r="AD674" s="12">
        <f t="shared" si="132"/>
        <v>7</v>
      </c>
      <c r="AE674" s="12">
        <f t="shared" si="133"/>
        <v>13</v>
      </c>
      <c r="AF674" s="2">
        <f t="shared" si="134"/>
        <v>114.28571428571428</v>
      </c>
      <c r="AG674" s="2">
        <f t="shared" si="135"/>
        <v>-0.54347826086956519</v>
      </c>
      <c r="AH674" s="2">
        <f t="shared" si="136"/>
        <v>1.0714285714285714</v>
      </c>
      <c r="AI674" s="2">
        <f t="shared" si="137"/>
        <v>-0.54347826086956519</v>
      </c>
      <c r="AJ674" s="25">
        <f t="shared" si="126"/>
        <v>7428.5714285714284</v>
      </c>
      <c r="AK674" s="31">
        <f>ROWS($AK$8:AK674)</f>
        <v>667</v>
      </c>
      <c r="AL674" s="27" t="str">
        <f t="shared" si="127"/>
        <v/>
      </c>
      <c r="AM674" s="32" t="str">
        <f>IFERROR(SMALL($AL$8:$AL$1447,ROWS($AL$8:AL674)),"")</f>
        <v/>
      </c>
    </row>
    <row r="675" spans="8:39" x14ac:dyDescent="0.25">
      <c r="H675" s="11" t="str">
        <f>IFERROR(INDEX($X$8:$AJ$1447,$AM675,COLUMNS($H$8:H675)),"")</f>
        <v/>
      </c>
      <c r="I675" s="12" t="str">
        <f>IFERROR(INDEX($X$8:$AJ$1447,$AM675,COLUMNS($H$8:I675)),"")</f>
        <v/>
      </c>
      <c r="J675" s="12" t="str">
        <f>IFERROR(INDEX($X$8:$AJ$1447,$AM675,COLUMNS($H$8:J675)),"")</f>
        <v/>
      </c>
      <c r="K675" s="12" t="str">
        <f>IFERROR(INDEX($X$8:$AJ$1447,$AM675,COLUMNS($H$8:K675)),"")</f>
        <v/>
      </c>
      <c r="L675" s="12" t="str">
        <f>IFERROR(INDEX($X$8:$AJ$1447,$AM675,COLUMNS($H$8:L675)),"")</f>
        <v/>
      </c>
      <c r="M675" s="12" t="str">
        <f>IFERROR(INDEX($X$8:$AJ$1447,$AM675,COLUMNS($H$8:M675)),"")</f>
        <v/>
      </c>
      <c r="N675" s="12" t="str">
        <f>IFERROR(INDEX($X$8:$AJ$1447,$AM675,COLUMNS($H$8:N675)),"")</f>
        <v/>
      </c>
      <c r="O675" s="12" t="str">
        <f>IFERROR(INDEX($X$8:$AJ$1447,$AM675,COLUMNS($H$8:O675)),"")</f>
        <v/>
      </c>
      <c r="P675" s="2" t="str">
        <f>IFERROR(INDEX($X$8:$AJ$1447,$AM675,COLUMNS($H$8:P675)),"")</f>
        <v/>
      </c>
      <c r="Q675" s="2" t="str">
        <f>IFERROR(INDEX($X$8:$AJ$1447,$AM675,COLUMNS($H$8:Q675)),"")</f>
        <v/>
      </c>
      <c r="R675" s="2" t="str">
        <f>IFERROR(INDEX($X$8:$AJ$1447,$AM675,COLUMNS($H$8:R675)),"")</f>
        <v/>
      </c>
      <c r="S675" s="2" t="str">
        <f>IFERROR(INDEX($X$8:$AJ$1447,$AM675,COLUMNS($H$8:S675)),"")</f>
        <v/>
      </c>
      <c r="T675" s="5" t="str">
        <f>IFERROR(INDEX($X$8:$AJ$1447,$AM675,COLUMNS($H$8:T675)),"")</f>
        <v/>
      </c>
      <c r="U675" s="64">
        <f t="shared" si="128"/>
        <v>0</v>
      </c>
      <c r="V675" s="5">
        <f t="shared" si="129"/>
        <v>0</v>
      </c>
      <c r="X675" s="11">
        <v>14</v>
      </c>
      <c r="Y675" s="12">
        <v>1</v>
      </c>
      <c r="Z675" s="12">
        <v>15</v>
      </c>
      <c r="AA675" s="12">
        <f t="shared" si="130"/>
        <v>-2</v>
      </c>
      <c r="AB675" s="12">
        <v>4</v>
      </c>
      <c r="AC675" s="12">
        <f t="shared" si="131"/>
        <v>8</v>
      </c>
      <c r="AD675" s="12">
        <f t="shared" si="132"/>
        <v>7</v>
      </c>
      <c r="AE675" s="12">
        <f t="shared" si="133"/>
        <v>12</v>
      </c>
      <c r="AF675" s="2">
        <f t="shared" si="134"/>
        <v>114.28571428571428</v>
      </c>
      <c r="AG675" s="2">
        <f t="shared" si="135"/>
        <v>-0.54347826086956519</v>
      </c>
      <c r="AH675" s="2">
        <f t="shared" si="136"/>
        <v>1.4285714285714286</v>
      </c>
      <c r="AI675" s="2">
        <f t="shared" si="137"/>
        <v>-0.54347826086956519</v>
      </c>
      <c r="AJ675" s="25">
        <f t="shared" si="126"/>
        <v>6857.1428571428569</v>
      </c>
      <c r="AK675" s="31">
        <f>ROWS($AK$8:AK675)</f>
        <v>668</v>
      </c>
      <c r="AL675" s="27" t="str">
        <f t="shared" si="127"/>
        <v/>
      </c>
      <c r="AM675" s="32" t="str">
        <f>IFERROR(SMALL($AL$8:$AL$1447,ROWS($AL$8:AL675)),"")</f>
        <v/>
      </c>
    </row>
    <row r="676" spans="8:39" x14ac:dyDescent="0.25">
      <c r="H676" s="11" t="str">
        <f>IFERROR(INDEX($X$8:$AJ$1447,$AM676,COLUMNS($H$8:H676)),"")</f>
        <v/>
      </c>
      <c r="I676" s="12" t="str">
        <f>IFERROR(INDEX($X$8:$AJ$1447,$AM676,COLUMNS($H$8:I676)),"")</f>
        <v/>
      </c>
      <c r="J676" s="12" t="str">
        <f>IFERROR(INDEX($X$8:$AJ$1447,$AM676,COLUMNS($H$8:J676)),"")</f>
        <v/>
      </c>
      <c r="K676" s="12" t="str">
        <f>IFERROR(INDEX($X$8:$AJ$1447,$AM676,COLUMNS($H$8:K676)),"")</f>
        <v/>
      </c>
      <c r="L676" s="12" t="str">
        <f>IFERROR(INDEX($X$8:$AJ$1447,$AM676,COLUMNS($H$8:L676)),"")</f>
        <v/>
      </c>
      <c r="M676" s="12" t="str">
        <f>IFERROR(INDEX($X$8:$AJ$1447,$AM676,COLUMNS($H$8:M676)),"")</f>
        <v/>
      </c>
      <c r="N676" s="12" t="str">
        <f>IFERROR(INDEX($X$8:$AJ$1447,$AM676,COLUMNS($H$8:N676)),"")</f>
        <v/>
      </c>
      <c r="O676" s="12" t="str">
        <f>IFERROR(INDEX($X$8:$AJ$1447,$AM676,COLUMNS($H$8:O676)),"")</f>
        <v/>
      </c>
      <c r="P676" s="2" t="str">
        <f>IFERROR(INDEX($X$8:$AJ$1447,$AM676,COLUMNS($H$8:P676)),"")</f>
        <v/>
      </c>
      <c r="Q676" s="2" t="str">
        <f>IFERROR(INDEX($X$8:$AJ$1447,$AM676,COLUMNS($H$8:Q676)),"")</f>
        <v/>
      </c>
      <c r="R676" s="2" t="str">
        <f>IFERROR(INDEX($X$8:$AJ$1447,$AM676,COLUMNS($H$8:R676)),"")</f>
        <v/>
      </c>
      <c r="S676" s="2" t="str">
        <f>IFERROR(INDEX($X$8:$AJ$1447,$AM676,COLUMNS($H$8:S676)),"")</f>
        <v/>
      </c>
      <c r="T676" s="5" t="str">
        <f>IFERROR(INDEX($X$8:$AJ$1447,$AM676,COLUMNS($H$8:T676)),"")</f>
        <v/>
      </c>
      <c r="U676" s="64">
        <f t="shared" si="128"/>
        <v>0</v>
      </c>
      <c r="V676" s="5">
        <f t="shared" si="129"/>
        <v>0</v>
      </c>
      <c r="X676" s="11">
        <v>14</v>
      </c>
      <c r="Y676" s="12">
        <v>1</v>
      </c>
      <c r="Z676" s="12">
        <v>14</v>
      </c>
      <c r="AA676" s="12">
        <f t="shared" si="130"/>
        <v>-1</v>
      </c>
      <c r="AB676" s="12">
        <v>1</v>
      </c>
      <c r="AC676" s="12">
        <f t="shared" si="131"/>
        <v>8</v>
      </c>
      <c r="AD676" s="12">
        <f t="shared" si="132"/>
        <v>6</v>
      </c>
      <c r="AE676" s="12">
        <f t="shared" si="133"/>
        <v>14</v>
      </c>
      <c r="AF676" s="2">
        <f t="shared" si="134"/>
        <v>107.14285714285714</v>
      </c>
      <c r="AG676" s="2">
        <f t="shared" si="135"/>
        <v>-0.27322404371584702</v>
      </c>
      <c r="AH676" s="2">
        <f t="shared" si="136"/>
        <v>0.35714285714285715</v>
      </c>
      <c r="AI676" s="2">
        <f t="shared" si="137"/>
        <v>-0.27322404371584702</v>
      </c>
      <c r="AJ676" s="25">
        <f t="shared" si="126"/>
        <v>8000</v>
      </c>
      <c r="AK676" s="31">
        <f>ROWS($AK$8:AK676)</f>
        <v>669</v>
      </c>
      <c r="AL676" s="27" t="str">
        <f t="shared" si="127"/>
        <v/>
      </c>
      <c r="AM676" s="32" t="str">
        <f>IFERROR(SMALL($AL$8:$AL$1447,ROWS($AL$8:AL676)),"")</f>
        <v/>
      </c>
    </row>
    <row r="677" spans="8:39" x14ac:dyDescent="0.25">
      <c r="H677" s="11" t="str">
        <f>IFERROR(INDEX($X$8:$AJ$1447,$AM677,COLUMNS($H$8:H677)),"")</f>
        <v/>
      </c>
      <c r="I677" s="12" t="str">
        <f>IFERROR(INDEX($X$8:$AJ$1447,$AM677,COLUMNS($H$8:I677)),"")</f>
        <v/>
      </c>
      <c r="J677" s="12" t="str">
        <f>IFERROR(INDEX($X$8:$AJ$1447,$AM677,COLUMNS($H$8:J677)),"")</f>
        <v/>
      </c>
      <c r="K677" s="12" t="str">
        <f>IFERROR(INDEX($X$8:$AJ$1447,$AM677,COLUMNS($H$8:K677)),"")</f>
        <v/>
      </c>
      <c r="L677" s="12" t="str">
        <f>IFERROR(INDEX($X$8:$AJ$1447,$AM677,COLUMNS($H$8:L677)),"")</f>
        <v/>
      </c>
      <c r="M677" s="12" t="str">
        <f>IFERROR(INDEX($X$8:$AJ$1447,$AM677,COLUMNS($H$8:M677)),"")</f>
        <v/>
      </c>
      <c r="N677" s="12" t="str">
        <f>IFERROR(INDEX($X$8:$AJ$1447,$AM677,COLUMNS($H$8:N677)),"")</f>
        <v/>
      </c>
      <c r="O677" s="12" t="str">
        <f>IFERROR(INDEX($X$8:$AJ$1447,$AM677,COLUMNS($H$8:O677)),"")</f>
        <v/>
      </c>
      <c r="P677" s="2" t="str">
        <f>IFERROR(INDEX($X$8:$AJ$1447,$AM677,COLUMNS($H$8:P677)),"")</f>
        <v/>
      </c>
      <c r="Q677" s="2" t="str">
        <f>IFERROR(INDEX($X$8:$AJ$1447,$AM677,COLUMNS($H$8:Q677)),"")</f>
        <v/>
      </c>
      <c r="R677" s="2" t="str">
        <f>IFERROR(INDEX($X$8:$AJ$1447,$AM677,COLUMNS($H$8:R677)),"")</f>
        <v/>
      </c>
      <c r="S677" s="2" t="str">
        <f>IFERROR(INDEX($X$8:$AJ$1447,$AM677,COLUMNS($H$8:S677)),"")</f>
        <v/>
      </c>
      <c r="T677" s="5" t="str">
        <f>IFERROR(INDEX($X$8:$AJ$1447,$AM677,COLUMNS($H$8:T677)),"")</f>
        <v/>
      </c>
      <c r="U677" s="64">
        <f t="shared" si="128"/>
        <v>0</v>
      </c>
      <c r="V677" s="5">
        <f t="shared" si="129"/>
        <v>0</v>
      </c>
      <c r="X677" s="11">
        <v>14</v>
      </c>
      <c r="Y677" s="12">
        <v>1</v>
      </c>
      <c r="Z677" s="12">
        <v>14</v>
      </c>
      <c r="AA677" s="12">
        <f t="shared" si="130"/>
        <v>-1</v>
      </c>
      <c r="AB677" s="12">
        <v>2</v>
      </c>
      <c r="AC677" s="12">
        <f t="shared" si="131"/>
        <v>8</v>
      </c>
      <c r="AD677" s="12">
        <f t="shared" si="132"/>
        <v>6</v>
      </c>
      <c r="AE677" s="12">
        <f t="shared" si="133"/>
        <v>13</v>
      </c>
      <c r="AF677" s="2">
        <f t="shared" si="134"/>
        <v>107.14285714285714</v>
      </c>
      <c r="AG677" s="2">
        <f t="shared" si="135"/>
        <v>-0.27322404371584702</v>
      </c>
      <c r="AH677" s="2">
        <f t="shared" si="136"/>
        <v>0.7142857142857143</v>
      </c>
      <c r="AI677" s="2">
        <f t="shared" si="137"/>
        <v>-0.27322404371584702</v>
      </c>
      <c r="AJ677" s="25">
        <f t="shared" si="126"/>
        <v>7428.5714285714284</v>
      </c>
      <c r="AK677" s="31">
        <f>ROWS($AK$8:AK677)</f>
        <v>670</v>
      </c>
      <c r="AL677" s="27" t="str">
        <f t="shared" si="127"/>
        <v/>
      </c>
      <c r="AM677" s="32" t="str">
        <f>IFERROR(SMALL($AL$8:$AL$1447,ROWS($AL$8:AL677)),"")</f>
        <v/>
      </c>
    </row>
    <row r="678" spans="8:39" x14ac:dyDescent="0.25">
      <c r="H678" s="11" t="str">
        <f>IFERROR(INDEX($X$8:$AJ$1447,$AM678,COLUMNS($H$8:H678)),"")</f>
        <v/>
      </c>
      <c r="I678" s="12" t="str">
        <f>IFERROR(INDEX($X$8:$AJ$1447,$AM678,COLUMNS($H$8:I678)),"")</f>
        <v/>
      </c>
      <c r="J678" s="12" t="str">
        <f>IFERROR(INDEX($X$8:$AJ$1447,$AM678,COLUMNS($H$8:J678)),"")</f>
        <v/>
      </c>
      <c r="K678" s="12" t="str">
        <f>IFERROR(INDEX($X$8:$AJ$1447,$AM678,COLUMNS($H$8:K678)),"")</f>
        <v/>
      </c>
      <c r="L678" s="12" t="str">
        <f>IFERROR(INDEX($X$8:$AJ$1447,$AM678,COLUMNS($H$8:L678)),"")</f>
        <v/>
      </c>
      <c r="M678" s="12" t="str">
        <f>IFERROR(INDEX($X$8:$AJ$1447,$AM678,COLUMNS($H$8:M678)),"")</f>
        <v/>
      </c>
      <c r="N678" s="12" t="str">
        <f>IFERROR(INDEX($X$8:$AJ$1447,$AM678,COLUMNS($H$8:N678)),"")</f>
        <v/>
      </c>
      <c r="O678" s="12" t="str">
        <f>IFERROR(INDEX($X$8:$AJ$1447,$AM678,COLUMNS($H$8:O678)),"")</f>
        <v/>
      </c>
      <c r="P678" s="2" t="str">
        <f>IFERROR(INDEX($X$8:$AJ$1447,$AM678,COLUMNS($H$8:P678)),"")</f>
        <v/>
      </c>
      <c r="Q678" s="2" t="str">
        <f>IFERROR(INDEX($X$8:$AJ$1447,$AM678,COLUMNS($H$8:Q678)),"")</f>
        <v/>
      </c>
      <c r="R678" s="2" t="str">
        <f>IFERROR(INDEX($X$8:$AJ$1447,$AM678,COLUMNS($H$8:R678)),"")</f>
        <v/>
      </c>
      <c r="S678" s="2" t="str">
        <f>IFERROR(INDEX($X$8:$AJ$1447,$AM678,COLUMNS($H$8:S678)),"")</f>
        <v/>
      </c>
      <c r="T678" s="5" t="str">
        <f>IFERROR(INDEX($X$8:$AJ$1447,$AM678,COLUMNS($H$8:T678)),"")</f>
        <v/>
      </c>
      <c r="U678" s="64">
        <f t="shared" si="128"/>
        <v>0</v>
      </c>
      <c r="V678" s="5">
        <f t="shared" si="129"/>
        <v>0</v>
      </c>
      <c r="X678" s="11">
        <v>14</v>
      </c>
      <c r="Y678" s="12">
        <v>1</v>
      </c>
      <c r="Z678" s="12">
        <v>14</v>
      </c>
      <c r="AA678" s="12">
        <f t="shared" si="130"/>
        <v>-1</v>
      </c>
      <c r="AB678" s="12">
        <v>3</v>
      </c>
      <c r="AC678" s="12">
        <f t="shared" si="131"/>
        <v>8</v>
      </c>
      <c r="AD678" s="12">
        <f t="shared" si="132"/>
        <v>6</v>
      </c>
      <c r="AE678" s="12">
        <f t="shared" si="133"/>
        <v>12</v>
      </c>
      <c r="AF678" s="2">
        <f t="shared" si="134"/>
        <v>107.14285714285714</v>
      </c>
      <c r="AG678" s="2">
        <f t="shared" si="135"/>
        <v>-0.27322404371584702</v>
      </c>
      <c r="AH678" s="2">
        <f t="shared" si="136"/>
        <v>1.0714285714285714</v>
      </c>
      <c r="AI678" s="2">
        <f t="shared" si="137"/>
        <v>-0.27322404371584702</v>
      </c>
      <c r="AJ678" s="25">
        <f t="shared" si="126"/>
        <v>6857.1428571428569</v>
      </c>
      <c r="AK678" s="31">
        <f>ROWS($AK$8:AK678)</f>
        <v>671</v>
      </c>
      <c r="AL678" s="27" t="str">
        <f t="shared" si="127"/>
        <v/>
      </c>
      <c r="AM678" s="32" t="str">
        <f>IFERROR(SMALL($AL$8:$AL$1447,ROWS($AL$8:AL678)),"")</f>
        <v/>
      </c>
    </row>
    <row r="679" spans="8:39" x14ac:dyDescent="0.25">
      <c r="H679" s="11" t="str">
        <f>IFERROR(INDEX($X$8:$AJ$1447,$AM679,COLUMNS($H$8:H679)),"")</f>
        <v/>
      </c>
      <c r="I679" s="12" t="str">
        <f>IFERROR(INDEX($X$8:$AJ$1447,$AM679,COLUMNS($H$8:I679)),"")</f>
        <v/>
      </c>
      <c r="J679" s="12" t="str">
        <f>IFERROR(INDEX($X$8:$AJ$1447,$AM679,COLUMNS($H$8:J679)),"")</f>
        <v/>
      </c>
      <c r="K679" s="12" t="str">
        <f>IFERROR(INDEX($X$8:$AJ$1447,$AM679,COLUMNS($H$8:K679)),"")</f>
        <v/>
      </c>
      <c r="L679" s="12" t="str">
        <f>IFERROR(INDEX($X$8:$AJ$1447,$AM679,COLUMNS($H$8:L679)),"")</f>
        <v/>
      </c>
      <c r="M679" s="12" t="str">
        <f>IFERROR(INDEX($X$8:$AJ$1447,$AM679,COLUMNS($H$8:M679)),"")</f>
        <v/>
      </c>
      <c r="N679" s="12" t="str">
        <f>IFERROR(INDEX($X$8:$AJ$1447,$AM679,COLUMNS($H$8:N679)),"")</f>
        <v/>
      </c>
      <c r="O679" s="12" t="str">
        <f>IFERROR(INDEX($X$8:$AJ$1447,$AM679,COLUMNS($H$8:O679)),"")</f>
        <v/>
      </c>
      <c r="P679" s="2" t="str">
        <f>IFERROR(INDEX($X$8:$AJ$1447,$AM679,COLUMNS($H$8:P679)),"")</f>
        <v/>
      </c>
      <c r="Q679" s="2" t="str">
        <f>IFERROR(INDEX($X$8:$AJ$1447,$AM679,COLUMNS($H$8:Q679)),"")</f>
        <v/>
      </c>
      <c r="R679" s="2" t="str">
        <f>IFERROR(INDEX($X$8:$AJ$1447,$AM679,COLUMNS($H$8:R679)),"")</f>
        <v/>
      </c>
      <c r="S679" s="2" t="str">
        <f>IFERROR(INDEX($X$8:$AJ$1447,$AM679,COLUMNS($H$8:S679)),"")</f>
        <v/>
      </c>
      <c r="T679" s="5" t="str">
        <f>IFERROR(INDEX($X$8:$AJ$1447,$AM679,COLUMNS($H$8:T679)),"")</f>
        <v/>
      </c>
      <c r="U679" s="64">
        <f t="shared" si="128"/>
        <v>0</v>
      </c>
      <c r="V679" s="5">
        <f t="shared" si="129"/>
        <v>0</v>
      </c>
      <c r="X679" s="11">
        <v>14</v>
      </c>
      <c r="Y679" s="12">
        <v>1</v>
      </c>
      <c r="Z679" s="12">
        <v>14</v>
      </c>
      <c r="AA679" s="12">
        <f t="shared" si="130"/>
        <v>-1</v>
      </c>
      <c r="AB679" s="12">
        <v>4</v>
      </c>
      <c r="AC679" s="12">
        <f t="shared" si="131"/>
        <v>8</v>
      </c>
      <c r="AD679" s="12">
        <f t="shared" si="132"/>
        <v>6</v>
      </c>
      <c r="AE679" s="12">
        <f t="shared" si="133"/>
        <v>11</v>
      </c>
      <c r="AF679" s="2">
        <f t="shared" si="134"/>
        <v>107.14285714285714</v>
      </c>
      <c r="AG679" s="2">
        <f t="shared" si="135"/>
        <v>-0.27322404371584702</v>
      </c>
      <c r="AH679" s="2">
        <f t="shared" si="136"/>
        <v>1.4285714285714286</v>
      </c>
      <c r="AI679" s="2">
        <f t="shared" si="137"/>
        <v>-0.27322404371584702</v>
      </c>
      <c r="AJ679" s="25">
        <f t="shared" si="126"/>
        <v>6285.7142857142853</v>
      </c>
      <c r="AK679" s="31">
        <f>ROWS($AK$8:AK679)</f>
        <v>672</v>
      </c>
      <c r="AL679" s="27" t="str">
        <f t="shared" si="127"/>
        <v/>
      </c>
      <c r="AM679" s="32" t="str">
        <f>IFERROR(SMALL($AL$8:$AL$1447,ROWS($AL$8:AL679)),"")</f>
        <v/>
      </c>
    </row>
    <row r="680" spans="8:39" x14ac:dyDescent="0.25">
      <c r="H680" s="11" t="str">
        <f>IFERROR(INDEX($X$8:$AJ$1447,$AM680,COLUMNS($H$8:H680)),"")</f>
        <v/>
      </c>
      <c r="I680" s="12" t="str">
        <f>IFERROR(INDEX($X$8:$AJ$1447,$AM680,COLUMNS($H$8:I680)),"")</f>
        <v/>
      </c>
      <c r="J680" s="12" t="str">
        <f>IFERROR(INDEX($X$8:$AJ$1447,$AM680,COLUMNS($H$8:J680)),"")</f>
        <v/>
      </c>
      <c r="K680" s="12" t="str">
        <f>IFERROR(INDEX($X$8:$AJ$1447,$AM680,COLUMNS($H$8:K680)),"")</f>
        <v/>
      </c>
      <c r="L680" s="12" t="str">
        <f>IFERROR(INDEX($X$8:$AJ$1447,$AM680,COLUMNS($H$8:L680)),"")</f>
        <v/>
      </c>
      <c r="M680" s="12" t="str">
        <f>IFERROR(INDEX($X$8:$AJ$1447,$AM680,COLUMNS($H$8:M680)),"")</f>
        <v/>
      </c>
      <c r="N680" s="12" t="str">
        <f>IFERROR(INDEX($X$8:$AJ$1447,$AM680,COLUMNS($H$8:N680)),"")</f>
        <v/>
      </c>
      <c r="O680" s="12" t="str">
        <f>IFERROR(INDEX($X$8:$AJ$1447,$AM680,COLUMNS($H$8:O680)),"")</f>
        <v/>
      </c>
      <c r="P680" s="2" t="str">
        <f>IFERROR(INDEX($X$8:$AJ$1447,$AM680,COLUMNS($H$8:P680)),"")</f>
        <v/>
      </c>
      <c r="Q680" s="2" t="str">
        <f>IFERROR(INDEX($X$8:$AJ$1447,$AM680,COLUMNS($H$8:Q680)),"")</f>
        <v/>
      </c>
      <c r="R680" s="2" t="str">
        <f>IFERROR(INDEX($X$8:$AJ$1447,$AM680,COLUMNS($H$8:R680)),"")</f>
        <v/>
      </c>
      <c r="S680" s="2" t="str">
        <f>IFERROR(INDEX($X$8:$AJ$1447,$AM680,COLUMNS($H$8:S680)),"")</f>
        <v/>
      </c>
      <c r="T680" s="5" t="str">
        <f>IFERROR(INDEX($X$8:$AJ$1447,$AM680,COLUMNS($H$8:T680)),"")</f>
        <v/>
      </c>
      <c r="U680" s="64">
        <f t="shared" si="128"/>
        <v>0</v>
      </c>
      <c r="V680" s="5">
        <f t="shared" si="129"/>
        <v>0</v>
      </c>
      <c r="X680" s="11">
        <v>14</v>
      </c>
      <c r="Y680" s="12">
        <v>1</v>
      </c>
      <c r="Z680" s="12">
        <v>13</v>
      </c>
      <c r="AA680" s="12">
        <f t="shared" si="130"/>
        <v>0</v>
      </c>
      <c r="AB680" s="12">
        <v>1</v>
      </c>
      <c r="AC680" s="12">
        <f t="shared" si="131"/>
        <v>8</v>
      </c>
      <c r="AD680" s="12">
        <f t="shared" si="132"/>
        <v>5</v>
      </c>
      <c r="AE680" s="12">
        <f t="shared" si="133"/>
        <v>13</v>
      </c>
      <c r="AF680" s="2">
        <f t="shared" si="134"/>
        <v>100</v>
      </c>
      <c r="AG680" s="2">
        <f t="shared" si="135"/>
        <v>0</v>
      </c>
      <c r="AH680" s="2">
        <f t="shared" si="136"/>
        <v>0.35714285714285715</v>
      </c>
      <c r="AI680" s="2">
        <f t="shared" si="137"/>
        <v>0</v>
      </c>
      <c r="AJ680" s="25">
        <f t="shared" si="126"/>
        <v>7428.5714285714284</v>
      </c>
      <c r="AK680" s="31">
        <f>ROWS($AK$8:AK680)</f>
        <v>673</v>
      </c>
      <c r="AL680" s="27" t="str">
        <f t="shared" si="127"/>
        <v/>
      </c>
      <c r="AM680" s="32" t="str">
        <f>IFERROR(SMALL($AL$8:$AL$1447,ROWS($AL$8:AL680)),"")</f>
        <v/>
      </c>
    </row>
    <row r="681" spans="8:39" x14ac:dyDescent="0.25">
      <c r="H681" s="11" t="str">
        <f>IFERROR(INDEX($X$8:$AJ$1447,$AM681,COLUMNS($H$8:H681)),"")</f>
        <v/>
      </c>
      <c r="I681" s="12" t="str">
        <f>IFERROR(INDEX($X$8:$AJ$1447,$AM681,COLUMNS($H$8:I681)),"")</f>
        <v/>
      </c>
      <c r="J681" s="12" t="str">
        <f>IFERROR(INDEX($X$8:$AJ$1447,$AM681,COLUMNS($H$8:J681)),"")</f>
        <v/>
      </c>
      <c r="K681" s="12" t="str">
        <f>IFERROR(INDEX($X$8:$AJ$1447,$AM681,COLUMNS($H$8:K681)),"")</f>
        <v/>
      </c>
      <c r="L681" s="12" t="str">
        <f>IFERROR(INDEX($X$8:$AJ$1447,$AM681,COLUMNS($H$8:L681)),"")</f>
        <v/>
      </c>
      <c r="M681" s="12" t="str">
        <f>IFERROR(INDEX($X$8:$AJ$1447,$AM681,COLUMNS($H$8:M681)),"")</f>
        <v/>
      </c>
      <c r="N681" s="12" t="str">
        <f>IFERROR(INDEX($X$8:$AJ$1447,$AM681,COLUMNS($H$8:N681)),"")</f>
        <v/>
      </c>
      <c r="O681" s="12" t="str">
        <f>IFERROR(INDEX($X$8:$AJ$1447,$AM681,COLUMNS($H$8:O681)),"")</f>
        <v/>
      </c>
      <c r="P681" s="2" t="str">
        <f>IFERROR(INDEX($X$8:$AJ$1447,$AM681,COLUMNS($H$8:P681)),"")</f>
        <v/>
      </c>
      <c r="Q681" s="2" t="str">
        <f>IFERROR(INDEX($X$8:$AJ$1447,$AM681,COLUMNS($H$8:Q681)),"")</f>
        <v/>
      </c>
      <c r="R681" s="2" t="str">
        <f>IFERROR(INDEX($X$8:$AJ$1447,$AM681,COLUMNS($H$8:R681)),"")</f>
        <v/>
      </c>
      <c r="S681" s="2" t="str">
        <f>IFERROR(INDEX($X$8:$AJ$1447,$AM681,COLUMNS($H$8:S681)),"")</f>
        <v/>
      </c>
      <c r="T681" s="5" t="str">
        <f>IFERROR(INDEX($X$8:$AJ$1447,$AM681,COLUMNS($H$8:T681)),"")</f>
        <v/>
      </c>
      <c r="U681" s="64">
        <f t="shared" si="128"/>
        <v>0</v>
      </c>
      <c r="V681" s="5">
        <f t="shared" si="129"/>
        <v>0</v>
      </c>
      <c r="X681" s="11">
        <v>14</v>
      </c>
      <c r="Y681" s="12">
        <v>1</v>
      </c>
      <c r="Z681" s="12">
        <v>13</v>
      </c>
      <c r="AA681" s="12">
        <f t="shared" si="130"/>
        <v>0</v>
      </c>
      <c r="AB681" s="12">
        <v>2</v>
      </c>
      <c r="AC681" s="12">
        <f t="shared" si="131"/>
        <v>8</v>
      </c>
      <c r="AD681" s="12">
        <f t="shared" si="132"/>
        <v>5</v>
      </c>
      <c r="AE681" s="12">
        <f t="shared" si="133"/>
        <v>12</v>
      </c>
      <c r="AF681" s="2">
        <f t="shared" si="134"/>
        <v>100</v>
      </c>
      <c r="AG681" s="2">
        <f t="shared" si="135"/>
        <v>0</v>
      </c>
      <c r="AH681" s="2">
        <f t="shared" si="136"/>
        <v>0.7142857142857143</v>
      </c>
      <c r="AI681" s="2">
        <f t="shared" si="137"/>
        <v>0</v>
      </c>
      <c r="AJ681" s="25">
        <f t="shared" si="126"/>
        <v>6857.1428571428569</v>
      </c>
      <c r="AK681" s="31">
        <f>ROWS($AK$8:AK681)</f>
        <v>674</v>
      </c>
      <c r="AL681" s="27" t="str">
        <f t="shared" si="127"/>
        <v/>
      </c>
      <c r="AM681" s="32" t="str">
        <f>IFERROR(SMALL($AL$8:$AL$1447,ROWS($AL$8:AL681)),"")</f>
        <v/>
      </c>
    </row>
    <row r="682" spans="8:39" x14ac:dyDescent="0.25">
      <c r="H682" s="11" t="str">
        <f>IFERROR(INDEX($X$8:$AJ$1447,$AM682,COLUMNS($H$8:H682)),"")</f>
        <v/>
      </c>
      <c r="I682" s="12" t="str">
        <f>IFERROR(INDEX($X$8:$AJ$1447,$AM682,COLUMNS($H$8:I682)),"")</f>
        <v/>
      </c>
      <c r="J682" s="12" t="str">
        <f>IFERROR(INDEX($X$8:$AJ$1447,$AM682,COLUMNS($H$8:J682)),"")</f>
        <v/>
      </c>
      <c r="K682" s="12" t="str">
        <f>IFERROR(INDEX($X$8:$AJ$1447,$AM682,COLUMNS($H$8:K682)),"")</f>
        <v/>
      </c>
      <c r="L682" s="12" t="str">
        <f>IFERROR(INDEX($X$8:$AJ$1447,$AM682,COLUMNS($H$8:L682)),"")</f>
        <v/>
      </c>
      <c r="M682" s="12" t="str">
        <f>IFERROR(INDEX($X$8:$AJ$1447,$AM682,COLUMNS($H$8:M682)),"")</f>
        <v/>
      </c>
      <c r="N682" s="12" t="str">
        <f>IFERROR(INDEX($X$8:$AJ$1447,$AM682,COLUMNS($H$8:N682)),"")</f>
        <v/>
      </c>
      <c r="O682" s="12" t="str">
        <f>IFERROR(INDEX($X$8:$AJ$1447,$AM682,COLUMNS($H$8:O682)),"")</f>
        <v/>
      </c>
      <c r="P682" s="2" t="str">
        <f>IFERROR(INDEX($X$8:$AJ$1447,$AM682,COLUMNS($H$8:P682)),"")</f>
        <v/>
      </c>
      <c r="Q682" s="2" t="str">
        <f>IFERROR(INDEX($X$8:$AJ$1447,$AM682,COLUMNS($H$8:Q682)),"")</f>
        <v/>
      </c>
      <c r="R682" s="2" t="str">
        <f>IFERROR(INDEX($X$8:$AJ$1447,$AM682,COLUMNS($H$8:R682)),"")</f>
        <v/>
      </c>
      <c r="S682" s="2" t="str">
        <f>IFERROR(INDEX($X$8:$AJ$1447,$AM682,COLUMNS($H$8:S682)),"")</f>
        <v/>
      </c>
      <c r="T682" s="5" t="str">
        <f>IFERROR(INDEX($X$8:$AJ$1447,$AM682,COLUMNS($H$8:T682)),"")</f>
        <v/>
      </c>
      <c r="U682" s="64">
        <f t="shared" si="128"/>
        <v>0</v>
      </c>
      <c r="V682" s="5">
        <f t="shared" si="129"/>
        <v>0</v>
      </c>
      <c r="X682" s="11">
        <v>14</v>
      </c>
      <c r="Y682" s="12">
        <v>1</v>
      </c>
      <c r="Z682" s="12">
        <v>13</v>
      </c>
      <c r="AA682" s="12">
        <f t="shared" si="130"/>
        <v>0</v>
      </c>
      <c r="AB682" s="12">
        <v>3</v>
      </c>
      <c r="AC682" s="12">
        <f t="shared" si="131"/>
        <v>8</v>
      </c>
      <c r="AD682" s="12">
        <f t="shared" si="132"/>
        <v>5</v>
      </c>
      <c r="AE682" s="12">
        <f t="shared" si="133"/>
        <v>11</v>
      </c>
      <c r="AF682" s="2">
        <f t="shared" si="134"/>
        <v>100</v>
      </c>
      <c r="AG682" s="2">
        <f t="shared" si="135"/>
        <v>0</v>
      </c>
      <c r="AH682" s="2">
        <f t="shared" si="136"/>
        <v>1.0714285714285714</v>
      </c>
      <c r="AI682" s="2">
        <f t="shared" si="137"/>
        <v>0</v>
      </c>
      <c r="AJ682" s="25">
        <f t="shared" si="126"/>
        <v>6285.7142857142853</v>
      </c>
      <c r="AK682" s="31">
        <f>ROWS($AK$8:AK682)</f>
        <v>675</v>
      </c>
      <c r="AL682" s="27" t="str">
        <f t="shared" si="127"/>
        <v/>
      </c>
      <c r="AM682" s="32" t="str">
        <f>IFERROR(SMALL($AL$8:$AL$1447,ROWS($AL$8:AL682)),"")</f>
        <v/>
      </c>
    </row>
    <row r="683" spans="8:39" x14ac:dyDescent="0.25">
      <c r="H683" s="11" t="str">
        <f>IFERROR(INDEX($X$8:$AJ$1447,$AM683,COLUMNS($H$8:H683)),"")</f>
        <v/>
      </c>
      <c r="I683" s="12" t="str">
        <f>IFERROR(INDEX($X$8:$AJ$1447,$AM683,COLUMNS($H$8:I683)),"")</f>
        <v/>
      </c>
      <c r="J683" s="12" t="str">
        <f>IFERROR(INDEX($X$8:$AJ$1447,$AM683,COLUMNS($H$8:J683)),"")</f>
        <v/>
      </c>
      <c r="K683" s="12" t="str">
        <f>IFERROR(INDEX($X$8:$AJ$1447,$AM683,COLUMNS($H$8:K683)),"")</f>
        <v/>
      </c>
      <c r="L683" s="12" t="str">
        <f>IFERROR(INDEX($X$8:$AJ$1447,$AM683,COLUMNS($H$8:L683)),"")</f>
        <v/>
      </c>
      <c r="M683" s="12" t="str">
        <f>IFERROR(INDEX($X$8:$AJ$1447,$AM683,COLUMNS($H$8:M683)),"")</f>
        <v/>
      </c>
      <c r="N683" s="12" t="str">
        <f>IFERROR(INDEX($X$8:$AJ$1447,$AM683,COLUMNS($H$8:N683)),"")</f>
        <v/>
      </c>
      <c r="O683" s="12" t="str">
        <f>IFERROR(INDEX($X$8:$AJ$1447,$AM683,COLUMNS($H$8:O683)),"")</f>
        <v/>
      </c>
      <c r="P683" s="2" t="str">
        <f>IFERROR(INDEX($X$8:$AJ$1447,$AM683,COLUMNS($H$8:P683)),"")</f>
        <v/>
      </c>
      <c r="Q683" s="2" t="str">
        <f>IFERROR(INDEX($X$8:$AJ$1447,$AM683,COLUMNS($H$8:Q683)),"")</f>
        <v/>
      </c>
      <c r="R683" s="2" t="str">
        <f>IFERROR(INDEX($X$8:$AJ$1447,$AM683,COLUMNS($H$8:R683)),"")</f>
        <v/>
      </c>
      <c r="S683" s="2" t="str">
        <f>IFERROR(INDEX($X$8:$AJ$1447,$AM683,COLUMNS($H$8:S683)),"")</f>
        <v/>
      </c>
      <c r="T683" s="5" t="str">
        <f>IFERROR(INDEX($X$8:$AJ$1447,$AM683,COLUMNS($H$8:T683)),"")</f>
        <v/>
      </c>
      <c r="U683" s="64">
        <f t="shared" si="128"/>
        <v>0</v>
      </c>
      <c r="V683" s="5">
        <f t="shared" si="129"/>
        <v>0</v>
      </c>
      <c r="X683" s="11">
        <v>14</v>
      </c>
      <c r="Y683" s="12">
        <v>1</v>
      </c>
      <c r="Z683" s="12">
        <v>13</v>
      </c>
      <c r="AA683" s="12">
        <f t="shared" si="130"/>
        <v>0</v>
      </c>
      <c r="AB683" s="12">
        <v>4</v>
      </c>
      <c r="AC683" s="12">
        <f t="shared" si="131"/>
        <v>8</v>
      </c>
      <c r="AD683" s="12">
        <f t="shared" si="132"/>
        <v>5</v>
      </c>
      <c r="AE683" s="12">
        <f t="shared" si="133"/>
        <v>10</v>
      </c>
      <c r="AF683" s="2">
        <f t="shared" si="134"/>
        <v>100</v>
      </c>
      <c r="AG683" s="2">
        <f t="shared" si="135"/>
        <v>0</v>
      </c>
      <c r="AH683" s="2">
        <f t="shared" si="136"/>
        <v>1.4285714285714286</v>
      </c>
      <c r="AI683" s="2">
        <f t="shared" si="137"/>
        <v>0</v>
      </c>
      <c r="AJ683" s="25">
        <f t="shared" si="126"/>
        <v>5714.2857142857138</v>
      </c>
      <c r="AK683" s="31">
        <f>ROWS($AK$8:AK683)</f>
        <v>676</v>
      </c>
      <c r="AL683" s="27" t="str">
        <f t="shared" si="127"/>
        <v/>
      </c>
      <c r="AM683" s="32" t="str">
        <f>IFERROR(SMALL($AL$8:$AL$1447,ROWS($AL$8:AL683)),"")</f>
        <v/>
      </c>
    </row>
    <row r="684" spans="8:39" x14ac:dyDescent="0.25">
      <c r="H684" s="11" t="str">
        <f>IFERROR(INDEX($X$8:$AJ$1447,$AM684,COLUMNS($H$8:H684)),"")</f>
        <v/>
      </c>
      <c r="I684" s="12" t="str">
        <f>IFERROR(INDEX($X$8:$AJ$1447,$AM684,COLUMNS($H$8:I684)),"")</f>
        <v/>
      </c>
      <c r="J684" s="12" t="str">
        <f>IFERROR(INDEX($X$8:$AJ$1447,$AM684,COLUMNS($H$8:J684)),"")</f>
        <v/>
      </c>
      <c r="K684" s="12" t="str">
        <f>IFERROR(INDEX($X$8:$AJ$1447,$AM684,COLUMNS($H$8:K684)),"")</f>
        <v/>
      </c>
      <c r="L684" s="12" t="str">
        <f>IFERROR(INDEX($X$8:$AJ$1447,$AM684,COLUMNS($H$8:L684)),"")</f>
        <v/>
      </c>
      <c r="M684" s="12" t="str">
        <f>IFERROR(INDEX($X$8:$AJ$1447,$AM684,COLUMNS($H$8:M684)),"")</f>
        <v/>
      </c>
      <c r="N684" s="12" t="str">
        <f>IFERROR(INDEX($X$8:$AJ$1447,$AM684,COLUMNS($H$8:N684)),"")</f>
        <v/>
      </c>
      <c r="O684" s="12" t="str">
        <f>IFERROR(INDEX($X$8:$AJ$1447,$AM684,COLUMNS($H$8:O684)),"")</f>
        <v/>
      </c>
      <c r="P684" s="2" t="str">
        <f>IFERROR(INDEX($X$8:$AJ$1447,$AM684,COLUMNS($H$8:P684)),"")</f>
        <v/>
      </c>
      <c r="Q684" s="2" t="str">
        <f>IFERROR(INDEX($X$8:$AJ$1447,$AM684,COLUMNS($H$8:Q684)),"")</f>
        <v/>
      </c>
      <c r="R684" s="2" t="str">
        <f>IFERROR(INDEX($X$8:$AJ$1447,$AM684,COLUMNS($H$8:R684)),"")</f>
        <v/>
      </c>
      <c r="S684" s="2" t="str">
        <f>IFERROR(INDEX($X$8:$AJ$1447,$AM684,COLUMNS($H$8:S684)),"")</f>
        <v/>
      </c>
      <c r="T684" s="5" t="str">
        <f>IFERROR(INDEX($X$8:$AJ$1447,$AM684,COLUMNS($H$8:T684)),"")</f>
        <v/>
      </c>
      <c r="U684" s="64">
        <f t="shared" si="128"/>
        <v>0</v>
      </c>
      <c r="V684" s="5">
        <f t="shared" si="129"/>
        <v>0</v>
      </c>
      <c r="X684" s="11">
        <v>14</v>
      </c>
      <c r="Y684" s="12">
        <v>1</v>
      </c>
      <c r="Z684" s="12">
        <v>12</v>
      </c>
      <c r="AA684" s="12">
        <f t="shared" si="130"/>
        <v>1</v>
      </c>
      <c r="AB684" s="12">
        <v>1</v>
      </c>
      <c r="AC684" s="12">
        <f t="shared" si="131"/>
        <v>8</v>
      </c>
      <c r="AD684" s="12">
        <f t="shared" si="132"/>
        <v>4</v>
      </c>
      <c r="AE684" s="12">
        <f t="shared" si="133"/>
        <v>12</v>
      </c>
      <c r="AF684" s="2">
        <f t="shared" si="134"/>
        <v>92.857142857142861</v>
      </c>
      <c r="AG684" s="2">
        <f t="shared" si="135"/>
        <v>0.27624309392265189</v>
      </c>
      <c r="AH684" s="2">
        <f t="shared" si="136"/>
        <v>0.35714285714285715</v>
      </c>
      <c r="AI684" s="2">
        <f t="shared" si="137"/>
        <v>0.27624309392265189</v>
      </c>
      <c r="AJ684" s="25">
        <f t="shared" si="126"/>
        <v>6857.1428571428569</v>
      </c>
      <c r="AK684" s="31">
        <f>ROWS($AK$8:AK684)</f>
        <v>677</v>
      </c>
      <c r="AL684" s="27" t="str">
        <f t="shared" si="127"/>
        <v/>
      </c>
      <c r="AM684" s="32" t="str">
        <f>IFERROR(SMALL($AL$8:$AL$1447,ROWS($AL$8:AL684)),"")</f>
        <v/>
      </c>
    </row>
    <row r="685" spans="8:39" x14ac:dyDescent="0.25">
      <c r="H685" s="11" t="str">
        <f>IFERROR(INDEX($X$8:$AJ$1447,$AM685,COLUMNS($H$8:H685)),"")</f>
        <v/>
      </c>
      <c r="I685" s="12" t="str">
        <f>IFERROR(INDEX($X$8:$AJ$1447,$AM685,COLUMNS($H$8:I685)),"")</f>
        <v/>
      </c>
      <c r="J685" s="12" t="str">
        <f>IFERROR(INDEX($X$8:$AJ$1447,$AM685,COLUMNS($H$8:J685)),"")</f>
        <v/>
      </c>
      <c r="K685" s="12" t="str">
        <f>IFERROR(INDEX($X$8:$AJ$1447,$AM685,COLUMNS($H$8:K685)),"")</f>
        <v/>
      </c>
      <c r="L685" s="12" t="str">
        <f>IFERROR(INDEX($X$8:$AJ$1447,$AM685,COLUMNS($H$8:L685)),"")</f>
        <v/>
      </c>
      <c r="M685" s="12" t="str">
        <f>IFERROR(INDEX($X$8:$AJ$1447,$AM685,COLUMNS($H$8:M685)),"")</f>
        <v/>
      </c>
      <c r="N685" s="12" t="str">
        <f>IFERROR(INDEX($X$8:$AJ$1447,$AM685,COLUMNS($H$8:N685)),"")</f>
        <v/>
      </c>
      <c r="O685" s="12" t="str">
        <f>IFERROR(INDEX($X$8:$AJ$1447,$AM685,COLUMNS($H$8:O685)),"")</f>
        <v/>
      </c>
      <c r="P685" s="2" t="str">
        <f>IFERROR(INDEX($X$8:$AJ$1447,$AM685,COLUMNS($H$8:P685)),"")</f>
        <v/>
      </c>
      <c r="Q685" s="2" t="str">
        <f>IFERROR(INDEX($X$8:$AJ$1447,$AM685,COLUMNS($H$8:Q685)),"")</f>
        <v/>
      </c>
      <c r="R685" s="2" t="str">
        <f>IFERROR(INDEX($X$8:$AJ$1447,$AM685,COLUMNS($H$8:R685)),"")</f>
        <v/>
      </c>
      <c r="S685" s="2" t="str">
        <f>IFERROR(INDEX($X$8:$AJ$1447,$AM685,COLUMNS($H$8:S685)),"")</f>
        <v/>
      </c>
      <c r="T685" s="5" t="str">
        <f>IFERROR(INDEX($X$8:$AJ$1447,$AM685,COLUMNS($H$8:T685)),"")</f>
        <v/>
      </c>
      <c r="U685" s="64">
        <f t="shared" si="128"/>
        <v>0</v>
      </c>
      <c r="V685" s="5">
        <f t="shared" si="129"/>
        <v>0</v>
      </c>
      <c r="X685" s="11">
        <v>14</v>
      </c>
      <c r="Y685" s="12">
        <v>1</v>
      </c>
      <c r="Z685" s="12">
        <v>12</v>
      </c>
      <c r="AA685" s="12">
        <f t="shared" si="130"/>
        <v>1</v>
      </c>
      <c r="AB685" s="12">
        <v>2</v>
      </c>
      <c r="AC685" s="12">
        <f t="shared" si="131"/>
        <v>8</v>
      </c>
      <c r="AD685" s="12">
        <f t="shared" si="132"/>
        <v>4</v>
      </c>
      <c r="AE685" s="12">
        <f t="shared" si="133"/>
        <v>11</v>
      </c>
      <c r="AF685" s="2">
        <f t="shared" si="134"/>
        <v>92.857142857142861</v>
      </c>
      <c r="AG685" s="2">
        <f t="shared" si="135"/>
        <v>0.27624309392265189</v>
      </c>
      <c r="AH685" s="2">
        <f t="shared" si="136"/>
        <v>0.7142857142857143</v>
      </c>
      <c r="AI685" s="2">
        <f t="shared" si="137"/>
        <v>0.27624309392265189</v>
      </c>
      <c r="AJ685" s="25">
        <f t="shared" si="126"/>
        <v>6285.7142857142853</v>
      </c>
      <c r="AK685" s="31">
        <f>ROWS($AK$8:AK685)</f>
        <v>678</v>
      </c>
      <c r="AL685" s="27" t="str">
        <f t="shared" si="127"/>
        <v/>
      </c>
      <c r="AM685" s="32" t="str">
        <f>IFERROR(SMALL($AL$8:$AL$1447,ROWS($AL$8:AL685)),"")</f>
        <v/>
      </c>
    </row>
    <row r="686" spans="8:39" x14ac:dyDescent="0.25">
      <c r="H686" s="11" t="str">
        <f>IFERROR(INDEX($X$8:$AJ$1447,$AM686,COLUMNS($H$8:H686)),"")</f>
        <v/>
      </c>
      <c r="I686" s="12" t="str">
        <f>IFERROR(INDEX($X$8:$AJ$1447,$AM686,COLUMNS($H$8:I686)),"")</f>
        <v/>
      </c>
      <c r="J686" s="12" t="str">
        <f>IFERROR(INDEX($X$8:$AJ$1447,$AM686,COLUMNS($H$8:J686)),"")</f>
        <v/>
      </c>
      <c r="K686" s="12" t="str">
        <f>IFERROR(INDEX($X$8:$AJ$1447,$AM686,COLUMNS($H$8:K686)),"")</f>
        <v/>
      </c>
      <c r="L686" s="12" t="str">
        <f>IFERROR(INDEX($X$8:$AJ$1447,$AM686,COLUMNS($H$8:L686)),"")</f>
        <v/>
      </c>
      <c r="M686" s="12" t="str">
        <f>IFERROR(INDEX($X$8:$AJ$1447,$AM686,COLUMNS($H$8:M686)),"")</f>
        <v/>
      </c>
      <c r="N686" s="12" t="str">
        <f>IFERROR(INDEX($X$8:$AJ$1447,$AM686,COLUMNS($H$8:N686)),"")</f>
        <v/>
      </c>
      <c r="O686" s="12" t="str">
        <f>IFERROR(INDEX($X$8:$AJ$1447,$AM686,COLUMNS($H$8:O686)),"")</f>
        <v/>
      </c>
      <c r="P686" s="2" t="str">
        <f>IFERROR(INDEX($X$8:$AJ$1447,$AM686,COLUMNS($H$8:P686)),"")</f>
        <v/>
      </c>
      <c r="Q686" s="2" t="str">
        <f>IFERROR(INDEX($X$8:$AJ$1447,$AM686,COLUMNS($H$8:Q686)),"")</f>
        <v/>
      </c>
      <c r="R686" s="2" t="str">
        <f>IFERROR(INDEX($X$8:$AJ$1447,$AM686,COLUMNS($H$8:R686)),"")</f>
        <v/>
      </c>
      <c r="S686" s="2" t="str">
        <f>IFERROR(INDEX($X$8:$AJ$1447,$AM686,COLUMNS($H$8:S686)),"")</f>
        <v/>
      </c>
      <c r="T686" s="5" t="str">
        <f>IFERROR(INDEX($X$8:$AJ$1447,$AM686,COLUMNS($H$8:T686)),"")</f>
        <v/>
      </c>
      <c r="U686" s="64">
        <f t="shared" si="128"/>
        <v>0</v>
      </c>
      <c r="V686" s="5">
        <f t="shared" si="129"/>
        <v>0</v>
      </c>
      <c r="X686" s="11">
        <v>14</v>
      </c>
      <c r="Y686" s="12">
        <v>1</v>
      </c>
      <c r="Z686" s="12">
        <v>12</v>
      </c>
      <c r="AA686" s="12">
        <f t="shared" si="130"/>
        <v>1</v>
      </c>
      <c r="AB686" s="12">
        <v>3</v>
      </c>
      <c r="AC686" s="12">
        <f t="shared" si="131"/>
        <v>8</v>
      </c>
      <c r="AD686" s="12">
        <f t="shared" si="132"/>
        <v>4</v>
      </c>
      <c r="AE686" s="12">
        <f t="shared" si="133"/>
        <v>10</v>
      </c>
      <c r="AF686" s="2">
        <f t="shared" si="134"/>
        <v>92.857142857142861</v>
      </c>
      <c r="AG686" s="2">
        <f t="shared" si="135"/>
        <v>0.27624309392265189</v>
      </c>
      <c r="AH686" s="2">
        <f t="shared" si="136"/>
        <v>1.0714285714285714</v>
      </c>
      <c r="AI686" s="2">
        <f t="shared" si="137"/>
        <v>0.27624309392265189</v>
      </c>
      <c r="AJ686" s="25">
        <f t="shared" si="126"/>
        <v>5714.2857142857138</v>
      </c>
      <c r="AK686" s="31">
        <f>ROWS($AK$8:AK686)</f>
        <v>679</v>
      </c>
      <c r="AL686" s="27" t="str">
        <f t="shared" si="127"/>
        <v/>
      </c>
      <c r="AM686" s="32" t="str">
        <f>IFERROR(SMALL($AL$8:$AL$1447,ROWS($AL$8:AL686)),"")</f>
        <v/>
      </c>
    </row>
    <row r="687" spans="8:39" x14ac:dyDescent="0.25">
      <c r="H687" s="11" t="str">
        <f>IFERROR(INDEX($X$8:$AJ$1447,$AM687,COLUMNS($H$8:H687)),"")</f>
        <v/>
      </c>
      <c r="I687" s="12" t="str">
        <f>IFERROR(INDEX($X$8:$AJ$1447,$AM687,COLUMNS($H$8:I687)),"")</f>
        <v/>
      </c>
      <c r="J687" s="12" t="str">
        <f>IFERROR(INDEX($X$8:$AJ$1447,$AM687,COLUMNS($H$8:J687)),"")</f>
        <v/>
      </c>
      <c r="K687" s="12" t="str">
        <f>IFERROR(INDEX($X$8:$AJ$1447,$AM687,COLUMNS($H$8:K687)),"")</f>
        <v/>
      </c>
      <c r="L687" s="12" t="str">
        <f>IFERROR(INDEX($X$8:$AJ$1447,$AM687,COLUMNS($H$8:L687)),"")</f>
        <v/>
      </c>
      <c r="M687" s="12" t="str">
        <f>IFERROR(INDEX($X$8:$AJ$1447,$AM687,COLUMNS($H$8:M687)),"")</f>
        <v/>
      </c>
      <c r="N687" s="12" t="str">
        <f>IFERROR(INDEX($X$8:$AJ$1447,$AM687,COLUMNS($H$8:N687)),"")</f>
        <v/>
      </c>
      <c r="O687" s="12" t="str">
        <f>IFERROR(INDEX($X$8:$AJ$1447,$AM687,COLUMNS($H$8:O687)),"")</f>
        <v/>
      </c>
      <c r="P687" s="2" t="str">
        <f>IFERROR(INDEX($X$8:$AJ$1447,$AM687,COLUMNS($H$8:P687)),"")</f>
        <v/>
      </c>
      <c r="Q687" s="2" t="str">
        <f>IFERROR(INDEX($X$8:$AJ$1447,$AM687,COLUMNS($H$8:Q687)),"")</f>
        <v/>
      </c>
      <c r="R687" s="2" t="str">
        <f>IFERROR(INDEX($X$8:$AJ$1447,$AM687,COLUMNS($H$8:R687)),"")</f>
        <v/>
      </c>
      <c r="S687" s="2" t="str">
        <f>IFERROR(INDEX($X$8:$AJ$1447,$AM687,COLUMNS($H$8:S687)),"")</f>
        <v/>
      </c>
      <c r="T687" s="5" t="str">
        <f>IFERROR(INDEX($X$8:$AJ$1447,$AM687,COLUMNS($H$8:T687)),"")</f>
        <v/>
      </c>
      <c r="U687" s="64">
        <f t="shared" si="128"/>
        <v>0</v>
      </c>
      <c r="V687" s="5">
        <f t="shared" si="129"/>
        <v>0</v>
      </c>
      <c r="X687" s="11">
        <v>14</v>
      </c>
      <c r="Y687" s="12">
        <v>1</v>
      </c>
      <c r="Z687" s="12">
        <v>12</v>
      </c>
      <c r="AA687" s="12">
        <f t="shared" si="130"/>
        <v>1</v>
      </c>
      <c r="AB687" s="12">
        <v>4</v>
      </c>
      <c r="AC687" s="12">
        <f t="shared" si="131"/>
        <v>8</v>
      </c>
      <c r="AD687" s="12">
        <f t="shared" si="132"/>
        <v>4</v>
      </c>
      <c r="AE687" s="12">
        <f t="shared" si="133"/>
        <v>9</v>
      </c>
      <c r="AF687" s="2">
        <f t="shared" si="134"/>
        <v>92.857142857142861</v>
      </c>
      <c r="AG687" s="2">
        <f t="shared" si="135"/>
        <v>0.27624309392265189</v>
      </c>
      <c r="AH687" s="2">
        <f t="shared" si="136"/>
        <v>1.4285714285714286</v>
      </c>
      <c r="AI687" s="2">
        <f t="shared" si="137"/>
        <v>0.27624309392265189</v>
      </c>
      <c r="AJ687" s="25">
        <f t="shared" si="126"/>
        <v>5142.8571428571422</v>
      </c>
      <c r="AK687" s="31">
        <f>ROWS($AK$8:AK687)</f>
        <v>680</v>
      </c>
      <c r="AL687" s="27" t="str">
        <f t="shared" si="127"/>
        <v/>
      </c>
      <c r="AM687" s="32" t="str">
        <f>IFERROR(SMALL($AL$8:$AL$1447,ROWS($AL$8:AL687)),"")</f>
        <v/>
      </c>
    </row>
    <row r="688" spans="8:39" x14ac:dyDescent="0.25">
      <c r="H688" s="11" t="str">
        <f>IFERROR(INDEX($X$8:$AJ$1447,$AM688,COLUMNS($H$8:H688)),"")</f>
        <v/>
      </c>
      <c r="I688" s="12" t="str">
        <f>IFERROR(INDEX($X$8:$AJ$1447,$AM688,COLUMNS($H$8:I688)),"")</f>
        <v/>
      </c>
      <c r="J688" s="12" t="str">
        <f>IFERROR(INDEX($X$8:$AJ$1447,$AM688,COLUMNS($H$8:J688)),"")</f>
        <v/>
      </c>
      <c r="K688" s="12" t="str">
        <f>IFERROR(INDEX($X$8:$AJ$1447,$AM688,COLUMNS($H$8:K688)),"")</f>
        <v/>
      </c>
      <c r="L688" s="12" t="str">
        <f>IFERROR(INDEX($X$8:$AJ$1447,$AM688,COLUMNS($H$8:L688)),"")</f>
        <v/>
      </c>
      <c r="M688" s="12" t="str">
        <f>IFERROR(INDEX($X$8:$AJ$1447,$AM688,COLUMNS($H$8:M688)),"")</f>
        <v/>
      </c>
      <c r="N688" s="12" t="str">
        <f>IFERROR(INDEX($X$8:$AJ$1447,$AM688,COLUMNS($H$8:N688)),"")</f>
        <v/>
      </c>
      <c r="O688" s="12" t="str">
        <f>IFERROR(INDEX($X$8:$AJ$1447,$AM688,COLUMNS($H$8:O688)),"")</f>
        <v/>
      </c>
      <c r="P688" s="2" t="str">
        <f>IFERROR(INDEX($X$8:$AJ$1447,$AM688,COLUMNS($H$8:P688)),"")</f>
        <v/>
      </c>
      <c r="Q688" s="2" t="str">
        <f>IFERROR(INDEX($X$8:$AJ$1447,$AM688,COLUMNS($H$8:Q688)),"")</f>
        <v/>
      </c>
      <c r="R688" s="2" t="str">
        <f>IFERROR(INDEX($X$8:$AJ$1447,$AM688,COLUMNS($H$8:R688)),"")</f>
        <v/>
      </c>
      <c r="S688" s="2" t="str">
        <f>IFERROR(INDEX($X$8:$AJ$1447,$AM688,COLUMNS($H$8:S688)),"")</f>
        <v/>
      </c>
      <c r="T688" s="5" t="str">
        <f>IFERROR(INDEX($X$8:$AJ$1447,$AM688,COLUMNS($H$8:T688)),"")</f>
        <v/>
      </c>
      <c r="U688" s="64">
        <f t="shared" si="128"/>
        <v>0</v>
      </c>
      <c r="V688" s="5">
        <f t="shared" si="129"/>
        <v>0</v>
      </c>
      <c r="X688" s="11">
        <v>14</v>
      </c>
      <c r="Y688" s="12">
        <v>1</v>
      </c>
      <c r="Z688" s="12">
        <v>11</v>
      </c>
      <c r="AA688" s="12">
        <f t="shared" si="130"/>
        <v>2</v>
      </c>
      <c r="AB688" s="12">
        <v>1</v>
      </c>
      <c r="AC688" s="12">
        <f t="shared" si="131"/>
        <v>8</v>
      </c>
      <c r="AD688" s="12">
        <f t="shared" si="132"/>
        <v>3</v>
      </c>
      <c r="AE688" s="12">
        <f t="shared" si="133"/>
        <v>11</v>
      </c>
      <c r="AF688" s="2">
        <f t="shared" si="134"/>
        <v>85.714285714285708</v>
      </c>
      <c r="AG688" s="2">
        <f t="shared" si="135"/>
        <v>0.55555555555555558</v>
      </c>
      <c r="AH688" s="2">
        <f t="shared" si="136"/>
        <v>0.35714285714285715</v>
      </c>
      <c r="AI688" s="2">
        <f t="shared" si="137"/>
        <v>0.35714285714285715</v>
      </c>
      <c r="AJ688" s="25">
        <f t="shared" si="126"/>
        <v>6285.7142857142853</v>
      </c>
      <c r="AK688" s="31">
        <f>ROWS($AK$8:AK688)</f>
        <v>681</v>
      </c>
      <c r="AL688" s="27" t="str">
        <f t="shared" si="127"/>
        <v/>
      </c>
      <c r="AM688" s="32" t="str">
        <f>IFERROR(SMALL($AL$8:$AL$1447,ROWS($AL$8:AL688)),"")</f>
        <v/>
      </c>
    </row>
    <row r="689" spans="8:39" x14ac:dyDescent="0.25">
      <c r="H689" s="11" t="str">
        <f>IFERROR(INDEX($X$8:$AJ$1447,$AM689,COLUMNS($H$8:H689)),"")</f>
        <v/>
      </c>
      <c r="I689" s="12" t="str">
        <f>IFERROR(INDEX($X$8:$AJ$1447,$AM689,COLUMNS($H$8:I689)),"")</f>
        <v/>
      </c>
      <c r="J689" s="12" t="str">
        <f>IFERROR(INDEX($X$8:$AJ$1447,$AM689,COLUMNS($H$8:J689)),"")</f>
        <v/>
      </c>
      <c r="K689" s="12" t="str">
        <f>IFERROR(INDEX($X$8:$AJ$1447,$AM689,COLUMNS($H$8:K689)),"")</f>
        <v/>
      </c>
      <c r="L689" s="12" t="str">
        <f>IFERROR(INDEX($X$8:$AJ$1447,$AM689,COLUMNS($H$8:L689)),"")</f>
        <v/>
      </c>
      <c r="M689" s="12" t="str">
        <f>IFERROR(INDEX($X$8:$AJ$1447,$AM689,COLUMNS($H$8:M689)),"")</f>
        <v/>
      </c>
      <c r="N689" s="12" t="str">
        <f>IFERROR(INDEX($X$8:$AJ$1447,$AM689,COLUMNS($H$8:N689)),"")</f>
        <v/>
      </c>
      <c r="O689" s="12" t="str">
        <f>IFERROR(INDEX($X$8:$AJ$1447,$AM689,COLUMNS($H$8:O689)),"")</f>
        <v/>
      </c>
      <c r="P689" s="2" t="str">
        <f>IFERROR(INDEX($X$8:$AJ$1447,$AM689,COLUMNS($H$8:P689)),"")</f>
        <v/>
      </c>
      <c r="Q689" s="2" t="str">
        <f>IFERROR(INDEX($X$8:$AJ$1447,$AM689,COLUMNS($H$8:Q689)),"")</f>
        <v/>
      </c>
      <c r="R689" s="2" t="str">
        <f>IFERROR(INDEX($X$8:$AJ$1447,$AM689,COLUMNS($H$8:R689)),"")</f>
        <v/>
      </c>
      <c r="S689" s="2" t="str">
        <f>IFERROR(INDEX($X$8:$AJ$1447,$AM689,COLUMNS($H$8:S689)),"")</f>
        <v/>
      </c>
      <c r="T689" s="5" t="str">
        <f>IFERROR(INDEX($X$8:$AJ$1447,$AM689,COLUMNS($H$8:T689)),"")</f>
        <v/>
      </c>
      <c r="U689" s="64">
        <f t="shared" si="128"/>
        <v>0</v>
      </c>
      <c r="V689" s="5">
        <f t="shared" si="129"/>
        <v>0</v>
      </c>
      <c r="X689" s="11">
        <v>14</v>
      </c>
      <c r="Y689" s="12">
        <v>1</v>
      </c>
      <c r="Z689" s="12">
        <v>11</v>
      </c>
      <c r="AA689" s="12">
        <f t="shared" si="130"/>
        <v>2</v>
      </c>
      <c r="AB689" s="12">
        <v>2</v>
      </c>
      <c r="AC689" s="12">
        <f t="shared" si="131"/>
        <v>8</v>
      </c>
      <c r="AD689" s="12">
        <f t="shared" si="132"/>
        <v>3</v>
      </c>
      <c r="AE689" s="12">
        <f t="shared" si="133"/>
        <v>10</v>
      </c>
      <c r="AF689" s="2">
        <f t="shared" si="134"/>
        <v>85.714285714285708</v>
      </c>
      <c r="AG689" s="2">
        <f t="shared" si="135"/>
        <v>0.55555555555555558</v>
      </c>
      <c r="AH689" s="2">
        <f t="shared" si="136"/>
        <v>0.7142857142857143</v>
      </c>
      <c r="AI689" s="2">
        <f t="shared" si="137"/>
        <v>0.55555555555555558</v>
      </c>
      <c r="AJ689" s="25">
        <f t="shared" si="126"/>
        <v>5714.2857142857138</v>
      </c>
      <c r="AK689" s="31">
        <f>ROWS($AK$8:AK689)</f>
        <v>682</v>
      </c>
      <c r="AL689" s="27" t="str">
        <f t="shared" si="127"/>
        <v/>
      </c>
      <c r="AM689" s="32" t="str">
        <f>IFERROR(SMALL($AL$8:$AL$1447,ROWS($AL$8:AL689)),"")</f>
        <v/>
      </c>
    </row>
    <row r="690" spans="8:39" x14ac:dyDescent="0.25">
      <c r="H690" s="11" t="str">
        <f>IFERROR(INDEX($X$8:$AJ$1447,$AM690,COLUMNS($H$8:H690)),"")</f>
        <v/>
      </c>
      <c r="I690" s="12" t="str">
        <f>IFERROR(INDEX($X$8:$AJ$1447,$AM690,COLUMNS($H$8:I690)),"")</f>
        <v/>
      </c>
      <c r="J690" s="12" t="str">
        <f>IFERROR(INDEX($X$8:$AJ$1447,$AM690,COLUMNS($H$8:J690)),"")</f>
        <v/>
      </c>
      <c r="K690" s="12" t="str">
        <f>IFERROR(INDEX($X$8:$AJ$1447,$AM690,COLUMNS($H$8:K690)),"")</f>
        <v/>
      </c>
      <c r="L690" s="12" t="str">
        <f>IFERROR(INDEX($X$8:$AJ$1447,$AM690,COLUMNS($H$8:L690)),"")</f>
        <v/>
      </c>
      <c r="M690" s="12" t="str">
        <f>IFERROR(INDEX($X$8:$AJ$1447,$AM690,COLUMNS($H$8:M690)),"")</f>
        <v/>
      </c>
      <c r="N690" s="12" t="str">
        <f>IFERROR(INDEX($X$8:$AJ$1447,$AM690,COLUMNS($H$8:N690)),"")</f>
        <v/>
      </c>
      <c r="O690" s="12" t="str">
        <f>IFERROR(INDEX($X$8:$AJ$1447,$AM690,COLUMNS($H$8:O690)),"")</f>
        <v/>
      </c>
      <c r="P690" s="2" t="str">
        <f>IFERROR(INDEX($X$8:$AJ$1447,$AM690,COLUMNS($H$8:P690)),"")</f>
        <v/>
      </c>
      <c r="Q690" s="2" t="str">
        <f>IFERROR(INDEX($X$8:$AJ$1447,$AM690,COLUMNS($H$8:Q690)),"")</f>
        <v/>
      </c>
      <c r="R690" s="2" t="str">
        <f>IFERROR(INDEX($X$8:$AJ$1447,$AM690,COLUMNS($H$8:R690)),"")</f>
        <v/>
      </c>
      <c r="S690" s="2" t="str">
        <f>IFERROR(INDEX($X$8:$AJ$1447,$AM690,COLUMNS($H$8:S690)),"")</f>
        <v/>
      </c>
      <c r="T690" s="5" t="str">
        <f>IFERROR(INDEX($X$8:$AJ$1447,$AM690,COLUMNS($H$8:T690)),"")</f>
        <v/>
      </c>
      <c r="U690" s="64">
        <f t="shared" si="128"/>
        <v>0</v>
      </c>
      <c r="V690" s="5">
        <f t="shared" si="129"/>
        <v>0</v>
      </c>
      <c r="X690" s="11">
        <v>14</v>
      </c>
      <c r="Y690" s="12">
        <v>1</v>
      </c>
      <c r="Z690" s="12">
        <v>11</v>
      </c>
      <c r="AA690" s="12">
        <f t="shared" si="130"/>
        <v>2</v>
      </c>
      <c r="AB690" s="12">
        <v>3</v>
      </c>
      <c r="AC690" s="12">
        <f t="shared" si="131"/>
        <v>8</v>
      </c>
      <c r="AD690" s="12">
        <f t="shared" si="132"/>
        <v>3</v>
      </c>
      <c r="AE690" s="12">
        <f t="shared" si="133"/>
        <v>9</v>
      </c>
      <c r="AF690" s="2">
        <f t="shared" si="134"/>
        <v>85.714285714285708</v>
      </c>
      <c r="AG690" s="2">
        <f t="shared" si="135"/>
        <v>0.55555555555555558</v>
      </c>
      <c r="AH690" s="2">
        <f t="shared" si="136"/>
        <v>1.0714285714285714</v>
      </c>
      <c r="AI690" s="2">
        <f t="shared" si="137"/>
        <v>0.55555555555555558</v>
      </c>
      <c r="AJ690" s="25">
        <f t="shared" si="126"/>
        <v>5142.8571428571422</v>
      </c>
      <c r="AK690" s="31">
        <f>ROWS($AK$8:AK690)</f>
        <v>683</v>
      </c>
      <c r="AL690" s="27" t="str">
        <f t="shared" si="127"/>
        <v/>
      </c>
      <c r="AM690" s="32" t="str">
        <f>IFERROR(SMALL($AL$8:$AL$1447,ROWS($AL$8:AL690)),"")</f>
        <v/>
      </c>
    </row>
    <row r="691" spans="8:39" x14ac:dyDescent="0.25">
      <c r="H691" s="11" t="str">
        <f>IFERROR(INDEX($X$8:$AJ$1447,$AM691,COLUMNS($H$8:H691)),"")</f>
        <v/>
      </c>
      <c r="I691" s="12" t="str">
        <f>IFERROR(INDEX($X$8:$AJ$1447,$AM691,COLUMNS($H$8:I691)),"")</f>
        <v/>
      </c>
      <c r="J691" s="12" t="str">
        <f>IFERROR(INDEX($X$8:$AJ$1447,$AM691,COLUMNS($H$8:J691)),"")</f>
        <v/>
      </c>
      <c r="K691" s="12" t="str">
        <f>IFERROR(INDEX($X$8:$AJ$1447,$AM691,COLUMNS($H$8:K691)),"")</f>
        <v/>
      </c>
      <c r="L691" s="12" t="str">
        <f>IFERROR(INDEX($X$8:$AJ$1447,$AM691,COLUMNS($H$8:L691)),"")</f>
        <v/>
      </c>
      <c r="M691" s="12" t="str">
        <f>IFERROR(INDEX($X$8:$AJ$1447,$AM691,COLUMNS($H$8:M691)),"")</f>
        <v/>
      </c>
      <c r="N691" s="12" t="str">
        <f>IFERROR(INDEX($X$8:$AJ$1447,$AM691,COLUMNS($H$8:N691)),"")</f>
        <v/>
      </c>
      <c r="O691" s="12" t="str">
        <f>IFERROR(INDEX($X$8:$AJ$1447,$AM691,COLUMNS($H$8:O691)),"")</f>
        <v/>
      </c>
      <c r="P691" s="2" t="str">
        <f>IFERROR(INDEX($X$8:$AJ$1447,$AM691,COLUMNS($H$8:P691)),"")</f>
        <v/>
      </c>
      <c r="Q691" s="2" t="str">
        <f>IFERROR(INDEX($X$8:$AJ$1447,$AM691,COLUMNS($H$8:Q691)),"")</f>
        <v/>
      </c>
      <c r="R691" s="2" t="str">
        <f>IFERROR(INDEX($X$8:$AJ$1447,$AM691,COLUMNS($H$8:R691)),"")</f>
        <v/>
      </c>
      <c r="S691" s="2" t="str">
        <f>IFERROR(INDEX($X$8:$AJ$1447,$AM691,COLUMNS($H$8:S691)),"")</f>
        <v/>
      </c>
      <c r="T691" s="5" t="str">
        <f>IFERROR(INDEX($X$8:$AJ$1447,$AM691,COLUMNS($H$8:T691)),"")</f>
        <v/>
      </c>
      <c r="U691" s="64">
        <f t="shared" si="128"/>
        <v>0</v>
      </c>
      <c r="V691" s="5">
        <f t="shared" si="129"/>
        <v>0</v>
      </c>
      <c r="X691" s="11">
        <v>14</v>
      </c>
      <c r="Y691" s="12">
        <v>1</v>
      </c>
      <c r="Z691" s="12">
        <v>11</v>
      </c>
      <c r="AA691" s="12">
        <f t="shared" si="130"/>
        <v>2</v>
      </c>
      <c r="AB691" s="12">
        <v>4</v>
      </c>
      <c r="AC691" s="12">
        <f t="shared" si="131"/>
        <v>7</v>
      </c>
      <c r="AD691" s="12">
        <f t="shared" si="132"/>
        <v>4</v>
      </c>
      <c r="AE691" s="12">
        <f t="shared" si="133"/>
        <v>8</v>
      </c>
      <c r="AF691" s="2">
        <f t="shared" si="134"/>
        <v>85.714285714285708</v>
      </c>
      <c r="AG691" s="2">
        <f t="shared" si="135"/>
        <v>0.55555555555555558</v>
      </c>
      <c r="AH691" s="2">
        <f t="shared" si="136"/>
        <v>1.4285714285714286</v>
      </c>
      <c r="AI691" s="2">
        <f t="shared" si="137"/>
        <v>0.55555555555555558</v>
      </c>
      <c r="AJ691" s="25">
        <f t="shared" si="126"/>
        <v>4571.4285714285706</v>
      </c>
      <c r="AK691" s="31">
        <f>ROWS($AK$8:AK691)</f>
        <v>684</v>
      </c>
      <c r="AL691" s="27" t="str">
        <f t="shared" si="127"/>
        <v/>
      </c>
      <c r="AM691" s="32" t="str">
        <f>IFERROR(SMALL($AL$8:$AL$1447,ROWS($AL$8:AL691)),"")</f>
        <v/>
      </c>
    </row>
    <row r="692" spans="8:39" x14ac:dyDescent="0.25">
      <c r="H692" s="11" t="str">
        <f>IFERROR(INDEX($X$8:$AJ$1447,$AM692,COLUMNS($H$8:H692)),"")</f>
        <v/>
      </c>
      <c r="I692" s="12" t="str">
        <f>IFERROR(INDEX($X$8:$AJ$1447,$AM692,COLUMNS($H$8:I692)),"")</f>
        <v/>
      </c>
      <c r="J692" s="12" t="str">
        <f>IFERROR(INDEX($X$8:$AJ$1447,$AM692,COLUMNS($H$8:J692)),"")</f>
        <v/>
      </c>
      <c r="K692" s="12" t="str">
        <f>IFERROR(INDEX($X$8:$AJ$1447,$AM692,COLUMNS($H$8:K692)),"")</f>
        <v/>
      </c>
      <c r="L692" s="12" t="str">
        <f>IFERROR(INDEX($X$8:$AJ$1447,$AM692,COLUMNS($H$8:L692)),"")</f>
        <v/>
      </c>
      <c r="M692" s="12" t="str">
        <f>IFERROR(INDEX($X$8:$AJ$1447,$AM692,COLUMNS($H$8:M692)),"")</f>
        <v/>
      </c>
      <c r="N692" s="12" t="str">
        <f>IFERROR(INDEX($X$8:$AJ$1447,$AM692,COLUMNS($H$8:N692)),"")</f>
        <v/>
      </c>
      <c r="O692" s="12" t="str">
        <f>IFERROR(INDEX($X$8:$AJ$1447,$AM692,COLUMNS($H$8:O692)),"")</f>
        <v/>
      </c>
      <c r="P692" s="2" t="str">
        <f>IFERROR(INDEX($X$8:$AJ$1447,$AM692,COLUMNS($H$8:P692)),"")</f>
        <v/>
      </c>
      <c r="Q692" s="2" t="str">
        <f>IFERROR(INDEX($X$8:$AJ$1447,$AM692,COLUMNS($H$8:Q692)),"")</f>
        <v/>
      </c>
      <c r="R692" s="2" t="str">
        <f>IFERROR(INDEX($X$8:$AJ$1447,$AM692,COLUMNS($H$8:R692)),"")</f>
        <v/>
      </c>
      <c r="S692" s="2" t="str">
        <f>IFERROR(INDEX($X$8:$AJ$1447,$AM692,COLUMNS($H$8:S692)),"")</f>
        <v/>
      </c>
      <c r="T692" s="5" t="str">
        <f>IFERROR(INDEX($X$8:$AJ$1447,$AM692,COLUMNS($H$8:T692)),"")</f>
        <v/>
      </c>
      <c r="U692" s="64">
        <f t="shared" si="128"/>
        <v>0</v>
      </c>
      <c r="V692" s="5">
        <f t="shared" si="129"/>
        <v>0</v>
      </c>
      <c r="X692" s="11">
        <v>14</v>
      </c>
      <c r="Y692" s="12">
        <v>1</v>
      </c>
      <c r="Z692" s="12">
        <v>10</v>
      </c>
      <c r="AA692" s="12">
        <f t="shared" si="130"/>
        <v>3</v>
      </c>
      <c r="AB692" s="12">
        <v>1</v>
      </c>
      <c r="AC692" s="12">
        <f t="shared" si="131"/>
        <v>8</v>
      </c>
      <c r="AD692" s="12">
        <f t="shared" si="132"/>
        <v>2</v>
      </c>
      <c r="AE692" s="12">
        <f t="shared" si="133"/>
        <v>10</v>
      </c>
      <c r="AF692" s="2">
        <f t="shared" si="134"/>
        <v>78.571428571428569</v>
      </c>
      <c r="AG692" s="2">
        <f t="shared" si="135"/>
        <v>0.55865921787709494</v>
      </c>
      <c r="AH692" s="2">
        <f t="shared" si="136"/>
        <v>0.35714285714285715</v>
      </c>
      <c r="AI692" s="2">
        <f t="shared" si="137"/>
        <v>0.35714285714285715</v>
      </c>
      <c r="AJ692" s="25">
        <f t="shared" si="126"/>
        <v>5714.2857142857138</v>
      </c>
      <c r="AK692" s="31">
        <f>ROWS($AK$8:AK692)</f>
        <v>685</v>
      </c>
      <c r="AL692" s="27" t="str">
        <f t="shared" si="127"/>
        <v/>
      </c>
      <c r="AM692" s="32" t="str">
        <f>IFERROR(SMALL($AL$8:$AL$1447,ROWS($AL$8:AL692)),"")</f>
        <v/>
      </c>
    </row>
    <row r="693" spans="8:39" x14ac:dyDescent="0.25">
      <c r="H693" s="11" t="str">
        <f>IFERROR(INDEX($X$8:$AJ$1447,$AM693,COLUMNS($H$8:H693)),"")</f>
        <v/>
      </c>
      <c r="I693" s="12" t="str">
        <f>IFERROR(INDEX($X$8:$AJ$1447,$AM693,COLUMNS($H$8:I693)),"")</f>
        <v/>
      </c>
      <c r="J693" s="12" t="str">
        <f>IFERROR(INDEX($X$8:$AJ$1447,$AM693,COLUMNS($H$8:J693)),"")</f>
        <v/>
      </c>
      <c r="K693" s="12" t="str">
        <f>IFERROR(INDEX($X$8:$AJ$1447,$AM693,COLUMNS($H$8:K693)),"")</f>
        <v/>
      </c>
      <c r="L693" s="12" t="str">
        <f>IFERROR(INDEX($X$8:$AJ$1447,$AM693,COLUMNS($H$8:L693)),"")</f>
        <v/>
      </c>
      <c r="M693" s="12" t="str">
        <f>IFERROR(INDEX($X$8:$AJ$1447,$AM693,COLUMNS($H$8:M693)),"")</f>
        <v/>
      </c>
      <c r="N693" s="12" t="str">
        <f>IFERROR(INDEX($X$8:$AJ$1447,$AM693,COLUMNS($H$8:N693)),"")</f>
        <v/>
      </c>
      <c r="O693" s="12" t="str">
        <f>IFERROR(INDEX($X$8:$AJ$1447,$AM693,COLUMNS($H$8:O693)),"")</f>
        <v/>
      </c>
      <c r="P693" s="2" t="str">
        <f>IFERROR(INDEX($X$8:$AJ$1447,$AM693,COLUMNS($H$8:P693)),"")</f>
        <v/>
      </c>
      <c r="Q693" s="2" t="str">
        <f>IFERROR(INDEX($X$8:$AJ$1447,$AM693,COLUMNS($H$8:Q693)),"")</f>
        <v/>
      </c>
      <c r="R693" s="2" t="str">
        <f>IFERROR(INDEX($X$8:$AJ$1447,$AM693,COLUMNS($H$8:R693)),"")</f>
        <v/>
      </c>
      <c r="S693" s="2" t="str">
        <f>IFERROR(INDEX($X$8:$AJ$1447,$AM693,COLUMNS($H$8:S693)),"")</f>
        <v/>
      </c>
      <c r="T693" s="5" t="str">
        <f>IFERROR(INDEX($X$8:$AJ$1447,$AM693,COLUMNS($H$8:T693)),"")</f>
        <v/>
      </c>
      <c r="U693" s="64">
        <f t="shared" si="128"/>
        <v>0</v>
      </c>
      <c r="V693" s="5">
        <f t="shared" si="129"/>
        <v>0</v>
      </c>
      <c r="X693" s="11">
        <v>14</v>
      </c>
      <c r="Y693" s="12">
        <v>1</v>
      </c>
      <c r="Z693" s="12">
        <v>10</v>
      </c>
      <c r="AA693" s="12">
        <f t="shared" si="130"/>
        <v>3</v>
      </c>
      <c r="AB693" s="12">
        <v>2</v>
      </c>
      <c r="AC693" s="12">
        <f t="shared" si="131"/>
        <v>8</v>
      </c>
      <c r="AD693" s="12">
        <f t="shared" si="132"/>
        <v>2</v>
      </c>
      <c r="AE693" s="12">
        <f t="shared" si="133"/>
        <v>9</v>
      </c>
      <c r="AF693" s="2">
        <f t="shared" si="134"/>
        <v>78.571428571428569</v>
      </c>
      <c r="AG693" s="2">
        <f t="shared" si="135"/>
        <v>0.55865921787709494</v>
      </c>
      <c r="AH693" s="2">
        <f t="shared" si="136"/>
        <v>0.7142857142857143</v>
      </c>
      <c r="AI693" s="2">
        <f t="shared" si="137"/>
        <v>0.55865921787709494</v>
      </c>
      <c r="AJ693" s="25">
        <f t="shared" si="126"/>
        <v>5142.8571428571422</v>
      </c>
      <c r="AK693" s="31">
        <f>ROWS($AK$8:AK693)</f>
        <v>686</v>
      </c>
      <c r="AL693" s="27" t="str">
        <f t="shared" si="127"/>
        <v/>
      </c>
      <c r="AM693" s="32" t="str">
        <f>IFERROR(SMALL($AL$8:$AL$1447,ROWS($AL$8:AL693)),"")</f>
        <v/>
      </c>
    </row>
    <row r="694" spans="8:39" x14ac:dyDescent="0.25">
      <c r="H694" s="11" t="str">
        <f>IFERROR(INDEX($X$8:$AJ$1447,$AM694,COLUMNS($H$8:H694)),"")</f>
        <v/>
      </c>
      <c r="I694" s="12" t="str">
        <f>IFERROR(INDEX($X$8:$AJ$1447,$AM694,COLUMNS($H$8:I694)),"")</f>
        <v/>
      </c>
      <c r="J694" s="12" t="str">
        <f>IFERROR(INDEX($X$8:$AJ$1447,$AM694,COLUMNS($H$8:J694)),"")</f>
        <v/>
      </c>
      <c r="K694" s="12" t="str">
        <f>IFERROR(INDEX($X$8:$AJ$1447,$AM694,COLUMNS($H$8:K694)),"")</f>
        <v/>
      </c>
      <c r="L694" s="12" t="str">
        <f>IFERROR(INDEX($X$8:$AJ$1447,$AM694,COLUMNS($H$8:L694)),"")</f>
        <v/>
      </c>
      <c r="M694" s="12" t="str">
        <f>IFERROR(INDEX($X$8:$AJ$1447,$AM694,COLUMNS($H$8:M694)),"")</f>
        <v/>
      </c>
      <c r="N694" s="12" t="str">
        <f>IFERROR(INDEX($X$8:$AJ$1447,$AM694,COLUMNS($H$8:N694)),"")</f>
        <v/>
      </c>
      <c r="O694" s="12" t="str">
        <f>IFERROR(INDEX($X$8:$AJ$1447,$AM694,COLUMNS($H$8:O694)),"")</f>
        <v/>
      </c>
      <c r="P694" s="2" t="str">
        <f>IFERROR(INDEX($X$8:$AJ$1447,$AM694,COLUMNS($H$8:P694)),"")</f>
        <v/>
      </c>
      <c r="Q694" s="2" t="str">
        <f>IFERROR(INDEX($X$8:$AJ$1447,$AM694,COLUMNS($H$8:Q694)),"")</f>
        <v/>
      </c>
      <c r="R694" s="2" t="str">
        <f>IFERROR(INDEX($X$8:$AJ$1447,$AM694,COLUMNS($H$8:R694)),"")</f>
        <v/>
      </c>
      <c r="S694" s="2" t="str">
        <f>IFERROR(INDEX($X$8:$AJ$1447,$AM694,COLUMNS($H$8:S694)),"")</f>
        <v/>
      </c>
      <c r="T694" s="5" t="str">
        <f>IFERROR(INDEX($X$8:$AJ$1447,$AM694,COLUMNS($H$8:T694)),"")</f>
        <v/>
      </c>
      <c r="U694" s="64">
        <f t="shared" si="128"/>
        <v>0</v>
      </c>
      <c r="V694" s="5">
        <f t="shared" si="129"/>
        <v>0</v>
      </c>
      <c r="X694" s="11">
        <v>14</v>
      </c>
      <c r="Y694" s="12">
        <v>1</v>
      </c>
      <c r="Z694" s="12">
        <v>10</v>
      </c>
      <c r="AA694" s="12">
        <f t="shared" si="130"/>
        <v>3</v>
      </c>
      <c r="AB694" s="12">
        <v>3</v>
      </c>
      <c r="AC694" s="12">
        <f t="shared" si="131"/>
        <v>7</v>
      </c>
      <c r="AD694" s="12">
        <f t="shared" si="132"/>
        <v>3</v>
      </c>
      <c r="AE694" s="12">
        <f t="shared" si="133"/>
        <v>8</v>
      </c>
      <c r="AF694" s="2">
        <f t="shared" si="134"/>
        <v>78.571428571428569</v>
      </c>
      <c r="AG694" s="2">
        <f t="shared" si="135"/>
        <v>0.83798882681564246</v>
      </c>
      <c r="AH694" s="2">
        <f t="shared" si="136"/>
        <v>1.0714285714285714</v>
      </c>
      <c r="AI694" s="2">
        <f t="shared" si="137"/>
        <v>0.83798882681564246</v>
      </c>
      <c r="AJ694" s="25">
        <f t="shared" si="126"/>
        <v>4571.4285714285706</v>
      </c>
      <c r="AK694" s="31">
        <f>ROWS($AK$8:AK694)</f>
        <v>687</v>
      </c>
      <c r="AL694" s="27" t="str">
        <f t="shared" si="127"/>
        <v/>
      </c>
      <c r="AM694" s="32" t="str">
        <f>IFERROR(SMALL($AL$8:$AL$1447,ROWS($AL$8:AL694)),"")</f>
        <v/>
      </c>
    </row>
    <row r="695" spans="8:39" x14ac:dyDescent="0.25">
      <c r="H695" s="11" t="str">
        <f>IFERROR(INDEX($X$8:$AJ$1447,$AM695,COLUMNS($H$8:H695)),"")</f>
        <v/>
      </c>
      <c r="I695" s="12" t="str">
        <f>IFERROR(INDEX($X$8:$AJ$1447,$AM695,COLUMNS($H$8:I695)),"")</f>
        <v/>
      </c>
      <c r="J695" s="12" t="str">
        <f>IFERROR(INDEX($X$8:$AJ$1447,$AM695,COLUMNS($H$8:J695)),"")</f>
        <v/>
      </c>
      <c r="K695" s="12" t="str">
        <f>IFERROR(INDEX($X$8:$AJ$1447,$AM695,COLUMNS($H$8:K695)),"")</f>
        <v/>
      </c>
      <c r="L695" s="12" t="str">
        <f>IFERROR(INDEX($X$8:$AJ$1447,$AM695,COLUMNS($H$8:L695)),"")</f>
        <v/>
      </c>
      <c r="M695" s="12" t="str">
        <f>IFERROR(INDEX($X$8:$AJ$1447,$AM695,COLUMNS($H$8:M695)),"")</f>
        <v/>
      </c>
      <c r="N695" s="12" t="str">
        <f>IFERROR(INDEX($X$8:$AJ$1447,$AM695,COLUMNS($H$8:N695)),"")</f>
        <v/>
      </c>
      <c r="O695" s="12" t="str">
        <f>IFERROR(INDEX($X$8:$AJ$1447,$AM695,COLUMNS($H$8:O695)),"")</f>
        <v/>
      </c>
      <c r="P695" s="2" t="str">
        <f>IFERROR(INDEX($X$8:$AJ$1447,$AM695,COLUMNS($H$8:P695)),"")</f>
        <v/>
      </c>
      <c r="Q695" s="2" t="str">
        <f>IFERROR(INDEX($X$8:$AJ$1447,$AM695,COLUMNS($H$8:Q695)),"")</f>
        <v/>
      </c>
      <c r="R695" s="2" t="str">
        <f>IFERROR(INDEX($X$8:$AJ$1447,$AM695,COLUMNS($H$8:R695)),"")</f>
        <v/>
      </c>
      <c r="S695" s="2" t="str">
        <f>IFERROR(INDEX($X$8:$AJ$1447,$AM695,COLUMNS($H$8:S695)),"")</f>
        <v/>
      </c>
      <c r="T695" s="5" t="str">
        <f>IFERROR(INDEX($X$8:$AJ$1447,$AM695,COLUMNS($H$8:T695)),"")</f>
        <v/>
      </c>
      <c r="U695" s="64">
        <f t="shared" si="128"/>
        <v>0</v>
      </c>
      <c r="V695" s="5">
        <f t="shared" si="129"/>
        <v>0</v>
      </c>
      <c r="X695" s="11">
        <v>14</v>
      </c>
      <c r="Y695" s="12">
        <v>1</v>
      </c>
      <c r="Z695" s="12">
        <v>10</v>
      </c>
      <c r="AA695" s="12">
        <f t="shared" si="130"/>
        <v>3</v>
      </c>
      <c r="AB695" s="12">
        <v>4</v>
      </c>
      <c r="AC695" s="12">
        <f t="shared" si="131"/>
        <v>6</v>
      </c>
      <c r="AD695" s="12">
        <f t="shared" si="132"/>
        <v>4</v>
      </c>
      <c r="AE695" s="12">
        <f t="shared" si="133"/>
        <v>7</v>
      </c>
      <c r="AF695" s="2">
        <f t="shared" si="134"/>
        <v>78.571428571428569</v>
      </c>
      <c r="AG695" s="2">
        <f t="shared" si="135"/>
        <v>0.83798882681564246</v>
      </c>
      <c r="AH695" s="2">
        <f t="shared" si="136"/>
        <v>1.4285714285714286</v>
      </c>
      <c r="AI695" s="2">
        <f t="shared" si="137"/>
        <v>0.83798882681564246</v>
      </c>
      <c r="AJ695" s="25">
        <f t="shared" si="126"/>
        <v>4000</v>
      </c>
      <c r="AK695" s="31">
        <f>ROWS($AK$8:AK695)</f>
        <v>688</v>
      </c>
      <c r="AL695" s="27" t="str">
        <f t="shared" si="127"/>
        <v/>
      </c>
      <c r="AM695" s="32" t="str">
        <f>IFERROR(SMALL($AL$8:$AL$1447,ROWS($AL$8:AL695)),"")</f>
        <v/>
      </c>
    </row>
    <row r="696" spans="8:39" x14ac:dyDescent="0.25">
      <c r="H696" s="11" t="str">
        <f>IFERROR(INDEX($X$8:$AJ$1447,$AM696,COLUMNS($H$8:H696)),"")</f>
        <v/>
      </c>
      <c r="I696" s="12" t="str">
        <f>IFERROR(INDEX($X$8:$AJ$1447,$AM696,COLUMNS($H$8:I696)),"")</f>
        <v/>
      </c>
      <c r="J696" s="12" t="str">
        <f>IFERROR(INDEX($X$8:$AJ$1447,$AM696,COLUMNS($H$8:J696)),"")</f>
        <v/>
      </c>
      <c r="K696" s="12" t="str">
        <f>IFERROR(INDEX($X$8:$AJ$1447,$AM696,COLUMNS($H$8:K696)),"")</f>
        <v/>
      </c>
      <c r="L696" s="12" t="str">
        <f>IFERROR(INDEX($X$8:$AJ$1447,$AM696,COLUMNS($H$8:L696)),"")</f>
        <v/>
      </c>
      <c r="M696" s="12" t="str">
        <f>IFERROR(INDEX($X$8:$AJ$1447,$AM696,COLUMNS($H$8:M696)),"")</f>
        <v/>
      </c>
      <c r="N696" s="12" t="str">
        <f>IFERROR(INDEX($X$8:$AJ$1447,$AM696,COLUMNS($H$8:N696)),"")</f>
        <v/>
      </c>
      <c r="O696" s="12" t="str">
        <f>IFERROR(INDEX($X$8:$AJ$1447,$AM696,COLUMNS($H$8:O696)),"")</f>
        <v/>
      </c>
      <c r="P696" s="2" t="str">
        <f>IFERROR(INDEX($X$8:$AJ$1447,$AM696,COLUMNS($H$8:P696)),"")</f>
        <v/>
      </c>
      <c r="Q696" s="2" t="str">
        <f>IFERROR(INDEX($X$8:$AJ$1447,$AM696,COLUMNS($H$8:Q696)),"")</f>
        <v/>
      </c>
      <c r="R696" s="2" t="str">
        <f>IFERROR(INDEX($X$8:$AJ$1447,$AM696,COLUMNS($H$8:R696)),"")</f>
        <v/>
      </c>
      <c r="S696" s="2" t="str">
        <f>IFERROR(INDEX($X$8:$AJ$1447,$AM696,COLUMNS($H$8:S696)),"")</f>
        <v/>
      </c>
      <c r="T696" s="5" t="str">
        <f>IFERROR(INDEX($X$8:$AJ$1447,$AM696,COLUMNS($H$8:T696)),"")</f>
        <v/>
      </c>
      <c r="U696" s="64">
        <f t="shared" si="128"/>
        <v>0</v>
      </c>
      <c r="V696" s="5">
        <f t="shared" si="129"/>
        <v>0</v>
      </c>
      <c r="X696" s="11">
        <v>14</v>
      </c>
      <c r="Y696" s="12">
        <v>1</v>
      </c>
      <c r="Z696" s="12">
        <v>9</v>
      </c>
      <c r="AA696" s="12">
        <f t="shared" si="130"/>
        <v>4</v>
      </c>
      <c r="AB696" s="12">
        <v>1</v>
      </c>
      <c r="AC696" s="12">
        <f t="shared" si="131"/>
        <v>8</v>
      </c>
      <c r="AD696" s="12">
        <f t="shared" si="132"/>
        <v>1</v>
      </c>
      <c r="AE696" s="12">
        <f t="shared" si="133"/>
        <v>9</v>
      </c>
      <c r="AF696" s="2">
        <f t="shared" si="134"/>
        <v>71.428571428571431</v>
      </c>
      <c r="AG696" s="2">
        <f t="shared" si="135"/>
        <v>0.2808988764044944</v>
      </c>
      <c r="AH696" s="2">
        <f t="shared" si="136"/>
        <v>0.35714285714285715</v>
      </c>
      <c r="AI696" s="2">
        <f t="shared" si="137"/>
        <v>0.2808988764044944</v>
      </c>
      <c r="AJ696" s="25">
        <f t="shared" si="126"/>
        <v>5142.8571428571422</v>
      </c>
      <c r="AK696" s="31">
        <f>ROWS($AK$8:AK696)</f>
        <v>689</v>
      </c>
      <c r="AL696" s="27" t="str">
        <f t="shared" si="127"/>
        <v/>
      </c>
      <c r="AM696" s="32" t="str">
        <f>IFERROR(SMALL($AL$8:$AL$1447,ROWS($AL$8:AL696)),"")</f>
        <v/>
      </c>
    </row>
    <row r="697" spans="8:39" x14ac:dyDescent="0.25">
      <c r="H697" s="11" t="str">
        <f>IFERROR(INDEX($X$8:$AJ$1447,$AM697,COLUMNS($H$8:H697)),"")</f>
        <v/>
      </c>
      <c r="I697" s="12" t="str">
        <f>IFERROR(INDEX($X$8:$AJ$1447,$AM697,COLUMNS($H$8:I697)),"")</f>
        <v/>
      </c>
      <c r="J697" s="12" t="str">
        <f>IFERROR(INDEX($X$8:$AJ$1447,$AM697,COLUMNS($H$8:J697)),"")</f>
        <v/>
      </c>
      <c r="K697" s="12" t="str">
        <f>IFERROR(INDEX($X$8:$AJ$1447,$AM697,COLUMNS($H$8:K697)),"")</f>
        <v/>
      </c>
      <c r="L697" s="12" t="str">
        <f>IFERROR(INDEX($X$8:$AJ$1447,$AM697,COLUMNS($H$8:L697)),"")</f>
        <v/>
      </c>
      <c r="M697" s="12" t="str">
        <f>IFERROR(INDEX($X$8:$AJ$1447,$AM697,COLUMNS($H$8:M697)),"")</f>
        <v/>
      </c>
      <c r="N697" s="12" t="str">
        <f>IFERROR(INDEX($X$8:$AJ$1447,$AM697,COLUMNS($H$8:N697)),"")</f>
        <v/>
      </c>
      <c r="O697" s="12" t="str">
        <f>IFERROR(INDEX($X$8:$AJ$1447,$AM697,COLUMNS($H$8:O697)),"")</f>
        <v/>
      </c>
      <c r="P697" s="2" t="str">
        <f>IFERROR(INDEX($X$8:$AJ$1447,$AM697,COLUMNS($H$8:P697)),"")</f>
        <v/>
      </c>
      <c r="Q697" s="2" t="str">
        <f>IFERROR(INDEX($X$8:$AJ$1447,$AM697,COLUMNS($H$8:Q697)),"")</f>
        <v/>
      </c>
      <c r="R697" s="2" t="str">
        <f>IFERROR(INDEX($X$8:$AJ$1447,$AM697,COLUMNS($H$8:R697)),"")</f>
        <v/>
      </c>
      <c r="S697" s="2" t="str">
        <f>IFERROR(INDEX($X$8:$AJ$1447,$AM697,COLUMNS($H$8:S697)),"")</f>
        <v/>
      </c>
      <c r="T697" s="5" t="str">
        <f>IFERROR(INDEX($X$8:$AJ$1447,$AM697,COLUMNS($H$8:T697)),"")</f>
        <v/>
      </c>
      <c r="U697" s="64">
        <f t="shared" si="128"/>
        <v>0</v>
      </c>
      <c r="V697" s="5">
        <f t="shared" si="129"/>
        <v>0</v>
      </c>
      <c r="X697" s="11">
        <v>14</v>
      </c>
      <c r="Y697" s="12">
        <v>1</v>
      </c>
      <c r="Z697" s="12">
        <v>9</v>
      </c>
      <c r="AA697" s="12">
        <f t="shared" si="130"/>
        <v>4</v>
      </c>
      <c r="AB697" s="12">
        <v>2</v>
      </c>
      <c r="AC697" s="12">
        <f t="shared" si="131"/>
        <v>7</v>
      </c>
      <c r="AD697" s="12">
        <f t="shared" si="132"/>
        <v>2</v>
      </c>
      <c r="AE697" s="12">
        <f t="shared" si="133"/>
        <v>8</v>
      </c>
      <c r="AF697" s="2">
        <f t="shared" si="134"/>
        <v>71.428571428571431</v>
      </c>
      <c r="AG697" s="2">
        <f t="shared" si="135"/>
        <v>0.5617977528089888</v>
      </c>
      <c r="AH697" s="2">
        <f t="shared" si="136"/>
        <v>0.7142857142857143</v>
      </c>
      <c r="AI697" s="2">
        <f t="shared" si="137"/>
        <v>0.5617977528089888</v>
      </c>
      <c r="AJ697" s="25">
        <f t="shared" si="126"/>
        <v>4571.4285714285706</v>
      </c>
      <c r="AK697" s="31">
        <f>ROWS($AK$8:AK697)</f>
        <v>690</v>
      </c>
      <c r="AL697" s="27" t="str">
        <f t="shared" si="127"/>
        <v/>
      </c>
      <c r="AM697" s="32" t="str">
        <f>IFERROR(SMALL($AL$8:$AL$1447,ROWS($AL$8:AL697)),"")</f>
        <v/>
      </c>
    </row>
    <row r="698" spans="8:39" x14ac:dyDescent="0.25">
      <c r="H698" s="11" t="str">
        <f>IFERROR(INDEX($X$8:$AJ$1447,$AM698,COLUMNS($H$8:H698)),"")</f>
        <v/>
      </c>
      <c r="I698" s="12" t="str">
        <f>IFERROR(INDEX($X$8:$AJ$1447,$AM698,COLUMNS($H$8:I698)),"")</f>
        <v/>
      </c>
      <c r="J698" s="12" t="str">
        <f>IFERROR(INDEX($X$8:$AJ$1447,$AM698,COLUMNS($H$8:J698)),"")</f>
        <v/>
      </c>
      <c r="K698" s="12" t="str">
        <f>IFERROR(INDEX($X$8:$AJ$1447,$AM698,COLUMNS($H$8:K698)),"")</f>
        <v/>
      </c>
      <c r="L698" s="12" t="str">
        <f>IFERROR(INDEX($X$8:$AJ$1447,$AM698,COLUMNS($H$8:L698)),"")</f>
        <v/>
      </c>
      <c r="M698" s="12" t="str">
        <f>IFERROR(INDEX($X$8:$AJ$1447,$AM698,COLUMNS($H$8:M698)),"")</f>
        <v/>
      </c>
      <c r="N698" s="12" t="str">
        <f>IFERROR(INDEX($X$8:$AJ$1447,$AM698,COLUMNS($H$8:N698)),"")</f>
        <v/>
      </c>
      <c r="O698" s="12" t="str">
        <f>IFERROR(INDEX($X$8:$AJ$1447,$AM698,COLUMNS($H$8:O698)),"")</f>
        <v/>
      </c>
      <c r="P698" s="2" t="str">
        <f>IFERROR(INDEX($X$8:$AJ$1447,$AM698,COLUMNS($H$8:P698)),"")</f>
        <v/>
      </c>
      <c r="Q698" s="2" t="str">
        <f>IFERROR(INDEX($X$8:$AJ$1447,$AM698,COLUMNS($H$8:Q698)),"")</f>
        <v/>
      </c>
      <c r="R698" s="2" t="str">
        <f>IFERROR(INDEX($X$8:$AJ$1447,$AM698,COLUMNS($H$8:R698)),"")</f>
        <v/>
      </c>
      <c r="S698" s="2" t="str">
        <f>IFERROR(INDEX($X$8:$AJ$1447,$AM698,COLUMNS($H$8:S698)),"")</f>
        <v/>
      </c>
      <c r="T698" s="5" t="str">
        <f>IFERROR(INDEX($X$8:$AJ$1447,$AM698,COLUMNS($H$8:T698)),"")</f>
        <v/>
      </c>
      <c r="U698" s="64">
        <f t="shared" si="128"/>
        <v>0</v>
      </c>
      <c r="V698" s="5">
        <f t="shared" si="129"/>
        <v>0</v>
      </c>
      <c r="X698" s="11">
        <v>14</v>
      </c>
      <c r="Y698" s="12">
        <v>1</v>
      </c>
      <c r="Z698" s="12">
        <v>9</v>
      </c>
      <c r="AA698" s="12">
        <f t="shared" si="130"/>
        <v>4</v>
      </c>
      <c r="AB698" s="12">
        <v>3</v>
      </c>
      <c r="AC698" s="12">
        <f t="shared" si="131"/>
        <v>6</v>
      </c>
      <c r="AD698" s="12">
        <f t="shared" si="132"/>
        <v>3</v>
      </c>
      <c r="AE698" s="12">
        <f t="shared" si="133"/>
        <v>7</v>
      </c>
      <c r="AF698" s="2">
        <f t="shared" si="134"/>
        <v>71.428571428571431</v>
      </c>
      <c r="AG698" s="2">
        <f t="shared" si="135"/>
        <v>0.84269662921348309</v>
      </c>
      <c r="AH698" s="2">
        <f t="shared" si="136"/>
        <v>1.0714285714285714</v>
      </c>
      <c r="AI698" s="2">
        <f t="shared" si="137"/>
        <v>0.84269662921348309</v>
      </c>
      <c r="AJ698" s="25">
        <f t="shared" si="126"/>
        <v>4000</v>
      </c>
      <c r="AK698" s="31">
        <f>ROWS($AK$8:AK698)</f>
        <v>691</v>
      </c>
      <c r="AL698" s="27" t="str">
        <f t="shared" si="127"/>
        <v/>
      </c>
      <c r="AM698" s="32" t="str">
        <f>IFERROR(SMALL($AL$8:$AL$1447,ROWS($AL$8:AL698)),"")</f>
        <v/>
      </c>
    </row>
    <row r="699" spans="8:39" x14ac:dyDescent="0.25">
      <c r="H699" s="11" t="str">
        <f>IFERROR(INDEX($X$8:$AJ$1447,$AM699,COLUMNS($H$8:H699)),"")</f>
        <v/>
      </c>
      <c r="I699" s="12" t="str">
        <f>IFERROR(INDEX($X$8:$AJ$1447,$AM699,COLUMNS($H$8:I699)),"")</f>
        <v/>
      </c>
      <c r="J699" s="12" t="str">
        <f>IFERROR(INDEX($X$8:$AJ$1447,$AM699,COLUMNS($H$8:J699)),"")</f>
        <v/>
      </c>
      <c r="K699" s="12" t="str">
        <f>IFERROR(INDEX($X$8:$AJ$1447,$AM699,COLUMNS($H$8:K699)),"")</f>
        <v/>
      </c>
      <c r="L699" s="12" t="str">
        <f>IFERROR(INDEX($X$8:$AJ$1447,$AM699,COLUMNS($H$8:L699)),"")</f>
        <v/>
      </c>
      <c r="M699" s="12" t="str">
        <f>IFERROR(INDEX($X$8:$AJ$1447,$AM699,COLUMNS($H$8:M699)),"")</f>
        <v/>
      </c>
      <c r="N699" s="12" t="str">
        <f>IFERROR(INDEX($X$8:$AJ$1447,$AM699,COLUMNS($H$8:N699)),"")</f>
        <v/>
      </c>
      <c r="O699" s="12" t="str">
        <f>IFERROR(INDEX($X$8:$AJ$1447,$AM699,COLUMNS($H$8:O699)),"")</f>
        <v/>
      </c>
      <c r="P699" s="2" t="str">
        <f>IFERROR(INDEX($X$8:$AJ$1447,$AM699,COLUMNS($H$8:P699)),"")</f>
        <v/>
      </c>
      <c r="Q699" s="2" t="str">
        <f>IFERROR(INDEX($X$8:$AJ$1447,$AM699,COLUMNS($H$8:Q699)),"")</f>
        <v/>
      </c>
      <c r="R699" s="2" t="str">
        <f>IFERROR(INDEX($X$8:$AJ$1447,$AM699,COLUMNS($H$8:R699)),"")</f>
        <v/>
      </c>
      <c r="S699" s="2" t="str">
        <f>IFERROR(INDEX($X$8:$AJ$1447,$AM699,COLUMNS($H$8:S699)),"")</f>
        <v/>
      </c>
      <c r="T699" s="5" t="str">
        <f>IFERROR(INDEX($X$8:$AJ$1447,$AM699,COLUMNS($H$8:T699)),"")</f>
        <v/>
      </c>
      <c r="U699" s="64">
        <f t="shared" si="128"/>
        <v>0</v>
      </c>
      <c r="V699" s="5">
        <f t="shared" si="129"/>
        <v>0</v>
      </c>
      <c r="X699" s="11">
        <v>14</v>
      </c>
      <c r="Y699" s="12">
        <v>1</v>
      </c>
      <c r="Z699" s="12">
        <v>9</v>
      </c>
      <c r="AA699" s="12">
        <f t="shared" si="130"/>
        <v>4</v>
      </c>
      <c r="AB699" s="12">
        <v>4</v>
      </c>
      <c r="AC699" s="12">
        <f t="shared" si="131"/>
        <v>5</v>
      </c>
      <c r="AD699" s="12">
        <f t="shared" si="132"/>
        <v>4</v>
      </c>
      <c r="AE699" s="12">
        <f t="shared" si="133"/>
        <v>6</v>
      </c>
      <c r="AF699" s="2">
        <f t="shared" si="134"/>
        <v>71.428571428571431</v>
      </c>
      <c r="AG699" s="2">
        <f t="shared" si="135"/>
        <v>1.1235955056179776</v>
      </c>
      <c r="AH699" s="2">
        <f t="shared" si="136"/>
        <v>1.4285714285714286</v>
      </c>
      <c r="AI699" s="2">
        <f t="shared" si="137"/>
        <v>1.1235955056179776</v>
      </c>
      <c r="AJ699" s="25">
        <f t="shared" si="126"/>
        <v>3428.5714285714284</v>
      </c>
      <c r="AK699" s="31">
        <f>ROWS($AK$8:AK699)</f>
        <v>692</v>
      </c>
      <c r="AL699" s="27" t="str">
        <f t="shared" si="127"/>
        <v/>
      </c>
      <c r="AM699" s="32" t="str">
        <f>IFERROR(SMALL($AL$8:$AL$1447,ROWS($AL$8:AL699)),"")</f>
        <v/>
      </c>
    </row>
    <row r="700" spans="8:39" x14ac:dyDescent="0.25">
      <c r="H700" s="11" t="str">
        <f>IFERROR(INDEX($X$8:$AJ$1447,$AM700,COLUMNS($H$8:H700)),"")</f>
        <v/>
      </c>
      <c r="I700" s="12" t="str">
        <f>IFERROR(INDEX($X$8:$AJ$1447,$AM700,COLUMNS($H$8:I700)),"")</f>
        <v/>
      </c>
      <c r="J700" s="12" t="str">
        <f>IFERROR(INDEX($X$8:$AJ$1447,$AM700,COLUMNS($H$8:J700)),"")</f>
        <v/>
      </c>
      <c r="K700" s="12" t="str">
        <f>IFERROR(INDEX($X$8:$AJ$1447,$AM700,COLUMNS($H$8:K700)),"")</f>
        <v/>
      </c>
      <c r="L700" s="12" t="str">
        <f>IFERROR(INDEX($X$8:$AJ$1447,$AM700,COLUMNS($H$8:L700)),"")</f>
        <v/>
      </c>
      <c r="M700" s="12" t="str">
        <f>IFERROR(INDEX($X$8:$AJ$1447,$AM700,COLUMNS($H$8:M700)),"")</f>
        <v/>
      </c>
      <c r="N700" s="12" t="str">
        <f>IFERROR(INDEX($X$8:$AJ$1447,$AM700,COLUMNS($H$8:N700)),"")</f>
        <v/>
      </c>
      <c r="O700" s="12" t="str">
        <f>IFERROR(INDEX($X$8:$AJ$1447,$AM700,COLUMNS($H$8:O700)),"")</f>
        <v/>
      </c>
      <c r="P700" s="2" t="str">
        <f>IFERROR(INDEX($X$8:$AJ$1447,$AM700,COLUMNS($H$8:P700)),"")</f>
        <v/>
      </c>
      <c r="Q700" s="2" t="str">
        <f>IFERROR(INDEX($X$8:$AJ$1447,$AM700,COLUMNS($H$8:Q700)),"")</f>
        <v/>
      </c>
      <c r="R700" s="2" t="str">
        <f>IFERROR(INDEX($X$8:$AJ$1447,$AM700,COLUMNS($H$8:R700)),"")</f>
        <v/>
      </c>
      <c r="S700" s="2" t="str">
        <f>IFERROR(INDEX($X$8:$AJ$1447,$AM700,COLUMNS($H$8:S700)),"")</f>
        <v/>
      </c>
      <c r="T700" s="5" t="str">
        <f>IFERROR(INDEX($X$8:$AJ$1447,$AM700,COLUMNS($H$8:T700)),"")</f>
        <v/>
      </c>
      <c r="U700" s="64">
        <f t="shared" si="128"/>
        <v>0</v>
      </c>
      <c r="V700" s="5">
        <f t="shared" si="129"/>
        <v>0</v>
      </c>
      <c r="X700" s="11">
        <v>14</v>
      </c>
      <c r="Y700" s="12">
        <v>1</v>
      </c>
      <c r="Z700" s="12">
        <v>8</v>
      </c>
      <c r="AA700" s="12">
        <f t="shared" si="130"/>
        <v>5</v>
      </c>
      <c r="AB700" s="12">
        <v>1</v>
      </c>
      <c r="AC700" s="12">
        <f t="shared" si="131"/>
        <v>7</v>
      </c>
      <c r="AD700" s="12">
        <f t="shared" si="132"/>
        <v>1</v>
      </c>
      <c r="AE700" s="12">
        <f t="shared" si="133"/>
        <v>8</v>
      </c>
      <c r="AF700" s="2">
        <f t="shared" si="134"/>
        <v>64.285714285714292</v>
      </c>
      <c r="AG700" s="2">
        <f t="shared" si="135"/>
        <v>0.2824858757062147</v>
      </c>
      <c r="AH700" s="2">
        <f t="shared" si="136"/>
        <v>0.35714285714285715</v>
      </c>
      <c r="AI700" s="2">
        <f t="shared" si="137"/>
        <v>0.2824858757062147</v>
      </c>
      <c r="AJ700" s="25">
        <f t="shared" si="126"/>
        <v>4571.4285714285706</v>
      </c>
      <c r="AK700" s="31">
        <f>ROWS($AK$8:AK700)</f>
        <v>693</v>
      </c>
      <c r="AL700" s="27" t="str">
        <f t="shared" si="127"/>
        <v/>
      </c>
      <c r="AM700" s="32" t="str">
        <f>IFERROR(SMALL($AL$8:$AL$1447,ROWS($AL$8:AL700)),"")</f>
        <v/>
      </c>
    </row>
    <row r="701" spans="8:39" x14ac:dyDescent="0.25">
      <c r="H701" s="11" t="str">
        <f>IFERROR(INDEX($X$8:$AJ$1447,$AM701,COLUMNS($H$8:H701)),"")</f>
        <v/>
      </c>
      <c r="I701" s="12" t="str">
        <f>IFERROR(INDEX($X$8:$AJ$1447,$AM701,COLUMNS($H$8:I701)),"")</f>
        <v/>
      </c>
      <c r="J701" s="12" t="str">
        <f>IFERROR(INDEX($X$8:$AJ$1447,$AM701,COLUMNS($H$8:J701)),"")</f>
        <v/>
      </c>
      <c r="K701" s="12" t="str">
        <f>IFERROR(INDEX($X$8:$AJ$1447,$AM701,COLUMNS($H$8:K701)),"")</f>
        <v/>
      </c>
      <c r="L701" s="12" t="str">
        <f>IFERROR(INDEX($X$8:$AJ$1447,$AM701,COLUMNS($H$8:L701)),"")</f>
        <v/>
      </c>
      <c r="M701" s="12" t="str">
        <f>IFERROR(INDEX($X$8:$AJ$1447,$AM701,COLUMNS($H$8:M701)),"")</f>
        <v/>
      </c>
      <c r="N701" s="12" t="str">
        <f>IFERROR(INDEX($X$8:$AJ$1447,$AM701,COLUMNS($H$8:N701)),"")</f>
        <v/>
      </c>
      <c r="O701" s="12" t="str">
        <f>IFERROR(INDEX($X$8:$AJ$1447,$AM701,COLUMNS($H$8:O701)),"")</f>
        <v/>
      </c>
      <c r="P701" s="2" t="str">
        <f>IFERROR(INDEX($X$8:$AJ$1447,$AM701,COLUMNS($H$8:P701)),"")</f>
        <v/>
      </c>
      <c r="Q701" s="2" t="str">
        <f>IFERROR(INDEX($X$8:$AJ$1447,$AM701,COLUMNS($H$8:Q701)),"")</f>
        <v/>
      </c>
      <c r="R701" s="2" t="str">
        <f>IFERROR(INDEX($X$8:$AJ$1447,$AM701,COLUMNS($H$8:R701)),"")</f>
        <v/>
      </c>
      <c r="S701" s="2" t="str">
        <f>IFERROR(INDEX($X$8:$AJ$1447,$AM701,COLUMNS($H$8:S701)),"")</f>
        <v/>
      </c>
      <c r="T701" s="5" t="str">
        <f>IFERROR(INDEX($X$8:$AJ$1447,$AM701,COLUMNS($H$8:T701)),"")</f>
        <v/>
      </c>
      <c r="U701" s="64">
        <f t="shared" si="128"/>
        <v>0</v>
      </c>
      <c r="V701" s="5">
        <f t="shared" si="129"/>
        <v>0</v>
      </c>
      <c r="X701" s="11">
        <v>14</v>
      </c>
      <c r="Y701" s="12">
        <v>1</v>
      </c>
      <c r="Z701" s="12">
        <v>8</v>
      </c>
      <c r="AA701" s="12">
        <f t="shared" si="130"/>
        <v>5</v>
      </c>
      <c r="AB701" s="12">
        <v>2</v>
      </c>
      <c r="AC701" s="12">
        <f t="shared" si="131"/>
        <v>6</v>
      </c>
      <c r="AD701" s="12">
        <f t="shared" si="132"/>
        <v>2</v>
      </c>
      <c r="AE701" s="12">
        <f t="shared" si="133"/>
        <v>7</v>
      </c>
      <c r="AF701" s="2">
        <f t="shared" si="134"/>
        <v>64.285714285714292</v>
      </c>
      <c r="AG701" s="2">
        <f t="shared" si="135"/>
        <v>0.56497175141242939</v>
      </c>
      <c r="AH701" s="2">
        <f t="shared" si="136"/>
        <v>0.7142857142857143</v>
      </c>
      <c r="AI701" s="2">
        <f t="shared" si="137"/>
        <v>0.56497175141242939</v>
      </c>
      <c r="AJ701" s="25">
        <f t="shared" si="126"/>
        <v>4000</v>
      </c>
      <c r="AK701" s="31">
        <f>ROWS($AK$8:AK701)</f>
        <v>694</v>
      </c>
      <c r="AL701" s="27" t="str">
        <f t="shared" si="127"/>
        <v/>
      </c>
      <c r="AM701" s="32" t="str">
        <f>IFERROR(SMALL($AL$8:$AL$1447,ROWS($AL$8:AL701)),"")</f>
        <v/>
      </c>
    </row>
    <row r="702" spans="8:39" x14ac:dyDescent="0.25">
      <c r="H702" s="11" t="str">
        <f>IFERROR(INDEX($X$8:$AJ$1447,$AM702,COLUMNS($H$8:H702)),"")</f>
        <v/>
      </c>
      <c r="I702" s="12" t="str">
        <f>IFERROR(INDEX($X$8:$AJ$1447,$AM702,COLUMNS($H$8:I702)),"")</f>
        <v/>
      </c>
      <c r="J702" s="12" t="str">
        <f>IFERROR(INDEX($X$8:$AJ$1447,$AM702,COLUMNS($H$8:J702)),"")</f>
        <v/>
      </c>
      <c r="K702" s="12" t="str">
        <f>IFERROR(INDEX($X$8:$AJ$1447,$AM702,COLUMNS($H$8:K702)),"")</f>
        <v/>
      </c>
      <c r="L702" s="12" t="str">
        <f>IFERROR(INDEX($X$8:$AJ$1447,$AM702,COLUMNS($H$8:L702)),"")</f>
        <v/>
      </c>
      <c r="M702" s="12" t="str">
        <f>IFERROR(INDEX($X$8:$AJ$1447,$AM702,COLUMNS($H$8:M702)),"")</f>
        <v/>
      </c>
      <c r="N702" s="12" t="str">
        <f>IFERROR(INDEX($X$8:$AJ$1447,$AM702,COLUMNS($H$8:N702)),"")</f>
        <v/>
      </c>
      <c r="O702" s="12" t="str">
        <f>IFERROR(INDEX($X$8:$AJ$1447,$AM702,COLUMNS($H$8:O702)),"")</f>
        <v/>
      </c>
      <c r="P702" s="2" t="str">
        <f>IFERROR(INDEX($X$8:$AJ$1447,$AM702,COLUMNS($H$8:P702)),"")</f>
        <v/>
      </c>
      <c r="Q702" s="2" t="str">
        <f>IFERROR(INDEX($X$8:$AJ$1447,$AM702,COLUMNS($H$8:Q702)),"")</f>
        <v/>
      </c>
      <c r="R702" s="2" t="str">
        <f>IFERROR(INDEX($X$8:$AJ$1447,$AM702,COLUMNS($H$8:R702)),"")</f>
        <v/>
      </c>
      <c r="S702" s="2" t="str">
        <f>IFERROR(INDEX($X$8:$AJ$1447,$AM702,COLUMNS($H$8:S702)),"")</f>
        <v/>
      </c>
      <c r="T702" s="5" t="str">
        <f>IFERROR(INDEX($X$8:$AJ$1447,$AM702,COLUMNS($H$8:T702)),"")</f>
        <v/>
      </c>
      <c r="U702" s="64">
        <f t="shared" si="128"/>
        <v>0</v>
      </c>
      <c r="V702" s="5">
        <f t="shared" si="129"/>
        <v>0</v>
      </c>
      <c r="X702" s="11">
        <v>14</v>
      </c>
      <c r="Y702" s="12">
        <v>1</v>
      </c>
      <c r="Z702" s="12">
        <v>8</v>
      </c>
      <c r="AA702" s="12">
        <f t="shared" si="130"/>
        <v>5</v>
      </c>
      <c r="AB702" s="12">
        <v>3</v>
      </c>
      <c r="AC702" s="12">
        <f t="shared" si="131"/>
        <v>5</v>
      </c>
      <c r="AD702" s="12">
        <f t="shared" si="132"/>
        <v>3</v>
      </c>
      <c r="AE702" s="12">
        <f t="shared" si="133"/>
        <v>6</v>
      </c>
      <c r="AF702" s="2">
        <f t="shared" si="134"/>
        <v>64.285714285714292</v>
      </c>
      <c r="AG702" s="2">
        <f t="shared" si="135"/>
        <v>0.84745762711864403</v>
      </c>
      <c r="AH702" s="2">
        <f t="shared" si="136"/>
        <v>1.0714285714285714</v>
      </c>
      <c r="AI702" s="2">
        <f t="shared" si="137"/>
        <v>0.84745762711864403</v>
      </c>
      <c r="AJ702" s="25">
        <f t="shared" si="126"/>
        <v>3428.5714285714284</v>
      </c>
      <c r="AK702" s="31">
        <f>ROWS($AK$8:AK702)</f>
        <v>695</v>
      </c>
      <c r="AL702" s="27" t="str">
        <f t="shared" si="127"/>
        <v/>
      </c>
      <c r="AM702" s="32" t="str">
        <f>IFERROR(SMALL($AL$8:$AL$1447,ROWS($AL$8:AL702)),"")</f>
        <v/>
      </c>
    </row>
    <row r="703" spans="8:39" x14ac:dyDescent="0.25">
      <c r="H703" s="11" t="str">
        <f>IFERROR(INDEX($X$8:$AJ$1447,$AM703,COLUMNS($H$8:H703)),"")</f>
        <v/>
      </c>
      <c r="I703" s="12" t="str">
        <f>IFERROR(INDEX($X$8:$AJ$1447,$AM703,COLUMNS($H$8:I703)),"")</f>
        <v/>
      </c>
      <c r="J703" s="12" t="str">
        <f>IFERROR(INDEX($X$8:$AJ$1447,$AM703,COLUMNS($H$8:J703)),"")</f>
        <v/>
      </c>
      <c r="K703" s="12" t="str">
        <f>IFERROR(INDEX($X$8:$AJ$1447,$AM703,COLUMNS($H$8:K703)),"")</f>
        <v/>
      </c>
      <c r="L703" s="12" t="str">
        <f>IFERROR(INDEX($X$8:$AJ$1447,$AM703,COLUMNS($H$8:L703)),"")</f>
        <v/>
      </c>
      <c r="M703" s="12" t="str">
        <f>IFERROR(INDEX($X$8:$AJ$1447,$AM703,COLUMNS($H$8:M703)),"")</f>
        <v/>
      </c>
      <c r="N703" s="12" t="str">
        <f>IFERROR(INDEX($X$8:$AJ$1447,$AM703,COLUMNS($H$8:N703)),"")</f>
        <v/>
      </c>
      <c r="O703" s="12" t="str">
        <f>IFERROR(INDEX($X$8:$AJ$1447,$AM703,COLUMNS($H$8:O703)),"")</f>
        <v/>
      </c>
      <c r="P703" s="2" t="str">
        <f>IFERROR(INDEX($X$8:$AJ$1447,$AM703,COLUMNS($H$8:P703)),"")</f>
        <v/>
      </c>
      <c r="Q703" s="2" t="str">
        <f>IFERROR(INDEX($X$8:$AJ$1447,$AM703,COLUMNS($H$8:Q703)),"")</f>
        <v/>
      </c>
      <c r="R703" s="2" t="str">
        <f>IFERROR(INDEX($X$8:$AJ$1447,$AM703,COLUMNS($H$8:R703)),"")</f>
        <v/>
      </c>
      <c r="S703" s="2" t="str">
        <f>IFERROR(INDEX($X$8:$AJ$1447,$AM703,COLUMNS($H$8:S703)),"")</f>
        <v/>
      </c>
      <c r="T703" s="5" t="str">
        <f>IFERROR(INDEX($X$8:$AJ$1447,$AM703,COLUMNS($H$8:T703)),"")</f>
        <v/>
      </c>
      <c r="U703" s="64">
        <f t="shared" si="128"/>
        <v>0</v>
      </c>
      <c r="V703" s="5">
        <f t="shared" si="129"/>
        <v>0</v>
      </c>
      <c r="X703" s="11">
        <v>14</v>
      </c>
      <c r="Y703" s="12">
        <v>1</v>
      </c>
      <c r="Z703" s="12">
        <v>8</v>
      </c>
      <c r="AA703" s="12">
        <f t="shared" si="130"/>
        <v>5</v>
      </c>
      <c r="AB703" s="12">
        <v>4</v>
      </c>
      <c r="AC703" s="12">
        <f t="shared" si="131"/>
        <v>4</v>
      </c>
      <c r="AD703" s="12">
        <f t="shared" si="132"/>
        <v>4</v>
      </c>
      <c r="AE703" s="12">
        <f t="shared" si="133"/>
        <v>5</v>
      </c>
      <c r="AF703" s="2">
        <f t="shared" si="134"/>
        <v>64.285714285714292</v>
      </c>
      <c r="AG703" s="2">
        <f t="shared" si="135"/>
        <v>1.1299435028248588</v>
      </c>
      <c r="AH703" s="2">
        <f t="shared" si="136"/>
        <v>1.4285714285714286</v>
      </c>
      <c r="AI703" s="2">
        <f t="shared" si="137"/>
        <v>1.1299435028248588</v>
      </c>
      <c r="AJ703" s="25">
        <f t="shared" si="126"/>
        <v>2857.1428571428569</v>
      </c>
      <c r="AK703" s="31">
        <f>ROWS($AK$8:AK703)</f>
        <v>696</v>
      </c>
      <c r="AL703" s="27" t="str">
        <f t="shared" si="127"/>
        <v/>
      </c>
      <c r="AM703" s="32" t="str">
        <f>IFERROR(SMALL($AL$8:$AL$1447,ROWS($AL$8:AL703)),"")</f>
        <v/>
      </c>
    </row>
    <row r="704" spans="8:39" x14ac:dyDescent="0.25">
      <c r="H704" s="11" t="str">
        <f>IFERROR(INDEX($X$8:$AJ$1447,$AM704,COLUMNS($H$8:H704)),"")</f>
        <v/>
      </c>
      <c r="I704" s="12" t="str">
        <f>IFERROR(INDEX($X$8:$AJ$1447,$AM704,COLUMNS($H$8:I704)),"")</f>
        <v/>
      </c>
      <c r="J704" s="12" t="str">
        <f>IFERROR(INDEX($X$8:$AJ$1447,$AM704,COLUMNS($H$8:J704)),"")</f>
        <v/>
      </c>
      <c r="K704" s="12" t="str">
        <f>IFERROR(INDEX($X$8:$AJ$1447,$AM704,COLUMNS($H$8:K704)),"")</f>
        <v/>
      </c>
      <c r="L704" s="12" t="str">
        <f>IFERROR(INDEX($X$8:$AJ$1447,$AM704,COLUMNS($H$8:L704)),"")</f>
        <v/>
      </c>
      <c r="M704" s="12" t="str">
        <f>IFERROR(INDEX($X$8:$AJ$1447,$AM704,COLUMNS($H$8:M704)),"")</f>
        <v/>
      </c>
      <c r="N704" s="12" t="str">
        <f>IFERROR(INDEX($X$8:$AJ$1447,$AM704,COLUMNS($H$8:N704)),"")</f>
        <v/>
      </c>
      <c r="O704" s="12" t="str">
        <f>IFERROR(INDEX($X$8:$AJ$1447,$AM704,COLUMNS($H$8:O704)),"")</f>
        <v/>
      </c>
      <c r="P704" s="2" t="str">
        <f>IFERROR(INDEX($X$8:$AJ$1447,$AM704,COLUMNS($H$8:P704)),"")</f>
        <v/>
      </c>
      <c r="Q704" s="2" t="str">
        <f>IFERROR(INDEX($X$8:$AJ$1447,$AM704,COLUMNS($H$8:Q704)),"")</f>
        <v/>
      </c>
      <c r="R704" s="2" t="str">
        <f>IFERROR(INDEX($X$8:$AJ$1447,$AM704,COLUMNS($H$8:R704)),"")</f>
        <v/>
      </c>
      <c r="S704" s="2" t="str">
        <f>IFERROR(INDEX($X$8:$AJ$1447,$AM704,COLUMNS($H$8:S704)),"")</f>
        <v/>
      </c>
      <c r="T704" s="5" t="str">
        <f>IFERROR(INDEX($X$8:$AJ$1447,$AM704,COLUMNS($H$8:T704)),"")</f>
        <v/>
      </c>
      <c r="U704" s="64">
        <f t="shared" si="128"/>
        <v>0</v>
      </c>
      <c r="V704" s="5">
        <f t="shared" si="129"/>
        <v>0</v>
      </c>
      <c r="X704" s="11">
        <v>14</v>
      </c>
      <c r="Y704" s="12">
        <v>1</v>
      </c>
      <c r="Z704" s="12">
        <v>7</v>
      </c>
      <c r="AA704" s="12">
        <f t="shared" si="130"/>
        <v>6</v>
      </c>
      <c r="AB704" s="12">
        <v>1</v>
      </c>
      <c r="AC704" s="12">
        <f t="shared" si="131"/>
        <v>6</v>
      </c>
      <c r="AD704" s="12">
        <f t="shared" si="132"/>
        <v>1</v>
      </c>
      <c r="AE704" s="12">
        <f t="shared" si="133"/>
        <v>7</v>
      </c>
      <c r="AF704" s="2">
        <f t="shared" si="134"/>
        <v>57.142857142857139</v>
      </c>
      <c r="AG704" s="2">
        <f t="shared" si="135"/>
        <v>0.28409090909090912</v>
      </c>
      <c r="AH704" s="2">
        <f t="shared" si="136"/>
        <v>0.35714285714285715</v>
      </c>
      <c r="AI704" s="2">
        <f t="shared" si="137"/>
        <v>0.28409090909090912</v>
      </c>
      <c r="AJ704" s="25">
        <f t="shared" si="126"/>
        <v>4000</v>
      </c>
      <c r="AK704" s="31">
        <f>ROWS($AK$8:AK704)</f>
        <v>697</v>
      </c>
      <c r="AL704" s="27" t="str">
        <f t="shared" si="127"/>
        <v/>
      </c>
      <c r="AM704" s="32" t="str">
        <f>IFERROR(SMALL($AL$8:$AL$1447,ROWS($AL$8:AL704)),"")</f>
        <v/>
      </c>
    </row>
    <row r="705" spans="8:39" x14ac:dyDescent="0.25">
      <c r="H705" s="11" t="str">
        <f>IFERROR(INDEX($X$8:$AJ$1447,$AM705,COLUMNS($H$8:H705)),"")</f>
        <v/>
      </c>
      <c r="I705" s="12" t="str">
        <f>IFERROR(INDEX($X$8:$AJ$1447,$AM705,COLUMNS($H$8:I705)),"")</f>
        <v/>
      </c>
      <c r="J705" s="12" t="str">
        <f>IFERROR(INDEX($X$8:$AJ$1447,$AM705,COLUMNS($H$8:J705)),"")</f>
        <v/>
      </c>
      <c r="K705" s="12" t="str">
        <f>IFERROR(INDEX($X$8:$AJ$1447,$AM705,COLUMNS($H$8:K705)),"")</f>
        <v/>
      </c>
      <c r="L705" s="12" t="str">
        <f>IFERROR(INDEX($X$8:$AJ$1447,$AM705,COLUMNS($H$8:L705)),"")</f>
        <v/>
      </c>
      <c r="M705" s="12" t="str">
        <f>IFERROR(INDEX($X$8:$AJ$1447,$AM705,COLUMNS($H$8:M705)),"")</f>
        <v/>
      </c>
      <c r="N705" s="12" t="str">
        <f>IFERROR(INDEX($X$8:$AJ$1447,$AM705,COLUMNS($H$8:N705)),"")</f>
        <v/>
      </c>
      <c r="O705" s="12" t="str">
        <f>IFERROR(INDEX($X$8:$AJ$1447,$AM705,COLUMNS($H$8:O705)),"")</f>
        <v/>
      </c>
      <c r="P705" s="2" t="str">
        <f>IFERROR(INDEX($X$8:$AJ$1447,$AM705,COLUMNS($H$8:P705)),"")</f>
        <v/>
      </c>
      <c r="Q705" s="2" t="str">
        <f>IFERROR(INDEX($X$8:$AJ$1447,$AM705,COLUMNS($H$8:Q705)),"")</f>
        <v/>
      </c>
      <c r="R705" s="2" t="str">
        <f>IFERROR(INDEX($X$8:$AJ$1447,$AM705,COLUMNS($H$8:R705)),"")</f>
        <v/>
      </c>
      <c r="S705" s="2" t="str">
        <f>IFERROR(INDEX($X$8:$AJ$1447,$AM705,COLUMNS($H$8:S705)),"")</f>
        <v/>
      </c>
      <c r="T705" s="5" t="str">
        <f>IFERROR(INDEX($X$8:$AJ$1447,$AM705,COLUMNS($H$8:T705)),"")</f>
        <v/>
      </c>
      <c r="U705" s="64">
        <f t="shared" si="128"/>
        <v>0</v>
      </c>
      <c r="V705" s="5">
        <f t="shared" si="129"/>
        <v>0</v>
      </c>
      <c r="X705" s="11">
        <v>14</v>
      </c>
      <c r="Y705" s="12">
        <v>1</v>
      </c>
      <c r="Z705" s="12">
        <v>7</v>
      </c>
      <c r="AA705" s="12">
        <f t="shared" si="130"/>
        <v>6</v>
      </c>
      <c r="AB705" s="12">
        <v>2</v>
      </c>
      <c r="AC705" s="12">
        <f t="shared" si="131"/>
        <v>5</v>
      </c>
      <c r="AD705" s="12">
        <f t="shared" si="132"/>
        <v>2</v>
      </c>
      <c r="AE705" s="12">
        <f t="shared" si="133"/>
        <v>6</v>
      </c>
      <c r="AF705" s="2">
        <f t="shared" si="134"/>
        <v>57.142857142857139</v>
      </c>
      <c r="AG705" s="2">
        <f t="shared" si="135"/>
        <v>0.56818181818181823</v>
      </c>
      <c r="AH705" s="2">
        <f t="shared" si="136"/>
        <v>0.7142857142857143</v>
      </c>
      <c r="AI705" s="2">
        <f t="shared" si="137"/>
        <v>0.56818181818181823</v>
      </c>
      <c r="AJ705" s="25">
        <f t="shared" si="126"/>
        <v>3428.5714285714284</v>
      </c>
      <c r="AK705" s="31">
        <f>ROWS($AK$8:AK705)</f>
        <v>698</v>
      </c>
      <c r="AL705" s="27" t="str">
        <f t="shared" si="127"/>
        <v/>
      </c>
      <c r="AM705" s="32" t="str">
        <f>IFERROR(SMALL($AL$8:$AL$1447,ROWS($AL$8:AL705)),"")</f>
        <v/>
      </c>
    </row>
    <row r="706" spans="8:39" x14ac:dyDescent="0.25">
      <c r="H706" s="11" t="str">
        <f>IFERROR(INDEX($X$8:$AJ$1447,$AM706,COLUMNS($H$8:H706)),"")</f>
        <v/>
      </c>
      <c r="I706" s="12" t="str">
        <f>IFERROR(INDEX($X$8:$AJ$1447,$AM706,COLUMNS($H$8:I706)),"")</f>
        <v/>
      </c>
      <c r="J706" s="12" t="str">
        <f>IFERROR(INDEX($X$8:$AJ$1447,$AM706,COLUMNS($H$8:J706)),"")</f>
        <v/>
      </c>
      <c r="K706" s="12" t="str">
        <f>IFERROR(INDEX($X$8:$AJ$1447,$AM706,COLUMNS($H$8:K706)),"")</f>
        <v/>
      </c>
      <c r="L706" s="12" t="str">
        <f>IFERROR(INDEX($X$8:$AJ$1447,$AM706,COLUMNS($H$8:L706)),"")</f>
        <v/>
      </c>
      <c r="M706" s="12" t="str">
        <f>IFERROR(INDEX($X$8:$AJ$1447,$AM706,COLUMNS($H$8:M706)),"")</f>
        <v/>
      </c>
      <c r="N706" s="12" t="str">
        <f>IFERROR(INDEX($X$8:$AJ$1447,$AM706,COLUMNS($H$8:N706)),"")</f>
        <v/>
      </c>
      <c r="O706" s="12" t="str">
        <f>IFERROR(INDEX($X$8:$AJ$1447,$AM706,COLUMNS($H$8:O706)),"")</f>
        <v/>
      </c>
      <c r="P706" s="2" t="str">
        <f>IFERROR(INDEX($X$8:$AJ$1447,$AM706,COLUMNS($H$8:P706)),"")</f>
        <v/>
      </c>
      <c r="Q706" s="2" t="str">
        <f>IFERROR(INDEX($X$8:$AJ$1447,$AM706,COLUMNS($H$8:Q706)),"")</f>
        <v/>
      </c>
      <c r="R706" s="2" t="str">
        <f>IFERROR(INDEX($X$8:$AJ$1447,$AM706,COLUMNS($H$8:R706)),"")</f>
        <v/>
      </c>
      <c r="S706" s="2" t="str">
        <f>IFERROR(INDEX($X$8:$AJ$1447,$AM706,COLUMNS($H$8:S706)),"")</f>
        <v/>
      </c>
      <c r="T706" s="5" t="str">
        <f>IFERROR(INDEX($X$8:$AJ$1447,$AM706,COLUMNS($H$8:T706)),"")</f>
        <v/>
      </c>
      <c r="U706" s="64">
        <f t="shared" si="128"/>
        <v>0</v>
      </c>
      <c r="V706" s="5">
        <f t="shared" si="129"/>
        <v>0</v>
      </c>
      <c r="X706" s="11">
        <v>14</v>
      </c>
      <c r="Y706" s="12">
        <v>1</v>
      </c>
      <c r="Z706" s="12">
        <v>7</v>
      </c>
      <c r="AA706" s="12">
        <f t="shared" si="130"/>
        <v>6</v>
      </c>
      <c r="AB706" s="12">
        <v>3</v>
      </c>
      <c r="AC706" s="12">
        <f t="shared" si="131"/>
        <v>4</v>
      </c>
      <c r="AD706" s="12">
        <f t="shared" si="132"/>
        <v>3</v>
      </c>
      <c r="AE706" s="12">
        <f t="shared" si="133"/>
        <v>5</v>
      </c>
      <c r="AF706" s="2">
        <f t="shared" si="134"/>
        <v>57.142857142857139</v>
      </c>
      <c r="AG706" s="2">
        <f t="shared" si="135"/>
        <v>0.85227272727272718</v>
      </c>
      <c r="AH706" s="2">
        <f t="shared" si="136"/>
        <v>1.0714285714285714</v>
      </c>
      <c r="AI706" s="2">
        <f t="shared" si="137"/>
        <v>0.85227272727272718</v>
      </c>
      <c r="AJ706" s="25">
        <f t="shared" si="126"/>
        <v>2857.1428571428569</v>
      </c>
      <c r="AK706" s="31">
        <f>ROWS($AK$8:AK706)</f>
        <v>699</v>
      </c>
      <c r="AL706" s="27" t="str">
        <f t="shared" si="127"/>
        <v/>
      </c>
      <c r="AM706" s="32" t="str">
        <f>IFERROR(SMALL($AL$8:$AL$1447,ROWS($AL$8:AL706)),"")</f>
        <v/>
      </c>
    </row>
    <row r="707" spans="8:39" x14ac:dyDescent="0.25">
      <c r="H707" s="11" t="str">
        <f>IFERROR(INDEX($X$8:$AJ$1447,$AM707,COLUMNS($H$8:H707)),"")</f>
        <v/>
      </c>
      <c r="I707" s="12" t="str">
        <f>IFERROR(INDEX($X$8:$AJ$1447,$AM707,COLUMNS($H$8:I707)),"")</f>
        <v/>
      </c>
      <c r="J707" s="12" t="str">
        <f>IFERROR(INDEX($X$8:$AJ$1447,$AM707,COLUMNS($H$8:J707)),"")</f>
        <v/>
      </c>
      <c r="K707" s="12" t="str">
        <f>IFERROR(INDEX($X$8:$AJ$1447,$AM707,COLUMNS($H$8:K707)),"")</f>
        <v/>
      </c>
      <c r="L707" s="12" t="str">
        <f>IFERROR(INDEX($X$8:$AJ$1447,$AM707,COLUMNS($H$8:L707)),"")</f>
        <v/>
      </c>
      <c r="M707" s="12" t="str">
        <f>IFERROR(INDEX($X$8:$AJ$1447,$AM707,COLUMNS($H$8:M707)),"")</f>
        <v/>
      </c>
      <c r="N707" s="12" t="str">
        <f>IFERROR(INDEX($X$8:$AJ$1447,$AM707,COLUMNS($H$8:N707)),"")</f>
        <v/>
      </c>
      <c r="O707" s="12" t="str">
        <f>IFERROR(INDEX($X$8:$AJ$1447,$AM707,COLUMNS($H$8:O707)),"")</f>
        <v/>
      </c>
      <c r="P707" s="2" t="str">
        <f>IFERROR(INDEX($X$8:$AJ$1447,$AM707,COLUMNS($H$8:P707)),"")</f>
        <v/>
      </c>
      <c r="Q707" s="2" t="str">
        <f>IFERROR(INDEX($X$8:$AJ$1447,$AM707,COLUMNS($H$8:Q707)),"")</f>
        <v/>
      </c>
      <c r="R707" s="2" t="str">
        <f>IFERROR(INDEX($X$8:$AJ$1447,$AM707,COLUMNS($H$8:R707)),"")</f>
        <v/>
      </c>
      <c r="S707" s="2" t="str">
        <f>IFERROR(INDEX($X$8:$AJ$1447,$AM707,COLUMNS($H$8:S707)),"")</f>
        <v/>
      </c>
      <c r="T707" s="5" t="str">
        <f>IFERROR(INDEX($X$8:$AJ$1447,$AM707,COLUMNS($H$8:T707)),"")</f>
        <v/>
      </c>
      <c r="U707" s="64">
        <f t="shared" si="128"/>
        <v>0</v>
      </c>
      <c r="V707" s="5">
        <f t="shared" si="129"/>
        <v>0</v>
      </c>
      <c r="X707" s="11">
        <v>14</v>
      </c>
      <c r="Y707" s="12">
        <v>1</v>
      </c>
      <c r="Z707" s="12">
        <v>7</v>
      </c>
      <c r="AA707" s="12">
        <f t="shared" si="130"/>
        <v>6</v>
      </c>
      <c r="AB707" s="12">
        <v>4</v>
      </c>
      <c r="AC707" s="12">
        <f t="shared" si="131"/>
        <v>3</v>
      </c>
      <c r="AD707" s="12">
        <f t="shared" si="132"/>
        <v>4</v>
      </c>
      <c r="AE707" s="12">
        <f t="shared" si="133"/>
        <v>4</v>
      </c>
      <c r="AF707" s="2">
        <f t="shared" si="134"/>
        <v>57.142857142857139</v>
      </c>
      <c r="AG707" s="2">
        <f t="shared" si="135"/>
        <v>1.1363636363636365</v>
      </c>
      <c r="AH707" s="2">
        <f t="shared" si="136"/>
        <v>1.4285714285714286</v>
      </c>
      <c r="AI707" s="2">
        <f t="shared" si="137"/>
        <v>1.1363636363636365</v>
      </c>
      <c r="AJ707" s="25">
        <f t="shared" si="126"/>
        <v>2285.7142857142853</v>
      </c>
      <c r="AK707" s="31">
        <f>ROWS($AK$8:AK707)</f>
        <v>700</v>
      </c>
      <c r="AL707" s="27" t="str">
        <f t="shared" si="127"/>
        <v/>
      </c>
      <c r="AM707" s="32" t="str">
        <f>IFERROR(SMALL($AL$8:$AL$1447,ROWS($AL$8:AL707)),"")</f>
        <v/>
      </c>
    </row>
    <row r="708" spans="8:39" x14ac:dyDescent="0.25">
      <c r="H708" s="11" t="str">
        <f>IFERROR(INDEX($X$8:$AJ$1447,$AM708,COLUMNS($H$8:H708)),"")</f>
        <v/>
      </c>
      <c r="I708" s="12" t="str">
        <f>IFERROR(INDEX($X$8:$AJ$1447,$AM708,COLUMNS($H$8:I708)),"")</f>
        <v/>
      </c>
      <c r="J708" s="12" t="str">
        <f>IFERROR(INDEX($X$8:$AJ$1447,$AM708,COLUMNS($H$8:J708)),"")</f>
        <v/>
      </c>
      <c r="K708" s="12" t="str">
        <f>IFERROR(INDEX($X$8:$AJ$1447,$AM708,COLUMNS($H$8:K708)),"")</f>
        <v/>
      </c>
      <c r="L708" s="12" t="str">
        <f>IFERROR(INDEX($X$8:$AJ$1447,$AM708,COLUMNS($H$8:L708)),"")</f>
        <v/>
      </c>
      <c r="M708" s="12" t="str">
        <f>IFERROR(INDEX($X$8:$AJ$1447,$AM708,COLUMNS($H$8:M708)),"")</f>
        <v/>
      </c>
      <c r="N708" s="12" t="str">
        <f>IFERROR(INDEX($X$8:$AJ$1447,$AM708,COLUMNS($H$8:N708)),"")</f>
        <v/>
      </c>
      <c r="O708" s="12" t="str">
        <f>IFERROR(INDEX($X$8:$AJ$1447,$AM708,COLUMNS($H$8:O708)),"")</f>
        <v/>
      </c>
      <c r="P708" s="2" t="str">
        <f>IFERROR(INDEX($X$8:$AJ$1447,$AM708,COLUMNS($H$8:P708)),"")</f>
        <v/>
      </c>
      <c r="Q708" s="2" t="str">
        <f>IFERROR(INDEX($X$8:$AJ$1447,$AM708,COLUMNS($H$8:Q708)),"")</f>
        <v/>
      </c>
      <c r="R708" s="2" t="str">
        <f>IFERROR(INDEX($X$8:$AJ$1447,$AM708,COLUMNS($H$8:R708)),"")</f>
        <v/>
      </c>
      <c r="S708" s="2" t="str">
        <f>IFERROR(INDEX($X$8:$AJ$1447,$AM708,COLUMNS($H$8:S708)),"")</f>
        <v/>
      </c>
      <c r="T708" s="5" t="str">
        <f>IFERROR(INDEX($X$8:$AJ$1447,$AM708,COLUMNS($H$8:T708)),"")</f>
        <v/>
      </c>
      <c r="U708" s="64">
        <f t="shared" si="128"/>
        <v>0</v>
      </c>
      <c r="V708" s="5">
        <f t="shared" si="129"/>
        <v>0</v>
      </c>
      <c r="X708" s="11">
        <v>14</v>
      </c>
      <c r="Y708" s="12">
        <v>1</v>
      </c>
      <c r="Z708" s="12">
        <v>6</v>
      </c>
      <c r="AA708" s="12">
        <f t="shared" si="130"/>
        <v>7</v>
      </c>
      <c r="AB708" s="12">
        <v>1</v>
      </c>
      <c r="AC708" s="12">
        <f t="shared" si="131"/>
        <v>5</v>
      </c>
      <c r="AD708" s="12">
        <f t="shared" si="132"/>
        <v>1</v>
      </c>
      <c r="AE708" s="12">
        <f t="shared" si="133"/>
        <v>6</v>
      </c>
      <c r="AF708" s="2">
        <f t="shared" si="134"/>
        <v>50</v>
      </c>
      <c r="AG708" s="2">
        <f t="shared" si="135"/>
        <v>0.2857142857142857</v>
      </c>
      <c r="AH708" s="2">
        <f t="shared" si="136"/>
        <v>0.35714285714285715</v>
      </c>
      <c r="AI708" s="2">
        <f t="shared" si="137"/>
        <v>0.2857142857142857</v>
      </c>
      <c r="AJ708" s="25">
        <f t="shared" si="126"/>
        <v>3428.5714285714284</v>
      </c>
      <c r="AK708" s="31">
        <f>ROWS($AK$8:AK708)</f>
        <v>701</v>
      </c>
      <c r="AL708" s="27" t="str">
        <f t="shared" si="127"/>
        <v/>
      </c>
      <c r="AM708" s="32" t="str">
        <f>IFERROR(SMALL($AL$8:$AL$1447,ROWS($AL$8:AL708)),"")</f>
        <v/>
      </c>
    </row>
    <row r="709" spans="8:39" x14ac:dyDescent="0.25">
      <c r="H709" s="11" t="str">
        <f>IFERROR(INDEX($X$8:$AJ$1447,$AM709,COLUMNS($H$8:H709)),"")</f>
        <v/>
      </c>
      <c r="I709" s="12" t="str">
        <f>IFERROR(INDEX($X$8:$AJ$1447,$AM709,COLUMNS($H$8:I709)),"")</f>
        <v/>
      </c>
      <c r="J709" s="12" t="str">
        <f>IFERROR(INDEX($X$8:$AJ$1447,$AM709,COLUMNS($H$8:J709)),"")</f>
        <v/>
      </c>
      <c r="K709" s="12" t="str">
        <f>IFERROR(INDEX($X$8:$AJ$1447,$AM709,COLUMNS($H$8:K709)),"")</f>
        <v/>
      </c>
      <c r="L709" s="12" t="str">
        <f>IFERROR(INDEX($X$8:$AJ$1447,$AM709,COLUMNS($H$8:L709)),"")</f>
        <v/>
      </c>
      <c r="M709" s="12" t="str">
        <f>IFERROR(INDEX($X$8:$AJ$1447,$AM709,COLUMNS($H$8:M709)),"")</f>
        <v/>
      </c>
      <c r="N709" s="12" t="str">
        <f>IFERROR(INDEX($X$8:$AJ$1447,$AM709,COLUMNS($H$8:N709)),"")</f>
        <v/>
      </c>
      <c r="O709" s="12" t="str">
        <f>IFERROR(INDEX($X$8:$AJ$1447,$AM709,COLUMNS($H$8:O709)),"")</f>
        <v/>
      </c>
      <c r="P709" s="2" t="str">
        <f>IFERROR(INDEX($X$8:$AJ$1447,$AM709,COLUMNS($H$8:P709)),"")</f>
        <v/>
      </c>
      <c r="Q709" s="2" t="str">
        <f>IFERROR(INDEX($X$8:$AJ$1447,$AM709,COLUMNS($H$8:Q709)),"")</f>
        <v/>
      </c>
      <c r="R709" s="2" t="str">
        <f>IFERROR(INDEX($X$8:$AJ$1447,$AM709,COLUMNS($H$8:R709)),"")</f>
        <v/>
      </c>
      <c r="S709" s="2" t="str">
        <f>IFERROR(INDEX($X$8:$AJ$1447,$AM709,COLUMNS($H$8:S709)),"")</f>
        <v/>
      </c>
      <c r="T709" s="5" t="str">
        <f>IFERROR(INDEX($X$8:$AJ$1447,$AM709,COLUMNS($H$8:T709)),"")</f>
        <v/>
      </c>
      <c r="U709" s="64">
        <f t="shared" si="128"/>
        <v>0</v>
      </c>
      <c r="V709" s="5">
        <f t="shared" si="129"/>
        <v>0</v>
      </c>
      <c r="X709" s="11">
        <v>14</v>
      </c>
      <c r="Y709" s="12">
        <v>1</v>
      </c>
      <c r="Z709" s="12">
        <v>6</v>
      </c>
      <c r="AA709" s="12">
        <f t="shared" si="130"/>
        <v>7</v>
      </c>
      <c r="AB709" s="12">
        <v>2</v>
      </c>
      <c r="AC709" s="12">
        <f t="shared" si="131"/>
        <v>4</v>
      </c>
      <c r="AD709" s="12">
        <f t="shared" si="132"/>
        <v>2</v>
      </c>
      <c r="AE709" s="12">
        <f t="shared" si="133"/>
        <v>5</v>
      </c>
      <c r="AF709" s="2">
        <f t="shared" si="134"/>
        <v>50</v>
      </c>
      <c r="AG709" s="2">
        <f t="shared" si="135"/>
        <v>0.5714285714285714</v>
      </c>
      <c r="AH709" s="2">
        <f t="shared" si="136"/>
        <v>0.7142857142857143</v>
      </c>
      <c r="AI709" s="2">
        <f t="shared" si="137"/>
        <v>0.5714285714285714</v>
      </c>
      <c r="AJ709" s="25">
        <f t="shared" si="126"/>
        <v>2857.1428571428569</v>
      </c>
      <c r="AK709" s="31">
        <f>ROWS($AK$8:AK709)</f>
        <v>702</v>
      </c>
      <c r="AL709" s="27" t="str">
        <f t="shared" si="127"/>
        <v/>
      </c>
      <c r="AM709" s="32" t="str">
        <f>IFERROR(SMALL($AL$8:$AL$1447,ROWS($AL$8:AL709)),"")</f>
        <v/>
      </c>
    </row>
    <row r="710" spans="8:39" x14ac:dyDescent="0.25">
      <c r="H710" s="11" t="str">
        <f>IFERROR(INDEX($X$8:$AJ$1447,$AM710,COLUMNS($H$8:H710)),"")</f>
        <v/>
      </c>
      <c r="I710" s="12" t="str">
        <f>IFERROR(INDEX($X$8:$AJ$1447,$AM710,COLUMNS($H$8:I710)),"")</f>
        <v/>
      </c>
      <c r="J710" s="12" t="str">
        <f>IFERROR(INDEX($X$8:$AJ$1447,$AM710,COLUMNS($H$8:J710)),"")</f>
        <v/>
      </c>
      <c r="K710" s="12" t="str">
        <f>IFERROR(INDEX($X$8:$AJ$1447,$AM710,COLUMNS($H$8:K710)),"")</f>
        <v/>
      </c>
      <c r="L710" s="12" t="str">
        <f>IFERROR(INDEX($X$8:$AJ$1447,$AM710,COLUMNS($H$8:L710)),"")</f>
        <v/>
      </c>
      <c r="M710" s="12" t="str">
        <f>IFERROR(INDEX($X$8:$AJ$1447,$AM710,COLUMNS($H$8:M710)),"")</f>
        <v/>
      </c>
      <c r="N710" s="12" t="str">
        <f>IFERROR(INDEX($X$8:$AJ$1447,$AM710,COLUMNS($H$8:N710)),"")</f>
        <v/>
      </c>
      <c r="O710" s="12" t="str">
        <f>IFERROR(INDEX($X$8:$AJ$1447,$AM710,COLUMNS($H$8:O710)),"")</f>
        <v/>
      </c>
      <c r="P710" s="2" t="str">
        <f>IFERROR(INDEX($X$8:$AJ$1447,$AM710,COLUMNS($H$8:P710)),"")</f>
        <v/>
      </c>
      <c r="Q710" s="2" t="str">
        <f>IFERROR(INDEX($X$8:$AJ$1447,$AM710,COLUMNS($H$8:Q710)),"")</f>
        <v/>
      </c>
      <c r="R710" s="2" t="str">
        <f>IFERROR(INDEX($X$8:$AJ$1447,$AM710,COLUMNS($H$8:R710)),"")</f>
        <v/>
      </c>
      <c r="S710" s="2" t="str">
        <f>IFERROR(INDEX($X$8:$AJ$1447,$AM710,COLUMNS($H$8:S710)),"")</f>
        <v/>
      </c>
      <c r="T710" s="5" t="str">
        <f>IFERROR(INDEX($X$8:$AJ$1447,$AM710,COLUMNS($H$8:T710)),"")</f>
        <v/>
      </c>
      <c r="U710" s="64">
        <f t="shared" si="128"/>
        <v>0</v>
      </c>
      <c r="V710" s="5">
        <f t="shared" si="129"/>
        <v>0</v>
      </c>
      <c r="X710" s="11">
        <v>14</v>
      </c>
      <c r="Y710" s="12">
        <v>1</v>
      </c>
      <c r="Z710" s="12">
        <v>6</v>
      </c>
      <c r="AA710" s="12">
        <f t="shared" si="130"/>
        <v>7</v>
      </c>
      <c r="AB710" s="12">
        <v>3</v>
      </c>
      <c r="AC710" s="12">
        <f t="shared" si="131"/>
        <v>3</v>
      </c>
      <c r="AD710" s="12">
        <f t="shared" si="132"/>
        <v>3</v>
      </c>
      <c r="AE710" s="12">
        <f t="shared" si="133"/>
        <v>4</v>
      </c>
      <c r="AF710" s="2">
        <f t="shared" si="134"/>
        <v>50</v>
      </c>
      <c r="AG710" s="2">
        <f t="shared" si="135"/>
        <v>0.85714285714285721</v>
      </c>
      <c r="AH710" s="2">
        <f t="shared" si="136"/>
        <v>1.0714285714285714</v>
      </c>
      <c r="AI710" s="2">
        <f t="shared" si="137"/>
        <v>0.85714285714285721</v>
      </c>
      <c r="AJ710" s="25">
        <f t="shared" si="126"/>
        <v>2285.7142857142853</v>
      </c>
      <c r="AK710" s="31">
        <f>ROWS($AK$8:AK710)</f>
        <v>703</v>
      </c>
      <c r="AL710" s="27" t="str">
        <f t="shared" si="127"/>
        <v/>
      </c>
      <c r="AM710" s="32" t="str">
        <f>IFERROR(SMALL($AL$8:$AL$1447,ROWS($AL$8:AL710)),"")</f>
        <v/>
      </c>
    </row>
    <row r="711" spans="8:39" x14ac:dyDescent="0.25">
      <c r="H711" s="11" t="str">
        <f>IFERROR(INDEX($X$8:$AJ$1447,$AM711,COLUMNS($H$8:H711)),"")</f>
        <v/>
      </c>
      <c r="I711" s="12" t="str">
        <f>IFERROR(INDEX($X$8:$AJ$1447,$AM711,COLUMNS($H$8:I711)),"")</f>
        <v/>
      </c>
      <c r="J711" s="12" t="str">
        <f>IFERROR(INDEX($X$8:$AJ$1447,$AM711,COLUMNS($H$8:J711)),"")</f>
        <v/>
      </c>
      <c r="K711" s="12" t="str">
        <f>IFERROR(INDEX($X$8:$AJ$1447,$AM711,COLUMNS($H$8:K711)),"")</f>
        <v/>
      </c>
      <c r="L711" s="12" t="str">
        <f>IFERROR(INDEX($X$8:$AJ$1447,$AM711,COLUMNS($H$8:L711)),"")</f>
        <v/>
      </c>
      <c r="M711" s="12" t="str">
        <f>IFERROR(INDEX($X$8:$AJ$1447,$AM711,COLUMNS($H$8:M711)),"")</f>
        <v/>
      </c>
      <c r="N711" s="12" t="str">
        <f>IFERROR(INDEX($X$8:$AJ$1447,$AM711,COLUMNS($H$8:N711)),"")</f>
        <v/>
      </c>
      <c r="O711" s="12" t="str">
        <f>IFERROR(INDEX($X$8:$AJ$1447,$AM711,COLUMNS($H$8:O711)),"")</f>
        <v/>
      </c>
      <c r="P711" s="2" t="str">
        <f>IFERROR(INDEX($X$8:$AJ$1447,$AM711,COLUMNS($H$8:P711)),"")</f>
        <v/>
      </c>
      <c r="Q711" s="2" t="str">
        <f>IFERROR(INDEX($X$8:$AJ$1447,$AM711,COLUMNS($H$8:Q711)),"")</f>
        <v/>
      </c>
      <c r="R711" s="2" t="str">
        <f>IFERROR(INDEX($X$8:$AJ$1447,$AM711,COLUMNS($H$8:R711)),"")</f>
        <v/>
      </c>
      <c r="S711" s="2" t="str">
        <f>IFERROR(INDEX($X$8:$AJ$1447,$AM711,COLUMNS($H$8:S711)),"")</f>
        <v/>
      </c>
      <c r="T711" s="5" t="str">
        <f>IFERROR(INDEX($X$8:$AJ$1447,$AM711,COLUMNS($H$8:T711)),"")</f>
        <v/>
      </c>
      <c r="U711" s="64">
        <f t="shared" si="128"/>
        <v>0</v>
      </c>
      <c r="V711" s="5">
        <f t="shared" si="129"/>
        <v>0</v>
      </c>
      <c r="X711" s="11">
        <v>14</v>
      </c>
      <c r="Y711" s="12">
        <v>1</v>
      </c>
      <c r="Z711" s="12">
        <v>6</v>
      </c>
      <c r="AA711" s="12">
        <f t="shared" si="130"/>
        <v>7</v>
      </c>
      <c r="AB711" s="12">
        <v>4</v>
      </c>
      <c r="AC711" s="12">
        <f t="shared" si="131"/>
        <v>2</v>
      </c>
      <c r="AD711" s="12">
        <f t="shared" si="132"/>
        <v>4</v>
      </c>
      <c r="AE711" s="12">
        <f t="shared" si="133"/>
        <v>3</v>
      </c>
      <c r="AF711" s="2">
        <f t="shared" si="134"/>
        <v>50</v>
      </c>
      <c r="AG711" s="2">
        <f t="shared" si="135"/>
        <v>1.1428571428571428</v>
      </c>
      <c r="AH711" s="2">
        <f t="shared" si="136"/>
        <v>1.4285714285714286</v>
      </c>
      <c r="AI711" s="2">
        <f t="shared" si="137"/>
        <v>1.1428571428571428</v>
      </c>
      <c r="AJ711" s="25">
        <f t="shared" si="126"/>
        <v>1714.2857142857142</v>
      </c>
      <c r="AK711" s="31">
        <f>ROWS($AK$8:AK711)</f>
        <v>704</v>
      </c>
      <c r="AL711" s="27" t="str">
        <f t="shared" si="127"/>
        <v/>
      </c>
      <c r="AM711" s="32" t="str">
        <f>IFERROR(SMALL($AL$8:$AL$1447,ROWS($AL$8:AL711)),"")</f>
        <v/>
      </c>
    </row>
    <row r="712" spans="8:39" x14ac:dyDescent="0.25">
      <c r="H712" s="11" t="str">
        <f>IFERROR(INDEX($X$8:$AJ$1447,$AM712,COLUMNS($H$8:H712)),"")</f>
        <v/>
      </c>
      <c r="I712" s="12" t="str">
        <f>IFERROR(INDEX($X$8:$AJ$1447,$AM712,COLUMNS($H$8:I712)),"")</f>
        <v/>
      </c>
      <c r="J712" s="12" t="str">
        <f>IFERROR(INDEX($X$8:$AJ$1447,$AM712,COLUMNS($H$8:J712)),"")</f>
        <v/>
      </c>
      <c r="K712" s="12" t="str">
        <f>IFERROR(INDEX($X$8:$AJ$1447,$AM712,COLUMNS($H$8:K712)),"")</f>
        <v/>
      </c>
      <c r="L712" s="12" t="str">
        <f>IFERROR(INDEX($X$8:$AJ$1447,$AM712,COLUMNS($H$8:L712)),"")</f>
        <v/>
      </c>
      <c r="M712" s="12" t="str">
        <f>IFERROR(INDEX($X$8:$AJ$1447,$AM712,COLUMNS($H$8:M712)),"")</f>
        <v/>
      </c>
      <c r="N712" s="12" t="str">
        <f>IFERROR(INDEX($X$8:$AJ$1447,$AM712,COLUMNS($H$8:N712)),"")</f>
        <v/>
      </c>
      <c r="O712" s="12" t="str">
        <f>IFERROR(INDEX($X$8:$AJ$1447,$AM712,COLUMNS($H$8:O712)),"")</f>
        <v/>
      </c>
      <c r="P712" s="2" t="str">
        <f>IFERROR(INDEX($X$8:$AJ$1447,$AM712,COLUMNS($H$8:P712)),"")</f>
        <v/>
      </c>
      <c r="Q712" s="2" t="str">
        <f>IFERROR(INDEX($X$8:$AJ$1447,$AM712,COLUMNS($H$8:Q712)),"")</f>
        <v/>
      </c>
      <c r="R712" s="2" t="str">
        <f>IFERROR(INDEX($X$8:$AJ$1447,$AM712,COLUMNS($H$8:R712)),"")</f>
        <v/>
      </c>
      <c r="S712" s="2" t="str">
        <f>IFERROR(INDEX($X$8:$AJ$1447,$AM712,COLUMNS($H$8:S712)),"")</f>
        <v/>
      </c>
      <c r="T712" s="5" t="str">
        <f>IFERROR(INDEX($X$8:$AJ$1447,$AM712,COLUMNS($H$8:T712)),"")</f>
        <v/>
      </c>
      <c r="U712" s="64">
        <f t="shared" si="128"/>
        <v>0</v>
      </c>
      <c r="V712" s="5">
        <f t="shared" si="129"/>
        <v>0</v>
      </c>
      <c r="X712" s="11">
        <v>14</v>
      </c>
      <c r="Y712" s="12">
        <v>1</v>
      </c>
      <c r="Z712" s="12">
        <v>5</v>
      </c>
      <c r="AA712" s="12">
        <f t="shared" si="130"/>
        <v>8</v>
      </c>
      <c r="AB712" s="12">
        <v>1</v>
      </c>
      <c r="AC712" s="12">
        <f t="shared" si="131"/>
        <v>4</v>
      </c>
      <c r="AD712" s="12">
        <f t="shared" si="132"/>
        <v>1</v>
      </c>
      <c r="AE712" s="12">
        <f t="shared" si="133"/>
        <v>5</v>
      </c>
      <c r="AF712" s="2">
        <f t="shared" si="134"/>
        <v>42.857142857142854</v>
      </c>
      <c r="AG712" s="2">
        <f t="shared" si="135"/>
        <v>0.28735632183908044</v>
      </c>
      <c r="AH712" s="2">
        <f t="shared" si="136"/>
        <v>0.35714285714285715</v>
      </c>
      <c r="AI712" s="2">
        <f t="shared" si="137"/>
        <v>0.28735632183908044</v>
      </c>
      <c r="AJ712" s="25">
        <f t="shared" ref="AJ712:AJ775" si="138">(1/($C$2*$X712))*$AE712*1000000000</f>
        <v>2857.1428571428569</v>
      </c>
      <c r="AK712" s="31">
        <f>ROWS($AK$8:AK712)</f>
        <v>705</v>
      </c>
      <c r="AL712" s="27" t="str">
        <f t="shared" ref="AL712:AL775" si="139">IF(OR($AD712&lt;1,$AD712&gt;8,$AA712&lt;1,$AA712&gt;8,$AE712&lt;1,$AE712&gt;16,$X712&lt;=($AD712+$AA712),$X712&lt;=(2*$AB712),$AJ712&lt;$I$4,$AI712&lt;$I$5,COUNTIF($D$8:$D$31,$X712)=0),"",$AK712)</f>
        <v/>
      </c>
      <c r="AM712" s="32" t="str">
        <f>IFERROR(SMALL($AL$8:$AL$1447,ROWS($AL$8:AL712)),"")</f>
        <v/>
      </c>
    </row>
    <row r="713" spans="8:39" x14ac:dyDescent="0.25">
      <c r="H713" s="11" t="str">
        <f>IFERROR(INDEX($X$8:$AJ$1447,$AM713,COLUMNS($H$8:H713)),"")</f>
        <v/>
      </c>
      <c r="I713" s="12" t="str">
        <f>IFERROR(INDEX($X$8:$AJ$1447,$AM713,COLUMNS($H$8:I713)),"")</f>
        <v/>
      </c>
      <c r="J713" s="12" t="str">
        <f>IFERROR(INDEX($X$8:$AJ$1447,$AM713,COLUMNS($H$8:J713)),"")</f>
        <v/>
      </c>
      <c r="K713" s="12" t="str">
        <f>IFERROR(INDEX($X$8:$AJ$1447,$AM713,COLUMNS($H$8:K713)),"")</f>
        <v/>
      </c>
      <c r="L713" s="12" t="str">
        <f>IFERROR(INDEX($X$8:$AJ$1447,$AM713,COLUMNS($H$8:L713)),"")</f>
        <v/>
      </c>
      <c r="M713" s="12" t="str">
        <f>IFERROR(INDEX($X$8:$AJ$1447,$AM713,COLUMNS($H$8:M713)),"")</f>
        <v/>
      </c>
      <c r="N713" s="12" t="str">
        <f>IFERROR(INDEX($X$8:$AJ$1447,$AM713,COLUMNS($H$8:N713)),"")</f>
        <v/>
      </c>
      <c r="O713" s="12" t="str">
        <f>IFERROR(INDEX($X$8:$AJ$1447,$AM713,COLUMNS($H$8:O713)),"")</f>
        <v/>
      </c>
      <c r="P713" s="2" t="str">
        <f>IFERROR(INDEX($X$8:$AJ$1447,$AM713,COLUMNS($H$8:P713)),"")</f>
        <v/>
      </c>
      <c r="Q713" s="2" t="str">
        <f>IFERROR(INDEX($X$8:$AJ$1447,$AM713,COLUMNS($H$8:Q713)),"")</f>
        <v/>
      </c>
      <c r="R713" s="2" t="str">
        <f>IFERROR(INDEX($X$8:$AJ$1447,$AM713,COLUMNS($H$8:R713)),"")</f>
        <v/>
      </c>
      <c r="S713" s="2" t="str">
        <f>IFERROR(INDEX($X$8:$AJ$1447,$AM713,COLUMNS($H$8:S713)),"")</f>
        <v/>
      </c>
      <c r="T713" s="5" t="str">
        <f>IFERROR(INDEX($X$8:$AJ$1447,$AM713,COLUMNS($H$8:T713)),"")</f>
        <v/>
      </c>
      <c r="U713" s="64">
        <f t="shared" ref="U713:U776" si="140">IF(ISNONTEXT($H713),IFERROR(MATCH($H713,$E$8:$E$31,0),0),0)</f>
        <v>0</v>
      </c>
      <c r="V713" s="5">
        <f t="shared" ref="V713:V776" si="141">IF(ISNONTEXT($H713),IFERROR(MATCH($H713,$F$8:$F$31,0),0),0)</f>
        <v>0</v>
      </c>
      <c r="X713" s="11">
        <v>14</v>
      </c>
      <c r="Y713" s="12">
        <v>1</v>
      </c>
      <c r="Z713" s="12">
        <v>5</v>
      </c>
      <c r="AA713" s="12">
        <f t="shared" ref="AA713:AA776" si="142">$X713-$Z713-$Y713</f>
        <v>8</v>
      </c>
      <c r="AB713" s="12">
        <v>2</v>
      </c>
      <c r="AC713" s="12">
        <f t="shared" ref="AC713:AC776" si="143">IF($Z713-$AB713&gt;8,8,$Z713-$AB713)</f>
        <v>3</v>
      </c>
      <c r="AD713" s="12">
        <f t="shared" ref="AD713:AD776" si="144">$Z713-$AC713</f>
        <v>2</v>
      </c>
      <c r="AE713" s="12">
        <f t="shared" ref="AE713:AE776" si="145">$Y713+$Z713-$AB713</f>
        <v>4</v>
      </c>
      <c r="AF713" s="2">
        <f t="shared" ref="AF713:AF776" si="146">(($Y713+$Z713)/$X713)*100</f>
        <v>42.857142857142854</v>
      </c>
      <c r="AG713" s="2">
        <f t="shared" ref="AG713:AG776" si="147">MIN($AD713,$AA713)/(2*(13*$X713-$AA713))*100</f>
        <v>0.57471264367816088</v>
      </c>
      <c r="AH713" s="2">
        <f t="shared" ref="AH713:AH776" si="148">$AB713/(20*$X713)*100</f>
        <v>0.7142857142857143</v>
      </c>
      <c r="AI713" s="2">
        <f t="shared" ref="AI713:AI776" si="149">MIN($AG713,$AH713)</f>
        <v>0.57471264367816088</v>
      </c>
      <c r="AJ713" s="25">
        <f t="shared" si="138"/>
        <v>2285.7142857142853</v>
      </c>
      <c r="AK713" s="31">
        <f>ROWS($AK$8:AK713)</f>
        <v>706</v>
      </c>
      <c r="AL713" s="27" t="str">
        <f t="shared" si="139"/>
        <v/>
      </c>
      <c r="AM713" s="32" t="str">
        <f>IFERROR(SMALL($AL$8:$AL$1447,ROWS($AL$8:AL713)),"")</f>
        <v/>
      </c>
    </row>
    <row r="714" spans="8:39" x14ac:dyDescent="0.25">
      <c r="H714" s="11" t="str">
        <f>IFERROR(INDEX($X$8:$AJ$1447,$AM714,COLUMNS($H$8:H714)),"")</f>
        <v/>
      </c>
      <c r="I714" s="12" t="str">
        <f>IFERROR(INDEX($X$8:$AJ$1447,$AM714,COLUMNS($H$8:I714)),"")</f>
        <v/>
      </c>
      <c r="J714" s="12" t="str">
        <f>IFERROR(INDEX($X$8:$AJ$1447,$AM714,COLUMNS($H$8:J714)),"")</f>
        <v/>
      </c>
      <c r="K714" s="12" t="str">
        <f>IFERROR(INDEX($X$8:$AJ$1447,$AM714,COLUMNS($H$8:K714)),"")</f>
        <v/>
      </c>
      <c r="L714" s="12" t="str">
        <f>IFERROR(INDEX($X$8:$AJ$1447,$AM714,COLUMNS($H$8:L714)),"")</f>
        <v/>
      </c>
      <c r="M714" s="12" t="str">
        <f>IFERROR(INDEX($X$8:$AJ$1447,$AM714,COLUMNS($H$8:M714)),"")</f>
        <v/>
      </c>
      <c r="N714" s="12" t="str">
        <f>IFERROR(INDEX($X$8:$AJ$1447,$AM714,COLUMNS($H$8:N714)),"")</f>
        <v/>
      </c>
      <c r="O714" s="12" t="str">
        <f>IFERROR(INDEX($X$8:$AJ$1447,$AM714,COLUMNS($H$8:O714)),"")</f>
        <v/>
      </c>
      <c r="P714" s="2" t="str">
        <f>IFERROR(INDEX($X$8:$AJ$1447,$AM714,COLUMNS($H$8:P714)),"")</f>
        <v/>
      </c>
      <c r="Q714" s="2" t="str">
        <f>IFERROR(INDEX($X$8:$AJ$1447,$AM714,COLUMNS($H$8:Q714)),"")</f>
        <v/>
      </c>
      <c r="R714" s="2" t="str">
        <f>IFERROR(INDEX($X$8:$AJ$1447,$AM714,COLUMNS($H$8:R714)),"")</f>
        <v/>
      </c>
      <c r="S714" s="2" t="str">
        <f>IFERROR(INDEX($X$8:$AJ$1447,$AM714,COLUMNS($H$8:S714)),"")</f>
        <v/>
      </c>
      <c r="T714" s="5" t="str">
        <f>IFERROR(INDEX($X$8:$AJ$1447,$AM714,COLUMNS($H$8:T714)),"")</f>
        <v/>
      </c>
      <c r="U714" s="64">
        <f t="shared" si="140"/>
        <v>0</v>
      </c>
      <c r="V714" s="5">
        <f t="shared" si="141"/>
        <v>0</v>
      </c>
      <c r="X714" s="11">
        <v>14</v>
      </c>
      <c r="Y714" s="12">
        <v>1</v>
      </c>
      <c r="Z714" s="12">
        <v>5</v>
      </c>
      <c r="AA714" s="12">
        <f t="shared" si="142"/>
        <v>8</v>
      </c>
      <c r="AB714" s="12">
        <v>3</v>
      </c>
      <c r="AC714" s="12">
        <f t="shared" si="143"/>
        <v>2</v>
      </c>
      <c r="AD714" s="12">
        <f t="shared" si="144"/>
        <v>3</v>
      </c>
      <c r="AE714" s="12">
        <f t="shared" si="145"/>
        <v>3</v>
      </c>
      <c r="AF714" s="2">
        <f t="shared" si="146"/>
        <v>42.857142857142854</v>
      </c>
      <c r="AG714" s="2">
        <f t="shared" si="147"/>
        <v>0.86206896551724133</v>
      </c>
      <c r="AH714" s="2">
        <f t="shared" si="148"/>
        <v>1.0714285714285714</v>
      </c>
      <c r="AI714" s="2">
        <f t="shared" si="149"/>
        <v>0.86206896551724133</v>
      </c>
      <c r="AJ714" s="25">
        <f t="shared" si="138"/>
        <v>1714.2857142857142</v>
      </c>
      <c r="AK714" s="31">
        <f>ROWS($AK$8:AK714)</f>
        <v>707</v>
      </c>
      <c r="AL714" s="27" t="str">
        <f t="shared" si="139"/>
        <v/>
      </c>
      <c r="AM714" s="32" t="str">
        <f>IFERROR(SMALL($AL$8:$AL$1447,ROWS($AL$8:AL714)),"")</f>
        <v/>
      </c>
    </row>
    <row r="715" spans="8:39" x14ac:dyDescent="0.25">
      <c r="H715" s="11" t="str">
        <f>IFERROR(INDEX($X$8:$AJ$1447,$AM715,COLUMNS($H$8:H715)),"")</f>
        <v/>
      </c>
      <c r="I715" s="12" t="str">
        <f>IFERROR(INDEX($X$8:$AJ$1447,$AM715,COLUMNS($H$8:I715)),"")</f>
        <v/>
      </c>
      <c r="J715" s="12" t="str">
        <f>IFERROR(INDEX($X$8:$AJ$1447,$AM715,COLUMNS($H$8:J715)),"")</f>
        <v/>
      </c>
      <c r="K715" s="12" t="str">
        <f>IFERROR(INDEX($X$8:$AJ$1447,$AM715,COLUMNS($H$8:K715)),"")</f>
        <v/>
      </c>
      <c r="L715" s="12" t="str">
        <f>IFERROR(INDEX($X$8:$AJ$1447,$AM715,COLUMNS($H$8:L715)),"")</f>
        <v/>
      </c>
      <c r="M715" s="12" t="str">
        <f>IFERROR(INDEX($X$8:$AJ$1447,$AM715,COLUMNS($H$8:M715)),"")</f>
        <v/>
      </c>
      <c r="N715" s="12" t="str">
        <f>IFERROR(INDEX($X$8:$AJ$1447,$AM715,COLUMNS($H$8:N715)),"")</f>
        <v/>
      </c>
      <c r="O715" s="12" t="str">
        <f>IFERROR(INDEX($X$8:$AJ$1447,$AM715,COLUMNS($H$8:O715)),"")</f>
        <v/>
      </c>
      <c r="P715" s="2" t="str">
        <f>IFERROR(INDEX($X$8:$AJ$1447,$AM715,COLUMNS($H$8:P715)),"")</f>
        <v/>
      </c>
      <c r="Q715" s="2" t="str">
        <f>IFERROR(INDEX($X$8:$AJ$1447,$AM715,COLUMNS($H$8:Q715)),"")</f>
        <v/>
      </c>
      <c r="R715" s="2" t="str">
        <f>IFERROR(INDEX($X$8:$AJ$1447,$AM715,COLUMNS($H$8:R715)),"")</f>
        <v/>
      </c>
      <c r="S715" s="2" t="str">
        <f>IFERROR(INDEX($X$8:$AJ$1447,$AM715,COLUMNS($H$8:S715)),"")</f>
        <v/>
      </c>
      <c r="T715" s="5" t="str">
        <f>IFERROR(INDEX($X$8:$AJ$1447,$AM715,COLUMNS($H$8:T715)),"")</f>
        <v/>
      </c>
      <c r="U715" s="64">
        <f t="shared" si="140"/>
        <v>0</v>
      </c>
      <c r="V715" s="5">
        <f t="shared" si="141"/>
        <v>0</v>
      </c>
      <c r="X715" s="11">
        <v>14</v>
      </c>
      <c r="Y715" s="12">
        <v>1</v>
      </c>
      <c r="Z715" s="12">
        <v>5</v>
      </c>
      <c r="AA715" s="12">
        <f t="shared" si="142"/>
        <v>8</v>
      </c>
      <c r="AB715" s="12">
        <v>4</v>
      </c>
      <c r="AC715" s="12">
        <f t="shared" si="143"/>
        <v>1</v>
      </c>
      <c r="AD715" s="12">
        <f t="shared" si="144"/>
        <v>4</v>
      </c>
      <c r="AE715" s="12">
        <f t="shared" si="145"/>
        <v>2</v>
      </c>
      <c r="AF715" s="2">
        <f t="shared" si="146"/>
        <v>42.857142857142854</v>
      </c>
      <c r="AG715" s="2">
        <f t="shared" si="147"/>
        <v>1.1494252873563218</v>
      </c>
      <c r="AH715" s="2">
        <f t="shared" si="148"/>
        <v>1.4285714285714286</v>
      </c>
      <c r="AI715" s="2">
        <f t="shared" si="149"/>
        <v>1.1494252873563218</v>
      </c>
      <c r="AJ715" s="25">
        <f t="shared" si="138"/>
        <v>1142.8571428571427</v>
      </c>
      <c r="AK715" s="31">
        <f>ROWS($AK$8:AK715)</f>
        <v>708</v>
      </c>
      <c r="AL715" s="27" t="str">
        <f t="shared" si="139"/>
        <v/>
      </c>
      <c r="AM715" s="32" t="str">
        <f>IFERROR(SMALL($AL$8:$AL$1447,ROWS($AL$8:AL715)),"")</f>
        <v/>
      </c>
    </row>
    <row r="716" spans="8:39" x14ac:dyDescent="0.25">
      <c r="H716" s="11" t="str">
        <f>IFERROR(INDEX($X$8:$AJ$1447,$AM716,COLUMNS($H$8:H716)),"")</f>
        <v/>
      </c>
      <c r="I716" s="12" t="str">
        <f>IFERROR(INDEX($X$8:$AJ$1447,$AM716,COLUMNS($H$8:I716)),"")</f>
        <v/>
      </c>
      <c r="J716" s="12" t="str">
        <f>IFERROR(INDEX($X$8:$AJ$1447,$AM716,COLUMNS($H$8:J716)),"")</f>
        <v/>
      </c>
      <c r="K716" s="12" t="str">
        <f>IFERROR(INDEX($X$8:$AJ$1447,$AM716,COLUMNS($H$8:K716)),"")</f>
        <v/>
      </c>
      <c r="L716" s="12" t="str">
        <f>IFERROR(INDEX($X$8:$AJ$1447,$AM716,COLUMNS($H$8:L716)),"")</f>
        <v/>
      </c>
      <c r="M716" s="12" t="str">
        <f>IFERROR(INDEX($X$8:$AJ$1447,$AM716,COLUMNS($H$8:M716)),"")</f>
        <v/>
      </c>
      <c r="N716" s="12" t="str">
        <f>IFERROR(INDEX($X$8:$AJ$1447,$AM716,COLUMNS($H$8:N716)),"")</f>
        <v/>
      </c>
      <c r="O716" s="12" t="str">
        <f>IFERROR(INDEX($X$8:$AJ$1447,$AM716,COLUMNS($H$8:O716)),"")</f>
        <v/>
      </c>
      <c r="P716" s="2" t="str">
        <f>IFERROR(INDEX($X$8:$AJ$1447,$AM716,COLUMNS($H$8:P716)),"")</f>
        <v/>
      </c>
      <c r="Q716" s="2" t="str">
        <f>IFERROR(INDEX($X$8:$AJ$1447,$AM716,COLUMNS($H$8:Q716)),"")</f>
        <v/>
      </c>
      <c r="R716" s="2" t="str">
        <f>IFERROR(INDEX($X$8:$AJ$1447,$AM716,COLUMNS($H$8:R716)),"")</f>
        <v/>
      </c>
      <c r="S716" s="2" t="str">
        <f>IFERROR(INDEX($X$8:$AJ$1447,$AM716,COLUMNS($H$8:S716)),"")</f>
        <v/>
      </c>
      <c r="T716" s="5" t="str">
        <f>IFERROR(INDEX($X$8:$AJ$1447,$AM716,COLUMNS($H$8:T716)),"")</f>
        <v/>
      </c>
      <c r="U716" s="64">
        <f t="shared" si="140"/>
        <v>0</v>
      </c>
      <c r="V716" s="5">
        <f t="shared" si="141"/>
        <v>0</v>
      </c>
      <c r="X716" s="11">
        <v>14</v>
      </c>
      <c r="Y716" s="12">
        <v>1</v>
      </c>
      <c r="Z716" s="12">
        <v>4</v>
      </c>
      <c r="AA716" s="12">
        <f t="shared" si="142"/>
        <v>9</v>
      </c>
      <c r="AB716" s="12">
        <v>1</v>
      </c>
      <c r="AC716" s="12">
        <f t="shared" si="143"/>
        <v>3</v>
      </c>
      <c r="AD716" s="12">
        <f t="shared" si="144"/>
        <v>1</v>
      </c>
      <c r="AE716" s="12">
        <f t="shared" si="145"/>
        <v>4</v>
      </c>
      <c r="AF716" s="2">
        <f t="shared" si="146"/>
        <v>35.714285714285715</v>
      </c>
      <c r="AG716" s="2">
        <f t="shared" si="147"/>
        <v>0.28901734104046239</v>
      </c>
      <c r="AH716" s="2">
        <f t="shared" si="148"/>
        <v>0.35714285714285715</v>
      </c>
      <c r="AI716" s="2">
        <f t="shared" si="149"/>
        <v>0.28901734104046239</v>
      </c>
      <c r="AJ716" s="25">
        <f t="shared" si="138"/>
        <v>2285.7142857142853</v>
      </c>
      <c r="AK716" s="31">
        <f>ROWS($AK$8:AK716)</f>
        <v>709</v>
      </c>
      <c r="AL716" s="27" t="str">
        <f t="shared" si="139"/>
        <v/>
      </c>
      <c r="AM716" s="32" t="str">
        <f>IFERROR(SMALL($AL$8:$AL$1447,ROWS($AL$8:AL716)),"")</f>
        <v/>
      </c>
    </row>
    <row r="717" spans="8:39" x14ac:dyDescent="0.25">
      <c r="H717" s="11" t="str">
        <f>IFERROR(INDEX($X$8:$AJ$1447,$AM717,COLUMNS($H$8:H717)),"")</f>
        <v/>
      </c>
      <c r="I717" s="12" t="str">
        <f>IFERROR(INDEX($X$8:$AJ$1447,$AM717,COLUMNS($H$8:I717)),"")</f>
        <v/>
      </c>
      <c r="J717" s="12" t="str">
        <f>IFERROR(INDEX($X$8:$AJ$1447,$AM717,COLUMNS($H$8:J717)),"")</f>
        <v/>
      </c>
      <c r="K717" s="12" t="str">
        <f>IFERROR(INDEX($X$8:$AJ$1447,$AM717,COLUMNS($H$8:K717)),"")</f>
        <v/>
      </c>
      <c r="L717" s="12" t="str">
        <f>IFERROR(INDEX($X$8:$AJ$1447,$AM717,COLUMNS($H$8:L717)),"")</f>
        <v/>
      </c>
      <c r="M717" s="12" t="str">
        <f>IFERROR(INDEX($X$8:$AJ$1447,$AM717,COLUMNS($H$8:M717)),"")</f>
        <v/>
      </c>
      <c r="N717" s="12" t="str">
        <f>IFERROR(INDEX($X$8:$AJ$1447,$AM717,COLUMNS($H$8:N717)),"")</f>
        <v/>
      </c>
      <c r="O717" s="12" t="str">
        <f>IFERROR(INDEX($X$8:$AJ$1447,$AM717,COLUMNS($H$8:O717)),"")</f>
        <v/>
      </c>
      <c r="P717" s="2" t="str">
        <f>IFERROR(INDEX($X$8:$AJ$1447,$AM717,COLUMNS($H$8:P717)),"")</f>
        <v/>
      </c>
      <c r="Q717" s="2" t="str">
        <f>IFERROR(INDEX($X$8:$AJ$1447,$AM717,COLUMNS($H$8:Q717)),"")</f>
        <v/>
      </c>
      <c r="R717" s="2" t="str">
        <f>IFERROR(INDEX($X$8:$AJ$1447,$AM717,COLUMNS($H$8:R717)),"")</f>
        <v/>
      </c>
      <c r="S717" s="2" t="str">
        <f>IFERROR(INDEX($X$8:$AJ$1447,$AM717,COLUMNS($H$8:S717)),"")</f>
        <v/>
      </c>
      <c r="T717" s="5" t="str">
        <f>IFERROR(INDEX($X$8:$AJ$1447,$AM717,COLUMNS($H$8:T717)),"")</f>
        <v/>
      </c>
      <c r="U717" s="64">
        <f t="shared" si="140"/>
        <v>0</v>
      </c>
      <c r="V717" s="5">
        <f t="shared" si="141"/>
        <v>0</v>
      </c>
      <c r="X717" s="11">
        <v>14</v>
      </c>
      <c r="Y717" s="12">
        <v>1</v>
      </c>
      <c r="Z717" s="12">
        <v>4</v>
      </c>
      <c r="AA717" s="12">
        <f t="shared" si="142"/>
        <v>9</v>
      </c>
      <c r="AB717" s="12">
        <v>2</v>
      </c>
      <c r="AC717" s="12">
        <f t="shared" si="143"/>
        <v>2</v>
      </c>
      <c r="AD717" s="12">
        <f t="shared" si="144"/>
        <v>2</v>
      </c>
      <c r="AE717" s="12">
        <f t="shared" si="145"/>
        <v>3</v>
      </c>
      <c r="AF717" s="2">
        <f t="shared" si="146"/>
        <v>35.714285714285715</v>
      </c>
      <c r="AG717" s="2">
        <f t="shared" si="147"/>
        <v>0.57803468208092479</v>
      </c>
      <c r="AH717" s="2">
        <f t="shared" si="148"/>
        <v>0.7142857142857143</v>
      </c>
      <c r="AI717" s="2">
        <f t="shared" si="149"/>
        <v>0.57803468208092479</v>
      </c>
      <c r="AJ717" s="25">
        <f t="shared" si="138"/>
        <v>1714.2857142857142</v>
      </c>
      <c r="AK717" s="31">
        <f>ROWS($AK$8:AK717)</f>
        <v>710</v>
      </c>
      <c r="AL717" s="27" t="str">
        <f t="shared" si="139"/>
        <v/>
      </c>
      <c r="AM717" s="32" t="str">
        <f>IFERROR(SMALL($AL$8:$AL$1447,ROWS($AL$8:AL717)),"")</f>
        <v/>
      </c>
    </row>
    <row r="718" spans="8:39" x14ac:dyDescent="0.25">
      <c r="H718" s="11" t="str">
        <f>IFERROR(INDEX($X$8:$AJ$1447,$AM718,COLUMNS($H$8:H718)),"")</f>
        <v/>
      </c>
      <c r="I718" s="12" t="str">
        <f>IFERROR(INDEX($X$8:$AJ$1447,$AM718,COLUMNS($H$8:I718)),"")</f>
        <v/>
      </c>
      <c r="J718" s="12" t="str">
        <f>IFERROR(INDEX($X$8:$AJ$1447,$AM718,COLUMNS($H$8:J718)),"")</f>
        <v/>
      </c>
      <c r="K718" s="12" t="str">
        <f>IFERROR(INDEX($X$8:$AJ$1447,$AM718,COLUMNS($H$8:K718)),"")</f>
        <v/>
      </c>
      <c r="L718" s="12" t="str">
        <f>IFERROR(INDEX($X$8:$AJ$1447,$AM718,COLUMNS($H$8:L718)),"")</f>
        <v/>
      </c>
      <c r="M718" s="12" t="str">
        <f>IFERROR(INDEX($X$8:$AJ$1447,$AM718,COLUMNS($H$8:M718)),"")</f>
        <v/>
      </c>
      <c r="N718" s="12" t="str">
        <f>IFERROR(INDEX($X$8:$AJ$1447,$AM718,COLUMNS($H$8:N718)),"")</f>
        <v/>
      </c>
      <c r="O718" s="12" t="str">
        <f>IFERROR(INDEX($X$8:$AJ$1447,$AM718,COLUMNS($H$8:O718)),"")</f>
        <v/>
      </c>
      <c r="P718" s="2" t="str">
        <f>IFERROR(INDEX($X$8:$AJ$1447,$AM718,COLUMNS($H$8:P718)),"")</f>
        <v/>
      </c>
      <c r="Q718" s="2" t="str">
        <f>IFERROR(INDEX($X$8:$AJ$1447,$AM718,COLUMNS($H$8:Q718)),"")</f>
        <v/>
      </c>
      <c r="R718" s="2" t="str">
        <f>IFERROR(INDEX($X$8:$AJ$1447,$AM718,COLUMNS($H$8:R718)),"")</f>
        <v/>
      </c>
      <c r="S718" s="2" t="str">
        <f>IFERROR(INDEX($X$8:$AJ$1447,$AM718,COLUMNS($H$8:S718)),"")</f>
        <v/>
      </c>
      <c r="T718" s="5" t="str">
        <f>IFERROR(INDEX($X$8:$AJ$1447,$AM718,COLUMNS($H$8:T718)),"")</f>
        <v/>
      </c>
      <c r="U718" s="64">
        <f t="shared" si="140"/>
        <v>0</v>
      </c>
      <c r="V718" s="5">
        <f t="shared" si="141"/>
        <v>0</v>
      </c>
      <c r="X718" s="11">
        <v>14</v>
      </c>
      <c r="Y718" s="12">
        <v>1</v>
      </c>
      <c r="Z718" s="12">
        <v>4</v>
      </c>
      <c r="AA718" s="12">
        <f t="shared" si="142"/>
        <v>9</v>
      </c>
      <c r="AB718" s="12">
        <v>3</v>
      </c>
      <c r="AC718" s="12">
        <f t="shared" si="143"/>
        <v>1</v>
      </c>
      <c r="AD718" s="12">
        <f t="shared" si="144"/>
        <v>3</v>
      </c>
      <c r="AE718" s="12">
        <f t="shared" si="145"/>
        <v>2</v>
      </c>
      <c r="AF718" s="2">
        <f t="shared" si="146"/>
        <v>35.714285714285715</v>
      </c>
      <c r="AG718" s="2">
        <f t="shared" si="147"/>
        <v>0.86705202312138718</v>
      </c>
      <c r="AH718" s="2">
        <f t="shared" si="148"/>
        <v>1.0714285714285714</v>
      </c>
      <c r="AI718" s="2">
        <f t="shared" si="149"/>
        <v>0.86705202312138718</v>
      </c>
      <c r="AJ718" s="25">
        <f t="shared" si="138"/>
        <v>1142.8571428571427</v>
      </c>
      <c r="AK718" s="31">
        <f>ROWS($AK$8:AK718)</f>
        <v>711</v>
      </c>
      <c r="AL718" s="27" t="str">
        <f t="shared" si="139"/>
        <v/>
      </c>
      <c r="AM718" s="32" t="str">
        <f>IFERROR(SMALL($AL$8:$AL$1447,ROWS($AL$8:AL718)),"")</f>
        <v/>
      </c>
    </row>
    <row r="719" spans="8:39" x14ac:dyDescent="0.25">
      <c r="H719" s="11" t="str">
        <f>IFERROR(INDEX($X$8:$AJ$1447,$AM719,COLUMNS($H$8:H719)),"")</f>
        <v/>
      </c>
      <c r="I719" s="12" t="str">
        <f>IFERROR(INDEX($X$8:$AJ$1447,$AM719,COLUMNS($H$8:I719)),"")</f>
        <v/>
      </c>
      <c r="J719" s="12" t="str">
        <f>IFERROR(INDEX($X$8:$AJ$1447,$AM719,COLUMNS($H$8:J719)),"")</f>
        <v/>
      </c>
      <c r="K719" s="12" t="str">
        <f>IFERROR(INDEX($X$8:$AJ$1447,$AM719,COLUMNS($H$8:K719)),"")</f>
        <v/>
      </c>
      <c r="L719" s="12" t="str">
        <f>IFERROR(INDEX($X$8:$AJ$1447,$AM719,COLUMNS($H$8:L719)),"")</f>
        <v/>
      </c>
      <c r="M719" s="12" t="str">
        <f>IFERROR(INDEX($X$8:$AJ$1447,$AM719,COLUMNS($H$8:M719)),"")</f>
        <v/>
      </c>
      <c r="N719" s="12" t="str">
        <f>IFERROR(INDEX($X$8:$AJ$1447,$AM719,COLUMNS($H$8:N719)),"")</f>
        <v/>
      </c>
      <c r="O719" s="12" t="str">
        <f>IFERROR(INDEX($X$8:$AJ$1447,$AM719,COLUMNS($H$8:O719)),"")</f>
        <v/>
      </c>
      <c r="P719" s="2" t="str">
        <f>IFERROR(INDEX($X$8:$AJ$1447,$AM719,COLUMNS($H$8:P719)),"")</f>
        <v/>
      </c>
      <c r="Q719" s="2" t="str">
        <f>IFERROR(INDEX($X$8:$AJ$1447,$AM719,COLUMNS($H$8:Q719)),"")</f>
        <v/>
      </c>
      <c r="R719" s="2" t="str">
        <f>IFERROR(INDEX($X$8:$AJ$1447,$AM719,COLUMNS($H$8:R719)),"")</f>
        <v/>
      </c>
      <c r="S719" s="2" t="str">
        <f>IFERROR(INDEX($X$8:$AJ$1447,$AM719,COLUMNS($H$8:S719)),"")</f>
        <v/>
      </c>
      <c r="T719" s="5" t="str">
        <f>IFERROR(INDEX($X$8:$AJ$1447,$AM719,COLUMNS($H$8:T719)),"")</f>
        <v/>
      </c>
      <c r="U719" s="64">
        <f t="shared" si="140"/>
        <v>0</v>
      </c>
      <c r="V719" s="5">
        <f t="shared" si="141"/>
        <v>0</v>
      </c>
      <c r="X719" s="11">
        <v>14</v>
      </c>
      <c r="Y719" s="12">
        <v>1</v>
      </c>
      <c r="Z719" s="12">
        <v>4</v>
      </c>
      <c r="AA719" s="12">
        <f t="shared" si="142"/>
        <v>9</v>
      </c>
      <c r="AB719" s="12">
        <v>4</v>
      </c>
      <c r="AC719" s="12">
        <f t="shared" si="143"/>
        <v>0</v>
      </c>
      <c r="AD719" s="12">
        <f t="shared" si="144"/>
        <v>4</v>
      </c>
      <c r="AE719" s="12">
        <f t="shared" si="145"/>
        <v>1</v>
      </c>
      <c r="AF719" s="2">
        <f t="shared" si="146"/>
        <v>35.714285714285715</v>
      </c>
      <c r="AG719" s="2">
        <f t="shared" si="147"/>
        <v>1.1560693641618496</v>
      </c>
      <c r="AH719" s="2">
        <f t="shared" si="148"/>
        <v>1.4285714285714286</v>
      </c>
      <c r="AI719" s="2">
        <f t="shared" si="149"/>
        <v>1.1560693641618496</v>
      </c>
      <c r="AJ719" s="25">
        <f t="shared" si="138"/>
        <v>571.42857142857133</v>
      </c>
      <c r="AK719" s="31">
        <f>ROWS($AK$8:AK719)</f>
        <v>712</v>
      </c>
      <c r="AL719" s="27" t="str">
        <f t="shared" si="139"/>
        <v/>
      </c>
      <c r="AM719" s="32" t="str">
        <f>IFERROR(SMALL($AL$8:$AL$1447,ROWS($AL$8:AL719)),"")</f>
        <v/>
      </c>
    </row>
    <row r="720" spans="8:39" x14ac:dyDescent="0.25">
      <c r="H720" s="11" t="str">
        <f>IFERROR(INDEX($X$8:$AJ$1447,$AM720,COLUMNS($H$8:H720)),"")</f>
        <v/>
      </c>
      <c r="I720" s="12" t="str">
        <f>IFERROR(INDEX($X$8:$AJ$1447,$AM720,COLUMNS($H$8:I720)),"")</f>
        <v/>
      </c>
      <c r="J720" s="12" t="str">
        <f>IFERROR(INDEX($X$8:$AJ$1447,$AM720,COLUMNS($H$8:J720)),"")</f>
        <v/>
      </c>
      <c r="K720" s="12" t="str">
        <f>IFERROR(INDEX($X$8:$AJ$1447,$AM720,COLUMNS($H$8:K720)),"")</f>
        <v/>
      </c>
      <c r="L720" s="12" t="str">
        <f>IFERROR(INDEX($X$8:$AJ$1447,$AM720,COLUMNS($H$8:L720)),"")</f>
        <v/>
      </c>
      <c r="M720" s="12" t="str">
        <f>IFERROR(INDEX($X$8:$AJ$1447,$AM720,COLUMNS($H$8:M720)),"")</f>
        <v/>
      </c>
      <c r="N720" s="12" t="str">
        <f>IFERROR(INDEX($X$8:$AJ$1447,$AM720,COLUMNS($H$8:N720)),"")</f>
        <v/>
      </c>
      <c r="O720" s="12" t="str">
        <f>IFERROR(INDEX($X$8:$AJ$1447,$AM720,COLUMNS($H$8:O720)),"")</f>
        <v/>
      </c>
      <c r="P720" s="2" t="str">
        <f>IFERROR(INDEX($X$8:$AJ$1447,$AM720,COLUMNS($H$8:P720)),"")</f>
        <v/>
      </c>
      <c r="Q720" s="2" t="str">
        <f>IFERROR(INDEX($X$8:$AJ$1447,$AM720,COLUMNS($H$8:Q720)),"")</f>
        <v/>
      </c>
      <c r="R720" s="2" t="str">
        <f>IFERROR(INDEX($X$8:$AJ$1447,$AM720,COLUMNS($H$8:R720)),"")</f>
        <v/>
      </c>
      <c r="S720" s="2" t="str">
        <f>IFERROR(INDEX($X$8:$AJ$1447,$AM720,COLUMNS($H$8:S720)),"")</f>
        <v/>
      </c>
      <c r="T720" s="5" t="str">
        <f>IFERROR(INDEX($X$8:$AJ$1447,$AM720,COLUMNS($H$8:T720)),"")</f>
        <v/>
      </c>
      <c r="U720" s="64">
        <f t="shared" si="140"/>
        <v>0</v>
      </c>
      <c r="V720" s="5">
        <f t="shared" si="141"/>
        <v>0</v>
      </c>
      <c r="X720" s="11">
        <v>14</v>
      </c>
      <c r="Y720" s="12">
        <v>1</v>
      </c>
      <c r="Z720" s="12">
        <v>3</v>
      </c>
      <c r="AA720" s="12">
        <f t="shared" si="142"/>
        <v>10</v>
      </c>
      <c r="AB720" s="12">
        <v>1</v>
      </c>
      <c r="AC720" s="12">
        <f t="shared" si="143"/>
        <v>2</v>
      </c>
      <c r="AD720" s="12">
        <f t="shared" si="144"/>
        <v>1</v>
      </c>
      <c r="AE720" s="12">
        <f t="shared" si="145"/>
        <v>3</v>
      </c>
      <c r="AF720" s="2">
        <f t="shared" si="146"/>
        <v>28.571428571428569</v>
      </c>
      <c r="AG720" s="2">
        <f t="shared" si="147"/>
        <v>0.29069767441860467</v>
      </c>
      <c r="AH720" s="2">
        <f t="shared" si="148"/>
        <v>0.35714285714285715</v>
      </c>
      <c r="AI720" s="2">
        <f t="shared" si="149"/>
        <v>0.29069767441860467</v>
      </c>
      <c r="AJ720" s="25">
        <f t="shared" si="138"/>
        <v>1714.2857142857142</v>
      </c>
      <c r="AK720" s="31">
        <f>ROWS($AK$8:AK720)</f>
        <v>713</v>
      </c>
      <c r="AL720" s="27" t="str">
        <f t="shared" si="139"/>
        <v/>
      </c>
      <c r="AM720" s="32" t="str">
        <f>IFERROR(SMALL($AL$8:$AL$1447,ROWS($AL$8:AL720)),"")</f>
        <v/>
      </c>
    </row>
    <row r="721" spans="8:39" x14ac:dyDescent="0.25">
      <c r="H721" s="11" t="str">
        <f>IFERROR(INDEX($X$8:$AJ$1447,$AM721,COLUMNS($H$8:H721)),"")</f>
        <v/>
      </c>
      <c r="I721" s="12" t="str">
        <f>IFERROR(INDEX($X$8:$AJ$1447,$AM721,COLUMNS($H$8:I721)),"")</f>
        <v/>
      </c>
      <c r="J721" s="12" t="str">
        <f>IFERROR(INDEX($X$8:$AJ$1447,$AM721,COLUMNS($H$8:J721)),"")</f>
        <v/>
      </c>
      <c r="K721" s="12" t="str">
        <f>IFERROR(INDEX($X$8:$AJ$1447,$AM721,COLUMNS($H$8:K721)),"")</f>
        <v/>
      </c>
      <c r="L721" s="12" t="str">
        <f>IFERROR(INDEX($X$8:$AJ$1447,$AM721,COLUMNS($H$8:L721)),"")</f>
        <v/>
      </c>
      <c r="M721" s="12" t="str">
        <f>IFERROR(INDEX($X$8:$AJ$1447,$AM721,COLUMNS($H$8:M721)),"")</f>
        <v/>
      </c>
      <c r="N721" s="12" t="str">
        <f>IFERROR(INDEX($X$8:$AJ$1447,$AM721,COLUMNS($H$8:N721)),"")</f>
        <v/>
      </c>
      <c r="O721" s="12" t="str">
        <f>IFERROR(INDEX($X$8:$AJ$1447,$AM721,COLUMNS($H$8:O721)),"")</f>
        <v/>
      </c>
      <c r="P721" s="2" t="str">
        <f>IFERROR(INDEX($X$8:$AJ$1447,$AM721,COLUMNS($H$8:P721)),"")</f>
        <v/>
      </c>
      <c r="Q721" s="2" t="str">
        <f>IFERROR(INDEX($X$8:$AJ$1447,$AM721,COLUMNS($H$8:Q721)),"")</f>
        <v/>
      </c>
      <c r="R721" s="2" t="str">
        <f>IFERROR(INDEX($X$8:$AJ$1447,$AM721,COLUMNS($H$8:R721)),"")</f>
        <v/>
      </c>
      <c r="S721" s="2" t="str">
        <f>IFERROR(INDEX($X$8:$AJ$1447,$AM721,COLUMNS($H$8:S721)),"")</f>
        <v/>
      </c>
      <c r="T721" s="5" t="str">
        <f>IFERROR(INDEX($X$8:$AJ$1447,$AM721,COLUMNS($H$8:T721)),"")</f>
        <v/>
      </c>
      <c r="U721" s="64">
        <f t="shared" si="140"/>
        <v>0</v>
      </c>
      <c r="V721" s="5">
        <f t="shared" si="141"/>
        <v>0</v>
      </c>
      <c r="X721" s="11">
        <v>14</v>
      </c>
      <c r="Y721" s="12">
        <v>1</v>
      </c>
      <c r="Z721" s="12">
        <v>3</v>
      </c>
      <c r="AA721" s="12">
        <f t="shared" si="142"/>
        <v>10</v>
      </c>
      <c r="AB721" s="12">
        <v>2</v>
      </c>
      <c r="AC721" s="12">
        <f t="shared" si="143"/>
        <v>1</v>
      </c>
      <c r="AD721" s="12">
        <f t="shared" si="144"/>
        <v>2</v>
      </c>
      <c r="AE721" s="12">
        <f t="shared" si="145"/>
        <v>2</v>
      </c>
      <c r="AF721" s="2">
        <f t="shared" si="146"/>
        <v>28.571428571428569</v>
      </c>
      <c r="AG721" s="2">
        <f t="shared" si="147"/>
        <v>0.58139534883720934</v>
      </c>
      <c r="AH721" s="2">
        <f t="shared" si="148"/>
        <v>0.7142857142857143</v>
      </c>
      <c r="AI721" s="2">
        <f t="shared" si="149"/>
        <v>0.58139534883720934</v>
      </c>
      <c r="AJ721" s="25">
        <f t="shared" si="138"/>
        <v>1142.8571428571427</v>
      </c>
      <c r="AK721" s="31">
        <f>ROWS($AK$8:AK721)</f>
        <v>714</v>
      </c>
      <c r="AL721" s="27" t="str">
        <f t="shared" si="139"/>
        <v/>
      </c>
      <c r="AM721" s="32" t="str">
        <f>IFERROR(SMALL($AL$8:$AL$1447,ROWS($AL$8:AL721)),"")</f>
        <v/>
      </c>
    </row>
    <row r="722" spans="8:39" x14ac:dyDescent="0.25">
      <c r="H722" s="11" t="str">
        <f>IFERROR(INDEX($X$8:$AJ$1447,$AM722,COLUMNS($H$8:H722)),"")</f>
        <v/>
      </c>
      <c r="I722" s="12" t="str">
        <f>IFERROR(INDEX($X$8:$AJ$1447,$AM722,COLUMNS($H$8:I722)),"")</f>
        <v/>
      </c>
      <c r="J722" s="12" t="str">
        <f>IFERROR(INDEX($X$8:$AJ$1447,$AM722,COLUMNS($H$8:J722)),"")</f>
        <v/>
      </c>
      <c r="K722" s="12" t="str">
        <f>IFERROR(INDEX($X$8:$AJ$1447,$AM722,COLUMNS($H$8:K722)),"")</f>
        <v/>
      </c>
      <c r="L722" s="12" t="str">
        <f>IFERROR(INDEX($X$8:$AJ$1447,$AM722,COLUMNS($H$8:L722)),"")</f>
        <v/>
      </c>
      <c r="M722" s="12" t="str">
        <f>IFERROR(INDEX($X$8:$AJ$1447,$AM722,COLUMNS($H$8:M722)),"")</f>
        <v/>
      </c>
      <c r="N722" s="12" t="str">
        <f>IFERROR(INDEX($X$8:$AJ$1447,$AM722,COLUMNS($H$8:N722)),"")</f>
        <v/>
      </c>
      <c r="O722" s="12" t="str">
        <f>IFERROR(INDEX($X$8:$AJ$1447,$AM722,COLUMNS($H$8:O722)),"")</f>
        <v/>
      </c>
      <c r="P722" s="2" t="str">
        <f>IFERROR(INDEX($X$8:$AJ$1447,$AM722,COLUMNS($H$8:P722)),"")</f>
        <v/>
      </c>
      <c r="Q722" s="2" t="str">
        <f>IFERROR(INDEX($X$8:$AJ$1447,$AM722,COLUMNS($H$8:Q722)),"")</f>
        <v/>
      </c>
      <c r="R722" s="2" t="str">
        <f>IFERROR(INDEX($X$8:$AJ$1447,$AM722,COLUMNS($H$8:R722)),"")</f>
        <v/>
      </c>
      <c r="S722" s="2" t="str">
        <f>IFERROR(INDEX($X$8:$AJ$1447,$AM722,COLUMNS($H$8:S722)),"")</f>
        <v/>
      </c>
      <c r="T722" s="5" t="str">
        <f>IFERROR(INDEX($X$8:$AJ$1447,$AM722,COLUMNS($H$8:T722)),"")</f>
        <v/>
      </c>
      <c r="U722" s="64">
        <f t="shared" si="140"/>
        <v>0</v>
      </c>
      <c r="V722" s="5">
        <f t="shared" si="141"/>
        <v>0</v>
      </c>
      <c r="X722" s="11">
        <v>14</v>
      </c>
      <c r="Y722" s="12">
        <v>1</v>
      </c>
      <c r="Z722" s="12">
        <v>3</v>
      </c>
      <c r="AA722" s="12">
        <f t="shared" si="142"/>
        <v>10</v>
      </c>
      <c r="AB722" s="12">
        <v>3</v>
      </c>
      <c r="AC722" s="12">
        <f t="shared" si="143"/>
        <v>0</v>
      </c>
      <c r="AD722" s="12">
        <f t="shared" si="144"/>
        <v>3</v>
      </c>
      <c r="AE722" s="12">
        <f t="shared" si="145"/>
        <v>1</v>
      </c>
      <c r="AF722" s="2">
        <f t="shared" si="146"/>
        <v>28.571428571428569</v>
      </c>
      <c r="AG722" s="2">
        <f t="shared" si="147"/>
        <v>0.87209302325581395</v>
      </c>
      <c r="AH722" s="2">
        <f t="shared" si="148"/>
        <v>1.0714285714285714</v>
      </c>
      <c r="AI722" s="2">
        <f t="shared" si="149"/>
        <v>0.87209302325581395</v>
      </c>
      <c r="AJ722" s="25">
        <f t="shared" si="138"/>
        <v>571.42857142857133</v>
      </c>
      <c r="AK722" s="31">
        <f>ROWS($AK$8:AK722)</f>
        <v>715</v>
      </c>
      <c r="AL722" s="27" t="str">
        <f t="shared" si="139"/>
        <v/>
      </c>
      <c r="AM722" s="32" t="str">
        <f>IFERROR(SMALL($AL$8:$AL$1447,ROWS($AL$8:AL722)),"")</f>
        <v/>
      </c>
    </row>
    <row r="723" spans="8:39" x14ac:dyDescent="0.25">
      <c r="H723" s="11" t="str">
        <f>IFERROR(INDEX($X$8:$AJ$1447,$AM723,COLUMNS($H$8:H723)),"")</f>
        <v/>
      </c>
      <c r="I723" s="12" t="str">
        <f>IFERROR(INDEX($X$8:$AJ$1447,$AM723,COLUMNS($H$8:I723)),"")</f>
        <v/>
      </c>
      <c r="J723" s="12" t="str">
        <f>IFERROR(INDEX($X$8:$AJ$1447,$AM723,COLUMNS($H$8:J723)),"")</f>
        <v/>
      </c>
      <c r="K723" s="12" t="str">
        <f>IFERROR(INDEX($X$8:$AJ$1447,$AM723,COLUMNS($H$8:K723)),"")</f>
        <v/>
      </c>
      <c r="L723" s="12" t="str">
        <f>IFERROR(INDEX($X$8:$AJ$1447,$AM723,COLUMNS($H$8:L723)),"")</f>
        <v/>
      </c>
      <c r="M723" s="12" t="str">
        <f>IFERROR(INDEX($X$8:$AJ$1447,$AM723,COLUMNS($H$8:M723)),"")</f>
        <v/>
      </c>
      <c r="N723" s="12" t="str">
        <f>IFERROR(INDEX($X$8:$AJ$1447,$AM723,COLUMNS($H$8:N723)),"")</f>
        <v/>
      </c>
      <c r="O723" s="12" t="str">
        <f>IFERROR(INDEX($X$8:$AJ$1447,$AM723,COLUMNS($H$8:O723)),"")</f>
        <v/>
      </c>
      <c r="P723" s="2" t="str">
        <f>IFERROR(INDEX($X$8:$AJ$1447,$AM723,COLUMNS($H$8:P723)),"")</f>
        <v/>
      </c>
      <c r="Q723" s="2" t="str">
        <f>IFERROR(INDEX($X$8:$AJ$1447,$AM723,COLUMNS($H$8:Q723)),"")</f>
        <v/>
      </c>
      <c r="R723" s="2" t="str">
        <f>IFERROR(INDEX($X$8:$AJ$1447,$AM723,COLUMNS($H$8:R723)),"")</f>
        <v/>
      </c>
      <c r="S723" s="2" t="str">
        <f>IFERROR(INDEX($X$8:$AJ$1447,$AM723,COLUMNS($H$8:S723)),"")</f>
        <v/>
      </c>
      <c r="T723" s="5" t="str">
        <f>IFERROR(INDEX($X$8:$AJ$1447,$AM723,COLUMNS($H$8:T723)),"")</f>
        <v/>
      </c>
      <c r="U723" s="64">
        <f t="shared" si="140"/>
        <v>0</v>
      </c>
      <c r="V723" s="5">
        <f t="shared" si="141"/>
        <v>0</v>
      </c>
      <c r="X723" s="11">
        <v>14</v>
      </c>
      <c r="Y723" s="12">
        <v>1</v>
      </c>
      <c r="Z723" s="12">
        <v>3</v>
      </c>
      <c r="AA723" s="12">
        <f t="shared" si="142"/>
        <v>10</v>
      </c>
      <c r="AB723" s="12">
        <v>4</v>
      </c>
      <c r="AC723" s="12">
        <f t="shared" si="143"/>
        <v>-1</v>
      </c>
      <c r="AD723" s="12">
        <f t="shared" si="144"/>
        <v>4</v>
      </c>
      <c r="AE723" s="12">
        <f t="shared" si="145"/>
        <v>0</v>
      </c>
      <c r="AF723" s="2">
        <f t="shared" si="146"/>
        <v>28.571428571428569</v>
      </c>
      <c r="AG723" s="2">
        <f t="shared" si="147"/>
        <v>1.1627906976744187</v>
      </c>
      <c r="AH723" s="2">
        <f t="shared" si="148"/>
        <v>1.4285714285714286</v>
      </c>
      <c r="AI723" s="2">
        <f t="shared" si="149"/>
        <v>1.1627906976744187</v>
      </c>
      <c r="AJ723" s="25">
        <f t="shared" si="138"/>
        <v>0</v>
      </c>
      <c r="AK723" s="31">
        <f>ROWS($AK$8:AK723)</f>
        <v>716</v>
      </c>
      <c r="AL723" s="27" t="str">
        <f t="shared" si="139"/>
        <v/>
      </c>
      <c r="AM723" s="32" t="str">
        <f>IFERROR(SMALL($AL$8:$AL$1447,ROWS($AL$8:AL723)),"")</f>
        <v/>
      </c>
    </row>
    <row r="724" spans="8:39" x14ac:dyDescent="0.25">
      <c r="H724" s="11" t="str">
        <f>IFERROR(INDEX($X$8:$AJ$1447,$AM724,COLUMNS($H$8:H724)),"")</f>
        <v/>
      </c>
      <c r="I724" s="12" t="str">
        <f>IFERROR(INDEX($X$8:$AJ$1447,$AM724,COLUMNS($H$8:I724)),"")</f>
        <v/>
      </c>
      <c r="J724" s="12" t="str">
        <f>IFERROR(INDEX($X$8:$AJ$1447,$AM724,COLUMNS($H$8:J724)),"")</f>
        <v/>
      </c>
      <c r="K724" s="12" t="str">
        <f>IFERROR(INDEX($X$8:$AJ$1447,$AM724,COLUMNS($H$8:K724)),"")</f>
        <v/>
      </c>
      <c r="L724" s="12" t="str">
        <f>IFERROR(INDEX($X$8:$AJ$1447,$AM724,COLUMNS($H$8:L724)),"")</f>
        <v/>
      </c>
      <c r="M724" s="12" t="str">
        <f>IFERROR(INDEX($X$8:$AJ$1447,$AM724,COLUMNS($H$8:M724)),"")</f>
        <v/>
      </c>
      <c r="N724" s="12" t="str">
        <f>IFERROR(INDEX($X$8:$AJ$1447,$AM724,COLUMNS($H$8:N724)),"")</f>
        <v/>
      </c>
      <c r="O724" s="12" t="str">
        <f>IFERROR(INDEX($X$8:$AJ$1447,$AM724,COLUMNS($H$8:O724)),"")</f>
        <v/>
      </c>
      <c r="P724" s="2" t="str">
        <f>IFERROR(INDEX($X$8:$AJ$1447,$AM724,COLUMNS($H$8:P724)),"")</f>
        <v/>
      </c>
      <c r="Q724" s="2" t="str">
        <f>IFERROR(INDEX($X$8:$AJ$1447,$AM724,COLUMNS($H$8:Q724)),"")</f>
        <v/>
      </c>
      <c r="R724" s="2" t="str">
        <f>IFERROR(INDEX($X$8:$AJ$1447,$AM724,COLUMNS($H$8:R724)),"")</f>
        <v/>
      </c>
      <c r="S724" s="2" t="str">
        <f>IFERROR(INDEX($X$8:$AJ$1447,$AM724,COLUMNS($H$8:S724)),"")</f>
        <v/>
      </c>
      <c r="T724" s="5" t="str">
        <f>IFERROR(INDEX($X$8:$AJ$1447,$AM724,COLUMNS($H$8:T724)),"")</f>
        <v/>
      </c>
      <c r="U724" s="64">
        <f t="shared" si="140"/>
        <v>0</v>
      </c>
      <c r="V724" s="5">
        <f t="shared" si="141"/>
        <v>0</v>
      </c>
      <c r="X724" s="11">
        <v>14</v>
      </c>
      <c r="Y724" s="12">
        <v>1</v>
      </c>
      <c r="Z724" s="12">
        <v>2</v>
      </c>
      <c r="AA724" s="12">
        <f t="shared" si="142"/>
        <v>11</v>
      </c>
      <c r="AB724" s="12">
        <v>1</v>
      </c>
      <c r="AC724" s="12">
        <f t="shared" si="143"/>
        <v>1</v>
      </c>
      <c r="AD724" s="12">
        <f t="shared" si="144"/>
        <v>1</v>
      </c>
      <c r="AE724" s="12">
        <f t="shared" si="145"/>
        <v>2</v>
      </c>
      <c r="AF724" s="2">
        <f t="shared" si="146"/>
        <v>21.428571428571427</v>
      </c>
      <c r="AG724" s="2">
        <f t="shared" si="147"/>
        <v>0.29239766081871343</v>
      </c>
      <c r="AH724" s="2">
        <f t="shared" si="148"/>
        <v>0.35714285714285715</v>
      </c>
      <c r="AI724" s="2">
        <f t="shared" si="149"/>
        <v>0.29239766081871343</v>
      </c>
      <c r="AJ724" s="25">
        <f t="shared" si="138"/>
        <v>1142.8571428571427</v>
      </c>
      <c r="AK724" s="31">
        <f>ROWS($AK$8:AK724)</f>
        <v>717</v>
      </c>
      <c r="AL724" s="27" t="str">
        <f t="shared" si="139"/>
        <v/>
      </c>
      <c r="AM724" s="32" t="str">
        <f>IFERROR(SMALL($AL$8:$AL$1447,ROWS($AL$8:AL724)),"")</f>
        <v/>
      </c>
    </row>
    <row r="725" spans="8:39" x14ac:dyDescent="0.25">
      <c r="H725" s="11" t="str">
        <f>IFERROR(INDEX($X$8:$AJ$1447,$AM725,COLUMNS($H$8:H725)),"")</f>
        <v/>
      </c>
      <c r="I725" s="12" t="str">
        <f>IFERROR(INDEX($X$8:$AJ$1447,$AM725,COLUMNS($H$8:I725)),"")</f>
        <v/>
      </c>
      <c r="J725" s="12" t="str">
        <f>IFERROR(INDEX($X$8:$AJ$1447,$AM725,COLUMNS($H$8:J725)),"")</f>
        <v/>
      </c>
      <c r="K725" s="12" t="str">
        <f>IFERROR(INDEX($X$8:$AJ$1447,$AM725,COLUMNS($H$8:K725)),"")</f>
        <v/>
      </c>
      <c r="L725" s="12" t="str">
        <f>IFERROR(INDEX($X$8:$AJ$1447,$AM725,COLUMNS($H$8:L725)),"")</f>
        <v/>
      </c>
      <c r="M725" s="12" t="str">
        <f>IFERROR(INDEX($X$8:$AJ$1447,$AM725,COLUMNS($H$8:M725)),"")</f>
        <v/>
      </c>
      <c r="N725" s="12" t="str">
        <f>IFERROR(INDEX($X$8:$AJ$1447,$AM725,COLUMNS($H$8:N725)),"")</f>
        <v/>
      </c>
      <c r="O725" s="12" t="str">
        <f>IFERROR(INDEX($X$8:$AJ$1447,$AM725,COLUMNS($H$8:O725)),"")</f>
        <v/>
      </c>
      <c r="P725" s="2" t="str">
        <f>IFERROR(INDEX($X$8:$AJ$1447,$AM725,COLUMNS($H$8:P725)),"")</f>
        <v/>
      </c>
      <c r="Q725" s="2" t="str">
        <f>IFERROR(INDEX($X$8:$AJ$1447,$AM725,COLUMNS($H$8:Q725)),"")</f>
        <v/>
      </c>
      <c r="R725" s="2" t="str">
        <f>IFERROR(INDEX($X$8:$AJ$1447,$AM725,COLUMNS($H$8:R725)),"")</f>
        <v/>
      </c>
      <c r="S725" s="2" t="str">
        <f>IFERROR(INDEX($X$8:$AJ$1447,$AM725,COLUMNS($H$8:S725)),"")</f>
        <v/>
      </c>
      <c r="T725" s="5" t="str">
        <f>IFERROR(INDEX($X$8:$AJ$1447,$AM725,COLUMNS($H$8:T725)),"")</f>
        <v/>
      </c>
      <c r="U725" s="64">
        <f t="shared" si="140"/>
        <v>0</v>
      </c>
      <c r="V725" s="5">
        <f t="shared" si="141"/>
        <v>0</v>
      </c>
      <c r="X725" s="11">
        <v>14</v>
      </c>
      <c r="Y725" s="12">
        <v>1</v>
      </c>
      <c r="Z725" s="12">
        <v>2</v>
      </c>
      <c r="AA725" s="12">
        <f t="shared" si="142"/>
        <v>11</v>
      </c>
      <c r="AB725" s="12">
        <v>2</v>
      </c>
      <c r="AC725" s="12">
        <f t="shared" si="143"/>
        <v>0</v>
      </c>
      <c r="AD725" s="12">
        <f t="shared" si="144"/>
        <v>2</v>
      </c>
      <c r="AE725" s="12">
        <f t="shared" si="145"/>
        <v>1</v>
      </c>
      <c r="AF725" s="2">
        <f t="shared" si="146"/>
        <v>21.428571428571427</v>
      </c>
      <c r="AG725" s="2">
        <f t="shared" si="147"/>
        <v>0.58479532163742687</v>
      </c>
      <c r="AH725" s="2">
        <f t="shared" si="148"/>
        <v>0.7142857142857143</v>
      </c>
      <c r="AI725" s="2">
        <f t="shared" si="149"/>
        <v>0.58479532163742687</v>
      </c>
      <c r="AJ725" s="25">
        <f t="shared" si="138"/>
        <v>571.42857142857133</v>
      </c>
      <c r="AK725" s="31">
        <f>ROWS($AK$8:AK725)</f>
        <v>718</v>
      </c>
      <c r="AL725" s="27" t="str">
        <f t="shared" si="139"/>
        <v/>
      </c>
      <c r="AM725" s="32" t="str">
        <f>IFERROR(SMALL($AL$8:$AL$1447,ROWS($AL$8:AL725)),"")</f>
        <v/>
      </c>
    </row>
    <row r="726" spans="8:39" x14ac:dyDescent="0.25">
      <c r="H726" s="11" t="str">
        <f>IFERROR(INDEX($X$8:$AJ$1447,$AM726,COLUMNS($H$8:H726)),"")</f>
        <v/>
      </c>
      <c r="I726" s="12" t="str">
        <f>IFERROR(INDEX($X$8:$AJ$1447,$AM726,COLUMNS($H$8:I726)),"")</f>
        <v/>
      </c>
      <c r="J726" s="12" t="str">
        <f>IFERROR(INDEX($X$8:$AJ$1447,$AM726,COLUMNS($H$8:J726)),"")</f>
        <v/>
      </c>
      <c r="K726" s="12" t="str">
        <f>IFERROR(INDEX($X$8:$AJ$1447,$AM726,COLUMNS($H$8:K726)),"")</f>
        <v/>
      </c>
      <c r="L726" s="12" t="str">
        <f>IFERROR(INDEX($X$8:$AJ$1447,$AM726,COLUMNS($H$8:L726)),"")</f>
        <v/>
      </c>
      <c r="M726" s="12" t="str">
        <f>IFERROR(INDEX($X$8:$AJ$1447,$AM726,COLUMNS($H$8:M726)),"")</f>
        <v/>
      </c>
      <c r="N726" s="12" t="str">
        <f>IFERROR(INDEX($X$8:$AJ$1447,$AM726,COLUMNS($H$8:N726)),"")</f>
        <v/>
      </c>
      <c r="O726" s="12" t="str">
        <f>IFERROR(INDEX($X$8:$AJ$1447,$AM726,COLUMNS($H$8:O726)),"")</f>
        <v/>
      </c>
      <c r="P726" s="2" t="str">
        <f>IFERROR(INDEX($X$8:$AJ$1447,$AM726,COLUMNS($H$8:P726)),"")</f>
        <v/>
      </c>
      <c r="Q726" s="2" t="str">
        <f>IFERROR(INDEX($X$8:$AJ$1447,$AM726,COLUMNS($H$8:Q726)),"")</f>
        <v/>
      </c>
      <c r="R726" s="2" t="str">
        <f>IFERROR(INDEX($X$8:$AJ$1447,$AM726,COLUMNS($H$8:R726)),"")</f>
        <v/>
      </c>
      <c r="S726" s="2" t="str">
        <f>IFERROR(INDEX($X$8:$AJ$1447,$AM726,COLUMNS($H$8:S726)),"")</f>
        <v/>
      </c>
      <c r="T726" s="5" t="str">
        <f>IFERROR(INDEX($X$8:$AJ$1447,$AM726,COLUMNS($H$8:T726)),"")</f>
        <v/>
      </c>
      <c r="U726" s="64">
        <f t="shared" si="140"/>
        <v>0</v>
      </c>
      <c r="V726" s="5">
        <f t="shared" si="141"/>
        <v>0</v>
      </c>
      <c r="X726" s="11">
        <v>14</v>
      </c>
      <c r="Y726" s="12">
        <v>1</v>
      </c>
      <c r="Z726" s="12">
        <v>2</v>
      </c>
      <c r="AA726" s="12">
        <f t="shared" si="142"/>
        <v>11</v>
      </c>
      <c r="AB726" s="12">
        <v>3</v>
      </c>
      <c r="AC726" s="12">
        <f t="shared" si="143"/>
        <v>-1</v>
      </c>
      <c r="AD726" s="12">
        <f t="shared" si="144"/>
        <v>3</v>
      </c>
      <c r="AE726" s="12">
        <f t="shared" si="145"/>
        <v>0</v>
      </c>
      <c r="AF726" s="2">
        <f t="shared" si="146"/>
        <v>21.428571428571427</v>
      </c>
      <c r="AG726" s="2">
        <f t="shared" si="147"/>
        <v>0.8771929824561403</v>
      </c>
      <c r="AH726" s="2">
        <f t="shared" si="148"/>
        <v>1.0714285714285714</v>
      </c>
      <c r="AI726" s="2">
        <f t="shared" si="149"/>
        <v>0.8771929824561403</v>
      </c>
      <c r="AJ726" s="25">
        <f t="shared" si="138"/>
        <v>0</v>
      </c>
      <c r="AK726" s="31">
        <f>ROWS($AK$8:AK726)</f>
        <v>719</v>
      </c>
      <c r="AL726" s="27" t="str">
        <f t="shared" si="139"/>
        <v/>
      </c>
      <c r="AM726" s="32" t="str">
        <f>IFERROR(SMALL($AL$8:$AL$1447,ROWS($AL$8:AL726)),"")</f>
        <v/>
      </c>
    </row>
    <row r="727" spans="8:39" x14ac:dyDescent="0.25">
      <c r="H727" s="11" t="str">
        <f>IFERROR(INDEX($X$8:$AJ$1447,$AM727,COLUMNS($H$8:H727)),"")</f>
        <v/>
      </c>
      <c r="I727" s="12" t="str">
        <f>IFERROR(INDEX($X$8:$AJ$1447,$AM727,COLUMNS($H$8:I727)),"")</f>
        <v/>
      </c>
      <c r="J727" s="12" t="str">
        <f>IFERROR(INDEX($X$8:$AJ$1447,$AM727,COLUMNS($H$8:J727)),"")</f>
        <v/>
      </c>
      <c r="K727" s="12" t="str">
        <f>IFERROR(INDEX($X$8:$AJ$1447,$AM727,COLUMNS($H$8:K727)),"")</f>
        <v/>
      </c>
      <c r="L727" s="12" t="str">
        <f>IFERROR(INDEX($X$8:$AJ$1447,$AM727,COLUMNS($H$8:L727)),"")</f>
        <v/>
      </c>
      <c r="M727" s="12" t="str">
        <f>IFERROR(INDEX($X$8:$AJ$1447,$AM727,COLUMNS($H$8:M727)),"")</f>
        <v/>
      </c>
      <c r="N727" s="12" t="str">
        <f>IFERROR(INDEX($X$8:$AJ$1447,$AM727,COLUMNS($H$8:N727)),"")</f>
        <v/>
      </c>
      <c r="O727" s="12" t="str">
        <f>IFERROR(INDEX($X$8:$AJ$1447,$AM727,COLUMNS($H$8:O727)),"")</f>
        <v/>
      </c>
      <c r="P727" s="2" t="str">
        <f>IFERROR(INDEX($X$8:$AJ$1447,$AM727,COLUMNS($H$8:P727)),"")</f>
        <v/>
      </c>
      <c r="Q727" s="2" t="str">
        <f>IFERROR(INDEX($X$8:$AJ$1447,$AM727,COLUMNS($H$8:Q727)),"")</f>
        <v/>
      </c>
      <c r="R727" s="2" t="str">
        <f>IFERROR(INDEX($X$8:$AJ$1447,$AM727,COLUMNS($H$8:R727)),"")</f>
        <v/>
      </c>
      <c r="S727" s="2" t="str">
        <f>IFERROR(INDEX($X$8:$AJ$1447,$AM727,COLUMNS($H$8:S727)),"")</f>
        <v/>
      </c>
      <c r="T727" s="5" t="str">
        <f>IFERROR(INDEX($X$8:$AJ$1447,$AM727,COLUMNS($H$8:T727)),"")</f>
        <v/>
      </c>
      <c r="U727" s="64">
        <f t="shared" si="140"/>
        <v>0</v>
      </c>
      <c r="V727" s="5">
        <f t="shared" si="141"/>
        <v>0</v>
      </c>
      <c r="X727" s="11">
        <v>14</v>
      </c>
      <c r="Y727" s="12">
        <v>1</v>
      </c>
      <c r="Z727" s="12">
        <v>2</v>
      </c>
      <c r="AA727" s="12">
        <f t="shared" si="142"/>
        <v>11</v>
      </c>
      <c r="AB727" s="12">
        <v>4</v>
      </c>
      <c r="AC727" s="12">
        <f t="shared" si="143"/>
        <v>-2</v>
      </c>
      <c r="AD727" s="12">
        <f t="shared" si="144"/>
        <v>4</v>
      </c>
      <c r="AE727" s="12">
        <f t="shared" si="145"/>
        <v>-1</v>
      </c>
      <c r="AF727" s="2">
        <f t="shared" si="146"/>
        <v>21.428571428571427</v>
      </c>
      <c r="AG727" s="2">
        <f t="shared" si="147"/>
        <v>1.1695906432748537</v>
      </c>
      <c r="AH727" s="2">
        <f t="shared" si="148"/>
        <v>1.4285714285714286</v>
      </c>
      <c r="AI727" s="2">
        <f t="shared" si="149"/>
        <v>1.1695906432748537</v>
      </c>
      <c r="AJ727" s="25">
        <f t="shared" si="138"/>
        <v>-571.42857142857133</v>
      </c>
      <c r="AK727" s="31">
        <f>ROWS($AK$8:AK727)</f>
        <v>720</v>
      </c>
      <c r="AL727" s="27" t="str">
        <f t="shared" si="139"/>
        <v/>
      </c>
      <c r="AM727" s="32" t="str">
        <f>IFERROR(SMALL($AL$8:$AL$1447,ROWS($AL$8:AL727)),"")</f>
        <v/>
      </c>
    </row>
    <row r="728" spans="8:39" x14ac:dyDescent="0.25">
      <c r="H728" s="11" t="str">
        <f>IFERROR(INDEX($X$8:$AJ$1447,$AM728,COLUMNS($H$8:H728)),"")</f>
        <v/>
      </c>
      <c r="I728" s="12" t="str">
        <f>IFERROR(INDEX($X$8:$AJ$1447,$AM728,COLUMNS($H$8:I728)),"")</f>
        <v/>
      </c>
      <c r="J728" s="12" t="str">
        <f>IFERROR(INDEX($X$8:$AJ$1447,$AM728,COLUMNS($H$8:J728)),"")</f>
        <v/>
      </c>
      <c r="K728" s="12" t="str">
        <f>IFERROR(INDEX($X$8:$AJ$1447,$AM728,COLUMNS($H$8:K728)),"")</f>
        <v/>
      </c>
      <c r="L728" s="12" t="str">
        <f>IFERROR(INDEX($X$8:$AJ$1447,$AM728,COLUMNS($H$8:L728)),"")</f>
        <v/>
      </c>
      <c r="M728" s="12" t="str">
        <f>IFERROR(INDEX($X$8:$AJ$1447,$AM728,COLUMNS($H$8:M728)),"")</f>
        <v/>
      </c>
      <c r="N728" s="12" t="str">
        <f>IFERROR(INDEX($X$8:$AJ$1447,$AM728,COLUMNS($H$8:N728)),"")</f>
        <v/>
      </c>
      <c r="O728" s="12" t="str">
        <f>IFERROR(INDEX($X$8:$AJ$1447,$AM728,COLUMNS($H$8:O728)),"")</f>
        <v/>
      </c>
      <c r="P728" s="2" t="str">
        <f>IFERROR(INDEX($X$8:$AJ$1447,$AM728,COLUMNS($H$8:P728)),"")</f>
        <v/>
      </c>
      <c r="Q728" s="2" t="str">
        <f>IFERROR(INDEX($X$8:$AJ$1447,$AM728,COLUMNS($H$8:Q728)),"")</f>
        <v/>
      </c>
      <c r="R728" s="2" t="str">
        <f>IFERROR(INDEX($X$8:$AJ$1447,$AM728,COLUMNS($H$8:R728)),"")</f>
        <v/>
      </c>
      <c r="S728" s="2" t="str">
        <f>IFERROR(INDEX($X$8:$AJ$1447,$AM728,COLUMNS($H$8:S728)),"")</f>
        <v/>
      </c>
      <c r="T728" s="5" t="str">
        <f>IFERROR(INDEX($X$8:$AJ$1447,$AM728,COLUMNS($H$8:T728)),"")</f>
        <v/>
      </c>
      <c r="U728" s="64">
        <f t="shared" si="140"/>
        <v>0</v>
      </c>
      <c r="V728" s="5">
        <f t="shared" si="141"/>
        <v>0</v>
      </c>
      <c r="X728" s="11">
        <v>13</v>
      </c>
      <c r="Y728" s="12">
        <v>1</v>
      </c>
      <c r="Z728" s="12">
        <v>16</v>
      </c>
      <c r="AA728" s="12">
        <f t="shared" si="142"/>
        <v>-4</v>
      </c>
      <c r="AB728" s="12">
        <v>1</v>
      </c>
      <c r="AC728" s="12">
        <f t="shared" si="143"/>
        <v>8</v>
      </c>
      <c r="AD728" s="12">
        <f t="shared" si="144"/>
        <v>8</v>
      </c>
      <c r="AE728" s="12">
        <f t="shared" si="145"/>
        <v>16</v>
      </c>
      <c r="AF728" s="2">
        <f t="shared" si="146"/>
        <v>130.76923076923077</v>
      </c>
      <c r="AG728" s="2">
        <f t="shared" si="147"/>
        <v>-1.1560693641618496</v>
      </c>
      <c r="AH728" s="2">
        <f t="shared" si="148"/>
        <v>0.38461538461538464</v>
      </c>
      <c r="AI728" s="2">
        <f t="shared" si="149"/>
        <v>-1.1560693641618496</v>
      </c>
      <c r="AJ728" s="25">
        <f t="shared" si="138"/>
        <v>9846.1538461538457</v>
      </c>
      <c r="AK728" s="31">
        <f>ROWS($AK$8:AK728)</f>
        <v>721</v>
      </c>
      <c r="AL728" s="27" t="str">
        <f t="shared" si="139"/>
        <v/>
      </c>
      <c r="AM728" s="32" t="str">
        <f>IFERROR(SMALL($AL$8:$AL$1447,ROWS($AL$8:AL728)),"")</f>
        <v/>
      </c>
    </row>
    <row r="729" spans="8:39" x14ac:dyDescent="0.25">
      <c r="H729" s="11" t="str">
        <f>IFERROR(INDEX($X$8:$AJ$1447,$AM729,COLUMNS($H$8:H729)),"")</f>
        <v/>
      </c>
      <c r="I729" s="12" t="str">
        <f>IFERROR(INDEX($X$8:$AJ$1447,$AM729,COLUMNS($H$8:I729)),"")</f>
        <v/>
      </c>
      <c r="J729" s="12" t="str">
        <f>IFERROR(INDEX($X$8:$AJ$1447,$AM729,COLUMNS($H$8:J729)),"")</f>
        <v/>
      </c>
      <c r="K729" s="12" t="str">
        <f>IFERROR(INDEX($X$8:$AJ$1447,$AM729,COLUMNS($H$8:K729)),"")</f>
        <v/>
      </c>
      <c r="L729" s="12" t="str">
        <f>IFERROR(INDEX($X$8:$AJ$1447,$AM729,COLUMNS($H$8:L729)),"")</f>
        <v/>
      </c>
      <c r="M729" s="12" t="str">
        <f>IFERROR(INDEX($X$8:$AJ$1447,$AM729,COLUMNS($H$8:M729)),"")</f>
        <v/>
      </c>
      <c r="N729" s="12" t="str">
        <f>IFERROR(INDEX($X$8:$AJ$1447,$AM729,COLUMNS($H$8:N729)),"")</f>
        <v/>
      </c>
      <c r="O729" s="12" t="str">
        <f>IFERROR(INDEX($X$8:$AJ$1447,$AM729,COLUMNS($H$8:O729)),"")</f>
        <v/>
      </c>
      <c r="P729" s="2" t="str">
        <f>IFERROR(INDEX($X$8:$AJ$1447,$AM729,COLUMNS($H$8:P729)),"")</f>
        <v/>
      </c>
      <c r="Q729" s="2" t="str">
        <f>IFERROR(INDEX($X$8:$AJ$1447,$AM729,COLUMNS($H$8:Q729)),"")</f>
        <v/>
      </c>
      <c r="R729" s="2" t="str">
        <f>IFERROR(INDEX($X$8:$AJ$1447,$AM729,COLUMNS($H$8:R729)),"")</f>
        <v/>
      </c>
      <c r="S729" s="2" t="str">
        <f>IFERROR(INDEX($X$8:$AJ$1447,$AM729,COLUMNS($H$8:S729)),"")</f>
        <v/>
      </c>
      <c r="T729" s="5" t="str">
        <f>IFERROR(INDEX($X$8:$AJ$1447,$AM729,COLUMNS($H$8:T729)),"")</f>
        <v/>
      </c>
      <c r="U729" s="64">
        <f t="shared" si="140"/>
        <v>0</v>
      </c>
      <c r="V729" s="5">
        <f t="shared" si="141"/>
        <v>0</v>
      </c>
      <c r="X729" s="11">
        <v>13</v>
      </c>
      <c r="Y729" s="12">
        <v>1</v>
      </c>
      <c r="Z729" s="12">
        <v>16</v>
      </c>
      <c r="AA729" s="12">
        <f t="shared" si="142"/>
        <v>-4</v>
      </c>
      <c r="AB729" s="12">
        <v>2</v>
      </c>
      <c r="AC729" s="12">
        <f t="shared" si="143"/>
        <v>8</v>
      </c>
      <c r="AD729" s="12">
        <f t="shared" si="144"/>
        <v>8</v>
      </c>
      <c r="AE729" s="12">
        <f t="shared" si="145"/>
        <v>15</v>
      </c>
      <c r="AF729" s="2">
        <f t="shared" si="146"/>
        <v>130.76923076923077</v>
      </c>
      <c r="AG729" s="2">
        <f t="shared" si="147"/>
        <v>-1.1560693641618496</v>
      </c>
      <c r="AH729" s="2">
        <f t="shared" si="148"/>
        <v>0.76923076923076927</v>
      </c>
      <c r="AI729" s="2">
        <f t="shared" si="149"/>
        <v>-1.1560693641618496</v>
      </c>
      <c r="AJ729" s="25">
        <f t="shared" si="138"/>
        <v>9230.7692307692305</v>
      </c>
      <c r="AK729" s="31">
        <f>ROWS($AK$8:AK729)</f>
        <v>722</v>
      </c>
      <c r="AL729" s="27" t="str">
        <f t="shared" si="139"/>
        <v/>
      </c>
      <c r="AM729" s="32" t="str">
        <f>IFERROR(SMALL($AL$8:$AL$1447,ROWS($AL$8:AL729)),"")</f>
        <v/>
      </c>
    </row>
    <row r="730" spans="8:39" x14ac:dyDescent="0.25">
      <c r="H730" s="11" t="str">
        <f>IFERROR(INDEX($X$8:$AJ$1447,$AM730,COLUMNS($H$8:H730)),"")</f>
        <v/>
      </c>
      <c r="I730" s="12" t="str">
        <f>IFERROR(INDEX($X$8:$AJ$1447,$AM730,COLUMNS($H$8:I730)),"")</f>
        <v/>
      </c>
      <c r="J730" s="12" t="str">
        <f>IFERROR(INDEX($X$8:$AJ$1447,$AM730,COLUMNS($H$8:J730)),"")</f>
        <v/>
      </c>
      <c r="K730" s="12" t="str">
        <f>IFERROR(INDEX($X$8:$AJ$1447,$AM730,COLUMNS($H$8:K730)),"")</f>
        <v/>
      </c>
      <c r="L730" s="12" t="str">
        <f>IFERROR(INDEX($X$8:$AJ$1447,$AM730,COLUMNS($H$8:L730)),"")</f>
        <v/>
      </c>
      <c r="M730" s="12" t="str">
        <f>IFERROR(INDEX($X$8:$AJ$1447,$AM730,COLUMNS($H$8:M730)),"")</f>
        <v/>
      </c>
      <c r="N730" s="12" t="str">
        <f>IFERROR(INDEX($X$8:$AJ$1447,$AM730,COLUMNS($H$8:N730)),"")</f>
        <v/>
      </c>
      <c r="O730" s="12" t="str">
        <f>IFERROR(INDEX($X$8:$AJ$1447,$AM730,COLUMNS($H$8:O730)),"")</f>
        <v/>
      </c>
      <c r="P730" s="2" t="str">
        <f>IFERROR(INDEX($X$8:$AJ$1447,$AM730,COLUMNS($H$8:P730)),"")</f>
        <v/>
      </c>
      <c r="Q730" s="2" t="str">
        <f>IFERROR(INDEX($X$8:$AJ$1447,$AM730,COLUMNS($H$8:Q730)),"")</f>
        <v/>
      </c>
      <c r="R730" s="2" t="str">
        <f>IFERROR(INDEX($X$8:$AJ$1447,$AM730,COLUMNS($H$8:R730)),"")</f>
        <v/>
      </c>
      <c r="S730" s="2" t="str">
        <f>IFERROR(INDEX($X$8:$AJ$1447,$AM730,COLUMNS($H$8:S730)),"")</f>
        <v/>
      </c>
      <c r="T730" s="5" t="str">
        <f>IFERROR(INDEX($X$8:$AJ$1447,$AM730,COLUMNS($H$8:T730)),"")</f>
        <v/>
      </c>
      <c r="U730" s="64">
        <f t="shared" si="140"/>
        <v>0</v>
      </c>
      <c r="V730" s="5">
        <f t="shared" si="141"/>
        <v>0</v>
      </c>
      <c r="X730" s="11">
        <v>13</v>
      </c>
      <c r="Y730" s="12">
        <v>1</v>
      </c>
      <c r="Z730" s="12">
        <v>16</v>
      </c>
      <c r="AA730" s="12">
        <f t="shared" si="142"/>
        <v>-4</v>
      </c>
      <c r="AB730" s="12">
        <v>3</v>
      </c>
      <c r="AC730" s="12">
        <f t="shared" si="143"/>
        <v>8</v>
      </c>
      <c r="AD730" s="12">
        <f t="shared" si="144"/>
        <v>8</v>
      </c>
      <c r="AE730" s="12">
        <f t="shared" si="145"/>
        <v>14</v>
      </c>
      <c r="AF730" s="2">
        <f t="shared" si="146"/>
        <v>130.76923076923077</v>
      </c>
      <c r="AG730" s="2">
        <f t="shared" si="147"/>
        <v>-1.1560693641618496</v>
      </c>
      <c r="AH730" s="2">
        <f t="shared" si="148"/>
        <v>1.153846153846154</v>
      </c>
      <c r="AI730" s="2">
        <f t="shared" si="149"/>
        <v>-1.1560693641618496</v>
      </c>
      <c r="AJ730" s="25">
        <f t="shared" si="138"/>
        <v>8615.3846153846152</v>
      </c>
      <c r="AK730" s="31">
        <f>ROWS($AK$8:AK730)</f>
        <v>723</v>
      </c>
      <c r="AL730" s="27" t="str">
        <f t="shared" si="139"/>
        <v/>
      </c>
      <c r="AM730" s="32" t="str">
        <f>IFERROR(SMALL($AL$8:$AL$1447,ROWS($AL$8:AL730)),"")</f>
        <v/>
      </c>
    </row>
    <row r="731" spans="8:39" x14ac:dyDescent="0.25">
      <c r="H731" s="11" t="str">
        <f>IFERROR(INDEX($X$8:$AJ$1447,$AM731,COLUMNS($H$8:H731)),"")</f>
        <v/>
      </c>
      <c r="I731" s="12" t="str">
        <f>IFERROR(INDEX($X$8:$AJ$1447,$AM731,COLUMNS($H$8:I731)),"")</f>
        <v/>
      </c>
      <c r="J731" s="12" t="str">
        <f>IFERROR(INDEX($X$8:$AJ$1447,$AM731,COLUMNS($H$8:J731)),"")</f>
        <v/>
      </c>
      <c r="K731" s="12" t="str">
        <f>IFERROR(INDEX($X$8:$AJ$1447,$AM731,COLUMNS($H$8:K731)),"")</f>
        <v/>
      </c>
      <c r="L731" s="12" t="str">
        <f>IFERROR(INDEX($X$8:$AJ$1447,$AM731,COLUMNS($H$8:L731)),"")</f>
        <v/>
      </c>
      <c r="M731" s="12" t="str">
        <f>IFERROR(INDEX($X$8:$AJ$1447,$AM731,COLUMNS($H$8:M731)),"")</f>
        <v/>
      </c>
      <c r="N731" s="12" t="str">
        <f>IFERROR(INDEX($X$8:$AJ$1447,$AM731,COLUMNS($H$8:N731)),"")</f>
        <v/>
      </c>
      <c r="O731" s="12" t="str">
        <f>IFERROR(INDEX($X$8:$AJ$1447,$AM731,COLUMNS($H$8:O731)),"")</f>
        <v/>
      </c>
      <c r="P731" s="2" t="str">
        <f>IFERROR(INDEX($X$8:$AJ$1447,$AM731,COLUMNS($H$8:P731)),"")</f>
        <v/>
      </c>
      <c r="Q731" s="2" t="str">
        <f>IFERROR(INDEX($X$8:$AJ$1447,$AM731,COLUMNS($H$8:Q731)),"")</f>
        <v/>
      </c>
      <c r="R731" s="2" t="str">
        <f>IFERROR(INDEX($X$8:$AJ$1447,$AM731,COLUMNS($H$8:R731)),"")</f>
        <v/>
      </c>
      <c r="S731" s="2" t="str">
        <f>IFERROR(INDEX($X$8:$AJ$1447,$AM731,COLUMNS($H$8:S731)),"")</f>
        <v/>
      </c>
      <c r="T731" s="5" t="str">
        <f>IFERROR(INDEX($X$8:$AJ$1447,$AM731,COLUMNS($H$8:T731)),"")</f>
        <v/>
      </c>
      <c r="U731" s="64">
        <f t="shared" si="140"/>
        <v>0</v>
      </c>
      <c r="V731" s="5">
        <f t="shared" si="141"/>
        <v>0</v>
      </c>
      <c r="X731" s="11">
        <v>13</v>
      </c>
      <c r="Y731" s="12">
        <v>1</v>
      </c>
      <c r="Z731" s="12">
        <v>16</v>
      </c>
      <c r="AA731" s="12">
        <f t="shared" si="142"/>
        <v>-4</v>
      </c>
      <c r="AB731" s="12">
        <v>4</v>
      </c>
      <c r="AC731" s="12">
        <f t="shared" si="143"/>
        <v>8</v>
      </c>
      <c r="AD731" s="12">
        <f t="shared" si="144"/>
        <v>8</v>
      </c>
      <c r="AE731" s="12">
        <f t="shared" si="145"/>
        <v>13</v>
      </c>
      <c r="AF731" s="2">
        <f t="shared" si="146"/>
        <v>130.76923076923077</v>
      </c>
      <c r="AG731" s="2">
        <f t="shared" si="147"/>
        <v>-1.1560693641618496</v>
      </c>
      <c r="AH731" s="2">
        <f t="shared" si="148"/>
        <v>1.5384615384615385</v>
      </c>
      <c r="AI731" s="2">
        <f t="shared" si="149"/>
        <v>-1.1560693641618496</v>
      </c>
      <c r="AJ731" s="25">
        <f t="shared" si="138"/>
        <v>8000</v>
      </c>
      <c r="AK731" s="31">
        <f>ROWS($AK$8:AK731)</f>
        <v>724</v>
      </c>
      <c r="AL731" s="27" t="str">
        <f t="shared" si="139"/>
        <v/>
      </c>
      <c r="AM731" s="32" t="str">
        <f>IFERROR(SMALL($AL$8:$AL$1447,ROWS($AL$8:AL731)),"")</f>
        <v/>
      </c>
    </row>
    <row r="732" spans="8:39" x14ac:dyDescent="0.25">
      <c r="H732" s="11" t="str">
        <f>IFERROR(INDEX($X$8:$AJ$1447,$AM732,COLUMNS($H$8:H732)),"")</f>
        <v/>
      </c>
      <c r="I732" s="12" t="str">
        <f>IFERROR(INDEX($X$8:$AJ$1447,$AM732,COLUMNS($H$8:I732)),"")</f>
        <v/>
      </c>
      <c r="J732" s="12" t="str">
        <f>IFERROR(INDEX($X$8:$AJ$1447,$AM732,COLUMNS($H$8:J732)),"")</f>
        <v/>
      </c>
      <c r="K732" s="12" t="str">
        <f>IFERROR(INDEX($X$8:$AJ$1447,$AM732,COLUMNS($H$8:K732)),"")</f>
        <v/>
      </c>
      <c r="L732" s="12" t="str">
        <f>IFERROR(INDEX($X$8:$AJ$1447,$AM732,COLUMNS($H$8:L732)),"")</f>
        <v/>
      </c>
      <c r="M732" s="12" t="str">
        <f>IFERROR(INDEX($X$8:$AJ$1447,$AM732,COLUMNS($H$8:M732)),"")</f>
        <v/>
      </c>
      <c r="N732" s="12" t="str">
        <f>IFERROR(INDEX($X$8:$AJ$1447,$AM732,COLUMNS($H$8:N732)),"")</f>
        <v/>
      </c>
      <c r="O732" s="12" t="str">
        <f>IFERROR(INDEX($X$8:$AJ$1447,$AM732,COLUMNS($H$8:O732)),"")</f>
        <v/>
      </c>
      <c r="P732" s="2" t="str">
        <f>IFERROR(INDEX($X$8:$AJ$1447,$AM732,COLUMNS($H$8:P732)),"")</f>
        <v/>
      </c>
      <c r="Q732" s="2" t="str">
        <f>IFERROR(INDEX($X$8:$AJ$1447,$AM732,COLUMNS($H$8:Q732)),"")</f>
        <v/>
      </c>
      <c r="R732" s="2" t="str">
        <f>IFERROR(INDEX($X$8:$AJ$1447,$AM732,COLUMNS($H$8:R732)),"")</f>
        <v/>
      </c>
      <c r="S732" s="2" t="str">
        <f>IFERROR(INDEX($X$8:$AJ$1447,$AM732,COLUMNS($H$8:S732)),"")</f>
        <v/>
      </c>
      <c r="T732" s="5" t="str">
        <f>IFERROR(INDEX($X$8:$AJ$1447,$AM732,COLUMNS($H$8:T732)),"")</f>
        <v/>
      </c>
      <c r="U732" s="64">
        <f t="shared" si="140"/>
        <v>0</v>
      </c>
      <c r="V732" s="5">
        <f t="shared" si="141"/>
        <v>0</v>
      </c>
      <c r="X732" s="11">
        <v>13</v>
      </c>
      <c r="Y732" s="12">
        <v>1</v>
      </c>
      <c r="Z732" s="12">
        <v>15</v>
      </c>
      <c r="AA732" s="12">
        <f t="shared" si="142"/>
        <v>-3</v>
      </c>
      <c r="AB732" s="12">
        <v>1</v>
      </c>
      <c r="AC732" s="12">
        <f t="shared" si="143"/>
        <v>8</v>
      </c>
      <c r="AD732" s="12">
        <f t="shared" si="144"/>
        <v>7</v>
      </c>
      <c r="AE732" s="12">
        <f t="shared" si="145"/>
        <v>15</v>
      </c>
      <c r="AF732" s="2">
        <f t="shared" si="146"/>
        <v>123.07692307692308</v>
      </c>
      <c r="AG732" s="2">
        <f t="shared" si="147"/>
        <v>-0.87209302325581395</v>
      </c>
      <c r="AH732" s="2">
        <f t="shared" si="148"/>
        <v>0.38461538461538464</v>
      </c>
      <c r="AI732" s="2">
        <f t="shared" si="149"/>
        <v>-0.87209302325581395</v>
      </c>
      <c r="AJ732" s="25">
        <f t="shared" si="138"/>
        <v>9230.7692307692305</v>
      </c>
      <c r="AK732" s="31">
        <f>ROWS($AK$8:AK732)</f>
        <v>725</v>
      </c>
      <c r="AL732" s="27" t="str">
        <f t="shared" si="139"/>
        <v/>
      </c>
      <c r="AM732" s="32" t="str">
        <f>IFERROR(SMALL($AL$8:$AL$1447,ROWS($AL$8:AL732)),"")</f>
        <v/>
      </c>
    </row>
    <row r="733" spans="8:39" x14ac:dyDescent="0.25">
      <c r="H733" s="11" t="str">
        <f>IFERROR(INDEX($X$8:$AJ$1447,$AM733,COLUMNS($H$8:H733)),"")</f>
        <v/>
      </c>
      <c r="I733" s="12" t="str">
        <f>IFERROR(INDEX($X$8:$AJ$1447,$AM733,COLUMNS($H$8:I733)),"")</f>
        <v/>
      </c>
      <c r="J733" s="12" t="str">
        <f>IFERROR(INDEX($X$8:$AJ$1447,$AM733,COLUMNS($H$8:J733)),"")</f>
        <v/>
      </c>
      <c r="K733" s="12" t="str">
        <f>IFERROR(INDEX($X$8:$AJ$1447,$AM733,COLUMNS($H$8:K733)),"")</f>
        <v/>
      </c>
      <c r="L733" s="12" t="str">
        <f>IFERROR(INDEX($X$8:$AJ$1447,$AM733,COLUMNS($H$8:L733)),"")</f>
        <v/>
      </c>
      <c r="M733" s="12" t="str">
        <f>IFERROR(INDEX($X$8:$AJ$1447,$AM733,COLUMNS($H$8:M733)),"")</f>
        <v/>
      </c>
      <c r="N733" s="12" t="str">
        <f>IFERROR(INDEX($X$8:$AJ$1447,$AM733,COLUMNS($H$8:N733)),"")</f>
        <v/>
      </c>
      <c r="O733" s="12" t="str">
        <f>IFERROR(INDEX($X$8:$AJ$1447,$AM733,COLUMNS($H$8:O733)),"")</f>
        <v/>
      </c>
      <c r="P733" s="2" t="str">
        <f>IFERROR(INDEX($X$8:$AJ$1447,$AM733,COLUMNS($H$8:P733)),"")</f>
        <v/>
      </c>
      <c r="Q733" s="2" t="str">
        <f>IFERROR(INDEX($X$8:$AJ$1447,$AM733,COLUMNS($H$8:Q733)),"")</f>
        <v/>
      </c>
      <c r="R733" s="2" t="str">
        <f>IFERROR(INDEX($X$8:$AJ$1447,$AM733,COLUMNS($H$8:R733)),"")</f>
        <v/>
      </c>
      <c r="S733" s="2" t="str">
        <f>IFERROR(INDEX($X$8:$AJ$1447,$AM733,COLUMNS($H$8:S733)),"")</f>
        <v/>
      </c>
      <c r="T733" s="5" t="str">
        <f>IFERROR(INDEX($X$8:$AJ$1447,$AM733,COLUMNS($H$8:T733)),"")</f>
        <v/>
      </c>
      <c r="U733" s="64">
        <f t="shared" si="140"/>
        <v>0</v>
      </c>
      <c r="V733" s="5">
        <f t="shared" si="141"/>
        <v>0</v>
      </c>
      <c r="X733" s="11">
        <v>13</v>
      </c>
      <c r="Y733" s="12">
        <v>1</v>
      </c>
      <c r="Z733" s="12">
        <v>15</v>
      </c>
      <c r="AA733" s="12">
        <f t="shared" si="142"/>
        <v>-3</v>
      </c>
      <c r="AB733" s="12">
        <v>2</v>
      </c>
      <c r="AC733" s="12">
        <f t="shared" si="143"/>
        <v>8</v>
      </c>
      <c r="AD733" s="12">
        <f t="shared" si="144"/>
        <v>7</v>
      </c>
      <c r="AE733" s="12">
        <f t="shared" si="145"/>
        <v>14</v>
      </c>
      <c r="AF733" s="2">
        <f t="shared" si="146"/>
        <v>123.07692307692308</v>
      </c>
      <c r="AG733" s="2">
        <f t="shared" si="147"/>
        <v>-0.87209302325581395</v>
      </c>
      <c r="AH733" s="2">
        <f t="shared" si="148"/>
        <v>0.76923076923076927</v>
      </c>
      <c r="AI733" s="2">
        <f t="shared" si="149"/>
        <v>-0.87209302325581395</v>
      </c>
      <c r="AJ733" s="25">
        <f t="shared" si="138"/>
        <v>8615.3846153846152</v>
      </c>
      <c r="AK733" s="31">
        <f>ROWS($AK$8:AK733)</f>
        <v>726</v>
      </c>
      <c r="AL733" s="27" t="str">
        <f t="shared" si="139"/>
        <v/>
      </c>
      <c r="AM733" s="32" t="str">
        <f>IFERROR(SMALL($AL$8:$AL$1447,ROWS($AL$8:AL733)),"")</f>
        <v/>
      </c>
    </row>
    <row r="734" spans="8:39" x14ac:dyDescent="0.25">
      <c r="H734" s="11" t="str">
        <f>IFERROR(INDEX($X$8:$AJ$1447,$AM734,COLUMNS($H$8:H734)),"")</f>
        <v/>
      </c>
      <c r="I734" s="12" t="str">
        <f>IFERROR(INDEX($X$8:$AJ$1447,$AM734,COLUMNS($H$8:I734)),"")</f>
        <v/>
      </c>
      <c r="J734" s="12" t="str">
        <f>IFERROR(INDEX($X$8:$AJ$1447,$AM734,COLUMNS($H$8:J734)),"")</f>
        <v/>
      </c>
      <c r="K734" s="12" t="str">
        <f>IFERROR(INDEX($X$8:$AJ$1447,$AM734,COLUMNS($H$8:K734)),"")</f>
        <v/>
      </c>
      <c r="L734" s="12" t="str">
        <f>IFERROR(INDEX($X$8:$AJ$1447,$AM734,COLUMNS($H$8:L734)),"")</f>
        <v/>
      </c>
      <c r="M734" s="12" t="str">
        <f>IFERROR(INDEX($X$8:$AJ$1447,$AM734,COLUMNS($H$8:M734)),"")</f>
        <v/>
      </c>
      <c r="N734" s="12" t="str">
        <f>IFERROR(INDEX($X$8:$AJ$1447,$AM734,COLUMNS($H$8:N734)),"")</f>
        <v/>
      </c>
      <c r="O734" s="12" t="str">
        <f>IFERROR(INDEX($X$8:$AJ$1447,$AM734,COLUMNS($H$8:O734)),"")</f>
        <v/>
      </c>
      <c r="P734" s="2" t="str">
        <f>IFERROR(INDEX($X$8:$AJ$1447,$AM734,COLUMNS($H$8:P734)),"")</f>
        <v/>
      </c>
      <c r="Q734" s="2" t="str">
        <f>IFERROR(INDEX($X$8:$AJ$1447,$AM734,COLUMNS($H$8:Q734)),"")</f>
        <v/>
      </c>
      <c r="R734" s="2" t="str">
        <f>IFERROR(INDEX($X$8:$AJ$1447,$AM734,COLUMNS($H$8:R734)),"")</f>
        <v/>
      </c>
      <c r="S734" s="2" t="str">
        <f>IFERROR(INDEX($X$8:$AJ$1447,$AM734,COLUMNS($H$8:S734)),"")</f>
        <v/>
      </c>
      <c r="T734" s="5" t="str">
        <f>IFERROR(INDEX($X$8:$AJ$1447,$AM734,COLUMNS($H$8:T734)),"")</f>
        <v/>
      </c>
      <c r="U734" s="64">
        <f t="shared" si="140"/>
        <v>0</v>
      </c>
      <c r="V734" s="5">
        <f t="shared" si="141"/>
        <v>0</v>
      </c>
      <c r="X734" s="11">
        <v>13</v>
      </c>
      <c r="Y734" s="12">
        <v>1</v>
      </c>
      <c r="Z734" s="12">
        <v>15</v>
      </c>
      <c r="AA734" s="12">
        <f t="shared" si="142"/>
        <v>-3</v>
      </c>
      <c r="AB734" s="12">
        <v>3</v>
      </c>
      <c r="AC734" s="12">
        <f t="shared" si="143"/>
        <v>8</v>
      </c>
      <c r="AD734" s="12">
        <f t="shared" si="144"/>
        <v>7</v>
      </c>
      <c r="AE734" s="12">
        <f t="shared" si="145"/>
        <v>13</v>
      </c>
      <c r="AF734" s="2">
        <f t="shared" si="146"/>
        <v>123.07692307692308</v>
      </c>
      <c r="AG734" s="2">
        <f t="shared" si="147"/>
        <v>-0.87209302325581395</v>
      </c>
      <c r="AH734" s="2">
        <f t="shared" si="148"/>
        <v>1.153846153846154</v>
      </c>
      <c r="AI734" s="2">
        <f t="shared" si="149"/>
        <v>-0.87209302325581395</v>
      </c>
      <c r="AJ734" s="25">
        <f t="shared" si="138"/>
        <v>8000</v>
      </c>
      <c r="AK734" s="31">
        <f>ROWS($AK$8:AK734)</f>
        <v>727</v>
      </c>
      <c r="AL734" s="27" t="str">
        <f t="shared" si="139"/>
        <v/>
      </c>
      <c r="AM734" s="32" t="str">
        <f>IFERROR(SMALL($AL$8:$AL$1447,ROWS($AL$8:AL734)),"")</f>
        <v/>
      </c>
    </row>
    <row r="735" spans="8:39" x14ac:dyDescent="0.25">
      <c r="H735" s="11" t="str">
        <f>IFERROR(INDEX($X$8:$AJ$1447,$AM735,COLUMNS($H$8:H735)),"")</f>
        <v/>
      </c>
      <c r="I735" s="12" t="str">
        <f>IFERROR(INDEX($X$8:$AJ$1447,$AM735,COLUMNS($H$8:I735)),"")</f>
        <v/>
      </c>
      <c r="J735" s="12" t="str">
        <f>IFERROR(INDEX($X$8:$AJ$1447,$AM735,COLUMNS($H$8:J735)),"")</f>
        <v/>
      </c>
      <c r="K735" s="12" t="str">
        <f>IFERROR(INDEX($X$8:$AJ$1447,$AM735,COLUMNS($H$8:K735)),"")</f>
        <v/>
      </c>
      <c r="L735" s="12" t="str">
        <f>IFERROR(INDEX($X$8:$AJ$1447,$AM735,COLUMNS($H$8:L735)),"")</f>
        <v/>
      </c>
      <c r="M735" s="12" t="str">
        <f>IFERROR(INDEX($X$8:$AJ$1447,$AM735,COLUMNS($H$8:M735)),"")</f>
        <v/>
      </c>
      <c r="N735" s="12" t="str">
        <f>IFERROR(INDEX($X$8:$AJ$1447,$AM735,COLUMNS($H$8:N735)),"")</f>
        <v/>
      </c>
      <c r="O735" s="12" t="str">
        <f>IFERROR(INDEX($X$8:$AJ$1447,$AM735,COLUMNS($H$8:O735)),"")</f>
        <v/>
      </c>
      <c r="P735" s="2" t="str">
        <f>IFERROR(INDEX($X$8:$AJ$1447,$AM735,COLUMNS($H$8:P735)),"")</f>
        <v/>
      </c>
      <c r="Q735" s="2" t="str">
        <f>IFERROR(INDEX($X$8:$AJ$1447,$AM735,COLUMNS($H$8:Q735)),"")</f>
        <v/>
      </c>
      <c r="R735" s="2" t="str">
        <f>IFERROR(INDEX($X$8:$AJ$1447,$AM735,COLUMNS($H$8:R735)),"")</f>
        <v/>
      </c>
      <c r="S735" s="2" t="str">
        <f>IFERROR(INDEX($X$8:$AJ$1447,$AM735,COLUMNS($H$8:S735)),"")</f>
        <v/>
      </c>
      <c r="T735" s="5" t="str">
        <f>IFERROR(INDEX($X$8:$AJ$1447,$AM735,COLUMNS($H$8:T735)),"")</f>
        <v/>
      </c>
      <c r="U735" s="64">
        <f t="shared" si="140"/>
        <v>0</v>
      </c>
      <c r="V735" s="5">
        <f t="shared" si="141"/>
        <v>0</v>
      </c>
      <c r="X735" s="11">
        <v>13</v>
      </c>
      <c r="Y735" s="12">
        <v>1</v>
      </c>
      <c r="Z735" s="12">
        <v>15</v>
      </c>
      <c r="AA735" s="12">
        <f t="shared" si="142"/>
        <v>-3</v>
      </c>
      <c r="AB735" s="12">
        <v>4</v>
      </c>
      <c r="AC735" s="12">
        <f t="shared" si="143"/>
        <v>8</v>
      </c>
      <c r="AD735" s="12">
        <f t="shared" si="144"/>
        <v>7</v>
      </c>
      <c r="AE735" s="12">
        <f t="shared" si="145"/>
        <v>12</v>
      </c>
      <c r="AF735" s="2">
        <f t="shared" si="146"/>
        <v>123.07692307692308</v>
      </c>
      <c r="AG735" s="2">
        <f t="shared" si="147"/>
        <v>-0.87209302325581395</v>
      </c>
      <c r="AH735" s="2">
        <f t="shared" si="148"/>
        <v>1.5384615384615385</v>
      </c>
      <c r="AI735" s="2">
        <f t="shared" si="149"/>
        <v>-0.87209302325581395</v>
      </c>
      <c r="AJ735" s="25">
        <f t="shared" si="138"/>
        <v>7384.6153846153838</v>
      </c>
      <c r="AK735" s="31">
        <f>ROWS($AK$8:AK735)</f>
        <v>728</v>
      </c>
      <c r="AL735" s="27" t="str">
        <f t="shared" si="139"/>
        <v/>
      </c>
      <c r="AM735" s="32" t="str">
        <f>IFERROR(SMALL($AL$8:$AL$1447,ROWS($AL$8:AL735)),"")</f>
        <v/>
      </c>
    </row>
    <row r="736" spans="8:39" x14ac:dyDescent="0.25">
      <c r="H736" s="11" t="str">
        <f>IFERROR(INDEX($X$8:$AJ$1447,$AM736,COLUMNS($H$8:H736)),"")</f>
        <v/>
      </c>
      <c r="I736" s="12" t="str">
        <f>IFERROR(INDEX($X$8:$AJ$1447,$AM736,COLUMNS($H$8:I736)),"")</f>
        <v/>
      </c>
      <c r="J736" s="12" t="str">
        <f>IFERROR(INDEX($X$8:$AJ$1447,$AM736,COLUMNS($H$8:J736)),"")</f>
        <v/>
      </c>
      <c r="K736" s="12" t="str">
        <f>IFERROR(INDEX($X$8:$AJ$1447,$AM736,COLUMNS($H$8:K736)),"")</f>
        <v/>
      </c>
      <c r="L736" s="12" t="str">
        <f>IFERROR(INDEX($X$8:$AJ$1447,$AM736,COLUMNS($H$8:L736)),"")</f>
        <v/>
      </c>
      <c r="M736" s="12" t="str">
        <f>IFERROR(INDEX($X$8:$AJ$1447,$AM736,COLUMNS($H$8:M736)),"")</f>
        <v/>
      </c>
      <c r="N736" s="12" t="str">
        <f>IFERROR(INDEX($X$8:$AJ$1447,$AM736,COLUMNS($H$8:N736)),"")</f>
        <v/>
      </c>
      <c r="O736" s="12" t="str">
        <f>IFERROR(INDEX($X$8:$AJ$1447,$AM736,COLUMNS($H$8:O736)),"")</f>
        <v/>
      </c>
      <c r="P736" s="2" t="str">
        <f>IFERROR(INDEX($X$8:$AJ$1447,$AM736,COLUMNS($H$8:P736)),"")</f>
        <v/>
      </c>
      <c r="Q736" s="2" t="str">
        <f>IFERROR(INDEX($X$8:$AJ$1447,$AM736,COLUMNS($H$8:Q736)),"")</f>
        <v/>
      </c>
      <c r="R736" s="2" t="str">
        <f>IFERROR(INDEX($X$8:$AJ$1447,$AM736,COLUMNS($H$8:R736)),"")</f>
        <v/>
      </c>
      <c r="S736" s="2" t="str">
        <f>IFERROR(INDEX($X$8:$AJ$1447,$AM736,COLUMNS($H$8:S736)),"")</f>
        <v/>
      </c>
      <c r="T736" s="5" t="str">
        <f>IFERROR(INDEX($X$8:$AJ$1447,$AM736,COLUMNS($H$8:T736)),"")</f>
        <v/>
      </c>
      <c r="U736" s="64">
        <f t="shared" si="140"/>
        <v>0</v>
      </c>
      <c r="V736" s="5">
        <f t="shared" si="141"/>
        <v>0</v>
      </c>
      <c r="X736" s="11">
        <v>13</v>
      </c>
      <c r="Y736" s="12">
        <v>1</v>
      </c>
      <c r="Z736" s="12">
        <v>14</v>
      </c>
      <c r="AA736" s="12">
        <f t="shared" si="142"/>
        <v>-2</v>
      </c>
      <c r="AB736" s="12">
        <v>1</v>
      </c>
      <c r="AC736" s="12">
        <f t="shared" si="143"/>
        <v>8</v>
      </c>
      <c r="AD736" s="12">
        <f t="shared" si="144"/>
        <v>6</v>
      </c>
      <c r="AE736" s="12">
        <f t="shared" si="145"/>
        <v>14</v>
      </c>
      <c r="AF736" s="2">
        <f t="shared" si="146"/>
        <v>115.38461538461537</v>
      </c>
      <c r="AG736" s="2">
        <f t="shared" si="147"/>
        <v>-0.58479532163742687</v>
      </c>
      <c r="AH736" s="2">
        <f t="shared" si="148"/>
        <v>0.38461538461538464</v>
      </c>
      <c r="AI736" s="2">
        <f t="shared" si="149"/>
        <v>-0.58479532163742687</v>
      </c>
      <c r="AJ736" s="25">
        <f t="shared" si="138"/>
        <v>8615.3846153846152</v>
      </c>
      <c r="AK736" s="31">
        <f>ROWS($AK$8:AK736)</f>
        <v>729</v>
      </c>
      <c r="AL736" s="27" t="str">
        <f t="shared" si="139"/>
        <v/>
      </c>
      <c r="AM736" s="32" t="str">
        <f>IFERROR(SMALL($AL$8:$AL$1447,ROWS($AL$8:AL736)),"")</f>
        <v/>
      </c>
    </row>
    <row r="737" spans="8:39" x14ac:dyDescent="0.25">
      <c r="H737" s="11" t="str">
        <f>IFERROR(INDEX($X$8:$AJ$1447,$AM737,COLUMNS($H$8:H737)),"")</f>
        <v/>
      </c>
      <c r="I737" s="12" t="str">
        <f>IFERROR(INDEX($X$8:$AJ$1447,$AM737,COLUMNS($H$8:I737)),"")</f>
        <v/>
      </c>
      <c r="J737" s="12" t="str">
        <f>IFERROR(INDEX($X$8:$AJ$1447,$AM737,COLUMNS($H$8:J737)),"")</f>
        <v/>
      </c>
      <c r="K737" s="12" t="str">
        <f>IFERROR(INDEX($X$8:$AJ$1447,$AM737,COLUMNS($H$8:K737)),"")</f>
        <v/>
      </c>
      <c r="L737" s="12" t="str">
        <f>IFERROR(INDEX($X$8:$AJ$1447,$AM737,COLUMNS($H$8:L737)),"")</f>
        <v/>
      </c>
      <c r="M737" s="12" t="str">
        <f>IFERROR(INDEX($X$8:$AJ$1447,$AM737,COLUMNS($H$8:M737)),"")</f>
        <v/>
      </c>
      <c r="N737" s="12" t="str">
        <f>IFERROR(INDEX($X$8:$AJ$1447,$AM737,COLUMNS($H$8:N737)),"")</f>
        <v/>
      </c>
      <c r="O737" s="12" t="str">
        <f>IFERROR(INDEX($X$8:$AJ$1447,$AM737,COLUMNS($H$8:O737)),"")</f>
        <v/>
      </c>
      <c r="P737" s="2" t="str">
        <f>IFERROR(INDEX($X$8:$AJ$1447,$AM737,COLUMNS($H$8:P737)),"")</f>
        <v/>
      </c>
      <c r="Q737" s="2" t="str">
        <f>IFERROR(INDEX($X$8:$AJ$1447,$AM737,COLUMNS($H$8:Q737)),"")</f>
        <v/>
      </c>
      <c r="R737" s="2" t="str">
        <f>IFERROR(INDEX($X$8:$AJ$1447,$AM737,COLUMNS($H$8:R737)),"")</f>
        <v/>
      </c>
      <c r="S737" s="2" t="str">
        <f>IFERROR(INDEX($X$8:$AJ$1447,$AM737,COLUMNS($H$8:S737)),"")</f>
        <v/>
      </c>
      <c r="T737" s="5" t="str">
        <f>IFERROR(INDEX($X$8:$AJ$1447,$AM737,COLUMNS($H$8:T737)),"")</f>
        <v/>
      </c>
      <c r="U737" s="64">
        <f t="shared" si="140"/>
        <v>0</v>
      </c>
      <c r="V737" s="5">
        <f t="shared" si="141"/>
        <v>0</v>
      </c>
      <c r="X737" s="11">
        <v>13</v>
      </c>
      <c r="Y737" s="12">
        <v>1</v>
      </c>
      <c r="Z737" s="12">
        <v>14</v>
      </c>
      <c r="AA737" s="12">
        <f t="shared" si="142"/>
        <v>-2</v>
      </c>
      <c r="AB737" s="12">
        <v>2</v>
      </c>
      <c r="AC737" s="12">
        <f t="shared" si="143"/>
        <v>8</v>
      </c>
      <c r="AD737" s="12">
        <f t="shared" si="144"/>
        <v>6</v>
      </c>
      <c r="AE737" s="12">
        <f t="shared" si="145"/>
        <v>13</v>
      </c>
      <c r="AF737" s="2">
        <f t="shared" si="146"/>
        <v>115.38461538461537</v>
      </c>
      <c r="AG737" s="2">
        <f t="shared" si="147"/>
        <v>-0.58479532163742687</v>
      </c>
      <c r="AH737" s="2">
        <f t="shared" si="148"/>
        <v>0.76923076923076927</v>
      </c>
      <c r="AI737" s="2">
        <f t="shared" si="149"/>
        <v>-0.58479532163742687</v>
      </c>
      <c r="AJ737" s="25">
        <f t="shared" si="138"/>
        <v>8000</v>
      </c>
      <c r="AK737" s="31">
        <f>ROWS($AK$8:AK737)</f>
        <v>730</v>
      </c>
      <c r="AL737" s="27" t="str">
        <f t="shared" si="139"/>
        <v/>
      </c>
      <c r="AM737" s="32" t="str">
        <f>IFERROR(SMALL($AL$8:$AL$1447,ROWS($AL$8:AL737)),"")</f>
        <v/>
      </c>
    </row>
    <row r="738" spans="8:39" x14ac:dyDescent="0.25">
      <c r="H738" s="11" t="str">
        <f>IFERROR(INDEX($X$8:$AJ$1447,$AM738,COLUMNS($H$8:H738)),"")</f>
        <v/>
      </c>
      <c r="I738" s="12" t="str">
        <f>IFERROR(INDEX($X$8:$AJ$1447,$AM738,COLUMNS($H$8:I738)),"")</f>
        <v/>
      </c>
      <c r="J738" s="12" t="str">
        <f>IFERROR(INDEX($X$8:$AJ$1447,$AM738,COLUMNS($H$8:J738)),"")</f>
        <v/>
      </c>
      <c r="K738" s="12" t="str">
        <f>IFERROR(INDEX($X$8:$AJ$1447,$AM738,COLUMNS($H$8:K738)),"")</f>
        <v/>
      </c>
      <c r="L738" s="12" t="str">
        <f>IFERROR(INDEX($X$8:$AJ$1447,$AM738,COLUMNS($H$8:L738)),"")</f>
        <v/>
      </c>
      <c r="M738" s="12" t="str">
        <f>IFERROR(INDEX($X$8:$AJ$1447,$AM738,COLUMNS($H$8:M738)),"")</f>
        <v/>
      </c>
      <c r="N738" s="12" t="str">
        <f>IFERROR(INDEX($X$8:$AJ$1447,$AM738,COLUMNS($H$8:N738)),"")</f>
        <v/>
      </c>
      <c r="O738" s="12" t="str">
        <f>IFERROR(INDEX($X$8:$AJ$1447,$AM738,COLUMNS($H$8:O738)),"")</f>
        <v/>
      </c>
      <c r="P738" s="2" t="str">
        <f>IFERROR(INDEX($X$8:$AJ$1447,$AM738,COLUMNS($H$8:P738)),"")</f>
        <v/>
      </c>
      <c r="Q738" s="2" t="str">
        <f>IFERROR(INDEX($X$8:$AJ$1447,$AM738,COLUMNS($H$8:Q738)),"")</f>
        <v/>
      </c>
      <c r="R738" s="2" t="str">
        <f>IFERROR(INDEX($X$8:$AJ$1447,$AM738,COLUMNS($H$8:R738)),"")</f>
        <v/>
      </c>
      <c r="S738" s="2" t="str">
        <f>IFERROR(INDEX($X$8:$AJ$1447,$AM738,COLUMNS($H$8:S738)),"")</f>
        <v/>
      </c>
      <c r="T738" s="5" t="str">
        <f>IFERROR(INDEX($X$8:$AJ$1447,$AM738,COLUMNS($H$8:T738)),"")</f>
        <v/>
      </c>
      <c r="U738" s="64">
        <f t="shared" si="140"/>
        <v>0</v>
      </c>
      <c r="V738" s="5">
        <f t="shared" si="141"/>
        <v>0</v>
      </c>
      <c r="X738" s="11">
        <v>13</v>
      </c>
      <c r="Y738" s="12">
        <v>1</v>
      </c>
      <c r="Z738" s="12">
        <v>14</v>
      </c>
      <c r="AA738" s="12">
        <f t="shared" si="142"/>
        <v>-2</v>
      </c>
      <c r="AB738" s="12">
        <v>3</v>
      </c>
      <c r="AC738" s="12">
        <f t="shared" si="143"/>
        <v>8</v>
      </c>
      <c r="AD738" s="12">
        <f t="shared" si="144"/>
        <v>6</v>
      </c>
      <c r="AE738" s="12">
        <f t="shared" si="145"/>
        <v>12</v>
      </c>
      <c r="AF738" s="2">
        <f t="shared" si="146"/>
        <v>115.38461538461537</v>
      </c>
      <c r="AG738" s="2">
        <f t="shared" si="147"/>
        <v>-0.58479532163742687</v>
      </c>
      <c r="AH738" s="2">
        <f t="shared" si="148"/>
        <v>1.153846153846154</v>
      </c>
      <c r="AI738" s="2">
        <f t="shared" si="149"/>
        <v>-0.58479532163742687</v>
      </c>
      <c r="AJ738" s="25">
        <f t="shared" si="138"/>
        <v>7384.6153846153838</v>
      </c>
      <c r="AK738" s="31">
        <f>ROWS($AK$8:AK738)</f>
        <v>731</v>
      </c>
      <c r="AL738" s="27" t="str">
        <f t="shared" si="139"/>
        <v/>
      </c>
      <c r="AM738" s="32" t="str">
        <f>IFERROR(SMALL($AL$8:$AL$1447,ROWS($AL$8:AL738)),"")</f>
        <v/>
      </c>
    </row>
    <row r="739" spans="8:39" x14ac:dyDescent="0.25">
      <c r="H739" s="11" t="str">
        <f>IFERROR(INDEX($X$8:$AJ$1447,$AM739,COLUMNS($H$8:H739)),"")</f>
        <v/>
      </c>
      <c r="I739" s="12" t="str">
        <f>IFERROR(INDEX($X$8:$AJ$1447,$AM739,COLUMNS($H$8:I739)),"")</f>
        <v/>
      </c>
      <c r="J739" s="12" t="str">
        <f>IFERROR(INDEX($X$8:$AJ$1447,$AM739,COLUMNS($H$8:J739)),"")</f>
        <v/>
      </c>
      <c r="K739" s="12" t="str">
        <f>IFERROR(INDEX($X$8:$AJ$1447,$AM739,COLUMNS($H$8:K739)),"")</f>
        <v/>
      </c>
      <c r="L739" s="12" t="str">
        <f>IFERROR(INDEX($X$8:$AJ$1447,$AM739,COLUMNS($H$8:L739)),"")</f>
        <v/>
      </c>
      <c r="M739" s="12" t="str">
        <f>IFERROR(INDEX($X$8:$AJ$1447,$AM739,COLUMNS($H$8:M739)),"")</f>
        <v/>
      </c>
      <c r="N739" s="12" t="str">
        <f>IFERROR(INDEX($X$8:$AJ$1447,$AM739,COLUMNS($H$8:N739)),"")</f>
        <v/>
      </c>
      <c r="O739" s="12" t="str">
        <f>IFERROR(INDEX($X$8:$AJ$1447,$AM739,COLUMNS($H$8:O739)),"")</f>
        <v/>
      </c>
      <c r="P739" s="2" t="str">
        <f>IFERROR(INDEX($X$8:$AJ$1447,$AM739,COLUMNS($H$8:P739)),"")</f>
        <v/>
      </c>
      <c r="Q739" s="2" t="str">
        <f>IFERROR(INDEX($X$8:$AJ$1447,$AM739,COLUMNS($H$8:Q739)),"")</f>
        <v/>
      </c>
      <c r="R739" s="2" t="str">
        <f>IFERROR(INDEX($X$8:$AJ$1447,$AM739,COLUMNS($H$8:R739)),"")</f>
        <v/>
      </c>
      <c r="S739" s="2" t="str">
        <f>IFERROR(INDEX($X$8:$AJ$1447,$AM739,COLUMNS($H$8:S739)),"")</f>
        <v/>
      </c>
      <c r="T739" s="5" t="str">
        <f>IFERROR(INDEX($X$8:$AJ$1447,$AM739,COLUMNS($H$8:T739)),"")</f>
        <v/>
      </c>
      <c r="U739" s="64">
        <f t="shared" si="140"/>
        <v>0</v>
      </c>
      <c r="V739" s="5">
        <f t="shared" si="141"/>
        <v>0</v>
      </c>
      <c r="X739" s="11">
        <v>13</v>
      </c>
      <c r="Y739" s="12">
        <v>1</v>
      </c>
      <c r="Z739" s="12">
        <v>14</v>
      </c>
      <c r="AA739" s="12">
        <f t="shared" si="142"/>
        <v>-2</v>
      </c>
      <c r="AB739" s="12">
        <v>4</v>
      </c>
      <c r="AC739" s="12">
        <f t="shared" si="143"/>
        <v>8</v>
      </c>
      <c r="AD739" s="12">
        <f t="shared" si="144"/>
        <v>6</v>
      </c>
      <c r="AE739" s="12">
        <f t="shared" si="145"/>
        <v>11</v>
      </c>
      <c r="AF739" s="2">
        <f t="shared" si="146"/>
        <v>115.38461538461537</v>
      </c>
      <c r="AG739" s="2">
        <f t="shared" si="147"/>
        <v>-0.58479532163742687</v>
      </c>
      <c r="AH739" s="2">
        <f t="shared" si="148"/>
        <v>1.5384615384615385</v>
      </c>
      <c r="AI739" s="2">
        <f t="shared" si="149"/>
        <v>-0.58479532163742687</v>
      </c>
      <c r="AJ739" s="25">
        <f t="shared" si="138"/>
        <v>6769.2307692307695</v>
      </c>
      <c r="AK739" s="31">
        <f>ROWS($AK$8:AK739)</f>
        <v>732</v>
      </c>
      <c r="AL739" s="27" t="str">
        <f t="shared" si="139"/>
        <v/>
      </c>
      <c r="AM739" s="32" t="str">
        <f>IFERROR(SMALL($AL$8:$AL$1447,ROWS($AL$8:AL739)),"")</f>
        <v/>
      </c>
    </row>
    <row r="740" spans="8:39" x14ac:dyDescent="0.25">
      <c r="H740" s="11" t="str">
        <f>IFERROR(INDEX($X$8:$AJ$1447,$AM740,COLUMNS($H$8:H740)),"")</f>
        <v/>
      </c>
      <c r="I740" s="12" t="str">
        <f>IFERROR(INDEX($X$8:$AJ$1447,$AM740,COLUMNS($H$8:I740)),"")</f>
        <v/>
      </c>
      <c r="J740" s="12" t="str">
        <f>IFERROR(INDEX($X$8:$AJ$1447,$AM740,COLUMNS($H$8:J740)),"")</f>
        <v/>
      </c>
      <c r="K740" s="12" t="str">
        <f>IFERROR(INDEX($X$8:$AJ$1447,$AM740,COLUMNS($H$8:K740)),"")</f>
        <v/>
      </c>
      <c r="L740" s="12" t="str">
        <f>IFERROR(INDEX($X$8:$AJ$1447,$AM740,COLUMNS($H$8:L740)),"")</f>
        <v/>
      </c>
      <c r="M740" s="12" t="str">
        <f>IFERROR(INDEX($X$8:$AJ$1447,$AM740,COLUMNS($H$8:M740)),"")</f>
        <v/>
      </c>
      <c r="N740" s="12" t="str">
        <f>IFERROR(INDEX($X$8:$AJ$1447,$AM740,COLUMNS($H$8:N740)),"")</f>
        <v/>
      </c>
      <c r="O740" s="12" t="str">
        <f>IFERROR(INDEX($X$8:$AJ$1447,$AM740,COLUMNS($H$8:O740)),"")</f>
        <v/>
      </c>
      <c r="P740" s="2" t="str">
        <f>IFERROR(INDEX($X$8:$AJ$1447,$AM740,COLUMNS($H$8:P740)),"")</f>
        <v/>
      </c>
      <c r="Q740" s="2" t="str">
        <f>IFERROR(INDEX($X$8:$AJ$1447,$AM740,COLUMNS($H$8:Q740)),"")</f>
        <v/>
      </c>
      <c r="R740" s="2" t="str">
        <f>IFERROR(INDEX($X$8:$AJ$1447,$AM740,COLUMNS($H$8:R740)),"")</f>
        <v/>
      </c>
      <c r="S740" s="2" t="str">
        <f>IFERROR(INDEX($X$8:$AJ$1447,$AM740,COLUMNS($H$8:S740)),"")</f>
        <v/>
      </c>
      <c r="T740" s="5" t="str">
        <f>IFERROR(INDEX($X$8:$AJ$1447,$AM740,COLUMNS($H$8:T740)),"")</f>
        <v/>
      </c>
      <c r="U740" s="64">
        <f t="shared" si="140"/>
        <v>0</v>
      </c>
      <c r="V740" s="5">
        <f t="shared" si="141"/>
        <v>0</v>
      </c>
      <c r="X740" s="11">
        <v>13</v>
      </c>
      <c r="Y740" s="12">
        <v>1</v>
      </c>
      <c r="Z740" s="12">
        <v>13</v>
      </c>
      <c r="AA740" s="12">
        <f t="shared" si="142"/>
        <v>-1</v>
      </c>
      <c r="AB740" s="12">
        <v>1</v>
      </c>
      <c r="AC740" s="12">
        <f t="shared" si="143"/>
        <v>8</v>
      </c>
      <c r="AD740" s="12">
        <f t="shared" si="144"/>
        <v>5</v>
      </c>
      <c r="AE740" s="12">
        <f t="shared" si="145"/>
        <v>13</v>
      </c>
      <c r="AF740" s="2">
        <f t="shared" si="146"/>
        <v>107.69230769230769</v>
      </c>
      <c r="AG740" s="2">
        <f t="shared" si="147"/>
        <v>-0.29411764705882354</v>
      </c>
      <c r="AH740" s="2">
        <f t="shared" si="148"/>
        <v>0.38461538461538464</v>
      </c>
      <c r="AI740" s="2">
        <f t="shared" si="149"/>
        <v>-0.29411764705882354</v>
      </c>
      <c r="AJ740" s="25">
        <f t="shared" si="138"/>
        <v>8000</v>
      </c>
      <c r="AK740" s="31">
        <f>ROWS($AK$8:AK740)</f>
        <v>733</v>
      </c>
      <c r="AL740" s="27" t="str">
        <f t="shared" si="139"/>
        <v/>
      </c>
      <c r="AM740" s="32" t="str">
        <f>IFERROR(SMALL($AL$8:$AL$1447,ROWS($AL$8:AL740)),"")</f>
        <v/>
      </c>
    </row>
    <row r="741" spans="8:39" x14ac:dyDescent="0.25">
      <c r="H741" s="11" t="str">
        <f>IFERROR(INDEX($X$8:$AJ$1447,$AM741,COLUMNS($H$8:H741)),"")</f>
        <v/>
      </c>
      <c r="I741" s="12" t="str">
        <f>IFERROR(INDEX($X$8:$AJ$1447,$AM741,COLUMNS($H$8:I741)),"")</f>
        <v/>
      </c>
      <c r="J741" s="12" t="str">
        <f>IFERROR(INDEX($X$8:$AJ$1447,$AM741,COLUMNS($H$8:J741)),"")</f>
        <v/>
      </c>
      <c r="K741" s="12" t="str">
        <f>IFERROR(INDEX($X$8:$AJ$1447,$AM741,COLUMNS($H$8:K741)),"")</f>
        <v/>
      </c>
      <c r="L741" s="12" t="str">
        <f>IFERROR(INDEX($X$8:$AJ$1447,$AM741,COLUMNS($H$8:L741)),"")</f>
        <v/>
      </c>
      <c r="M741" s="12" t="str">
        <f>IFERROR(INDEX($X$8:$AJ$1447,$AM741,COLUMNS($H$8:M741)),"")</f>
        <v/>
      </c>
      <c r="N741" s="12" t="str">
        <f>IFERROR(INDEX($X$8:$AJ$1447,$AM741,COLUMNS($H$8:N741)),"")</f>
        <v/>
      </c>
      <c r="O741" s="12" t="str">
        <f>IFERROR(INDEX($X$8:$AJ$1447,$AM741,COLUMNS($H$8:O741)),"")</f>
        <v/>
      </c>
      <c r="P741" s="2" t="str">
        <f>IFERROR(INDEX($X$8:$AJ$1447,$AM741,COLUMNS($H$8:P741)),"")</f>
        <v/>
      </c>
      <c r="Q741" s="2" t="str">
        <f>IFERROR(INDEX($X$8:$AJ$1447,$AM741,COLUMNS($H$8:Q741)),"")</f>
        <v/>
      </c>
      <c r="R741" s="2" t="str">
        <f>IFERROR(INDEX($X$8:$AJ$1447,$AM741,COLUMNS($H$8:R741)),"")</f>
        <v/>
      </c>
      <c r="S741" s="2" t="str">
        <f>IFERROR(INDEX($X$8:$AJ$1447,$AM741,COLUMNS($H$8:S741)),"")</f>
        <v/>
      </c>
      <c r="T741" s="5" t="str">
        <f>IFERROR(INDEX($X$8:$AJ$1447,$AM741,COLUMNS($H$8:T741)),"")</f>
        <v/>
      </c>
      <c r="U741" s="64">
        <f t="shared" si="140"/>
        <v>0</v>
      </c>
      <c r="V741" s="5">
        <f t="shared" si="141"/>
        <v>0</v>
      </c>
      <c r="X741" s="11">
        <v>13</v>
      </c>
      <c r="Y741" s="12">
        <v>1</v>
      </c>
      <c r="Z741" s="12">
        <v>13</v>
      </c>
      <c r="AA741" s="12">
        <f t="shared" si="142"/>
        <v>-1</v>
      </c>
      <c r="AB741" s="12">
        <v>2</v>
      </c>
      <c r="AC741" s="12">
        <f t="shared" si="143"/>
        <v>8</v>
      </c>
      <c r="AD741" s="12">
        <f t="shared" si="144"/>
        <v>5</v>
      </c>
      <c r="AE741" s="12">
        <f t="shared" si="145"/>
        <v>12</v>
      </c>
      <c r="AF741" s="2">
        <f t="shared" si="146"/>
        <v>107.69230769230769</v>
      </c>
      <c r="AG741" s="2">
        <f t="shared" si="147"/>
        <v>-0.29411764705882354</v>
      </c>
      <c r="AH741" s="2">
        <f t="shared" si="148"/>
        <v>0.76923076923076927</v>
      </c>
      <c r="AI741" s="2">
        <f t="shared" si="149"/>
        <v>-0.29411764705882354</v>
      </c>
      <c r="AJ741" s="25">
        <f t="shared" si="138"/>
        <v>7384.6153846153838</v>
      </c>
      <c r="AK741" s="31">
        <f>ROWS($AK$8:AK741)</f>
        <v>734</v>
      </c>
      <c r="AL741" s="27" t="str">
        <f t="shared" si="139"/>
        <v/>
      </c>
      <c r="AM741" s="32" t="str">
        <f>IFERROR(SMALL($AL$8:$AL$1447,ROWS($AL$8:AL741)),"")</f>
        <v/>
      </c>
    </row>
    <row r="742" spans="8:39" x14ac:dyDescent="0.25">
      <c r="H742" s="11" t="str">
        <f>IFERROR(INDEX($X$8:$AJ$1447,$AM742,COLUMNS($H$8:H742)),"")</f>
        <v/>
      </c>
      <c r="I742" s="12" t="str">
        <f>IFERROR(INDEX($X$8:$AJ$1447,$AM742,COLUMNS($H$8:I742)),"")</f>
        <v/>
      </c>
      <c r="J742" s="12" t="str">
        <f>IFERROR(INDEX($X$8:$AJ$1447,$AM742,COLUMNS($H$8:J742)),"")</f>
        <v/>
      </c>
      <c r="K742" s="12" t="str">
        <f>IFERROR(INDEX($X$8:$AJ$1447,$AM742,COLUMNS($H$8:K742)),"")</f>
        <v/>
      </c>
      <c r="L742" s="12" t="str">
        <f>IFERROR(INDEX($X$8:$AJ$1447,$AM742,COLUMNS($H$8:L742)),"")</f>
        <v/>
      </c>
      <c r="M742" s="12" t="str">
        <f>IFERROR(INDEX($X$8:$AJ$1447,$AM742,COLUMNS($H$8:M742)),"")</f>
        <v/>
      </c>
      <c r="N742" s="12" t="str">
        <f>IFERROR(INDEX($X$8:$AJ$1447,$AM742,COLUMNS($H$8:N742)),"")</f>
        <v/>
      </c>
      <c r="O742" s="12" t="str">
        <f>IFERROR(INDEX($X$8:$AJ$1447,$AM742,COLUMNS($H$8:O742)),"")</f>
        <v/>
      </c>
      <c r="P742" s="2" t="str">
        <f>IFERROR(INDEX($X$8:$AJ$1447,$AM742,COLUMNS($H$8:P742)),"")</f>
        <v/>
      </c>
      <c r="Q742" s="2" t="str">
        <f>IFERROR(INDEX($X$8:$AJ$1447,$AM742,COLUMNS($H$8:Q742)),"")</f>
        <v/>
      </c>
      <c r="R742" s="2" t="str">
        <f>IFERROR(INDEX($X$8:$AJ$1447,$AM742,COLUMNS($H$8:R742)),"")</f>
        <v/>
      </c>
      <c r="S742" s="2" t="str">
        <f>IFERROR(INDEX($X$8:$AJ$1447,$AM742,COLUMNS($H$8:S742)),"")</f>
        <v/>
      </c>
      <c r="T742" s="5" t="str">
        <f>IFERROR(INDEX($X$8:$AJ$1447,$AM742,COLUMNS($H$8:T742)),"")</f>
        <v/>
      </c>
      <c r="U742" s="64">
        <f t="shared" si="140"/>
        <v>0</v>
      </c>
      <c r="V742" s="5">
        <f t="shared" si="141"/>
        <v>0</v>
      </c>
      <c r="X742" s="11">
        <v>13</v>
      </c>
      <c r="Y742" s="12">
        <v>1</v>
      </c>
      <c r="Z742" s="12">
        <v>13</v>
      </c>
      <c r="AA742" s="12">
        <f t="shared" si="142"/>
        <v>-1</v>
      </c>
      <c r="AB742" s="12">
        <v>3</v>
      </c>
      <c r="AC742" s="12">
        <f t="shared" si="143"/>
        <v>8</v>
      </c>
      <c r="AD742" s="12">
        <f t="shared" si="144"/>
        <v>5</v>
      </c>
      <c r="AE742" s="12">
        <f t="shared" si="145"/>
        <v>11</v>
      </c>
      <c r="AF742" s="2">
        <f t="shared" si="146"/>
        <v>107.69230769230769</v>
      </c>
      <c r="AG742" s="2">
        <f t="shared" si="147"/>
        <v>-0.29411764705882354</v>
      </c>
      <c r="AH742" s="2">
        <f t="shared" si="148"/>
        <v>1.153846153846154</v>
      </c>
      <c r="AI742" s="2">
        <f t="shared" si="149"/>
        <v>-0.29411764705882354</v>
      </c>
      <c r="AJ742" s="25">
        <f t="shared" si="138"/>
        <v>6769.2307692307695</v>
      </c>
      <c r="AK742" s="31">
        <f>ROWS($AK$8:AK742)</f>
        <v>735</v>
      </c>
      <c r="AL742" s="27" t="str">
        <f t="shared" si="139"/>
        <v/>
      </c>
      <c r="AM742" s="32" t="str">
        <f>IFERROR(SMALL($AL$8:$AL$1447,ROWS($AL$8:AL742)),"")</f>
        <v/>
      </c>
    </row>
    <row r="743" spans="8:39" x14ac:dyDescent="0.25">
      <c r="H743" s="11" t="str">
        <f>IFERROR(INDEX($X$8:$AJ$1447,$AM743,COLUMNS($H$8:H743)),"")</f>
        <v/>
      </c>
      <c r="I743" s="12" t="str">
        <f>IFERROR(INDEX($X$8:$AJ$1447,$AM743,COLUMNS($H$8:I743)),"")</f>
        <v/>
      </c>
      <c r="J743" s="12" t="str">
        <f>IFERROR(INDEX($X$8:$AJ$1447,$AM743,COLUMNS($H$8:J743)),"")</f>
        <v/>
      </c>
      <c r="K743" s="12" t="str">
        <f>IFERROR(INDEX($X$8:$AJ$1447,$AM743,COLUMNS($H$8:K743)),"")</f>
        <v/>
      </c>
      <c r="L743" s="12" t="str">
        <f>IFERROR(INDEX($X$8:$AJ$1447,$AM743,COLUMNS($H$8:L743)),"")</f>
        <v/>
      </c>
      <c r="M743" s="12" t="str">
        <f>IFERROR(INDEX($X$8:$AJ$1447,$AM743,COLUMNS($H$8:M743)),"")</f>
        <v/>
      </c>
      <c r="N743" s="12" t="str">
        <f>IFERROR(INDEX($X$8:$AJ$1447,$AM743,COLUMNS($H$8:N743)),"")</f>
        <v/>
      </c>
      <c r="O743" s="12" t="str">
        <f>IFERROR(INDEX($X$8:$AJ$1447,$AM743,COLUMNS($H$8:O743)),"")</f>
        <v/>
      </c>
      <c r="P743" s="2" t="str">
        <f>IFERROR(INDEX($X$8:$AJ$1447,$AM743,COLUMNS($H$8:P743)),"")</f>
        <v/>
      </c>
      <c r="Q743" s="2" t="str">
        <f>IFERROR(INDEX($X$8:$AJ$1447,$AM743,COLUMNS($H$8:Q743)),"")</f>
        <v/>
      </c>
      <c r="R743" s="2" t="str">
        <f>IFERROR(INDEX($X$8:$AJ$1447,$AM743,COLUMNS($H$8:R743)),"")</f>
        <v/>
      </c>
      <c r="S743" s="2" t="str">
        <f>IFERROR(INDEX($X$8:$AJ$1447,$AM743,COLUMNS($H$8:S743)),"")</f>
        <v/>
      </c>
      <c r="T743" s="5" t="str">
        <f>IFERROR(INDEX($X$8:$AJ$1447,$AM743,COLUMNS($H$8:T743)),"")</f>
        <v/>
      </c>
      <c r="U743" s="64">
        <f t="shared" si="140"/>
        <v>0</v>
      </c>
      <c r="V743" s="5">
        <f t="shared" si="141"/>
        <v>0</v>
      </c>
      <c r="X743" s="11">
        <v>13</v>
      </c>
      <c r="Y743" s="12">
        <v>1</v>
      </c>
      <c r="Z743" s="12">
        <v>13</v>
      </c>
      <c r="AA743" s="12">
        <f t="shared" si="142"/>
        <v>-1</v>
      </c>
      <c r="AB743" s="12">
        <v>4</v>
      </c>
      <c r="AC743" s="12">
        <f t="shared" si="143"/>
        <v>8</v>
      </c>
      <c r="AD743" s="12">
        <f t="shared" si="144"/>
        <v>5</v>
      </c>
      <c r="AE743" s="12">
        <f t="shared" si="145"/>
        <v>10</v>
      </c>
      <c r="AF743" s="2">
        <f t="shared" si="146"/>
        <v>107.69230769230769</v>
      </c>
      <c r="AG743" s="2">
        <f t="shared" si="147"/>
        <v>-0.29411764705882354</v>
      </c>
      <c r="AH743" s="2">
        <f t="shared" si="148"/>
        <v>1.5384615384615385</v>
      </c>
      <c r="AI743" s="2">
        <f t="shared" si="149"/>
        <v>-0.29411764705882354</v>
      </c>
      <c r="AJ743" s="25">
        <f t="shared" si="138"/>
        <v>6153.8461538461543</v>
      </c>
      <c r="AK743" s="31">
        <f>ROWS($AK$8:AK743)</f>
        <v>736</v>
      </c>
      <c r="AL743" s="27" t="str">
        <f t="shared" si="139"/>
        <v/>
      </c>
      <c r="AM743" s="32" t="str">
        <f>IFERROR(SMALL($AL$8:$AL$1447,ROWS($AL$8:AL743)),"")</f>
        <v/>
      </c>
    </row>
    <row r="744" spans="8:39" x14ac:dyDescent="0.25">
      <c r="H744" s="11" t="str">
        <f>IFERROR(INDEX($X$8:$AJ$1447,$AM744,COLUMNS($H$8:H744)),"")</f>
        <v/>
      </c>
      <c r="I744" s="12" t="str">
        <f>IFERROR(INDEX($X$8:$AJ$1447,$AM744,COLUMNS($H$8:I744)),"")</f>
        <v/>
      </c>
      <c r="J744" s="12" t="str">
        <f>IFERROR(INDEX($X$8:$AJ$1447,$AM744,COLUMNS($H$8:J744)),"")</f>
        <v/>
      </c>
      <c r="K744" s="12" t="str">
        <f>IFERROR(INDEX($X$8:$AJ$1447,$AM744,COLUMNS($H$8:K744)),"")</f>
        <v/>
      </c>
      <c r="L744" s="12" t="str">
        <f>IFERROR(INDEX($X$8:$AJ$1447,$AM744,COLUMNS($H$8:L744)),"")</f>
        <v/>
      </c>
      <c r="M744" s="12" t="str">
        <f>IFERROR(INDEX($X$8:$AJ$1447,$AM744,COLUMNS($H$8:M744)),"")</f>
        <v/>
      </c>
      <c r="N744" s="12" t="str">
        <f>IFERROR(INDEX($X$8:$AJ$1447,$AM744,COLUMNS($H$8:N744)),"")</f>
        <v/>
      </c>
      <c r="O744" s="12" t="str">
        <f>IFERROR(INDEX($X$8:$AJ$1447,$AM744,COLUMNS($H$8:O744)),"")</f>
        <v/>
      </c>
      <c r="P744" s="2" t="str">
        <f>IFERROR(INDEX($X$8:$AJ$1447,$AM744,COLUMNS($H$8:P744)),"")</f>
        <v/>
      </c>
      <c r="Q744" s="2" t="str">
        <f>IFERROR(INDEX($X$8:$AJ$1447,$AM744,COLUMNS($H$8:Q744)),"")</f>
        <v/>
      </c>
      <c r="R744" s="2" t="str">
        <f>IFERROR(INDEX($X$8:$AJ$1447,$AM744,COLUMNS($H$8:R744)),"")</f>
        <v/>
      </c>
      <c r="S744" s="2" t="str">
        <f>IFERROR(INDEX($X$8:$AJ$1447,$AM744,COLUMNS($H$8:S744)),"")</f>
        <v/>
      </c>
      <c r="T744" s="5" t="str">
        <f>IFERROR(INDEX($X$8:$AJ$1447,$AM744,COLUMNS($H$8:T744)),"")</f>
        <v/>
      </c>
      <c r="U744" s="64">
        <f t="shared" si="140"/>
        <v>0</v>
      </c>
      <c r="V744" s="5">
        <f t="shared" si="141"/>
        <v>0</v>
      </c>
      <c r="X744" s="11">
        <v>13</v>
      </c>
      <c r="Y744" s="12">
        <v>1</v>
      </c>
      <c r="Z744" s="12">
        <v>12</v>
      </c>
      <c r="AA744" s="12">
        <f t="shared" si="142"/>
        <v>0</v>
      </c>
      <c r="AB744" s="12">
        <v>1</v>
      </c>
      <c r="AC744" s="12">
        <f t="shared" si="143"/>
        <v>8</v>
      </c>
      <c r="AD744" s="12">
        <f t="shared" si="144"/>
        <v>4</v>
      </c>
      <c r="AE744" s="12">
        <f t="shared" si="145"/>
        <v>12</v>
      </c>
      <c r="AF744" s="2">
        <f t="shared" si="146"/>
        <v>100</v>
      </c>
      <c r="AG744" s="2">
        <f t="shared" si="147"/>
        <v>0</v>
      </c>
      <c r="AH744" s="2">
        <f t="shared" si="148"/>
        <v>0.38461538461538464</v>
      </c>
      <c r="AI744" s="2">
        <f t="shared" si="149"/>
        <v>0</v>
      </c>
      <c r="AJ744" s="25">
        <f t="shared" si="138"/>
        <v>7384.6153846153838</v>
      </c>
      <c r="AK744" s="31">
        <f>ROWS($AK$8:AK744)</f>
        <v>737</v>
      </c>
      <c r="AL744" s="27" t="str">
        <f t="shared" si="139"/>
        <v/>
      </c>
      <c r="AM744" s="32" t="str">
        <f>IFERROR(SMALL($AL$8:$AL$1447,ROWS($AL$8:AL744)),"")</f>
        <v/>
      </c>
    </row>
    <row r="745" spans="8:39" x14ac:dyDescent="0.25">
      <c r="H745" s="11" t="str">
        <f>IFERROR(INDEX($X$8:$AJ$1447,$AM745,COLUMNS($H$8:H745)),"")</f>
        <v/>
      </c>
      <c r="I745" s="12" t="str">
        <f>IFERROR(INDEX($X$8:$AJ$1447,$AM745,COLUMNS($H$8:I745)),"")</f>
        <v/>
      </c>
      <c r="J745" s="12" t="str">
        <f>IFERROR(INDEX($X$8:$AJ$1447,$AM745,COLUMNS($H$8:J745)),"")</f>
        <v/>
      </c>
      <c r="K745" s="12" t="str">
        <f>IFERROR(INDEX($X$8:$AJ$1447,$AM745,COLUMNS($H$8:K745)),"")</f>
        <v/>
      </c>
      <c r="L745" s="12" t="str">
        <f>IFERROR(INDEX($X$8:$AJ$1447,$AM745,COLUMNS($H$8:L745)),"")</f>
        <v/>
      </c>
      <c r="M745" s="12" t="str">
        <f>IFERROR(INDEX($X$8:$AJ$1447,$AM745,COLUMNS($H$8:M745)),"")</f>
        <v/>
      </c>
      <c r="N745" s="12" t="str">
        <f>IFERROR(INDEX($X$8:$AJ$1447,$AM745,COLUMNS($H$8:N745)),"")</f>
        <v/>
      </c>
      <c r="O745" s="12" t="str">
        <f>IFERROR(INDEX($X$8:$AJ$1447,$AM745,COLUMNS($H$8:O745)),"")</f>
        <v/>
      </c>
      <c r="P745" s="2" t="str">
        <f>IFERROR(INDEX($X$8:$AJ$1447,$AM745,COLUMNS($H$8:P745)),"")</f>
        <v/>
      </c>
      <c r="Q745" s="2" t="str">
        <f>IFERROR(INDEX($X$8:$AJ$1447,$AM745,COLUMNS($H$8:Q745)),"")</f>
        <v/>
      </c>
      <c r="R745" s="2" t="str">
        <f>IFERROR(INDEX($X$8:$AJ$1447,$AM745,COLUMNS($H$8:R745)),"")</f>
        <v/>
      </c>
      <c r="S745" s="2" t="str">
        <f>IFERROR(INDEX($X$8:$AJ$1447,$AM745,COLUMNS($H$8:S745)),"")</f>
        <v/>
      </c>
      <c r="T745" s="5" t="str">
        <f>IFERROR(INDEX($X$8:$AJ$1447,$AM745,COLUMNS($H$8:T745)),"")</f>
        <v/>
      </c>
      <c r="U745" s="64">
        <f t="shared" si="140"/>
        <v>0</v>
      </c>
      <c r="V745" s="5">
        <f t="shared" si="141"/>
        <v>0</v>
      </c>
      <c r="X745" s="11">
        <v>13</v>
      </c>
      <c r="Y745" s="12">
        <v>1</v>
      </c>
      <c r="Z745" s="12">
        <v>12</v>
      </c>
      <c r="AA745" s="12">
        <f t="shared" si="142"/>
        <v>0</v>
      </c>
      <c r="AB745" s="12">
        <v>2</v>
      </c>
      <c r="AC745" s="12">
        <f t="shared" si="143"/>
        <v>8</v>
      </c>
      <c r="AD745" s="12">
        <f t="shared" si="144"/>
        <v>4</v>
      </c>
      <c r="AE745" s="12">
        <f t="shared" si="145"/>
        <v>11</v>
      </c>
      <c r="AF745" s="2">
        <f t="shared" si="146"/>
        <v>100</v>
      </c>
      <c r="AG745" s="2">
        <f t="shared" si="147"/>
        <v>0</v>
      </c>
      <c r="AH745" s="2">
        <f t="shared" si="148"/>
        <v>0.76923076923076927</v>
      </c>
      <c r="AI745" s="2">
        <f t="shared" si="149"/>
        <v>0</v>
      </c>
      <c r="AJ745" s="25">
        <f t="shared" si="138"/>
        <v>6769.2307692307695</v>
      </c>
      <c r="AK745" s="31">
        <f>ROWS($AK$8:AK745)</f>
        <v>738</v>
      </c>
      <c r="AL745" s="27" t="str">
        <f t="shared" si="139"/>
        <v/>
      </c>
      <c r="AM745" s="32" t="str">
        <f>IFERROR(SMALL($AL$8:$AL$1447,ROWS($AL$8:AL745)),"")</f>
        <v/>
      </c>
    </row>
    <row r="746" spans="8:39" x14ac:dyDescent="0.25">
      <c r="H746" s="11" t="str">
        <f>IFERROR(INDEX($X$8:$AJ$1447,$AM746,COLUMNS($H$8:H746)),"")</f>
        <v/>
      </c>
      <c r="I746" s="12" t="str">
        <f>IFERROR(INDEX($X$8:$AJ$1447,$AM746,COLUMNS($H$8:I746)),"")</f>
        <v/>
      </c>
      <c r="J746" s="12" t="str">
        <f>IFERROR(INDEX($X$8:$AJ$1447,$AM746,COLUMNS($H$8:J746)),"")</f>
        <v/>
      </c>
      <c r="K746" s="12" t="str">
        <f>IFERROR(INDEX($X$8:$AJ$1447,$AM746,COLUMNS($H$8:K746)),"")</f>
        <v/>
      </c>
      <c r="L746" s="12" t="str">
        <f>IFERROR(INDEX($X$8:$AJ$1447,$AM746,COLUMNS($H$8:L746)),"")</f>
        <v/>
      </c>
      <c r="M746" s="12" t="str">
        <f>IFERROR(INDEX($X$8:$AJ$1447,$AM746,COLUMNS($H$8:M746)),"")</f>
        <v/>
      </c>
      <c r="N746" s="12" t="str">
        <f>IFERROR(INDEX($X$8:$AJ$1447,$AM746,COLUMNS($H$8:N746)),"")</f>
        <v/>
      </c>
      <c r="O746" s="12" t="str">
        <f>IFERROR(INDEX($X$8:$AJ$1447,$AM746,COLUMNS($H$8:O746)),"")</f>
        <v/>
      </c>
      <c r="P746" s="2" t="str">
        <f>IFERROR(INDEX($X$8:$AJ$1447,$AM746,COLUMNS($H$8:P746)),"")</f>
        <v/>
      </c>
      <c r="Q746" s="2" t="str">
        <f>IFERROR(INDEX($X$8:$AJ$1447,$AM746,COLUMNS($H$8:Q746)),"")</f>
        <v/>
      </c>
      <c r="R746" s="2" t="str">
        <f>IFERROR(INDEX($X$8:$AJ$1447,$AM746,COLUMNS($H$8:R746)),"")</f>
        <v/>
      </c>
      <c r="S746" s="2" t="str">
        <f>IFERROR(INDEX($X$8:$AJ$1447,$AM746,COLUMNS($H$8:S746)),"")</f>
        <v/>
      </c>
      <c r="T746" s="5" t="str">
        <f>IFERROR(INDEX($X$8:$AJ$1447,$AM746,COLUMNS($H$8:T746)),"")</f>
        <v/>
      </c>
      <c r="U746" s="64">
        <f t="shared" si="140"/>
        <v>0</v>
      </c>
      <c r="V746" s="5">
        <f t="shared" si="141"/>
        <v>0</v>
      </c>
      <c r="X746" s="11">
        <v>13</v>
      </c>
      <c r="Y746" s="12">
        <v>1</v>
      </c>
      <c r="Z746" s="12">
        <v>12</v>
      </c>
      <c r="AA746" s="12">
        <f t="shared" si="142"/>
        <v>0</v>
      </c>
      <c r="AB746" s="12">
        <v>3</v>
      </c>
      <c r="AC746" s="12">
        <f t="shared" si="143"/>
        <v>8</v>
      </c>
      <c r="AD746" s="12">
        <f t="shared" si="144"/>
        <v>4</v>
      </c>
      <c r="AE746" s="12">
        <f t="shared" si="145"/>
        <v>10</v>
      </c>
      <c r="AF746" s="2">
        <f t="shared" si="146"/>
        <v>100</v>
      </c>
      <c r="AG746" s="2">
        <f t="shared" si="147"/>
        <v>0</v>
      </c>
      <c r="AH746" s="2">
        <f t="shared" si="148"/>
        <v>1.153846153846154</v>
      </c>
      <c r="AI746" s="2">
        <f t="shared" si="149"/>
        <v>0</v>
      </c>
      <c r="AJ746" s="25">
        <f t="shared" si="138"/>
        <v>6153.8461538461543</v>
      </c>
      <c r="AK746" s="31">
        <f>ROWS($AK$8:AK746)</f>
        <v>739</v>
      </c>
      <c r="AL746" s="27" t="str">
        <f t="shared" si="139"/>
        <v/>
      </c>
      <c r="AM746" s="32" t="str">
        <f>IFERROR(SMALL($AL$8:$AL$1447,ROWS($AL$8:AL746)),"")</f>
        <v/>
      </c>
    </row>
    <row r="747" spans="8:39" x14ac:dyDescent="0.25">
      <c r="H747" s="11" t="str">
        <f>IFERROR(INDEX($X$8:$AJ$1447,$AM747,COLUMNS($H$8:H747)),"")</f>
        <v/>
      </c>
      <c r="I747" s="12" t="str">
        <f>IFERROR(INDEX($X$8:$AJ$1447,$AM747,COLUMNS($H$8:I747)),"")</f>
        <v/>
      </c>
      <c r="J747" s="12" t="str">
        <f>IFERROR(INDEX($X$8:$AJ$1447,$AM747,COLUMNS($H$8:J747)),"")</f>
        <v/>
      </c>
      <c r="K747" s="12" t="str">
        <f>IFERROR(INDEX($X$8:$AJ$1447,$AM747,COLUMNS($H$8:K747)),"")</f>
        <v/>
      </c>
      <c r="L747" s="12" t="str">
        <f>IFERROR(INDEX($X$8:$AJ$1447,$AM747,COLUMNS($H$8:L747)),"")</f>
        <v/>
      </c>
      <c r="M747" s="12" t="str">
        <f>IFERROR(INDEX($X$8:$AJ$1447,$AM747,COLUMNS($H$8:M747)),"")</f>
        <v/>
      </c>
      <c r="N747" s="12" t="str">
        <f>IFERROR(INDEX($X$8:$AJ$1447,$AM747,COLUMNS($H$8:N747)),"")</f>
        <v/>
      </c>
      <c r="O747" s="12" t="str">
        <f>IFERROR(INDEX($X$8:$AJ$1447,$AM747,COLUMNS($H$8:O747)),"")</f>
        <v/>
      </c>
      <c r="P747" s="2" t="str">
        <f>IFERROR(INDEX($X$8:$AJ$1447,$AM747,COLUMNS($H$8:P747)),"")</f>
        <v/>
      </c>
      <c r="Q747" s="2" t="str">
        <f>IFERROR(INDEX($X$8:$AJ$1447,$AM747,COLUMNS($H$8:Q747)),"")</f>
        <v/>
      </c>
      <c r="R747" s="2" t="str">
        <f>IFERROR(INDEX($X$8:$AJ$1447,$AM747,COLUMNS($H$8:R747)),"")</f>
        <v/>
      </c>
      <c r="S747" s="2" t="str">
        <f>IFERROR(INDEX($X$8:$AJ$1447,$AM747,COLUMNS($H$8:S747)),"")</f>
        <v/>
      </c>
      <c r="T747" s="5" t="str">
        <f>IFERROR(INDEX($X$8:$AJ$1447,$AM747,COLUMNS($H$8:T747)),"")</f>
        <v/>
      </c>
      <c r="U747" s="64">
        <f t="shared" si="140"/>
        <v>0</v>
      </c>
      <c r="V747" s="5">
        <f t="shared" si="141"/>
        <v>0</v>
      </c>
      <c r="X747" s="11">
        <v>13</v>
      </c>
      <c r="Y747" s="12">
        <v>1</v>
      </c>
      <c r="Z747" s="12">
        <v>12</v>
      </c>
      <c r="AA747" s="12">
        <f t="shared" si="142"/>
        <v>0</v>
      </c>
      <c r="AB747" s="12">
        <v>4</v>
      </c>
      <c r="AC747" s="12">
        <f t="shared" si="143"/>
        <v>8</v>
      </c>
      <c r="AD747" s="12">
        <f t="shared" si="144"/>
        <v>4</v>
      </c>
      <c r="AE747" s="12">
        <f t="shared" si="145"/>
        <v>9</v>
      </c>
      <c r="AF747" s="2">
        <f t="shared" si="146"/>
        <v>100</v>
      </c>
      <c r="AG747" s="2">
        <f t="shared" si="147"/>
        <v>0</v>
      </c>
      <c r="AH747" s="2">
        <f t="shared" si="148"/>
        <v>1.5384615384615385</v>
      </c>
      <c r="AI747" s="2">
        <f t="shared" si="149"/>
        <v>0</v>
      </c>
      <c r="AJ747" s="25">
        <f t="shared" si="138"/>
        <v>5538.4615384615381</v>
      </c>
      <c r="AK747" s="31">
        <f>ROWS($AK$8:AK747)</f>
        <v>740</v>
      </c>
      <c r="AL747" s="27" t="str">
        <f t="shared" si="139"/>
        <v/>
      </c>
      <c r="AM747" s="32" t="str">
        <f>IFERROR(SMALL($AL$8:$AL$1447,ROWS($AL$8:AL747)),"")</f>
        <v/>
      </c>
    </row>
    <row r="748" spans="8:39" x14ac:dyDescent="0.25">
      <c r="H748" s="11" t="str">
        <f>IFERROR(INDEX($X$8:$AJ$1447,$AM748,COLUMNS($H$8:H748)),"")</f>
        <v/>
      </c>
      <c r="I748" s="12" t="str">
        <f>IFERROR(INDEX($X$8:$AJ$1447,$AM748,COLUMNS($H$8:I748)),"")</f>
        <v/>
      </c>
      <c r="J748" s="12" t="str">
        <f>IFERROR(INDEX($X$8:$AJ$1447,$AM748,COLUMNS($H$8:J748)),"")</f>
        <v/>
      </c>
      <c r="K748" s="12" t="str">
        <f>IFERROR(INDEX($X$8:$AJ$1447,$AM748,COLUMNS($H$8:K748)),"")</f>
        <v/>
      </c>
      <c r="L748" s="12" t="str">
        <f>IFERROR(INDEX($X$8:$AJ$1447,$AM748,COLUMNS($H$8:L748)),"")</f>
        <v/>
      </c>
      <c r="M748" s="12" t="str">
        <f>IFERROR(INDEX($X$8:$AJ$1447,$AM748,COLUMNS($H$8:M748)),"")</f>
        <v/>
      </c>
      <c r="N748" s="12" t="str">
        <f>IFERROR(INDEX($X$8:$AJ$1447,$AM748,COLUMNS($H$8:N748)),"")</f>
        <v/>
      </c>
      <c r="O748" s="12" t="str">
        <f>IFERROR(INDEX($X$8:$AJ$1447,$AM748,COLUMNS($H$8:O748)),"")</f>
        <v/>
      </c>
      <c r="P748" s="2" t="str">
        <f>IFERROR(INDEX($X$8:$AJ$1447,$AM748,COLUMNS($H$8:P748)),"")</f>
        <v/>
      </c>
      <c r="Q748" s="2" t="str">
        <f>IFERROR(INDEX($X$8:$AJ$1447,$AM748,COLUMNS($H$8:Q748)),"")</f>
        <v/>
      </c>
      <c r="R748" s="2" t="str">
        <f>IFERROR(INDEX($X$8:$AJ$1447,$AM748,COLUMNS($H$8:R748)),"")</f>
        <v/>
      </c>
      <c r="S748" s="2" t="str">
        <f>IFERROR(INDEX($X$8:$AJ$1447,$AM748,COLUMNS($H$8:S748)),"")</f>
        <v/>
      </c>
      <c r="T748" s="5" t="str">
        <f>IFERROR(INDEX($X$8:$AJ$1447,$AM748,COLUMNS($H$8:T748)),"")</f>
        <v/>
      </c>
      <c r="U748" s="64">
        <f t="shared" si="140"/>
        <v>0</v>
      </c>
      <c r="V748" s="5">
        <f t="shared" si="141"/>
        <v>0</v>
      </c>
      <c r="X748" s="11">
        <v>13</v>
      </c>
      <c r="Y748" s="12">
        <v>1</v>
      </c>
      <c r="Z748" s="12">
        <v>11</v>
      </c>
      <c r="AA748" s="12">
        <f t="shared" si="142"/>
        <v>1</v>
      </c>
      <c r="AB748" s="12">
        <v>1</v>
      </c>
      <c r="AC748" s="12">
        <f t="shared" si="143"/>
        <v>8</v>
      </c>
      <c r="AD748" s="12">
        <f t="shared" si="144"/>
        <v>3</v>
      </c>
      <c r="AE748" s="12">
        <f t="shared" si="145"/>
        <v>11</v>
      </c>
      <c r="AF748" s="2">
        <f t="shared" si="146"/>
        <v>92.307692307692307</v>
      </c>
      <c r="AG748" s="2">
        <f t="shared" si="147"/>
        <v>0.29761904761904762</v>
      </c>
      <c r="AH748" s="2">
        <f t="shared" si="148"/>
        <v>0.38461538461538464</v>
      </c>
      <c r="AI748" s="2">
        <f t="shared" si="149"/>
        <v>0.29761904761904762</v>
      </c>
      <c r="AJ748" s="25">
        <f t="shared" si="138"/>
        <v>6769.2307692307695</v>
      </c>
      <c r="AK748" s="31">
        <f>ROWS($AK$8:AK748)</f>
        <v>741</v>
      </c>
      <c r="AL748" s="27">
        <f t="shared" si="139"/>
        <v>741</v>
      </c>
      <c r="AM748" s="32" t="str">
        <f>IFERROR(SMALL($AL$8:$AL$1447,ROWS($AL$8:AL748)),"")</f>
        <v/>
      </c>
    </row>
    <row r="749" spans="8:39" x14ac:dyDescent="0.25">
      <c r="H749" s="11" t="str">
        <f>IFERROR(INDEX($X$8:$AJ$1447,$AM749,COLUMNS($H$8:H749)),"")</f>
        <v/>
      </c>
      <c r="I749" s="12" t="str">
        <f>IFERROR(INDEX($X$8:$AJ$1447,$AM749,COLUMNS($H$8:I749)),"")</f>
        <v/>
      </c>
      <c r="J749" s="12" t="str">
        <f>IFERROR(INDEX($X$8:$AJ$1447,$AM749,COLUMNS($H$8:J749)),"")</f>
        <v/>
      </c>
      <c r="K749" s="12" t="str">
        <f>IFERROR(INDEX($X$8:$AJ$1447,$AM749,COLUMNS($H$8:K749)),"")</f>
        <v/>
      </c>
      <c r="L749" s="12" t="str">
        <f>IFERROR(INDEX($X$8:$AJ$1447,$AM749,COLUMNS($H$8:L749)),"")</f>
        <v/>
      </c>
      <c r="M749" s="12" t="str">
        <f>IFERROR(INDEX($X$8:$AJ$1447,$AM749,COLUMNS($H$8:M749)),"")</f>
        <v/>
      </c>
      <c r="N749" s="12" t="str">
        <f>IFERROR(INDEX($X$8:$AJ$1447,$AM749,COLUMNS($H$8:N749)),"")</f>
        <v/>
      </c>
      <c r="O749" s="12" t="str">
        <f>IFERROR(INDEX($X$8:$AJ$1447,$AM749,COLUMNS($H$8:O749)),"")</f>
        <v/>
      </c>
      <c r="P749" s="2" t="str">
        <f>IFERROR(INDEX($X$8:$AJ$1447,$AM749,COLUMNS($H$8:P749)),"")</f>
        <v/>
      </c>
      <c r="Q749" s="2" t="str">
        <f>IFERROR(INDEX($X$8:$AJ$1447,$AM749,COLUMNS($H$8:Q749)),"")</f>
        <v/>
      </c>
      <c r="R749" s="2" t="str">
        <f>IFERROR(INDEX($X$8:$AJ$1447,$AM749,COLUMNS($H$8:R749)),"")</f>
        <v/>
      </c>
      <c r="S749" s="2" t="str">
        <f>IFERROR(INDEX($X$8:$AJ$1447,$AM749,COLUMNS($H$8:S749)),"")</f>
        <v/>
      </c>
      <c r="T749" s="5" t="str">
        <f>IFERROR(INDEX($X$8:$AJ$1447,$AM749,COLUMNS($H$8:T749)),"")</f>
        <v/>
      </c>
      <c r="U749" s="64">
        <f t="shared" si="140"/>
        <v>0</v>
      </c>
      <c r="V749" s="5">
        <f t="shared" si="141"/>
        <v>0</v>
      </c>
      <c r="X749" s="11">
        <v>13</v>
      </c>
      <c r="Y749" s="12">
        <v>1</v>
      </c>
      <c r="Z749" s="12">
        <v>11</v>
      </c>
      <c r="AA749" s="12">
        <f t="shared" si="142"/>
        <v>1</v>
      </c>
      <c r="AB749" s="12">
        <v>2</v>
      </c>
      <c r="AC749" s="12">
        <f t="shared" si="143"/>
        <v>8</v>
      </c>
      <c r="AD749" s="12">
        <f t="shared" si="144"/>
        <v>3</v>
      </c>
      <c r="AE749" s="12">
        <f t="shared" si="145"/>
        <v>10</v>
      </c>
      <c r="AF749" s="2">
        <f t="shared" si="146"/>
        <v>92.307692307692307</v>
      </c>
      <c r="AG749" s="2">
        <f t="shared" si="147"/>
        <v>0.29761904761904762</v>
      </c>
      <c r="AH749" s="2">
        <f t="shared" si="148"/>
        <v>0.76923076923076927</v>
      </c>
      <c r="AI749" s="2">
        <f t="shared" si="149"/>
        <v>0.29761904761904762</v>
      </c>
      <c r="AJ749" s="25">
        <f t="shared" si="138"/>
        <v>6153.8461538461543</v>
      </c>
      <c r="AK749" s="31">
        <f>ROWS($AK$8:AK749)</f>
        <v>742</v>
      </c>
      <c r="AL749" s="27">
        <f t="shared" si="139"/>
        <v>742</v>
      </c>
      <c r="AM749" s="32" t="str">
        <f>IFERROR(SMALL($AL$8:$AL$1447,ROWS($AL$8:AL749)),"")</f>
        <v/>
      </c>
    </row>
    <row r="750" spans="8:39" x14ac:dyDescent="0.25">
      <c r="H750" s="11" t="str">
        <f>IFERROR(INDEX($X$8:$AJ$1447,$AM750,COLUMNS($H$8:H750)),"")</f>
        <v/>
      </c>
      <c r="I750" s="12" t="str">
        <f>IFERROR(INDEX($X$8:$AJ$1447,$AM750,COLUMNS($H$8:I750)),"")</f>
        <v/>
      </c>
      <c r="J750" s="12" t="str">
        <f>IFERROR(INDEX($X$8:$AJ$1447,$AM750,COLUMNS($H$8:J750)),"")</f>
        <v/>
      </c>
      <c r="K750" s="12" t="str">
        <f>IFERROR(INDEX($X$8:$AJ$1447,$AM750,COLUMNS($H$8:K750)),"")</f>
        <v/>
      </c>
      <c r="L750" s="12" t="str">
        <f>IFERROR(INDEX($X$8:$AJ$1447,$AM750,COLUMNS($H$8:L750)),"")</f>
        <v/>
      </c>
      <c r="M750" s="12" t="str">
        <f>IFERROR(INDEX($X$8:$AJ$1447,$AM750,COLUMNS($H$8:M750)),"")</f>
        <v/>
      </c>
      <c r="N750" s="12" t="str">
        <f>IFERROR(INDEX($X$8:$AJ$1447,$AM750,COLUMNS($H$8:N750)),"")</f>
        <v/>
      </c>
      <c r="O750" s="12" t="str">
        <f>IFERROR(INDEX($X$8:$AJ$1447,$AM750,COLUMNS($H$8:O750)),"")</f>
        <v/>
      </c>
      <c r="P750" s="2" t="str">
        <f>IFERROR(INDEX($X$8:$AJ$1447,$AM750,COLUMNS($H$8:P750)),"")</f>
        <v/>
      </c>
      <c r="Q750" s="2" t="str">
        <f>IFERROR(INDEX($X$8:$AJ$1447,$AM750,COLUMNS($H$8:Q750)),"")</f>
        <v/>
      </c>
      <c r="R750" s="2" t="str">
        <f>IFERROR(INDEX($X$8:$AJ$1447,$AM750,COLUMNS($H$8:R750)),"")</f>
        <v/>
      </c>
      <c r="S750" s="2" t="str">
        <f>IFERROR(INDEX($X$8:$AJ$1447,$AM750,COLUMNS($H$8:S750)),"")</f>
        <v/>
      </c>
      <c r="T750" s="5" t="str">
        <f>IFERROR(INDEX($X$8:$AJ$1447,$AM750,COLUMNS($H$8:T750)),"")</f>
        <v/>
      </c>
      <c r="U750" s="64">
        <f t="shared" si="140"/>
        <v>0</v>
      </c>
      <c r="V750" s="5">
        <f t="shared" si="141"/>
        <v>0</v>
      </c>
      <c r="X750" s="11">
        <v>13</v>
      </c>
      <c r="Y750" s="12">
        <v>1</v>
      </c>
      <c r="Z750" s="12">
        <v>11</v>
      </c>
      <c r="AA750" s="12">
        <f t="shared" si="142"/>
        <v>1</v>
      </c>
      <c r="AB750" s="12">
        <v>3</v>
      </c>
      <c r="AC750" s="12">
        <f t="shared" si="143"/>
        <v>8</v>
      </c>
      <c r="AD750" s="12">
        <f t="shared" si="144"/>
        <v>3</v>
      </c>
      <c r="AE750" s="12">
        <f t="shared" si="145"/>
        <v>9</v>
      </c>
      <c r="AF750" s="2">
        <f t="shared" si="146"/>
        <v>92.307692307692307</v>
      </c>
      <c r="AG750" s="2">
        <f t="shared" si="147"/>
        <v>0.29761904761904762</v>
      </c>
      <c r="AH750" s="2">
        <f t="shared" si="148"/>
        <v>1.153846153846154</v>
      </c>
      <c r="AI750" s="2">
        <f t="shared" si="149"/>
        <v>0.29761904761904762</v>
      </c>
      <c r="AJ750" s="25">
        <f t="shared" si="138"/>
        <v>5538.4615384615381</v>
      </c>
      <c r="AK750" s="31">
        <f>ROWS($AK$8:AK750)</f>
        <v>743</v>
      </c>
      <c r="AL750" s="27" t="str">
        <f t="shared" si="139"/>
        <v/>
      </c>
      <c r="AM750" s="32" t="str">
        <f>IFERROR(SMALL($AL$8:$AL$1447,ROWS($AL$8:AL750)),"")</f>
        <v/>
      </c>
    </row>
    <row r="751" spans="8:39" x14ac:dyDescent="0.25">
      <c r="H751" s="11" t="str">
        <f>IFERROR(INDEX($X$8:$AJ$1447,$AM751,COLUMNS($H$8:H751)),"")</f>
        <v/>
      </c>
      <c r="I751" s="12" t="str">
        <f>IFERROR(INDEX($X$8:$AJ$1447,$AM751,COLUMNS($H$8:I751)),"")</f>
        <v/>
      </c>
      <c r="J751" s="12" t="str">
        <f>IFERROR(INDEX($X$8:$AJ$1447,$AM751,COLUMNS($H$8:J751)),"")</f>
        <v/>
      </c>
      <c r="K751" s="12" t="str">
        <f>IFERROR(INDEX($X$8:$AJ$1447,$AM751,COLUMNS($H$8:K751)),"")</f>
        <v/>
      </c>
      <c r="L751" s="12" t="str">
        <f>IFERROR(INDEX($X$8:$AJ$1447,$AM751,COLUMNS($H$8:L751)),"")</f>
        <v/>
      </c>
      <c r="M751" s="12" t="str">
        <f>IFERROR(INDEX($X$8:$AJ$1447,$AM751,COLUMNS($H$8:M751)),"")</f>
        <v/>
      </c>
      <c r="N751" s="12" t="str">
        <f>IFERROR(INDEX($X$8:$AJ$1447,$AM751,COLUMNS($H$8:N751)),"")</f>
        <v/>
      </c>
      <c r="O751" s="12" t="str">
        <f>IFERROR(INDEX($X$8:$AJ$1447,$AM751,COLUMNS($H$8:O751)),"")</f>
        <v/>
      </c>
      <c r="P751" s="2" t="str">
        <f>IFERROR(INDEX($X$8:$AJ$1447,$AM751,COLUMNS($H$8:P751)),"")</f>
        <v/>
      </c>
      <c r="Q751" s="2" t="str">
        <f>IFERROR(INDEX($X$8:$AJ$1447,$AM751,COLUMNS($H$8:Q751)),"")</f>
        <v/>
      </c>
      <c r="R751" s="2" t="str">
        <f>IFERROR(INDEX($X$8:$AJ$1447,$AM751,COLUMNS($H$8:R751)),"")</f>
        <v/>
      </c>
      <c r="S751" s="2" t="str">
        <f>IFERROR(INDEX($X$8:$AJ$1447,$AM751,COLUMNS($H$8:S751)),"")</f>
        <v/>
      </c>
      <c r="T751" s="5" t="str">
        <f>IFERROR(INDEX($X$8:$AJ$1447,$AM751,COLUMNS($H$8:T751)),"")</f>
        <v/>
      </c>
      <c r="U751" s="64">
        <f t="shared" si="140"/>
        <v>0</v>
      </c>
      <c r="V751" s="5">
        <f t="shared" si="141"/>
        <v>0</v>
      </c>
      <c r="X751" s="11">
        <v>13</v>
      </c>
      <c r="Y751" s="12">
        <v>1</v>
      </c>
      <c r="Z751" s="12">
        <v>11</v>
      </c>
      <c r="AA751" s="12">
        <f t="shared" si="142"/>
        <v>1</v>
      </c>
      <c r="AB751" s="12">
        <v>4</v>
      </c>
      <c r="AC751" s="12">
        <f t="shared" si="143"/>
        <v>7</v>
      </c>
      <c r="AD751" s="12">
        <f t="shared" si="144"/>
        <v>4</v>
      </c>
      <c r="AE751" s="12">
        <f t="shared" si="145"/>
        <v>8</v>
      </c>
      <c r="AF751" s="2">
        <f t="shared" si="146"/>
        <v>92.307692307692307</v>
      </c>
      <c r="AG751" s="2">
        <f t="shared" si="147"/>
        <v>0.29761904761904762</v>
      </c>
      <c r="AH751" s="2">
        <f t="shared" si="148"/>
        <v>1.5384615384615385</v>
      </c>
      <c r="AI751" s="2">
        <f t="shared" si="149"/>
        <v>0.29761904761904762</v>
      </c>
      <c r="AJ751" s="25">
        <f t="shared" si="138"/>
        <v>4923.0769230769229</v>
      </c>
      <c r="AK751" s="31">
        <f>ROWS($AK$8:AK751)</f>
        <v>744</v>
      </c>
      <c r="AL751" s="27" t="str">
        <f t="shared" si="139"/>
        <v/>
      </c>
      <c r="AM751" s="32" t="str">
        <f>IFERROR(SMALL($AL$8:$AL$1447,ROWS($AL$8:AL751)),"")</f>
        <v/>
      </c>
    </row>
    <row r="752" spans="8:39" x14ac:dyDescent="0.25">
      <c r="H752" s="11" t="str">
        <f>IFERROR(INDEX($X$8:$AJ$1447,$AM752,COLUMNS($H$8:H752)),"")</f>
        <v/>
      </c>
      <c r="I752" s="12" t="str">
        <f>IFERROR(INDEX($X$8:$AJ$1447,$AM752,COLUMNS($H$8:I752)),"")</f>
        <v/>
      </c>
      <c r="J752" s="12" t="str">
        <f>IFERROR(INDEX($X$8:$AJ$1447,$AM752,COLUMNS($H$8:J752)),"")</f>
        <v/>
      </c>
      <c r="K752" s="12" t="str">
        <f>IFERROR(INDEX($X$8:$AJ$1447,$AM752,COLUMNS($H$8:K752)),"")</f>
        <v/>
      </c>
      <c r="L752" s="12" t="str">
        <f>IFERROR(INDEX($X$8:$AJ$1447,$AM752,COLUMNS($H$8:L752)),"")</f>
        <v/>
      </c>
      <c r="M752" s="12" t="str">
        <f>IFERROR(INDEX($X$8:$AJ$1447,$AM752,COLUMNS($H$8:M752)),"")</f>
        <v/>
      </c>
      <c r="N752" s="12" t="str">
        <f>IFERROR(INDEX($X$8:$AJ$1447,$AM752,COLUMNS($H$8:N752)),"")</f>
        <v/>
      </c>
      <c r="O752" s="12" t="str">
        <f>IFERROR(INDEX($X$8:$AJ$1447,$AM752,COLUMNS($H$8:O752)),"")</f>
        <v/>
      </c>
      <c r="P752" s="2" t="str">
        <f>IFERROR(INDEX($X$8:$AJ$1447,$AM752,COLUMNS($H$8:P752)),"")</f>
        <v/>
      </c>
      <c r="Q752" s="2" t="str">
        <f>IFERROR(INDEX($X$8:$AJ$1447,$AM752,COLUMNS($H$8:Q752)),"")</f>
        <v/>
      </c>
      <c r="R752" s="2" t="str">
        <f>IFERROR(INDEX($X$8:$AJ$1447,$AM752,COLUMNS($H$8:R752)),"")</f>
        <v/>
      </c>
      <c r="S752" s="2" t="str">
        <f>IFERROR(INDEX($X$8:$AJ$1447,$AM752,COLUMNS($H$8:S752)),"")</f>
        <v/>
      </c>
      <c r="T752" s="5" t="str">
        <f>IFERROR(INDEX($X$8:$AJ$1447,$AM752,COLUMNS($H$8:T752)),"")</f>
        <v/>
      </c>
      <c r="U752" s="64">
        <f t="shared" si="140"/>
        <v>0</v>
      </c>
      <c r="V752" s="5">
        <f t="shared" si="141"/>
        <v>0</v>
      </c>
      <c r="X752" s="11">
        <v>13</v>
      </c>
      <c r="Y752" s="12">
        <v>1</v>
      </c>
      <c r="Z752" s="12">
        <v>10</v>
      </c>
      <c r="AA752" s="12">
        <f t="shared" si="142"/>
        <v>2</v>
      </c>
      <c r="AB752" s="12">
        <v>1</v>
      </c>
      <c r="AC752" s="12">
        <f t="shared" si="143"/>
        <v>8</v>
      </c>
      <c r="AD752" s="12">
        <f t="shared" si="144"/>
        <v>2</v>
      </c>
      <c r="AE752" s="12">
        <f t="shared" si="145"/>
        <v>10</v>
      </c>
      <c r="AF752" s="2">
        <f t="shared" si="146"/>
        <v>84.615384615384613</v>
      </c>
      <c r="AG752" s="2">
        <f t="shared" si="147"/>
        <v>0.5988023952095809</v>
      </c>
      <c r="AH752" s="2">
        <f t="shared" si="148"/>
        <v>0.38461538461538464</v>
      </c>
      <c r="AI752" s="2">
        <f t="shared" si="149"/>
        <v>0.38461538461538464</v>
      </c>
      <c r="AJ752" s="25">
        <f t="shared" si="138"/>
        <v>6153.8461538461543</v>
      </c>
      <c r="AK752" s="31">
        <f>ROWS($AK$8:AK752)</f>
        <v>745</v>
      </c>
      <c r="AL752" s="27">
        <f t="shared" si="139"/>
        <v>745</v>
      </c>
      <c r="AM752" s="32" t="str">
        <f>IFERROR(SMALL($AL$8:$AL$1447,ROWS($AL$8:AL752)),"")</f>
        <v/>
      </c>
    </row>
    <row r="753" spans="8:39" x14ac:dyDescent="0.25">
      <c r="H753" s="11" t="str">
        <f>IFERROR(INDEX($X$8:$AJ$1447,$AM753,COLUMNS($H$8:H753)),"")</f>
        <v/>
      </c>
      <c r="I753" s="12" t="str">
        <f>IFERROR(INDEX($X$8:$AJ$1447,$AM753,COLUMNS($H$8:I753)),"")</f>
        <v/>
      </c>
      <c r="J753" s="12" t="str">
        <f>IFERROR(INDEX($X$8:$AJ$1447,$AM753,COLUMNS($H$8:J753)),"")</f>
        <v/>
      </c>
      <c r="K753" s="12" t="str">
        <f>IFERROR(INDEX($X$8:$AJ$1447,$AM753,COLUMNS($H$8:K753)),"")</f>
        <v/>
      </c>
      <c r="L753" s="12" t="str">
        <f>IFERROR(INDEX($X$8:$AJ$1447,$AM753,COLUMNS($H$8:L753)),"")</f>
        <v/>
      </c>
      <c r="M753" s="12" t="str">
        <f>IFERROR(INDEX($X$8:$AJ$1447,$AM753,COLUMNS($H$8:M753)),"")</f>
        <v/>
      </c>
      <c r="N753" s="12" t="str">
        <f>IFERROR(INDEX($X$8:$AJ$1447,$AM753,COLUMNS($H$8:N753)),"")</f>
        <v/>
      </c>
      <c r="O753" s="12" t="str">
        <f>IFERROR(INDEX($X$8:$AJ$1447,$AM753,COLUMNS($H$8:O753)),"")</f>
        <v/>
      </c>
      <c r="P753" s="2" t="str">
        <f>IFERROR(INDEX($X$8:$AJ$1447,$AM753,COLUMNS($H$8:P753)),"")</f>
        <v/>
      </c>
      <c r="Q753" s="2" t="str">
        <f>IFERROR(INDEX($X$8:$AJ$1447,$AM753,COLUMNS($H$8:Q753)),"")</f>
        <v/>
      </c>
      <c r="R753" s="2" t="str">
        <f>IFERROR(INDEX($X$8:$AJ$1447,$AM753,COLUMNS($H$8:R753)),"")</f>
        <v/>
      </c>
      <c r="S753" s="2" t="str">
        <f>IFERROR(INDEX($X$8:$AJ$1447,$AM753,COLUMNS($H$8:S753)),"")</f>
        <v/>
      </c>
      <c r="T753" s="5" t="str">
        <f>IFERROR(INDEX($X$8:$AJ$1447,$AM753,COLUMNS($H$8:T753)),"")</f>
        <v/>
      </c>
      <c r="U753" s="64">
        <f t="shared" si="140"/>
        <v>0</v>
      </c>
      <c r="V753" s="5">
        <f t="shared" si="141"/>
        <v>0</v>
      </c>
      <c r="X753" s="11">
        <v>13</v>
      </c>
      <c r="Y753" s="12">
        <v>1</v>
      </c>
      <c r="Z753" s="12">
        <v>10</v>
      </c>
      <c r="AA753" s="12">
        <f t="shared" si="142"/>
        <v>2</v>
      </c>
      <c r="AB753" s="12">
        <v>2</v>
      </c>
      <c r="AC753" s="12">
        <f t="shared" si="143"/>
        <v>8</v>
      </c>
      <c r="AD753" s="12">
        <f t="shared" si="144"/>
        <v>2</v>
      </c>
      <c r="AE753" s="12">
        <f t="shared" si="145"/>
        <v>9</v>
      </c>
      <c r="AF753" s="2">
        <f t="shared" si="146"/>
        <v>84.615384615384613</v>
      </c>
      <c r="AG753" s="2">
        <f t="shared" si="147"/>
        <v>0.5988023952095809</v>
      </c>
      <c r="AH753" s="2">
        <f t="shared" si="148"/>
        <v>0.76923076923076927</v>
      </c>
      <c r="AI753" s="2">
        <f t="shared" si="149"/>
        <v>0.5988023952095809</v>
      </c>
      <c r="AJ753" s="25">
        <f t="shared" si="138"/>
        <v>5538.4615384615381</v>
      </c>
      <c r="AK753" s="31">
        <f>ROWS($AK$8:AK753)</f>
        <v>746</v>
      </c>
      <c r="AL753" s="27" t="str">
        <f t="shared" si="139"/>
        <v/>
      </c>
      <c r="AM753" s="32" t="str">
        <f>IFERROR(SMALL($AL$8:$AL$1447,ROWS($AL$8:AL753)),"")</f>
        <v/>
      </c>
    </row>
    <row r="754" spans="8:39" x14ac:dyDescent="0.25">
      <c r="H754" s="11" t="str">
        <f>IFERROR(INDEX($X$8:$AJ$1447,$AM754,COLUMNS($H$8:H754)),"")</f>
        <v/>
      </c>
      <c r="I754" s="12" t="str">
        <f>IFERROR(INDEX($X$8:$AJ$1447,$AM754,COLUMNS($H$8:I754)),"")</f>
        <v/>
      </c>
      <c r="J754" s="12" t="str">
        <f>IFERROR(INDEX($X$8:$AJ$1447,$AM754,COLUMNS($H$8:J754)),"")</f>
        <v/>
      </c>
      <c r="K754" s="12" t="str">
        <f>IFERROR(INDEX($X$8:$AJ$1447,$AM754,COLUMNS($H$8:K754)),"")</f>
        <v/>
      </c>
      <c r="L754" s="12" t="str">
        <f>IFERROR(INDEX($X$8:$AJ$1447,$AM754,COLUMNS($H$8:L754)),"")</f>
        <v/>
      </c>
      <c r="M754" s="12" t="str">
        <f>IFERROR(INDEX($X$8:$AJ$1447,$AM754,COLUMNS($H$8:M754)),"")</f>
        <v/>
      </c>
      <c r="N754" s="12" t="str">
        <f>IFERROR(INDEX($X$8:$AJ$1447,$AM754,COLUMNS($H$8:N754)),"")</f>
        <v/>
      </c>
      <c r="O754" s="12" t="str">
        <f>IFERROR(INDEX($X$8:$AJ$1447,$AM754,COLUMNS($H$8:O754)),"")</f>
        <v/>
      </c>
      <c r="P754" s="2" t="str">
        <f>IFERROR(INDEX($X$8:$AJ$1447,$AM754,COLUMNS($H$8:P754)),"")</f>
        <v/>
      </c>
      <c r="Q754" s="2" t="str">
        <f>IFERROR(INDEX($X$8:$AJ$1447,$AM754,COLUMNS($H$8:Q754)),"")</f>
        <v/>
      </c>
      <c r="R754" s="2" t="str">
        <f>IFERROR(INDEX($X$8:$AJ$1447,$AM754,COLUMNS($H$8:R754)),"")</f>
        <v/>
      </c>
      <c r="S754" s="2" t="str">
        <f>IFERROR(INDEX($X$8:$AJ$1447,$AM754,COLUMNS($H$8:S754)),"")</f>
        <v/>
      </c>
      <c r="T754" s="5" t="str">
        <f>IFERROR(INDEX($X$8:$AJ$1447,$AM754,COLUMNS($H$8:T754)),"")</f>
        <v/>
      </c>
      <c r="U754" s="64">
        <f t="shared" si="140"/>
        <v>0</v>
      </c>
      <c r="V754" s="5">
        <f t="shared" si="141"/>
        <v>0</v>
      </c>
      <c r="X754" s="11">
        <v>13</v>
      </c>
      <c r="Y754" s="12">
        <v>1</v>
      </c>
      <c r="Z754" s="12">
        <v>10</v>
      </c>
      <c r="AA754" s="12">
        <f t="shared" si="142"/>
        <v>2</v>
      </c>
      <c r="AB754" s="12">
        <v>3</v>
      </c>
      <c r="AC754" s="12">
        <f t="shared" si="143"/>
        <v>7</v>
      </c>
      <c r="AD754" s="12">
        <f t="shared" si="144"/>
        <v>3</v>
      </c>
      <c r="AE754" s="12">
        <f t="shared" si="145"/>
        <v>8</v>
      </c>
      <c r="AF754" s="2">
        <f t="shared" si="146"/>
        <v>84.615384615384613</v>
      </c>
      <c r="AG754" s="2">
        <f t="shared" si="147"/>
        <v>0.5988023952095809</v>
      </c>
      <c r="AH754" s="2">
        <f t="shared" si="148"/>
        <v>1.153846153846154</v>
      </c>
      <c r="AI754" s="2">
        <f t="shared" si="149"/>
        <v>0.5988023952095809</v>
      </c>
      <c r="AJ754" s="25">
        <f t="shared" si="138"/>
        <v>4923.0769230769229</v>
      </c>
      <c r="AK754" s="31">
        <f>ROWS($AK$8:AK754)</f>
        <v>747</v>
      </c>
      <c r="AL754" s="27" t="str">
        <f t="shared" si="139"/>
        <v/>
      </c>
      <c r="AM754" s="32" t="str">
        <f>IFERROR(SMALL($AL$8:$AL$1447,ROWS($AL$8:AL754)),"")</f>
        <v/>
      </c>
    </row>
    <row r="755" spans="8:39" x14ac:dyDescent="0.25">
      <c r="H755" s="11" t="str">
        <f>IFERROR(INDEX($X$8:$AJ$1447,$AM755,COLUMNS($H$8:H755)),"")</f>
        <v/>
      </c>
      <c r="I755" s="12" t="str">
        <f>IFERROR(INDEX($X$8:$AJ$1447,$AM755,COLUMNS($H$8:I755)),"")</f>
        <v/>
      </c>
      <c r="J755" s="12" t="str">
        <f>IFERROR(INDEX($X$8:$AJ$1447,$AM755,COLUMNS($H$8:J755)),"")</f>
        <v/>
      </c>
      <c r="K755" s="12" t="str">
        <f>IFERROR(INDEX($X$8:$AJ$1447,$AM755,COLUMNS($H$8:K755)),"")</f>
        <v/>
      </c>
      <c r="L755" s="12" t="str">
        <f>IFERROR(INDEX($X$8:$AJ$1447,$AM755,COLUMNS($H$8:L755)),"")</f>
        <v/>
      </c>
      <c r="M755" s="12" t="str">
        <f>IFERROR(INDEX($X$8:$AJ$1447,$AM755,COLUMNS($H$8:M755)),"")</f>
        <v/>
      </c>
      <c r="N755" s="12" t="str">
        <f>IFERROR(INDEX($X$8:$AJ$1447,$AM755,COLUMNS($H$8:N755)),"")</f>
        <v/>
      </c>
      <c r="O755" s="12" t="str">
        <f>IFERROR(INDEX($X$8:$AJ$1447,$AM755,COLUMNS($H$8:O755)),"")</f>
        <v/>
      </c>
      <c r="P755" s="2" t="str">
        <f>IFERROR(INDEX($X$8:$AJ$1447,$AM755,COLUMNS($H$8:P755)),"")</f>
        <v/>
      </c>
      <c r="Q755" s="2" t="str">
        <f>IFERROR(INDEX($X$8:$AJ$1447,$AM755,COLUMNS($H$8:Q755)),"")</f>
        <v/>
      </c>
      <c r="R755" s="2" t="str">
        <f>IFERROR(INDEX($X$8:$AJ$1447,$AM755,COLUMNS($H$8:R755)),"")</f>
        <v/>
      </c>
      <c r="S755" s="2" t="str">
        <f>IFERROR(INDEX($X$8:$AJ$1447,$AM755,COLUMNS($H$8:S755)),"")</f>
        <v/>
      </c>
      <c r="T755" s="5" t="str">
        <f>IFERROR(INDEX($X$8:$AJ$1447,$AM755,COLUMNS($H$8:T755)),"")</f>
        <v/>
      </c>
      <c r="U755" s="64">
        <f t="shared" si="140"/>
        <v>0</v>
      </c>
      <c r="V755" s="5">
        <f t="shared" si="141"/>
        <v>0</v>
      </c>
      <c r="X755" s="11">
        <v>13</v>
      </c>
      <c r="Y755" s="12">
        <v>1</v>
      </c>
      <c r="Z755" s="12">
        <v>10</v>
      </c>
      <c r="AA755" s="12">
        <f t="shared" si="142"/>
        <v>2</v>
      </c>
      <c r="AB755" s="12">
        <v>4</v>
      </c>
      <c r="AC755" s="12">
        <f t="shared" si="143"/>
        <v>6</v>
      </c>
      <c r="AD755" s="12">
        <f t="shared" si="144"/>
        <v>4</v>
      </c>
      <c r="AE755" s="12">
        <f t="shared" si="145"/>
        <v>7</v>
      </c>
      <c r="AF755" s="2">
        <f t="shared" si="146"/>
        <v>84.615384615384613</v>
      </c>
      <c r="AG755" s="2">
        <f t="shared" si="147"/>
        <v>0.5988023952095809</v>
      </c>
      <c r="AH755" s="2">
        <f t="shared" si="148"/>
        <v>1.5384615384615385</v>
      </c>
      <c r="AI755" s="2">
        <f t="shared" si="149"/>
        <v>0.5988023952095809</v>
      </c>
      <c r="AJ755" s="25">
        <f t="shared" si="138"/>
        <v>4307.6923076923076</v>
      </c>
      <c r="AK755" s="31">
        <f>ROWS($AK$8:AK755)</f>
        <v>748</v>
      </c>
      <c r="AL755" s="27" t="str">
        <f t="shared" si="139"/>
        <v/>
      </c>
      <c r="AM755" s="32" t="str">
        <f>IFERROR(SMALL($AL$8:$AL$1447,ROWS($AL$8:AL755)),"")</f>
        <v/>
      </c>
    </row>
    <row r="756" spans="8:39" x14ac:dyDescent="0.25">
      <c r="H756" s="11" t="str">
        <f>IFERROR(INDEX($X$8:$AJ$1447,$AM756,COLUMNS($H$8:H756)),"")</f>
        <v/>
      </c>
      <c r="I756" s="12" t="str">
        <f>IFERROR(INDEX($X$8:$AJ$1447,$AM756,COLUMNS($H$8:I756)),"")</f>
        <v/>
      </c>
      <c r="J756" s="12" t="str">
        <f>IFERROR(INDEX($X$8:$AJ$1447,$AM756,COLUMNS($H$8:J756)),"")</f>
        <v/>
      </c>
      <c r="K756" s="12" t="str">
        <f>IFERROR(INDEX($X$8:$AJ$1447,$AM756,COLUMNS($H$8:K756)),"")</f>
        <v/>
      </c>
      <c r="L756" s="12" t="str">
        <f>IFERROR(INDEX($X$8:$AJ$1447,$AM756,COLUMNS($H$8:L756)),"")</f>
        <v/>
      </c>
      <c r="M756" s="12" t="str">
        <f>IFERROR(INDEX($X$8:$AJ$1447,$AM756,COLUMNS($H$8:M756)),"")</f>
        <v/>
      </c>
      <c r="N756" s="12" t="str">
        <f>IFERROR(INDEX($X$8:$AJ$1447,$AM756,COLUMNS($H$8:N756)),"")</f>
        <v/>
      </c>
      <c r="O756" s="12" t="str">
        <f>IFERROR(INDEX($X$8:$AJ$1447,$AM756,COLUMNS($H$8:O756)),"")</f>
        <v/>
      </c>
      <c r="P756" s="2" t="str">
        <f>IFERROR(INDEX($X$8:$AJ$1447,$AM756,COLUMNS($H$8:P756)),"")</f>
        <v/>
      </c>
      <c r="Q756" s="2" t="str">
        <f>IFERROR(INDEX($X$8:$AJ$1447,$AM756,COLUMNS($H$8:Q756)),"")</f>
        <v/>
      </c>
      <c r="R756" s="2" t="str">
        <f>IFERROR(INDEX($X$8:$AJ$1447,$AM756,COLUMNS($H$8:R756)),"")</f>
        <v/>
      </c>
      <c r="S756" s="2" t="str">
        <f>IFERROR(INDEX($X$8:$AJ$1447,$AM756,COLUMNS($H$8:S756)),"")</f>
        <v/>
      </c>
      <c r="T756" s="5" t="str">
        <f>IFERROR(INDEX($X$8:$AJ$1447,$AM756,COLUMNS($H$8:T756)),"")</f>
        <v/>
      </c>
      <c r="U756" s="64">
        <f t="shared" si="140"/>
        <v>0</v>
      </c>
      <c r="V756" s="5">
        <f t="shared" si="141"/>
        <v>0</v>
      </c>
      <c r="X756" s="11">
        <v>13</v>
      </c>
      <c r="Y756" s="12">
        <v>1</v>
      </c>
      <c r="Z756" s="12">
        <v>9</v>
      </c>
      <c r="AA756" s="12">
        <f t="shared" si="142"/>
        <v>3</v>
      </c>
      <c r="AB756" s="12">
        <v>1</v>
      </c>
      <c r="AC756" s="12">
        <f t="shared" si="143"/>
        <v>8</v>
      </c>
      <c r="AD756" s="12">
        <f t="shared" si="144"/>
        <v>1</v>
      </c>
      <c r="AE756" s="12">
        <f t="shared" si="145"/>
        <v>9</v>
      </c>
      <c r="AF756" s="2">
        <f t="shared" si="146"/>
        <v>76.923076923076934</v>
      </c>
      <c r="AG756" s="2">
        <f t="shared" si="147"/>
        <v>0.30120481927710846</v>
      </c>
      <c r="AH756" s="2">
        <f t="shared" si="148"/>
        <v>0.38461538461538464</v>
      </c>
      <c r="AI756" s="2">
        <f t="shared" si="149"/>
        <v>0.30120481927710846</v>
      </c>
      <c r="AJ756" s="25">
        <f t="shared" si="138"/>
        <v>5538.4615384615381</v>
      </c>
      <c r="AK756" s="31">
        <f>ROWS($AK$8:AK756)</f>
        <v>749</v>
      </c>
      <c r="AL756" s="27" t="str">
        <f t="shared" si="139"/>
        <v/>
      </c>
      <c r="AM756" s="32" t="str">
        <f>IFERROR(SMALL($AL$8:$AL$1447,ROWS($AL$8:AL756)),"")</f>
        <v/>
      </c>
    </row>
    <row r="757" spans="8:39" x14ac:dyDescent="0.25">
      <c r="H757" s="11" t="str">
        <f>IFERROR(INDEX($X$8:$AJ$1447,$AM757,COLUMNS($H$8:H757)),"")</f>
        <v/>
      </c>
      <c r="I757" s="12" t="str">
        <f>IFERROR(INDEX($X$8:$AJ$1447,$AM757,COLUMNS($H$8:I757)),"")</f>
        <v/>
      </c>
      <c r="J757" s="12" t="str">
        <f>IFERROR(INDEX($X$8:$AJ$1447,$AM757,COLUMNS($H$8:J757)),"")</f>
        <v/>
      </c>
      <c r="K757" s="12" t="str">
        <f>IFERROR(INDEX($X$8:$AJ$1447,$AM757,COLUMNS($H$8:K757)),"")</f>
        <v/>
      </c>
      <c r="L757" s="12" t="str">
        <f>IFERROR(INDEX($X$8:$AJ$1447,$AM757,COLUMNS($H$8:L757)),"")</f>
        <v/>
      </c>
      <c r="M757" s="12" t="str">
        <f>IFERROR(INDEX($X$8:$AJ$1447,$AM757,COLUMNS($H$8:M757)),"")</f>
        <v/>
      </c>
      <c r="N757" s="12" t="str">
        <f>IFERROR(INDEX($X$8:$AJ$1447,$AM757,COLUMNS($H$8:N757)),"")</f>
        <v/>
      </c>
      <c r="O757" s="12" t="str">
        <f>IFERROR(INDEX($X$8:$AJ$1447,$AM757,COLUMNS($H$8:O757)),"")</f>
        <v/>
      </c>
      <c r="P757" s="2" t="str">
        <f>IFERROR(INDEX($X$8:$AJ$1447,$AM757,COLUMNS($H$8:P757)),"")</f>
        <v/>
      </c>
      <c r="Q757" s="2" t="str">
        <f>IFERROR(INDEX($X$8:$AJ$1447,$AM757,COLUMNS($H$8:Q757)),"")</f>
        <v/>
      </c>
      <c r="R757" s="2" t="str">
        <f>IFERROR(INDEX($X$8:$AJ$1447,$AM757,COLUMNS($H$8:R757)),"")</f>
        <v/>
      </c>
      <c r="S757" s="2" t="str">
        <f>IFERROR(INDEX($X$8:$AJ$1447,$AM757,COLUMNS($H$8:S757)),"")</f>
        <v/>
      </c>
      <c r="T757" s="5" t="str">
        <f>IFERROR(INDEX($X$8:$AJ$1447,$AM757,COLUMNS($H$8:T757)),"")</f>
        <v/>
      </c>
      <c r="U757" s="64">
        <f t="shared" si="140"/>
        <v>0</v>
      </c>
      <c r="V757" s="5">
        <f t="shared" si="141"/>
        <v>0</v>
      </c>
      <c r="X757" s="11">
        <v>13</v>
      </c>
      <c r="Y757" s="12">
        <v>1</v>
      </c>
      <c r="Z757" s="12">
        <v>9</v>
      </c>
      <c r="AA757" s="12">
        <f t="shared" si="142"/>
        <v>3</v>
      </c>
      <c r="AB757" s="12">
        <v>2</v>
      </c>
      <c r="AC757" s="12">
        <f t="shared" si="143"/>
        <v>7</v>
      </c>
      <c r="AD757" s="12">
        <f t="shared" si="144"/>
        <v>2</v>
      </c>
      <c r="AE757" s="12">
        <f t="shared" si="145"/>
        <v>8</v>
      </c>
      <c r="AF757" s="2">
        <f t="shared" si="146"/>
        <v>76.923076923076934</v>
      </c>
      <c r="AG757" s="2">
        <f t="shared" si="147"/>
        <v>0.60240963855421692</v>
      </c>
      <c r="AH757" s="2">
        <f t="shared" si="148"/>
        <v>0.76923076923076927</v>
      </c>
      <c r="AI757" s="2">
        <f t="shared" si="149"/>
        <v>0.60240963855421692</v>
      </c>
      <c r="AJ757" s="25">
        <f t="shared" si="138"/>
        <v>4923.0769230769229</v>
      </c>
      <c r="AK757" s="31">
        <f>ROWS($AK$8:AK757)</f>
        <v>750</v>
      </c>
      <c r="AL757" s="27" t="str">
        <f t="shared" si="139"/>
        <v/>
      </c>
      <c r="AM757" s="32" t="str">
        <f>IFERROR(SMALL($AL$8:$AL$1447,ROWS($AL$8:AL757)),"")</f>
        <v/>
      </c>
    </row>
    <row r="758" spans="8:39" x14ac:dyDescent="0.25">
      <c r="H758" s="11" t="str">
        <f>IFERROR(INDEX($X$8:$AJ$1447,$AM758,COLUMNS($H$8:H758)),"")</f>
        <v/>
      </c>
      <c r="I758" s="12" t="str">
        <f>IFERROR(INDEX($X$8:$AJ$1447,$AM758,COLUMNS($H$8:I758)),"")</f>
        <v/>
      </c>
      <c r="J758" s="12" t="str">
        <f>IFERROR(INDEX($X$8:$AJ$1447,$AM758,COLUMNS($H$8:J758)),"")</f>
        <v/>
      </c>
      <c r="K758" s="12" t="str">
        <f>IFERROR(INDEX($X$8:$AJ$1447,$AM758,COLUMNS($H$8:K758)),"")</f>
        <v/>
      </c>
      <c r="L758" s="12" t="str">
        <f>IFERROR(INDEX($X$8:$AJ$1447,$AM758,COLUMNS($H$8:L758)),"")</f>
        <v/>
      </c>
      <c r="M758" s="12" t="str">
        <f>IFERROR(INDEX($X$8:$AJ$1447,$AM758,COLUMNS($H$8:M758)),"")</f>
        <v/>
      </c>
      <c r="N758" s="12" t="str">
        <f>IFERROR(INDEX($X$8:$AJ$1447,$AM758,COLUMNS($H$8:N758)),"")</f>
        <v/>
      </c>
      <c r="O758" s="12" t="str">
        <f>IFERROR(INDEX($X$8:$AJ$1447,$AM758,COLUMNS($H$8:O758)),"")</f>
        <v/>
      </c>
      <c r="P758" s="2" t="str">
        <f>IFERROR(INDEX($X$8:$AJ$1447,$AM758,COLUMNS($H$8:P758)),"")</f>
        <v/>
      </c>
      <c r="Q758" s="2" t="str">
        <f>IFERROR(INDEX($X$8:$AJ$1447,$AM758,COLUMNS($H$8:Q758)),"")</f>
        <v/>
      </c>
      <c r="R758" s="2" t="str">
        <f>IFERROR(INDEX($X$8:$AJ$1447,$AM758,COLUMNS($H$8:R758)),"")</f>
        <v/>
      </c>
      <c r="S758" s="2" t="str">
        <f>IFERROR(INDEX($X$8:$AJ$1447,$AM758,COLUMNS($H$8:S758)),"")</f>
        <v/>
      </c>
      <c r="T758" s="5" t="str">
        <f>IFERROR(INDEX($X$8:$AJ$1447,$AM758,COLUMNS($H$8:T758)),"")</f>
        <v/>
      </c>
      <c r="U758" s="64">
        <f t="shared" si="140"/>
        <v>0</v>
      </c>
      <c r="V758" s="5">
        <f t="shared" si="141"/>
        <v>0</v>
      </c>
      <c r="X758" s="11">
        <v>13</v>
      </c>
      <c r="Y758" s="12">
        <v>1</v>
      </c>
      <c r="Z758" s="12">
        <v>9</v>
      </c>
      <c r="AA758" s="12">
        <f t="shared" si="142"/>
        <v>3</v>
      </c>
      <c r="AB758" s="12">
        <v>3</v>
      </c>
      <c r="AC758" s="12">
        <f t="shared" si="143"/>
        <v>6</v>
      </c>
      <c r="AD758" s="12">
        <f t="shared" si="144"/>
        <v>3</v>
      </c>
      <c r="AE758" s="12">
        <f t="shared" si="145"/>
        <v>7</v>
      </c>
      <c r="AF758" s="2">
        <f t="shared" si="146"/>
        <v>76.923076923076934</v>
      </c>
      <c r="AG758" s="2">
        <f t="shared" si="147"/>
        <v>0.90361445783132521</v>
      </c>
      <c r="AH758" s="2">
        <f t="shared" si="148"/>
        <v>1.153846153846154</v>
      </c>
      <c r="AI758" s="2">
        <f t="shared" si="149"/>
        <v>0.90361445783132521</v>
      </c>
      <c r="AJ758" s="25">
        <f t="shared" si="138"/>
        <v>4307.6923076923076</v>
      </c>
      <c r="AK758" s="31">
        <f>ROWS($AK$8:AK758)</f>
        <v>751</v>
      </c>
      <c r="AL758" s="27" t="str">
        <f t="shared" si="139"/>
        <v/>
      </c>
      <c r="AM758" s="32" t="str">
        <f>IFERROR(SMALL($AL$8:$AL$1447,ROWS($AL$8:AL758)),"")</f>
        <v/>
      </c>
    </row>
    <row r="759" spans="8:39" x14ac:dyDescent="0.25">
      <c r="H759" s="11" t="str">
        <f>IFERROR(INDEX($X$8:$AJ$1447,$AM759,COLUMNS($H$8:H759)),"")</f>
        <v/>
      </c>
      <c r="I759" s="12" t="str">
        <f>IFERROR(INDEX($X$8:$AJ$1447,$AM759,COLUMNS($H$8:I759)),"")</f>
        <v/>
      </c>
      <c r="J759" s="12" t="str">
        <f>IFERROR(INDEX($X$8:$AJ$1447,$AM759,COLUMNS($H$8:J759)),"")</f>
        <v/>
      </c>
      <c r="K759" s="12" t="str">
        <f>IFERROR(INDEX($X$8:$AJ$1447,$AM759,COLUMNS($H$8:K759)),"")</f>
        <v/>
      </c>
      <c r="L759" s="12" t="str">
        <f>IFERROR(INDEX($X$8:$AJ$1447,$AM759,COLUMNS($H$8:L759)),"")</f>
        <v/>
      </c>
      <c r="M759" s="12" t="str">
        <f>IFERROR(INDEX($X$8:$AJ$1447,$AM759,COLUMNS($H$8:M759)),"")</f>
        <v/>
      </c>
      <c r="N759" s="12" t="str">
        <f>IFERROR(INDEX($X$8:$AJ$1447,$AM759,COLUMNS($H$8:N759)),"")</f>
        <v/>
      </c>
      <c r="O759" s="12" t="str">
        <f>IFERROR(INDEX($X$8:$AJ$1447,$AM759,COLUMNS($H$8:O759)),"")</f>
        <v/>
      </c>
      <c r="P759" s="2" t="str">
        <f>IFERROR(INDEX($X$8:$AJ$1447,$AM759,COLUMNS($H$8:P759)),"")</f>
        <v/>
      </c>
      <c r="Q759" s="2" t="str">
        <f>IFERROR(INDEX($X$8:$AJ$1447,$AM759,COLUMNS($H$8:Q759)),"")</f>
        <v/>
      </c>
      <c r="R759" s="2" t="str">
        <f>IFERROR(INDEX($X$8:$AJ$1447,$AM759,COLUMNS($H$8:R759)),"")</f>
        <v/>
      </c>
      <c r="S759" s="2" t="str">
        <f>IFERROR(INDEX($X$8:$AJ$1447,$AM759,COLUMNS($H$8:S759)),"")</f>
        <v/>
      </c>
      <c r="T759" s="5" t="str">
        <f>IFERROR(INDEX($X$8:$AJ$1447,$AM759,COLUMNS($H$8:T759)),"")</f>
        <v/>
      </c>
      <c r="U759" s="64">
        <f t="shared" si="140"/>
        <v>0</v>
      </c>
      <c r="V759" s="5">
        <f t="shared" si="141"/>
        <v>0</v>
      </c>
      <c r="X759" s="11">
        <v>13</v>
      </c>
      <c r="Y759" s="12">
        <v>1</v>
      </c>
      <c r="Z759" s="12">
        <v>9</v>
      </c>
      <c r="AA759" s="12">
        <f t="shared" si="142"/>
        <v>3</v>
      </c>
      <c r="AB759" s="12">
        <v>4</v>
      </c>
      <c r="AC759" s="12">
        <f t="shared" si="143"/>
        <v>5</v>
      </c>
      <c r="AD759" s="12">
        <f t="shared" si="144"/>
        <v>4</v>
      </c>
      <c r="AE759" s="12">
        <f t="shared" si="145"/>
        <v>6</v>
      </c>
      <c r="AF759" s="2">
        <f t="shared" si="146"/>
        <v>76.923076923076934</v>
      </c>
      <c r="AG759" s="2">
        <f t="shared" si="147"/>
        <v>0.90361445783132521</v>
      </c>
      <c r="AH759" s="2">
        <f t="shared" si="148"/>
        <v>1.5384615384615385</v>
      </c>
      <c r="AI759" s="2">
        <f t="shared" si="149"/>
        <v>0.90361445783132521</v>
      </c>
      <c r="AJ759" s="25">
        <f t="shared" si="138"/>
        <v>3692.3076923076919</v>
      </c>
      <c r="AK759" s="31">
        <f>ROWS($AK$8:AK759)</f>
        <v>752</v>
      </c>
      <c r="AL759" s="27" t="str">
        <f t="shared" si="139"/>
        <v/>
      </c>
      <c r="AM759" s="32" t="str">
        <f>IFERROR(SMALL($AL$8:$AL$1447,ROWS($AL$8:AL759)),"")</f>
        <v/>
      </c>
    </row>
    <row r="760" spans="8:39" x14ac:dyDescent="0.25">
      <c r="H760" s="11" t="str">
        <f>IFERROR(INDEX($X$8:$AJ$1447,$AM760,COLUMNS($H$8:H760)),"")</f>
        <v/>
      </c>
      <c r="I760" s="12" t="str">
        <f>IFERROR(INDEX($X$8:$AJ$1447,$AM760,COLUMNS($H$8:I760)),"")</f>
        <v/>
      </c>
      <c r="J760" s="12" t="str">
        <f>IFERROR(INDEX($X$8:$AJ$1447,$AM760,COLUMNS($H$8:J760)),"")</f>
        <v/>
      </c>
      <c r="K760" s="12" t="str">
        <f>IFERROR(INDEX($X$8:$AJ$1447,$AM760,COLUMNS($H$8:K760)),"")</f>
        <v/>
      </c>
      <c r="L760" s="12" t="str">
        <f>IFERROR(INDEX($X$8:$AJ$1447,$AM760,COLUMNS($H$8:L760)),"")</f>
        <v/>
      </c>
      <c r="M760" s="12" t="str">
        <f>IFERROR(INDEX($X$8:$AJ$1447,$AM760,COLUMNS($H$8:M760)),"")</f>
        <v/>
      </c>
      <c r="N760" s="12" t="str">
        <f>IFERROR(INDEX($X$8:$AJ$1447,$AM760,COLUMNS($H$8:N760)),"")</f>
        <v/>
      </c>
      <c r="O760" s="12" t="str">
        <f>IFERROR(INDEX($X$8:$AJ$1447,$AM760,COLUMNS($H$8:O760)),"")</f>
        <v/>
      </c>
      <c r="P760" s="2" t="str">
        <f>IFERROR(INDEX($X$8:$AJ$1447,$AM760,COLUMNS($H$8:P760)),"")</f>
        <v/>
      </c>
      <c r="Q760" s="2" t="str">
        <f>IFERROR(INDEX($X$8:$AJ$1447,$AM760,COLUMNS($H$8:Q760)),"")</f>
        <v/>
      </c>
      <c r="R760" s="2" t="str">
        <f>IFERROR(INDEX($X$8:$AJ$1447,$AM760,COLUMNS($H$8:R760)),"")</f>
        <v/>
      </c>
      <c r="S760" s="2" t="str">
        <f>IFERROR(INDEX($X$8:$AJ$1447,$AM760,COLUMNS($H$8:S760)),"")</f>
        <v/>
      </c>
      <c r="T760" s="5" t="str">
        <f>IFERROR(INDEX($X$8:$AJ$1447,$AM760,COLUMNS($H$8:T760)),"")</f>
        <v/>
      </c>
      <c r="U760" s="64">
        <f t="shared" si="140"/>
        <v>0</v>
      </c>
      <c r="V760" s="5">
        <f t="shared" si="141"/>
        <v>0</v>
      </c>
      <c r="X760" s="11">
        <v>13</v>
      </c>
      <c r="Y760" s="12">
        <v>1</v>
      </c>
      <c r="Z760" s="12">
        <v>8</v>
      </c>
      <c r="AA760" s="12">
        <f t="shared" si="142"/>
        <v>4</v>
      </c>
      <c r="AB760" s="12">
        <v>1</v>
      </c>
      <c r="AC760" s="12">
        <f t="shared" si="143"/>
        <v>7</v>
      </c>
      <c r="AD760" s="12">
        <f t="shared" si="144"/>
        <v>1</v>
      </c>
      <c r="AE760" s="12">
        <f t="shared" si="145"/>
        <v>8</v>
      </c>
      <c r="AF760" s="2">
        <f t="shared" si="146"/>
        <v>69.230769230769226</v>
      </c>
      <c r="AG760" s="2">
        <f t="shared" si="147"/>
        <v>0.30303030303030304</v>
      </c>
      <c r="AH760" s="2">
        <f t="shared" si="148"/>
        <v>0.38461538461538464</v>
      </c>
      <c r="AI760" s="2">
        <f t="shared" si="149"/>
        <v>0.30303030303030304</v>
      </c>
      <c r="AJ760" s="25">
        <f t="shared" si="138"/>
        <v>4923.0769230769229</v>
      </c>
      <c r="AK760" s="31">
        <f>ROWS($AK$8:AK760)</f>
        <v>753</v>
      </c>
      <c r="AL760" s="27" t="str">
        <f t="shared" si="139"/>
        <v/>
      </c>
      <c r="AM760" s="32" t="str">
        <f>IFERROR(SMALL($AL$8:$AL$1447,ROWS($AL$8:AL760)),"")</f>
        <v/>
      </c>
    </row>
    <row r="761" spans="8:39" x14ac:dyDescent="0.25">
      <c r="H761" s="11" t="str">
        <f>IFERROR(INDEX($X$8:$AJ$1447,$AM761,COLUMNS($H$8:H761)),"")</f>
        <v/>
      </c>
      <c r="I761" s="12" t="str">
        <f>IFERROR(INDEX($X$8:$AJ$1447,$AM761,COLUMNS($H$8:I761)),"")</f>
        <v/>
      </c>
      <c r="J761" s="12" t="str">
        <f>IFERROR(INDEX($X$8:$AJ$1447,$AM761,COLUMNS($H$8:J761)),"")</f>
        <v/>
      </c>
      <c r="K761" s="12" t="str">
        <f>IFERROR(INDEX($X$8:$AJ$1447,$AM761,COLUMNS($H$8:K761)),"")</f>
        <v/>
      </c>
      <c r="L761" s="12" t="str">
        <f>IFERROR(INDEX($X$8:$AJ$1447,$AM761,COLUMNS($H$8:L761)),"")</f>
        <v/>
      </c>
      <c r="M761" s="12" t="str">
        <f>IFERROR(INDEX($X$8:$AJ$1447,$AM761,COLUMNS($H$8:M761)),"")</f>
        <v/>
      </c>
      <c r="N761" s="12" t="str">
        <f>IFERROR(INDEX($X$8:$AJ$1447,$AM761,COLUMNS($H$8:N761)),"")</f>
        <v/>
      </c>
      <c r="O761" s="12" t="str">
        <f>IFERROR(INDEX($X$8:$AJ$1447,$AM761,COLUMNS($H$8:O761)),"")</f>
        <v/>
      </c>
      <c r="P761" s="2" t="str">
        <f>IFERROR(INDEX($X$8:$AJ$1447,$AM761,COLUMNS($H$8:P761)),"")</f>
        <v/>
      </c>
      <c r="Q761" s="2" t="str">
        <f>IFERROR(INDEX($X$8:$AJ$1447,$AM761,COLUMNS($H$8:Q761)),"")</f>
        <v/>
      </c>
      <c r="R761" s="2" t="str">
        <f>IFERROR(INDEX($X$8:$AJ$1447,$AM761,COLUMNS($H$8:R761)),"")</f>
        <v/>
      </c>
      <c r="S761" s="2" t="str">
        <f>IFERROR(INDEX($X$8:$AJ$1447,$AM761,COLUMNS($H$8:S761)),"")</f>
        <v/>
      </c>
      <c r="T761" s="5" t="str">
        <f>IFERROR(INDEX($X$8:$AJ$1447,$AM761,COLUMNS($H$8:T761)),"")</f>
        <v/>
      </c>
      <c r="U761" s="64">
        <f t="shared" si="140"/>
        <v>0</v>
      </c>
      <c r="V761" s="5">
        <f t="shared" si="141"/>
        <v>0</v>
      </c>
      <c r="X761" s="11">
        <v>13</v>
      </c>
      <c r="Y761" s="12">
        <v>1</v>
      </c>
      <c r="Z761" s="12">
        <v>8</v>
      </c>
      <c r="AA761" s="12">
        <f t="shared" si="142"/>
        <v>4</v>
      </c>
      <c r="AB761" s="12">
        <v>2</v>
      </c>
      <c r="AC761" s="12">
        <f t="shared" si="143"/>
        <v>6</v>
      </c>
      <c r="AD761" s="12">
        <f t="shared" si="144"/>
        <v>2</v>
      </c>
      <c r="AE761" s="12">
        <f t="shared" si="145"/>
        <v>7</v>
      </c>
      <c r="AF761" s="2">
        <f t="shared" si="146"/>
        <v>69.230769230769226</v>
      </c>
      <c r="AG761" s="2">
        <f t="shared" si="147"/>
        <v>0.60606060606060608</v>
      </c>
      <c r="AH761" s="2">
        <f t="shared" si="148"/>
        <v>0.76923076923076927</v>
      </c>
      <c r="AI761" s="2">
        <f t="shared" si="149"/>
        <v>0.60606060606060608</v>
      </c>
      <c r="AJ761" s="25">
        <f t="shared" si="138"/>
        <v>4307.6923076923076</v>
      </c>
      <c r="AK761" s="31">
        <f>ROWS($AK$8:AK761)</f>
        <v>754</v>
      </c>
      <c r="AL761" s="27" t="str">
        <f t="shared" si="139"/>
        <v/>
      </c>
      <c r="AM761" s="32" t="str">
        <f>IFERROR(SMALL($AL$8:$AL$1447,ROWS($AL$8:AL761)),"")</f>
        <v/>
      </c>
    </row>
    <row r="762" spans="8:39" x14ac:dyDescent="0.25">
      <c r="H762" s="11" t="str">
        <f>IFERROR(INDEX($X$8:$AJ$1447,$AM762,COLUMNS($H$8:H762)),"")</f>
        <v/>
      </c>
      <c r="I762" s="12" t="str">
        <f>IFERROR(INDEX($X$8:$AJ$1447,$AM762,COLUMNS($H$8:I762)),"")</f>
        <v/>
      </c>
      <c r="J762" s="12" t="str">
        <f>IFERROR(INDEX($X$8:$AJ$1447,$AM762,COLUMNS($H$8:J762)),"")</f>
        <v/>
      </c>
      <c r="K762" s="12" t="str">
        <f>IFERROR(INDEX($X$8:$AJ$1447,$AM762,COLUMNS($H$8:K762)),"")</f>
        <v/>
      </c>
      <c r="L762" s="12" t="str">
        <f>IFERROR(INDEX($X$8:$AJ$1447,$AM762,COLUMNS($H$8:L762)),"")</f>
        <v/>
      </c>
      <c r="M762" s="12" t="str">
        <f>IFERROR(INDEX($X$8:$AJ$1447,$AM762,COLUMNS($H$8:M762)),"")</f>
        <v/>
      </c>
      <c r="N762" s="12" t="str">
        <f>IFERROR(INDEX($X$8:$AJ$1447,$AM762,COLUMNS($H$8:N762)),"")</f>
        <v/>
      </c>
      <c r="O762" s="12" t="str">
        <f>IFERROR(INDEX($X$8:$AJ$1447,$AM762,COLUMNS($H$8:O762)),"")</f>
        <v/>
      </c>
      <c r="P762" s="2" t="str">
        <f>IFERROR(INDEX($X$8:$AJ$1447,$AM762,COLUMNS($H$8:P762)),"")</f>
        <v/>
      </c>
      <c r="Q762" s="2" t="str">
        <f>IFERROR(INDEX($X$8:$AJ$1447,$AM762,COLUMNS($H$8:Q762)),"")</f>
        <v/>
      </c>
      <c r="R762" s="2" t="str">
        <f>IFERROR(INDEX($X$8:$AJ$1447,$AM762,COLUMNS($H$8:R762)),"")</f>
        <v/>
      </c>
      <c r="S762" s="2" t="str">
        <f>IFERROR(INDEX($X$8:$AJ$1447,$AM762,COLUMNS($H$8:S762)),"")</f>
        <v/>
      </c>
      <c r="T762" s="5" t="str">
        <f>IFERROR(INDEX($X$8:$AJ$1447,$AM762,COLUMNS($H$8:T762)),"")</f>
        <v/>
      </c>
      <c r="U762" s="64">
        <f t="shared" si="140"/>
        <v>0</v>
      </c>
      <c r="V762" s="5">
        <f t="shared" si="141"/>
        <v>0</v>
      </c>
      <c r="X762" s="11">
        <v>13</v>
      </c>
      <c r="Y762" s="12">
        <v>1</v>
      </c>
      <c r="Z762" s="12">
        <v>8</v>
      </c>
      <c r="AA762" s="12">
        <f t="shared" si="142"/>
        <v>4</v>
      </c>
      <c r="AB762" s="12">
        <v>3</v>
      </c>
      <c r="AC762" s="12">
        <f t="shared" si="143"/>
        <v>5</v>
      </c>
      <c r="AD762" s="12">
        <f t="shared" si="144"/>
        <v>3</v>
      </c>
      <c r="AE762" s="12">
        <f t="shared" si="145"/>
        <v>6</v>
      </c>
      <c r="AF762" s="2">
        <f t="shared" si="146"/>
        <v>69.230769230769226</v>
      </c>
      <c r="AG762" s="2">
        <f t="shared" si="147"/>
        <v>0.90909090909090906</v>
      </c>
      <c r="AH762" s="2">
        <f t="shared" si="148"/>
        <v>1.153846153846154</v>
      </c>
      <c r="AI762" s="2">
        <f t="shared" si="149"/>
        <v>0.90909090909090906</v>
      </c>
      <c r="AJ762" s="25">
        <f t="shared" si="138"/>
        <v>3692.3076923076919</v>
      </c>
      <c r="AK762" s="31">
        <f>ROWS($AK$8:AK762)</f>
        <v>755</v>
      </c>
      <c r="AL762" s="27" t="str">
        <f t="shared" si="139"/>
        <v/>
      </c>
      <c r="AM762" s="32" t="str">
        <f>IFERROR(SMALL($AL$8:$AL$1447,ROWS($AL$8:AL762)),"")</f>
        <v/>
      </c>
    </row>
    <row r="763" spans="8:39" x14ac:dyDescent="0.25">
      <c r="H763" s="11" t="str">
        <f>IFERROR(INDEX($X$8:$AJ$1447,$AM763,COLUMNS($H$8:H763)),"")</f>
        <v/>
      </c>
      <c r="I763" s="12" t="str">
        <f>IFERROR(INDEX($X$8:$AJ$1447,$AM763,COLUMNS($H$8:I763)),"")</f>
        <v/>
      </c>
      <c r="J763" s="12" t="str">
        <f>IFERROR(INDEX($X$8:$AJ$1447,$AM763,COLUMNS($H$8:J763)),"")</f>
        <v/>
      </c>
      <c r="K763" s="12" t="str">
        <f>IFERROR(INDEX($X$8:$AJ$1447,$AM763,COLUMNS($H$8:K763)),"")</f>
        <v/>
      </c>
      <c r="L763" s="12" t="str">
        <f>IFERROR(INDEX($X$8:$AJ$1447,$AM763,COLUMNS($H$8:L763)),"")</f>
        <v/>
      </c>
      <c r="M763" s="12" t="str">
        <f>IFERROR(INDEX($X$8:$AJ$1447,$AM763,COLUMNS($H$8:M763)),"")</f>
        <v/>
      </c>
      <c r="N763" s="12" t="str">
        <f>IFERROR(INDEX($X$8:$AJ$1447,$AM763,COLUMNS($H$8:N763)),"")</f>
        <v/>
      </c>
      <c r="O763" s="12" t="str">
        <f>IFERROR(INDEX($X$8:$AJ$1447,$AM763,COLUMNS($H$8:O763)),"")</f>
        <v/>
      </c>
      <c r="P763" s="2" t="str">
        <f>IFERROR(INDEX($X$8:$AJ$1447,$AM763,COLUMNS($H$8:P763)),"")</f>
        <v/>
      </c>
      <c r="Q763" s="2" t="str">
        <f>IFERROR(INDEX($X$8:$AJ$1447,$AM763,COLUMNS($H$8:Q763)),"")</f>
        <v/>
      </c>
      <c r="R763" s="2" t="str">
        <f>IFERROR(INDEX($X$8:$AJ$1447,$AM763,COLUMNS($H$8:R763)),"")</f>
        <v/>
      </c>
      <c r="S763" s="2" t="str">
        <f>IFERROR(INDEX($X$8:$AJ$1447,$AM763,COLUMNS($H$8:S763)),"")</f>
        <v/>
      </c>
      <c r="T763" s="5" t="str">
        <f>IFERROR(INDEX($X$8:$AJ$1447,$AM763,COLUMNS($H$8:T763)),"")</f>
        <v/>
      </c>
      <c r="U763" s="64">
        <f t="shared" si="140"/>
        <v>0</v>
      </c>
      <c r="V763" s="5">
        <f t="shared" si="141"/>
        <v>0</v>
      </c>
      <c r="X763" s="11">
        <v>13</v>
      </c>
      <c r="Y763" s="12">
        <v>1</v>
      </c>
      <c r="Z763" s="12">
        <v>8</v>
      </c>
      <c r="AA763" s="12">
        <f t="shared" si="142"/>
        <v>4</v>
      </c>
      <c r="AB763" s="12">
        <v>4</v>
      </c>
      <c r="AC763" s="12">
        <f t="shared" si="143"/>
        <v>4</v>
      </c>
      <c r="AD763" s="12">
        <f t="shared" si="144"/>
        <v>4</v>
      </c>
      <c r="AE763" s="12">
        <f t="shared" si="145"/>
        <v>5</v>
      </c>
      <c r="AF763" s="2">
        <f t="shared" si="146"/>
        <v>69.230769230769226</v>
      </c>
      <c r="AG763" s="2">
        <f t="shared" si="147"/>
        <v>1.2121212121212122</v>
      </c>
      <c r="AH763" s="2">
        <f t="shared" si="148"/>
        <v>1.5384615384615385</v>
      </c>
      <c r="AI763" s="2">
        <f t="shared" si="149"/>
        <v>1.2121212121212122</v>
      </c>
      <c r="AJ763" s="25">
        <f t="shared" si="138"/>
        <v>3076.9230769230771</v>
      </c>
      <c r="AK763" s="31">
        <f>ROWS($AK$8:AK763)</f>
        <v>756</v>
      </c>
      <c r="AL763" s="27" t="str">
        <f t="shared" si="139"/>
        <v/>
      </c>
      <c r="AM763" s="32" t="str">
        <f>IFERROR(SMALL($AL$8:$AL$1447,ROWS($AL$8:AL763)),"")</f>
        <v/>
      </c>
    </row>
    <row r="764" spans="8:39" x14ac:dyDescent="0.25">
      <c r="H764" s="11" t="str">
        <f>IFERROR(INDEX($X$8:$AJ$1447,$AM764,COLUMNS($H$8:H764)),"")</f>
        <v/>
      </c>
      <c r="I764" s="12" t="str">
        <f>IFERROR(INDEX($X$8:$AJ$1447,$AM764,COLUMNS($H$8:I764)),"")</f>
        <v/>
      </c>
      <c r="J764" s="12" t="str">
        <f>IFERROR(INDEX($X$8:$AJ$1447,$AM764,COLUMNS($H$8:J764)),"")</f>
        <v/>
      </c>
      <c r="K764" s="12" t="str">
        <f>IFERROR(INDEX($X$8:$AJ$1447,$AM764,COLUMNS($H$8:K764)),"")</f>
        <v/>
      </c>
      <c r="L764" s="12" t="str">
        <f>IFERROR(INDEX($X$8:$AJ$1447,$AM764,COLUMNS($H$8:L764)),"")</f>
        <v/>
      </c>
      <c r="M764" s="12" t="str">
        <f>IFERROR(INDEX($X$8:$AJ$1447,$AM764,COLUMNS($H$8:M764)),"")</f>
        <v/>
      </c>
      <c r="N764" s="12" t="str">
        <f>IFERROR(INDEX($X$8:$AJ$1447,$AM764,COLUMNS($H$8:N764)),"")</f>
        <v/>
      </c>
      <c r="O764" s="12" t="str">
        <f>IFERROR(INDEX($X$8:$AJ$1447,$AM764,COLUMNS($H$8:O764)),"")</f>
        <v/>
      </c>
      <c r="P764" s="2" t="str">
        <f>IFERROR(INDEX($X$8:$AJ$1447,$AM764,COLUMNS($H$8:P764)),"")</f>
        <v/>
      </c>
      <c r="Q764" s="2" t="str">
        <f>IFERROR(INDEX($X$8:$AJ$1447,$AM764,COLUMNS($H$8:Q764)),"")</f>
        <v/>
      </c>
      <c r="R764" s="2" t="str">
        <f>IFERROR(INDEX($X$8:$AJ$1447,$AM764,COLUMNS($H$8:R764)),"")</f>
        <v/>
      </c>
      <c r="S764" s="2" t="str">
        <f>IFERROR(INDEX($X$8:$AJ$1447,$AM764,COLUMNS($H$8:S764)),"")</f>
        <v/>
      </c>
      <c r="T764" s="5" t="str">
        <f>IFERROR(INDEX($X$8:$AJ$1447,$AM764,COLUMNS($H$8:T764)),"")</f>
        <v/>
      </c>
      <c r="U764" s="64">
        <f t="shared" si="140"/>
        <v>0</v>
      </c>
      <c r="V764" s="5">
        <f t="shared" si="141"/>
        <v>0</v>
      </c>
      <c r="X764" s="11">
        <v>13</v>
      </c>
      <c r="Y764" s="12">
        <v>1</v>
      </c>
      <c r="Z764" s="12">
        <v>7</v>
      </c>
      <c r="AA764" s="12">
        <f t="shared" si="142"/>
        <v>5</v>
      </c>
      <c r="AB764" s="12">
        <v>1</v>
      </c>
      <c r="AC764" s="12">
        <f t="shared" si="143"/>
        <v>6</v>
      </c>
      <c r="AD764" s="12">
        <f t="shared" si="144"/>
        <v>1</v>
      </c>
      <c r="AE764" s="12">
        <f t="shared" si="145"/>
        <v>7</v>
      </c>
      <c r="AF764" s="2">
        <f t="shared" si="146"/>
        <v>61.53846153846154</v>
      </c>
      <c r="AG764" s="2">
        <f t="shared" si="147"/>
        <v>0.3048780487804878</v>
      </c>
      <c r="AH764" s="2">
        <f t="shared" si="148"/>
        <v>0.38461538461538464</v>
      </c>
      <c r="AI764" s="2">
        <f t="shared" si="149"/>
        <v>0.3048780487804878</v>
      </c>
      <c r="AJ764" s="25">
        <f t="shared" si="138"/>
        <v>4307.6923076923076</v>
      </c>
      <c r="AK764" s="31">
        <f>ROWS($AK$8:AK764)</f>
        <v>757</v>
      </c>
      <c r="AL764" s="27" t="str">
        <f t="shared" si="139"/>
        <v/>
      </c>
      <c r="AM764" s="32" t="str">
        <f>IFERROR(SMALL($AL$8:$AL$1447,ROWS($AL$8:AL764)),"")</f>
        <v/>
      </c>
    </row>
    <row r="765" spans="8:39" x14ac:dyDescent="0.25">
      <c r="H765" s="11" t="str">
        <f>IFERROR(INDEX($X$8:$AJ$1447,$AM765,COLUMNS($H$8:H765)),"")</f>
        <v/>
      </c>
      <c r="I765" s="12" t="str">
        <f>IFERROR(INDEX($X$8:$AJ$1447,$AM765,COLUMNS($H$8:I765)),"")</f>
        <v/>
      </c>
      <c r="J765" s="12" t="str">
        <f>IFERROR(INDEX($X$8:$AJ$1447,$AM765,COLUMNS($H$8:J765)),"")</f>
        <v/>
      </c>
      <c r="K765" s="12" t="str">
        <f>IFERROR(INDEX($X$8:$AJ$1447,$AM765,COLUMNS($H$8:K765)),"")</f>
        <v/>
      </c>
      <c r="L765" s="12" t="str">
        <f>IFERROR(INDEX($X$8:$AJ$1447,$AM765,COLUMNS($H$8:L765)),"")</f>
        <v/>
      </c>
      <c r="M765" s="12" t="str">
        <f>IFERROR(INDEX($X$8:$AJ$1447,$AM765,COLUMNS($H$8:M765)),"")</f>
        <v/>
      </c>
      <c r="N765" s="12" t="str">
        <f>IFERROR(INDEX($X$8:$AJ$1447,$AM765,COLUMNS($H$8:N765)),"")</f>
        <v/>
      </c>
      <c r="O765" s="12" t="str">
        <f>IFERROR(INDEX($X$8:$AJ$1447,$AM765,COLUMNS($H$8:O765)),"")</f>
        <v/>
      </c>
      <c r="P765" s="2" t="str">
        <f>IFERROR(INDEX($X$8:$AJ$1447,$AM765,COLUMNS($H$8:P765)),"")</f>
        <v/>
      </c>
      <c r="Q765" s="2" t="str">
        <f>IFERROR(INDEX($X$8:$AJ$1447,$AM765,COLUMNS($H$8:Q765)),"")</f>
        <v/>
      </c>
      <c r="R765" s="2" t="str">
        <f>IFERROR(INDEX($X$8:$AJ$1447,$AM765,COLUMNS($H$8:R765)),"")</f>
        <v/>
      </c>
      <c r="S765" s="2" t="str">
        <f>IFERROR(INDEX($X$8:$AJ$1447,$AM765,COLUMNS($H$8:S765)),"")</f>
        <v/>
      </c>
      <c r="T765" s="5" t="str">
        <f>IFERROR(INDEX($X$8:$AJ$1447,$AM765,COLUMNS($H$8:T765)),"")</f>
        <v/>
      </c>
      <c r="U765" s="64">
        <f t="shared" si="140"/>
        <v>0</v>
      </c>
      <c r="V765" s="5">
        <f t="shared" si="141"/>
        <v>0</v>
      </c>
      <c r="X765" s="11">
        <v>13</v>
      </c>
      <c r="Y765" s="12">
        <v>1</v>
      </c>
      <c r="Z765" s="12">
        <v>7</v>
      </c>
      <c r="AA765" s="12">
        <f t="shared" si="142"/>
        <v>5</v>
      </c>
      <c r="AB765" s="12">
        <v>2</v>
      </c>
      <c r="AC765" s="12">
        <f t="shared" si="143"/>
        <v>5</v>
      </c>
      <c r="AD765" s="12">
        <f t="shared" si="144"/>
        <v>2</v>
      </c>
      <c r="AE765" s="12">
        <f t="shared" si="145"/>
        <v>6</v>
      </c>
      <c r="AF765" s="2">
        <f t="shared" si="146"/>
        <v>61.53846153846154</v>
      </c>
      <c r="AG765" s="2">
        <f t="shared" si="147"/>
        <v>0.6097560975609756</v>
      </c>
      <c r="AH765" s="2">
        <f t="shared" si="148"/>
        <v>0.76923076923076927</v>
      </c>
      <c r="AI765" s="2">
        <f t="shared" si="149"/>
        <v>0.6097560975609756</v>
      </c>
      <c r="AJ765" s="25">
        <f t="shared" si="138"/>
        <v>3692.3076923076919</v>
      </c>
      <c r="AK765" s="31">
        <f>ROWS($AK$8:AK765)</f>
        <v>758</v>
      </c>
      <c r="AL765" s="27" t="str">
        <f t="shared" si="139"/>
        <v/>
      </c>
      <c r="AM765" s="32" t="str">
        <f>IFERROR(SMALL($AL$8:$AL$1447,ROWS($AL$8:AL765)),"")</f>
        <v/>
      </c>
    </row>
    <row r="766" spans="8:39" x14ac:dyDescent="0.25">
      <c r="H766" s="11" t="str">
        <f>IFERROR(INDEX($X$8:$AJ$1447,$AM766,COLUMNS($H$8:H766)),"")</f>
        <v/>
      </c>
      <c r="I766" s="12" t="str">
        <f>IFERROR(INDEX($X$8:$AJ$1447,$AM766,COLUMNS($H$8:I766)),"")</f>
        <v/>
      </c>
      <c r="J766" s="12" t="str">
        <f>IFERROR(INDEX($X$8:$AJ$1447,$AM766,COLUMNS($H$8:J766)),"")</f>
        <v/>
      </c>
      <c r="K766" s="12" t="str">
        <f>IFERROR(INDEX($X$8:$AJ$1447,$AM766,COLUMNS($H$8:K766)),"")</f>
        <v/>
      </c>
      <c r="L766" s="12" t="str">
        <f>IFERROR(INDEX($X$8:$AJ$1447,$AM766,COLUMNS($H$8:L766)),"")</f>
        <v/>
      </c>
      <c r="M766" s="12" t="str">
        <f>IFERROR(INDEX($X$8:$AJ$1447,$AM766,COLUMNS($H$8:M766)),"")</f>
        <v/>
      </c>
      <c r="N766" s="12" t="str">
        <f>IFERROR(INDEX($X$8:$AJ$1447,$AM766,COLUMNS($H$8:N766)),"")</f>
        <v/>
      </c>
      <c r="O766" s="12" t="str">
        <f>IFERROR(INDEX($X$8:$AJ$1447,$AM766,COLUMNS($H$8:O766)),"")</f>
        <v/>
      </c>
      <c r="P766" s="2" t="str">
        <f>IFERROR(INDEX($X$8:$AJ$1447,$AM766,COLUMNS($H$8:P766)),"")</f>
        <v/>
      </c>
      <c r="Q766" s="2" t="str">
        <f>IFERROR(INDEX($X$8:$AJ$1447,$AM766,COLUMNS($H$8:Q766)),"")</f>
        <v/>
      </c>
      <c r="R766" s="2" t="str">
        <f>IFERROR(INDEX($X$8:$AJ$1447,$AM766,COLUMNS($H$8:R766)),"")</f>
        <v/>
      </c>
      <c r="S766" s="2" t="str">
        <f>IFERROR(INDEX($X$8:$AJ$1447,$AM766,COLUMNS($H$8:S766)),"")</f>
        <v/>
      </c>
      <c r="T766" s="5" t="str">
        <f>IFERROR(INDEX($X$8:$AJ$1447,$AM766,COLUMNS($H$8:T766)),"")</f>
        <v/>
      </c>
      <c r="U766" s="64">
        <f t="shared" si="140"/>
        <v>0</v>
      </c>
      <c r="V766" s="5">
        <f t="shared" si="141"/>
        <v>0</v>
      </c>
      <c r="X766" s="11">
        <v>13</v>
      </c>
      <c r="Y766" s="12">
        <v>1</v>
      </c>
      <c r="Z766" s="12">
        <v>7</v>
      </c>
      <c r="AA766" s="12">
        <f t="shared" si="142"/>
        <v>5</v>
      </c>
      <c r="AB766" s="12">
        <v>3</v>
      </c>
      <c r="AC766" s="12">
        <f t="shared" si="143"/>
        <v>4</v>
      </c>
      <c r="AD766" s="12">
        <f t="shared" si="144"/>
        <v>3</v>
      </c>
      <c r="AE766" s="12">
        <f t="shared" si="145"/>
        <v>5</v>
      </c>
      <c r="AF766" s="2">
        <f t="shared" si="146"/>
        <v>61.53846153846154</v>
      </c>
      <c r="AG766" s="2">
        <f t="shared" si="147"/>
        <v>0.91463414634146334</v>
      </c>
      <c r="AH766" s="2">
        <f t="shared" si="148"/>
        <v>1.153846153846154</v>
      </c>
      <c r="AI766" s="2">
        <f t="shared" si="149"/>
        <v>0.91463414634146334</v>
      </c>
      <c r="AJ766" s="25">
        <f t="shared" si="138"/>
        <v>3076.9230769230771</v>
      </c>
      <c r="AK766" s="31">
        <f>ROWS($AK$8:AK766)</f>
        <v>759</v>
      </c>
      <c r="AL766" s="27" t="str">
        <f t="shared" si="139"/>
        <v/>
      </c>
      <c r="AM766" s="32" t="str">
        <f>IFERROR(SMALL($AL$8:$AL$1447,ROWS($AL$8:AL766)),"")</f>
        <v/>
      </c>
    </row>
    <row r="767" spans="8:39" x14ac:dyDescent="0.25">
      <c r="H767" s="11" t="str">
        <f>IFERROR(INDEX($X$8:$AJ$1447,$AM767,COLUMNS($H$8:H767)),"")</f>
        <v/>
      </c>
      <c r="I767" s="12" t="str">
        <f>IFERROR(INDEX($X$8:$AJ$1447,$AM767,COLUMNS($H$8:I767)),"")</f>
        <v/>
      </c>
      <c r="J767" s="12" t="str">
        <f>IFERROR(INDEX($X$8:$AJ$1447,$AM767,COLUMNS($H$8:J767)),"")</f>
        <v/>
      </c>
      <c r="K767" s="12" t="str">
        <f>IFERROR(INDEX($X$8:$AJ$1447,$AM767,COLUMNS($H$8:K767)),"")</f>
        <v/>
      </c>
      <c r="L767" s="12" t="str">
        <f>IFERROR(INDEX($X$8:$AJ$1447,$AM767,COLUMNS($H$8:L767)),"")</f>
        <v/>
      </c>
      <c r="M767" s="12" t="str">
        <f>IFERROR(INDEX($X$8:$AJ$1447,$AM767,COLUMNS($H$8:M767)),"")</f>
        <v/>
      </c>
      <c r="N767" s="12" t="str">
        <f>IFERROR(INDEX($X$8:$AJ$1447,$AM767,COLUMNS($H$8:N767)),"")</f>
        <v/>
      </c>
      <c r="O767" s="12" t="str">
        <f>IFERROR(INDEX($X$8:$AJ$1447,$AM767,COLUMNS($H$8:O767)),"")</f>
        <v/>
      </c>
      <c r="P767" s="2" t="str">
        <f>IFERROR(INDEX($X$8:$AJ$1447,$AM767,COLUMNS($H$8:P767)),"")</f>
        <v/>
      </c>
      <c r="Q767" s="2" t="str">
        <f>IFERROR(INDEX($X$8:$AJ$1447,$AM767,COLUMNS($H$8:Q767)),"")</f>
        <v/>
      </c>
      <c r="R767" s="2" t="str">
        <f>IFERROR(INDEX($X$8:$AJ$1447,$AM767,COLUMNS($H$8:R767)),"")</f>
        <v/>
      </c>
      <c r="S767" s="2" t="str">
        <f>IFERROR(INDEX($X$8:$AJ$1447,$AM767,COLUMNS($H$8:S767)),"")</f>
        <v/>
      </c>
      <c r="T767" s="5" t="str">
        <f>IFERROR(INDEX($X$8:$AJ$1447,$AM767,COLUMNS($H$8:T767)),"")</f>
        <v/>
      </c>
      <c r="U767" s="64">
        <f t="shared" si="140"/>
        <v>0</v>
      </c>
      <c r="V767" s="5">
        <f t="shared" si="141"/>
        <v>0</v>
      </c>
      <c r="X767" s="11">
        <v>13</v>
      </c>
      <c r="Y767" s="12">
        <v>1</v>
      </c>
      <c r="Z767" s="12">
        <v>7</v>
      </c>
      <c r="AA767" s="12">
        <f t="shared" si="142"/>
        <v>5</v>
      </c>
      <c r="AB767" s="12">
        <v>4</v>
      </c>
      <c r="AC767" s="12">
        <f t="shared" si="143"/>
        <v>3</v>
      </c>
      <c r="AD767" s="12">
        <f t="shared" si="144"/>
        <v>4</v>
      </c>
      <c r="AE767" s="12">
        <f t="shared" si="145"/>
        <v>4</v>
      </c>
      <c r="AF767" s="2">
        <f t="shared" si="146"/>
        <v>61.53846153846154</v>
      </c>
      <c r="AG767" s="2">
        <f t="shared" si="147"/>
        <v>1.2195121951219512</v>
      </c>
      <c r="AH767" s="2">
        <f t="shared" si="148"/>
        <v>1.5384615384615385</v>
      </c>
      <c r="AI767" s="2">
        <f t="shared" si="149"/>
        <v>1.2195121951219512</v>
      </c>
      <c r="AJ767" s="25">
        <f t="shared" si="138"/>
        <v>2461.5384615384614</v>
      </c>
      <c r="AK767" s="31">
        <f>ROWS($AK$8:AK767)</f>
        <v>760</v>
      </c>
      <c r="AL767" s="27" t="str">
        <f t="shared" si="139"/>
        <v/>
      </c>
      <c r="AM767" s="32" t="str">
        <f>IFERROR(SMALL($AL$8:$AL$1447,ROWS($AL$8:AL767)),"")</f>
        <v/>
      </c>
    </row>
    <row r="768" spans="8:39" x14ac:dyDescent="0.25">
      <c r="H768" s="11" t="str">
        <f>IFERROR(INDEX($X$8:$AJ$1447,$AM768,COLUMNS($H$8:H768)),"")</f>
        <v/>
      </c>
      <c r="I768" s="12" t="str">
        <f>IFERROR(INDEX($X$8:$AJ$1447,$AM768,COLUMNS($H$8:I768)),"")</f>
        <v/>
      </c>
      <c r="J768" s="12" t="str">
        <f>IFERROR(INDEX($X$8:$AJ$1447,$AM768,COLUMNS($H$8:J768)),"")</f>
        <v/>
      </c>
      <c r="K768" s="12" t="str">
        <f>IFERROR(INDEX($X$8:$AJ$1447,$AM768,COLUMNS($H$8:K768)),"")</f>
        <v/>
      </c>
      <c r="L768" s="12" t="str">
        <f>IFERROR(INDEX($X$8:$AJ$1447,$AM768,COLUMNS($H$8:L768)),"")</f>
        <v/>
      </c>
      <c r="M768" s="12" t="str">
        <f>IFERROR(INDEX($X$8:$AJ$1447,$AM768,COLUMNS($H$8:M768)),"")</f>
        <v/>
      </c>
      <c r="N768" s="12" t="str">
        <f>IFERROR(INDEX($X$8:$AJ$1447,$AM768,COLUMNS($H$8:N768)),"")</f>
        <v/>
      </c>
      <c r="O768" s="12" t="str">
        <f>IFERROR(INDEX($X$8:$AJ$1447,$AM768,COLUMNS($H$8:O768)),"")</f>
        <v/>
      </c>
      <c r="P768" s="2" t="str">
        <f>IFERROR(INDEX($X$8:$AJ$1447,$AM768,COLUMNS($H$8:P768)),"")</f>
        <v/>
      </c>
      <c r="Q768" s="2" t="str">
        <f>IFERROR(INDEX($X$8:$AJ$1447,$AM768,COLUMNS($H$8:Q768)),"")</f>
        <v/>
      </c>
      <c r="R768" s="2" t="str">
        <f>IFERROR(INDEX($X$8:$AJ$1447,$AM768,COLUMNS($H$8:R768)),"")</f>
        <v/>
      </c>
      <c r="S768" s="2" t="str">
        <f>IFERROR(INDEX($X$8:$AJ$1447,$AM768,COLUMNS($H$8:S768)),"")</f>
        <v/>
      </c>
      <c r="T768" s="5" t="str">
        <f>IFERROR(INDEX($X$8:$AJ$1447,$AM768,COLUMNS($H$8:T768)),"")</f>
        <v/>
      </c>
      <c r="U768" s="64">
        <f t="shared" si="140"/>
        <v>0</v>
      </c>
      <c r="V768" s="5">
        <f t="shared" si="141"/>
        <v>0</v>
      </c>
      <c r="X768" s="11">
        <v>13</v>
      </c>
      <c r="Y768" s="12">
        <v>1</v>
      </c>
      <c r="Z768" s="12">
        <v>6</v>
      </c>
      <c r="AA768" s="12">
        <f t="shared" si="142"/>
        <v>6</v>
      </c>
      <c r="AB768" s="12">
        <v>1</v>
      </c>
      <c r="AC768" s="12">
        <f t="shared" si="143"/>
        <v>5</v>
      </c>
      <c r="AD768" s="12">
        <f t="shared" si="144"/>
        <v>1</v>
      </c>
      <c r="AE768" s="12">
        <f t="shared" si="145"/>
        <v>6</v>
      </c>
      <c r="AF768" s="2">
        <f t="shared" si="146"/>
        <v>53.846153846153847</v>
      </c>
      <c r="AG768" s="2">
        <f t="shared" si="147"/>
        <v>0.30674846625766872</v>
      </c>
      <c r="AH768" s="2">
        <f t="shared" si="148"/>
        <v>0.38461538461538464</v>
      </c>
      <c r="AI768" s="2">
        <f t="shared" si="149"/>
        <v>0.30674846625766872</v>
      </c>
      <c r="AJ768" s="25">
        <f t="shared" si="138"/>
        <v>3692.3076923076919</v>
      </c>
      <c r="AK768" s="31">
        <f>ROWS($AK$8:AK768)</f>
        <v>761</v>
      </c>
      <c r="AL768" s="27" t="str">
        <f t="shared" si="139"/>
        <v/>
      </c>
      <c r="AM768" s="32" t="str">
        <f>IFERROR(SMALL($AL$8:$AL$1447,ROWS($AL$8:AL768)),"")</f>
        <v/>
      </c>
    </row>
    <row r="769" spans="8:39" x14ac:dyDescent="0.25">
      <c r="H769" s="11" t="str">
        <f>IFERROR(INDEX($X$8:$AJ$1447,$AM769,COLUMNS($H$8:H769)),"")</f>
        <v/>
      </c>
      <c r="I769" s="12" t="str">
        <f>IFERROR(INDEX($X$8:$AJ$1447,$AM769,COLUMNS($H$8:I769)),"")</f>
        <v/>
      </c>
      <c r="J769" s="12" t="str">
        <f>IFERROR(INDEX($X$8:$AJ$1447,$AM769,COLUMNS($H$8:J769)),"")</f>
        <v/>
      </c>
      <c r="K769" s="12" t="str">
        <f>IFERROR(INDEX($X$8:$AJ$1447,$AM769,COLUMNS($H$8:K769)),"")</f>
        <v/>
      </c>
      <c r="L769" s="12" t="str">
        <f>IFERROR(INDEX($X$8:$AJ$1447,$AM769,COLUMNS($H$8:L769)),"")</f>
        <v/>
      </c>
      <c r="M769" s="12" t="str">
        <f>IFERROR(INDEX($X$8:$AJ$1447,$AM769,COLUMNS($H$8:M769)),"")</f>
        <v/>
      </c>
      <c r="N769" s="12" t="str">
        <f>IFERROR(INDEX($X$8:$AJ$1447,$AM769,COLUMNS($H$8:N769)),"")</f>
        <v/>
      </c>
      <c r="O769" s="12" t="str">
        <f>IFERROR(INDEX($X$8:$AJ$1447,$AM769,COLUMNS($H$8:O769)),"")</f>
        <v/>
      </c>
      <c r="P769" s="2" t="str">
        <f>IFERROR(INDEX($X$8:$AJ$1447,$AM769,COLUMNS($H$8:P769)),"")</f>
        <v/>
      </c>
      <c r="Q769" s="2" t="str">
        <f>IFERROR(INDEX($X$8:$AJ$1447,$AM769,COLUMNS($H$8:Q769)),"")</f>
        <v/>
      </c>
      <c r="R769" s="2" t="str">
        <f>IFERROR(INDEX($X$8:$AJ$1447,$AM769,COLUMNS($H$8:R769)),"")</f>
        <v/>
      </c>
      <c r="S769" s="2" t="str">
        <f>IFERROR(INDEX($X$8:$AJ$1447,$AM769,COLUMNS($H$8:S769)),"")</f>
        <v/>
      </c>
      <c r="T769" s="5" t="str">
        <f>IFERROR(INDEX($X$8:$AJ$1447,$AM769,COLUMNS($H$8:T769)),"")</f>
        <v/>
      </c>
      <c r="U769" s="64">
        <f t="shared" si="140"/>
        <v>0</v>
      </c>
      <c r="V769" s="5">
        <f t="shared" si="141"/>
        <v>0</v>
      </c>
      <c r="X769" s="11">
        <v>13</v>
      </c>
      <c r="Y769" s="12">
        <v>1</v>
      </c>
      <c r="Z769" s="12">
        <v>6</v>
      </c>
      <c r="AA769" s="12">
        <f t="shared" si="142"/>
        <v>6</v>
      </c>
      <c r="AB769" s="12">
        <v>2</v>
      </c>
      <c r="AC769" s="12">
        <f t="shared" si="143"/>
        <v>4</v>
      </c>
      <c r="AD769" s="12">
        <f t="shared" si="144"/>
        <v>2</v>
      </c>
      <c r="AE769" s="12">
        <f t="shared" si="145"/>
        <v>5</v>
      </c>
      <c r="AF769" s="2">
        <f t="shared" si="146"/>
        <v>53.846153846153847</v>
      </c>
      <c r="AG769" s="2">
        <f t="shared" si="147"/>
        <v>0.61349693251533743</v>
      </c>
      <c r="AH769" s="2">
        <f t="shared" si="148"/>
        <v>0.76923076923076927</v>
      </c>
      <c r="AI769" s="2">
        <f t="shared" si="149"/>
        <v>0.61349693251533743</v>
      </c>
      <c r="AJ769" s="25">
        <f t="shared" si="138"/>
        <v>3076.9230769230771</v>
      </c>
      <c r="AK769" s="31">
        <f>ROWS($AK$8:AK769)</f>
        <v>762</v>
      </c>
      <c r="AL769" s="27" t="str">
        <f t="shared" si="139"/>
        <v/>
      </c>
      <c r="AM769" s="32" t="str">
        <f>IFERROR(SMALL($AL$8:$AL$1447,ROWS($AL$8:AL769)),"")</f>
        <v/>
      </c>
    </row>
    <row r="770" spans="8:39" x14ac:dyDescent="0.25">
      <c r="H770" s="11" t="str">
        <f>IFERROR(INDEX($X$8:$AJ$1447,$AM770,COLUMNS($H$8:H770)),"")</f>
        <v/>
      </c>
      <c r="I770" s="12" t="str">
        <f>IFERROR(INDEX($X$8:$AJ$1447,$AM770,COLUMNS($H$8:I770)),"")</f>
        <v/>
      </c>
      <c r="J770" s="12" t="str">
        <f>IFERROR(INDEX($X$8:$AJ$1447,$AM770,COLUMNS($H$8:J770)),"")</f>
        <v/>
      </c>
      <c r="K770" s="12" t="str">
        <f>IFERROR(INDEX($X$8:$AJ$1447,$AM770,COLUMNS($H$8:K770)),"")</f>
        <v/>
      </c>
      <c r="L770" s="12" t="str">
        <f>IFERROR(INDEX($X$8:$AJ$1447,$AM770,COLUMNS($H$8:L770)),"")</f>
        <v/>
      </c>
      <c r="M770" s="12" t="str">
        <f>IFERROR(INDEX($X$8:$AJ$1447,$AM770,COLUMNS($H$8:M770)),"")</f>
        <v/>
      </c>
      <c r="N770" s="12" t="str">
        <f>IFERROR(INDEX($X$8:$AJ$1447,$AM770,COLUMNS($H$8:N770)),"")</f>
        <v/>
      </c>
      <c r="O770" s="12" t="str">
        <f>IFERROR(INDEX($X$8:$AJ$1447,$AM770,COLUMNS($H$8:O770)),"")</f>
        <v/>
      </c>
      <c r="P770" s="2" t="str">
        <f>IFERROR(INDEX($X$8:$AJ$1447,$AM770,COLUMNS($H$8:P770)),"")</f>
        <v/>
      </c>
      <c r="Q770" s="2" t="str">
        <f>IFERROR(INDEX($X$8:$AJ$1447,$AM770,COLUMNS($H$8:Q770)),"")</f>
        <v/>
      </c>
      <c r="R770" s="2" t="str">
        <f>IFERROR(INDEX($X$8:$AJ$1447,$AM770,COLUMNS($H$8:R770)),"")</f>
        <v/>
      </c>
      <c r="S770" s="2" t="str">
        <f>IFERROR(INDEX($X$8:$AJ$1447,$AM770,COLUMNS($H$8:S770)),"")</f>
        <v/>
      </c>
      <c r="T770" s="5" t="str">
        <f>IFERROR(INDEX($X$8:$AJ$1447,$AM770,COLUMNS($H$8:T770)),"")</f>
        <v/>
      </c>
      <c r="U770" s="64">
        <f t="shared" si="140"/>
        <v>0</v>
      </c>
      <c r="V770" s="5">
        <f t="shared" si="141"/>
        <v>0</v>
      </c>
      <c r="X770" s="11">
        <v>13</v>
      </c>
      <c r="Y770" s="12">
        <v>1</v>
      </c>
      <c r="Z770" s="12">
        <v>6</v>
      </c>
      <c r="AA770" s="12">
        <f t="shared" si="142"/>
        <v>6</v>
      </c>
      <c r="AB770" s="12">
        <v>3</v>
      </c>
      <c r="AC770" s="12">
        <f t="shared" si="143"/>
        <v>3</v>
      </c>
      <c r="AD770" s="12">
        <f t="shared" si="144"/>
        <v>3</v>
      </c>
      <c r="AE770" s="12">
        <f t="shared" si="145"/>
        <v>4</v>
      </c>
      <c r="AF770" s="2">
        <f t="shared" si="146"/>
        <v>53.846153846153847</v>
      </c>
      <c r="AG770" s="2">
        <f t="shared" si="147"/>
        <v>0.92024539877300615</v>
      </c>
      <c r="AH770" s="2">
        <f t="shared" si="148"/>
        <v>1.153846153846154</v>
      </c>
      <c r="AI770" s="2">
        <f t="shared" si="149"/>
        <v>0.92024539877300615</v>
      </c>
      <c r="AJ770" s="25">
        <f t="shared" si="138"/>
        <v>2461.5384615384614</v>
      </c>
      <c r="AK770" s="31">
        <f>ROWS($AK$8:AK770)</f>
        <v>763</v>
      </c>
      <c r="AL770" s="27" t="str">
        <f t="shared" si="139"/>
        <v/>
      </c>
      <c r="AM770" s="32" t="str">
        <f>IFERROR(SMALL($AL$8:$AL$1447,ROWS($AL$8:AL770)),"")</f>
        <v/>
      </c>
    </row>
    <row r="771" spans="8:39" x14ac:dyDescent="0.25">
      <c r="H771" s="11" t="str">
        <f>IFERROR(INDEX($X$8:$AJ$1447,$AM771,COLUMNS($H$8:H771)),"")</f>
        <v/>
      </c>
      <c r="I771" s="12" t="str">
        <f>IFERROR(INDEX($X$8:$AJ$1447,$AM771,COLUMNS($H$8:I771)),"")</f>
        <v/>
      </c>
      <c r="J771" s="12" t="str">
        <f>IFERROR(INDEX($X$8:$AJ$1447,$AM771,COLUMNS($H$8:J771)),"")</f>
        <v/>
      </c>
      <c r="K771" s="12" t="str">
        <f>IFERROR(INDEX($X$8:$AJ$1447,$AM771,COLUMNS($H$8:K771)),"")</f>
        <v/>
      </c>
      <c r="L771" s="12" t="str">
        <f>IFERROR(INDEX($X$8:$AJ$1447,$AM771,COLUMNS($H$8:L771)),"")</f>
        <v/>
      </c>
      <c r="M771" s="12" t="str">
        <f>IFERROR(INDEX($X$8:$AJ$1447,$AM771,COLUMNS($H$8:M771)),"")</f>
        <v/>
      </c>
      <c r="N771" s="12" t="str">
        <f>IFERROR(INDEX($X$8:$AJ$1447,$AM771,COLUMNS($H$8:N771)),"")</f>
        <v/>
      </c>
      <c r="O771" s="12" t="str">
        <f>IFERROR(INDEX($X$8:$AJ$1447,$AM771,COLUMNS($H$8:O771)),"")</f>
        <v/>
      </c>
      <c r="P771" s="2" t="str">
        <f>IFERROR(INDEX($X$8:$AJ$1447,$AM771,COLUMNS($H$8:P771)),"")</f>
        <v/>
      </c>
      <c r="Q771" s="2" t="str">
        <f>IFERROR(INDEX($X$8:$AJ$1447,$AM771,COLUMNS($H$8:Q771)),"")</f>
        <v/>
      </c>
      <c r="R771" s="2" t="str">
        <f>IFERROR(INDEX($X$8:$AJ$1447,$AM771,COLUMNS($H$8:R771)),"")</f>
        <v/>
      </c>
      <c r="S771" s="2" t="str">
        <f>IFERROR(INDEX($X$8:$AJ$1447,$AM771,COLUMNS($H$8:S771)),"")</f>
        <v/>
      </c>
      <c r="T771" s="5" t="str">
        <f>IFERROR(INDEX($X$8:$AJ$1447,$AM771,COLUMNS($H$8:T771)),"")</f>
        <v/>
      </c>
      <c r="U771" s="64">
        <f t="shared" si="140"/>
        <v>0</v>
      </c>
      <c r="V771" s="5">
        <f t="shared" si="141"/>
        <v>0</v>
      </c>
      <c r="X771" s="11">
        <v>13</v>
      </c>
      <c r="Y771" s="12">
        <v>1</v>
      </c>
      <c r="Z771" s="12">
        <v>6</v>
      </c>
      <c r="AA771" s="12">
        <f t="shared" si="142"/>
        <v>6</v>
      </c>
      <c r="AB771" s="12">
        <v>4</v>
      </c>
      <c r="AC771" s="12">
        <f t="shared" si="143"/>
        <v>2</v>
      </c>
      <c r="AD771" s="12">
        <f t="shared" si="144"/>
        <v>4</v>
      </c>
      <c r="AE771" s="12">
        <f t="shared" si="145"/>
        <v>3</v>
      </c>
      <c r="AF771" s="2">
        <f t="shared" si="146"/>
        <v>53.846153846153847</v>
      </c>
      <c r="AG771" s="2">
        <f t="shared" si="147"/>
        <v>1.2269938650306749</v>
      </c>
      <c r="AH771" s="2">
        <f t="shared" si="148"/>
        <v>1.5384615384615385</v>
      </c>
      <c r="AI771" s="2">
        <f t="shared" si="149"/>
        <v>1.2269938650306749</v>
      </c>
      <c r="AJ771" s="25">
        <f t="shared" si="138"/>
        <v>1846.153846153846</v>
      </c>
      <c r="AK771" s="31">
        <f>ROWS($AK$8:AK771)</f>
        <v>764</v>
      </c>
      <c r="AL771" s="27" t="str">
        <f t="shared" si="139"/>
        <v/>
      </c>
      <c r="AM771" s="32" t="str">
        <f>IFERROR(SMALL($AL$8:$AL$1447,ROWS($AL$8:AL771)),"")</f>
        <v/>
      </c>
    </row>
    <row r="772" spans="8:39" x14ac:dyDescent="0.25">
      <c r="H772" s="11" t="str">
        <f>IFERROR(INDEX($X$8:$AJ$1447,$AM772,COLUMNS($H$8:H772)),"")</f>
        <v/>
      </c>
      <c r="I772" s="12" t="str">
        <f>IFERROR(INDEX($X$8:$AJ$1447,$AM772,COLUMNS($H$8:I772)),"")</f>
        <v/>
      </c>
      <c r="J772" s="12" t="str">
        <f>IFERROR(INDEX($X$8:$AJ$1447,$AM772,COLUMNS($H$8:J772)),"")</f>
        <v/>
      </c>
      <c r="K772" s="12" t="str">
        <f>IFERROR(INDEX($X$8:$AJ$1447,$AM772,COLUMNS($H$8:K772)),"")</f>
        <v/>
      </c>
      <c r="L772" s="12" t="str">
        <f>IFERROR(INDEX($X$8:$AJ$1447,$AM772,COLUMNS($H$8:L772)),"")</f>
        <v/>
      </c>
      <c r="M772" s="12" t="str">
        <f>IFERROR(INDEX($X$8:$AJ$1447,$AM772,COLUMNS($H$8:M772)),"")</f>
        <v/>
      </c>
      <c r="N772" s="12" t="str">
        <f>IFERROR(INDEX($X$8:$AJ$1447,$AM772,COLUMNS($H$8:N772)),"")</f>
        <v/>
      </c>
      <c r="O772" s="12" t="str">
        <f>IFERROR(INDEX($X$8:$AJ$1447,$AM772,COLUMNS($H$8:O772)),"")</f>
        <v/>
      </c>
      <c r="P772" s="2" t="str">
        <f>IFERROR(INDEX($X$8:$AJ$1447,$AM772,COLUMNS($H$8:P772)),"")</f>
        <v/>
      </c>
      <c r="Q772" s="2" t="str">
        <f>IFERROR(INDEX($X$8:$AJ$1447,$AM772,COLUMNS($H$8:Q772)),"")</f>
        <v/>
      </c>
      <c r="R772" s="2" t="str">
        <f>IFERROR(INDEX($X$8:$AJ$1447,$AM772,COLUMNS($H$8:R772)),"")</f>
        <v/>
      </c>
      <c r="S772" s="2" t="str">
        <f>IFERROR(INDEX($X$8:$AJ$1447,$AM772,COLUMNS($H$8:S772)),"")</f>
        <v/>
      </c>
      <c r="T772" s="5" t="str">
        <f>IFERROR(INDEX($X$8:$AJ$1447,$AM772,COLUMNS($H$8:T772)),"")</f>
        <v/>
      </c>
      <c r="U772" s="64">
        <f t="shared" si="140"/>
        <v>0</v>
      </c>
      <c r="V772" s="5">
        <f t="shared" si="141"/>
        <v>0</v>
      </c>
      <c r="X772" s="11">
        <v>13</v>
      </c>
      <c r="Y772" s="12">
        <v>1</v>
      </c>
      <c r="Z772" s="12">
        <v>5</v>
      </c>
      <c r="AA772" s="12">
        <f t="shared" si="142"/>
        <v>7</v>
      </c>
      <c r="AB772" s="12">
        <v>1</v>
      </c>
      <c r="AC772" s="12">
        <f t="shared" si="143"/>
        <v>4</v>
      </c>
      <c r="AD772" s="12">
        <f t="shared" si="144"/>
        <v>1</v>
      </c>
      <c r="AE772" s="12">
        <f t="shared" si="145"/>
        <v>5</v>
      </c>
      <c r="AF772" s="2">
        <f t="shared" si="146"/>
        <v>46.153846153846153</v>
      </c>
      <c r="AG772" s="2">
        <f t="shared" si="147"/>
        <v>0.30864197530864196</v>
      </c>
      <c r="AH772" s="2">
        <f t="shared" si="148"/>
        <v>0.38461538461538464</v>
      </c>
      <c r="AI772" s="2">
        <f t="shared" si="149"/>
        <v>0.30864197530864196</v>
      </c>
      <c r="AJ772" s="25">
        <f t="shared" si="138"/>
        <v>3076.9230769230771</v>
      </c>
      <c r="AK772" s="31">
        <f>ROWS($AK$8:AK772)</f>
        <v>765</v>
      </c>
      <c r="AL772" s="27" t="str">
        <f t="shared" si="139"/>
        <v/>
      </c>
      <c r="AM772" s="32" t="str">
        <f>IFERROR(SMALL($AL$8:$AL$1447,ROWS($AL$8:AL772)),"")</f>
        <v/>
      </c>
    </row>
    <row r="773" spans="8:39" x14ac:dyDescent="0.25">
      <c r="H773" s="11" t="str">
        <f>IFERROR(INDEX($X$8:$AJ$1447,$AM773,COLUMNS($H$8:H773)),"")</f>
        <v/>
      </c>
      <c r="I773" s="12" t="str">
        <f>IFERROR(INDEX($X$8:$AJ$1447,$AM773,COLUMNS($H$8:I773)),"")</f>
        <v/>
      </c>
      <c r="J773" s="12" t="str">
        <f>IFERROR(INDEX($X$8:$AJ$1447,$AM773,COLUMNS($H$8:J773)),"")</f>
        <v/>
      </c>
      <c r="K773" s="12" t="str">
        <f>IFERROR(INDEX($X$8:$AJ$1447,$AM773,COLUMNS($H$8:K773)),"")</f>
        <v/>
      </c>
      <c r="L773" s="12" t="str">
        <f>IFERROR(INDEX($X$8:$AJ$1447,$AM773,COLUMNS($H$8:L773)),"")</f>
        <v/>
      </c>
      <c r="M773" s="12" t="str">
        <f>IFERROR(INDEX($X$8:$AJ$1447,$AM773,COLUMNS($H$8:M773)),"")</f>
        <v/>
      </c>
      <c r="N773" s="12" t="str">
        <f>IFERROR(INDEX($X$8:$AJ$1447,$AM773,COLUMNS($H$8:N773)),"")</f>
        <v/>
      </c>
      <c r="O773" s="12" t="str">
        <f>IFERROR(INDEX($X$8:$AJ$1447,$AM773,COLUMNS($H$8:O773)),"")</f>
        <v/>
      </c>
      <c r="P773" s="2" t="str">
        <f>IFERROR(INDEX($X$8:$AJ$1447,$AM773,COLUMNS($H$8:P773)),"")</f>
        <v/>
      </c>
      <c r="Q773" s="2" t="str">
        <f>IFERROR(INDEX($X$8:$AJ$1447,$AM773,COLUMNS($H$8:Q773)),"")</f>
        <v/>
      </c>
      <c r="R773" s="2" t="str">
        <f>IFERROR(INDEX($X$8:$AJ$1447,$AM773,COLUMNS($H$8:R773)),"")</f>
        <v/>
      </c>
      <c r="S773" s="2" t="str">
        <f>IFERROR(INDEX($X$8:$AJ$1447,$AM773,COLUMNS($H$8:S773)),"")</f>
        <v/>
      </c>
      <c r="T773" s="5" t="str">
        <f>IFERROR(INDEX($X$8:$AJ$1447,$AM773,COLUMNS($H$8:T773)),"")</f>
        <v/>
      </c>
      <c r="U773" s="64">
        <f t="shared" si="140"/>
        <v>0</v>
      </c>
      <c r="V773" s="5">
        <f t="shared" si="141"/>
        <v>0</v>
      </c>
      <c r="X773" s="11">
        <v>13</v>
      </c>
      <c r="Y773" s="12">
        <v>1</v>
      </c>
      <c r="Z773" s="12">
        <v>5</v>
      </c>
      <c r="AA773" s="12">
        <f t="shared" si="142"/>
        <v>7</v>
      </c>
      <c r="AB773" s="12">
        <v>2</v>
      </c>
      <c r="AC773" s="12">
        <f t="shared" si="143"/>
        <v>3</v>
      </c>
      <c r="AD773" s="12">
        <f t="shared" si="144"/>
        <v>2</v>
      </c>
      <c r="AE773" s="12">
        <f t="shared" si="145"/>
        <v>4</v>
      </c>
      <c r="AF773" s="2">
        <f t="shared" si="146"/>
        <v>46.153846153846153</v>
      </c>
      <c r="AG773" s="2">
        <f t="shared" si="147"/>
        <v>0.61728395061728392</v>
      </c>
      <c r="AH773" s="2">
        <f t="shared" si="148"/>
        <v>0.76923076923076927</v>
      </c>
      <c r="AI773" s="2">
        <f t="shared" si="149"/>
        <v>0.61728395061728392</v>
      </c>
      <c r="AJ773" s="25">
        <f t="shared" si="138"/>
        <v>2461.5384615384614</v>
      </c>
      <c r="AK773" s="31">
        <f>ROWS($AK$8:AK773)</f>
        <v>766</v>
      </c>
      <c r="AL773" s="27" t="str">
        <f t="shared" si="139"/>
        <v/>
      </c>
      <c r="AM773" s="32" t="str">
        <f>IFERROR(SMALL($AL$8:$AL$1447,ROWS($AL$8:AL773)),"")</f>
        <v/>
      </c>
    </row>
    <row r="774" spans="8:39" x14ac:dyDescent="0.25">
      <c r="H774" s="11" t="str">
        <f>IFERROR(INDEX($X$8:$AJ$1447,$AM774,COLUMNS($H$8:H774)),"")</f>
        <v/>
      </c>
      <c r="I774" s="12" t="str">
        <f>IFERROR(INDEX($X$8:$AJ$1447,$AM774,COLUMNS($H$8:I774)),"")</f>
        <v/>
      </c>
      <c r="J774" s="12" t="str">
        <f>IFERROR(INDEX($X$8:$AJ$1447,$AM774,COLUMNS($H$8:J774)),"")</f>
        <v/>
      </c>
      <c r="K774" s="12" t="str">
        <f>IFERROR(INDEX($X$8:$AJ$1447,$AM774,COLUMNS($H$8:K774)),"")</f>
        <v/>
      </c>
      <c r="L774" s="12" t="str">
        <f>IFERROR(INDEX($X$8:$AJ$1447,$AM774,COLUMNS($H$8:L774)),"")</f>
        <v/>
      </c>
      <c r="M774" s="12" t="str">
        <f>IFERROR(INDEX($X$8:$AJ$1447,$AM774,COLUMNS($H$8:M774)),"")</f>
        <v/>
      </c>
      <c r="N774" s="12" t="str">
        <f>IFERROR(INDEX($X$8:$AJ$1447,$AM774,COLUMNS($H$8:N774)),"")</f>
        <v/>
      </c>
      <c r="O774" s="12" t="str">
        <f>IFERROR(INDEX($X$8:$AJ$1447,$AM774,COLUMNS($H$8:O774)),"")</f>
        <v/>
      </c>
      <c r="P774" s="2" t="str">
        <f>IFERROR(INDEX($X$8:$AJ$1447,$AM774,COLUMNS($H$8:P774)),"")</f>
        <v/>
      </c>
      <c r="Q774" s="2" t="str">
        <f>IFERROR(INDEX($X$8:$AJ$1447,$AM774,COLUMNS($H$8:Q774)),"")</f>
        <v/>
      </c>
      <c r="R774" s="2" t="str">
        <f>IFERROR(INDEX($X$8:$AJ$1447,$AM774,COLUMNS($H$8:R774)),"")</f>
        <v/>
      </c>
      <c r="S774" s="2" t="str">
        <f>IFERROR(INDEX($X$8:$AJ$1447,$AM774,COLUMNS($H$8:S774)),"")</f>
        <v/>
      </c>
      <c r="T774" s="5" t="str">
        <f>IFERROR(INDEX($X$8:$AJ$1447,$AM774,COLUMNS($H$8:T774)),"")</f>
        <v/>
      </c>
      <c r="U774" s="64">
        <f t="shared" si="140"/>
        <v>0</v>
      </c>
      <c r="V774" s="5">
        <f t="shared" si="141"/>
        <v>0</v>
      </c>
      <c r="X774" s="11">
        <v>13</v>
      </c>
      <c r="Y774" s="12">
        <v>1</v>
      </c>
      <c r="Z774" s="12">
        <v>5</v>
      </c>
      <c r="AA774" s="12">
        <f t="shared" si="142"/>
        <v>7</v>
      </c>
      <c r="AB774" s="12">
        <v>3</v>
      </c>
      <c r="AC774" s="12">
        <f t="shared" si="143"/>
        <v>2</v>
      </c>
      <c r="AD774" s="12">
        <f t="shared" si="144"/>
        <v>3</v>
      </c>
      <c r="AE774" s="12">
        <f t="shared" si="145"/>
        <v>3</v>
      </c>
      <c r="AF774" s="2">
        <f t="shared" si="146"/>
        <v>46.153846153846153</v>
      </c>
      <c r="AG774" s="2">
        <f t="shared" si="147"/>
        <v>0.92592592592592582</v>
      </c>
      <c r="AH774" s="2">
        <f t="shared" si="148"/>
        <v>1.153846153846154</v>
      </c>
      <c r="AI774" s="2">
        <f t="shared" si="149"/>
        <v>0.92592592592592582</v>
      </c>
      <c r="AJ774" s="25">
        <f t="shared" si="138"/>
        <v>1846.153846153846</v>
      </c>
      <c r="AK774" s="31">
        <f>ROWS($AK$8:AK774)</f>
        <v>767</v>
      </c>
      <c r="AL774" s="27" t="str">
        <f t="shared" si="139"/>
        <v/>
      </c>
      <c r="AM774" s="32" t="str">
        <f>IFERROR(SMALL($AL$8:$AL$1447,ROWS($AL$8:AL774)),"")</f>
        <v/>
      </c>
    </row>
    <row r="775" spans="8:39" x14ac:dyDescent="0.25">
      <c r="H775" s="11" t="str">
        <f>IFERROR(INDEX($X$8:$AJ$1447,$AM775,COLUMNS($H$8:H775)),"")</f>
        <v/>
      </c>
      <c r="I775" s="12" t="str">
        <f>IFERROR(INDEX($X$8:$AJ$1447,$AM775,COLUMNS($H$8:I775)),"")</f>
        <v/>
      </c>
      <c r="J775" s="12" t="str">
        <f>IFERROR(INDEX($X$8:$AJ$1447,$AM775,COLUMNS($H$8:J775)),"")</f>
        <v/>
      </c>
      <c r="K775" s="12" t="str">
        <f>IFERROR(INDEX($X$8:$AJ$1447,$AM775,COLUMNS($H$8:K775)),"")</f>
        <v/>
      </c>
      <c r="L775" s="12" t="str">
        <f>IFERROR(INDEX($X$8:$AJ$1447,$AM775,COLUMNS($H$8:L775)),"")</f>
        <v/>
      </c>
      <c r="M775" s="12" t="str">
        <f>IFERROR(INDEX($X$8:$AJ$1447,$AM775,COLUMNS($H$8:M775)),"")</f>
        <v/>
      </c>
      <c r="N775" s="12" t="str">
        <f>IFERROR(INDEX($X$8:$AJ$1447,$AM775,COLUMNS($H$8:N775)),"")</f>
        <v/>
      </c>
      <c r="O775" s="12" t="str">
        <f>IFERROR(INDEX($X$8:$AJ$1447,$AM775,COLUMNS($H$8:O775)),"")</f>
        <v/>
      </c>
      <c r="P775" s="2" t="str">
        <f>IFERROR(INDEX($X$8:$AJ$1447,$AM775,COLUMNS($H$8:P775)),"")</f>
        <v/>
      </c>
      <c r="Q775" s="2" t="str">
        <f>IFERROR(INDEX($X$8:$AJ$1447,$AM775,COLUMNS($H$8:Q775)),"")</f>
        <v/>
      </c>
      <c r="R775" s="2" t="str">
        <f>IFERROR(INDEX($X$8:$AJ$1447,$AM775,COLUMNS($H$8:R775)),"")</f>
        <v/>
      </c>
      <c r="S775" s="2" t="str">
        <f>IFERROR(INDEX($X$8:$AJ$1447,$AM775,COLUMNS($H$8:S775)),"")</f>
        <v/>
      </c>
      <c r="T775" s="5" t="str">
        <f>IFERROR(INDEX($X$8:$AJ$1447,$AM775,COLUMNS($H$8:T775)),"")</f>
        <v/>
      </c>
      <c r="U775" s="64">
        <f t="shared" si="140"/>
        <v>0</v>
      </c>
      <c r="V775" s="5">
        <f t="shared" si="141"/>
        <v>0</v>
      </c>
      <c r="X775" s="11">
        <v>13</v>
      </c>
      <c r="Y775" s="12">
        <v>1</v>
      </c>
      <c r="Z775" s="12">
        <v>5</v>
      </c>
      <c r="AA775" s="12">
        <f t="shared" si="142"/>
        <v>7</v>
      </c>
      <c r="AB775" s="12">
        <v>4</v>
      </c>
      <c r="AC775" s="12">
        <f t="shared" si="143"/>
        <v>1</v>
      </c>
      <c r="AD775" s="12">
        <f t="shared" si="144"/>
        <v>4</v>
      </c>
      <c r="AE775" s="12">
        <f t="shared" si="145"/>
        <v>2</v>
      </c>
      <c r="AF775" s="2">
        <f t="shared" si="146"/>
        <v>46.153846153846153</v>
      </c>
      <c r="AG775" s="2">
        <f t="shared" si="147"/>
        <v>1.2345679012345678</v>
      </c>
      <c r="AH775" s="2">
        <f t="shared" si="148"/>
        <v>1.5384615384615385</v>
      </c>
      <c r="AI775" s="2">
        <f t="shared" si="149"/>
        <v>1.2345679012345678</v>
      </c>
      <c r="AJ775" s="25">
        <f t="shared" si="138"/>
        <v>1230.7692307692307</v>
      </c>
      <c r="AK775" s="31">
        <f>ROWS($AK$8:AK775)</f>
        <v>768</v>
      </c>
      <c r="AL775" s="27" t="str">
        <f t="shared" si="139"/>
        <v/>
      </c>
      <c r="AM775" s="32" t="str">
        <f>IFERROR(SMALL($AL$8:$AL$1447,ROWS($AL$8:AL775)),"")</f>
        <v/>
      </c>
    </row>
    <row r="776" spans="8:39" x14ac:dyDescent="0.25">
      <c r="H776" s="11" t="str">
        <f>IFERROR(INDEX($X$8:$AJ$1447,$AM776,COLUMNS($H$8:H776)),"")</f>
        <v/>
      </c>
      <c r="I776" s="12" t="str">
        <f>IFERROR(INDEX($X$8:$AJ$1447,$AM776,COLUMNS($H$8:I776)),"")</f>
        <v/>
      </c>
      <c r="J776" s="12" t="str">
        <f>IFERROR(INDEX($X$8:$AJ$1447,$AM776,COLUMNS($H$8:J776)),"")</f>
        <v/>
      </c>
      <c r="K776" s="12" t="str">
        <f>IFERROR(INDEX($X$8:$AJ$1447,$AM776,COLUMNS($H$8:K776)),"")</f>
        <v/>
      </c>
      <c r="L776" s="12" t="str">
        <f>IFERROR(INDEX($X$8:$AJ$1447,$AM776,COLUMNS($H$8:L776)),"")</f>
        <v/>
      </c>
      <c r="M776" s="12" t="str">
        <f>IFERROR(INDEX($X$8:$AJ$1447,$AM776,COLUMNS($H$8:M776)),"")</f>
        <v/>
      </c>
      <c r="N776" s="12" t="str">
        <f>IFERROR(INDEX($X$8:$AJ$1447,$AM776,COLUMNS($H$8:N776)),"")</f>
        <v/>
      </c>
      <c r="O776" s="12" t="str">
        <f>IFERROR(INDEX($X$8:$AJ$1447,$AM776,COLUMNS($H$8:O776)),"")</f>
        <v/>
      </c>
      <c r="P776" s="2" t="str">
        <f>IFERROR(INDEX($X$8:$AJ$1447,$AM776,COLUMNS($H$8:P776)),"")</f>
        <v/>
      </c>
      <c r="Q776" s="2" t="str">
        <f>IFERROR(INDEX($X$8:$AJ$1447,$AM776,COLUMNS($H$8:Q776)),"")</f>
        <v/>
      </c>
      <c r="R776" s="2" t="str">
        <f>IFERROR(INDEX($X$8:$AJ$1447,$AM776,COLUMNS($H$8:R776)),"")</f>
        <v/>
      </c>
      <c r="S776" s="2" t="str">
        <f>IFERROR(INDEX($X$8:$AJ$1447,$AM776,COLUMNS($H$8:S776)),"")</f>
        <v/>
      </c>
      <c r="T776" s="5" t="str">
        <f>IFERROR(INDEX($X$8:$AJ$1447,$AM776,COLUMNS($H$8:T776)),"")</f>
        <v/>
      </c>
      <c r="U776" s="64">
        <f t="shared" si="140"/>
        <v>0</v>
      </c>
      <c r="V776" s="5">
        <f t="shared" si="141"/>
        <v>0</v>
      </c>
      <c r="X776" s="11">
        <v>13</v>
      </c>
      <c r="Y776" s="12">
        <v>1</v>
      </c>
      <c r="Z776" s="12">
        <v>4</v>
      </c>
      <c r="AA776" s="12">
        <f t="shared" si="142"/>
        <v>8</v>
      </c>
      <c r="AB776" s="12">
        <v>1</v>
      </c>
      <c r="AC776" s="12">
        <f t="shared" si="143"/>
        <v>3</v>
      </c>
      <c r="AD776" s="12">
        <f t="shared" si="144"/>
        <v>1</v>
      </c>
      <c r="AE776" s="12">
        <f t="shared" si="145"/>
        <v>4</v>
      </c>
      <c r="AF776" s="2">
        <f t="shared" si="146"/>
        <v>38.461538461538467</v>
      </c>
      <c r="AG776" s="2">
        <f t="shared" si="147"/>
        <v>0.3105590062111801</v>
      </c>
      <c r="AH776" s="2">
        <f t="shared" si="148"/>
        <v>0.38461538461538464</v>
      </c>
      <c r="AI776" s="2">
        <f t="shared" si="149"/>
        <v>0.3105590062111801</v>
      </c>
      <c r="AJ776" s="25">
        <f t="shared" ref="AJ776:AJ839" si="150">(1/($C$2*$X776))*$AE776*1000000000</f>
        <v>2461.5384615384614</v>
      </c>
      <c r="AK776" s="31">
        <f>ROWS($AK$8:AK776)</f>
        <v>769</v>
      </c>
      <c r="AL776" s="27" t="str">
        <f t="shared" ref="AL776:AL839" si="151">IF(OR($AD776&lt;1,$AD776&gt;8,$AA776&lt;1,$AA776&gt;8,$AE776&lt;1,$AE776&gt;16,$X776&lt;=($AD776+$AA776),$X776&lt;=(2*$AB776),$AJ776&lt;$I$4,$AI776&lt;$I$5,COUNTIF($D$8:$D$31,$X776)=0),"",$AK776)</f>
        <v/>
      </c>
      <c r="AM776" s="32" t="str">
        <f>IFERROR(SMALL($AL$8:$AL$1447,ROWS($AL$8:AL776)),"")</f>
        <v/>
      </c>
    </row>
    <row r="777" spans="8:39" x14ac:dyDescent="0.25">
      <c r="H777" s="11" t="str">
        <f>IFERROR(INDEX($X$8:$AJ$1447,$AM777,COLUMNS($H$8:H777)),"")</f>
        <v/>
      </c>
      <c r="I777" s="12" t="str">
        <f>IFERROR(INDEX($X$8:$AJ$1447,$AM777,COLUMNS($H$8:I777)),"")</f>
        <v/>
      </c>
      <c r="J777" s="12" t="str">
        <f>IFERROR(INDEX($X$8:$AJ$1447,$AM777,COLUMNS($H$8:J777)),"")</f>
        <v/>
      </c>
      <c r="K777" s="12" t="str">
        <f>IFERROR(INDEX($X$8:$AJ$1447,$AM777,COLUMNS($H$8:K777)),"")</f>
        <v/>
      </c>
      <c r="L777" s="12" t="str">
        <f>IFERROR(INDEX($X$8:$AJ$1447,$AM777,COLUMNS($H$8:L777)),"")</f>
        <v/>
      </c>
      <c r="M777" s="12" t="str">
        <f>IFERROR(INDEX($X$8:$AJ$1447,$AM777,COLUMNS($H$8:M777)),"")</f>
        <v/>
      </c>
      <c r="N777" s="12" t="str">
        <f>IFERROR(INDEX($X$8:$AJ$1447,$AM777,COLUMNS($H$8:N777)),"")</f>
        <v/>
      </c>
      <c r="O777" s="12" t="str">
        <f>IFERROR(INDEX($X$8:$AJ$1447,$AM777,COLUMNS($H$8:O777)),"")</f>
        <v/>
      </c>
      <c r="P777" s="2" t="str">
        <f>IFERROR(INDEX($X$8:$AJ$1447,$AM777,COLUMNS($H$8:P777)),"")</f>
        <v/>
      </c>
      <c r="Q777" s="2" t="str">
        <f>IFERROR(INDEX($X$8:$AJ$1447,$AM777,COLUMNS($H$8:Q777)),"")</f>
        <v/>
      </c>
      <c r="R777" s="2" t="str">
        <f>IFERROR(INDEX($X$8:$AJ$1447,$AM777,COLUMNS($H$8:R777)),"")</f>
        <v/>
      </c>
      <c r="S777" s="2" t="str">
        <f>IFERROR(INDEX($X$8:$AJ$1447,$AM777,COLUMNS($H$8:S777)),"")</f>
        <v/>
      </c>
      <c r="T777" s="5" t="str">
        <f>IFERROR(INDEX($X$8:$AJ$1447,$AM777,COLUMNS($H$8:T777)),"")</f>
        <v/>
      </c>
      <c r="U777" s="64">
        <f t="shared" ref="U777:U840" si="152">IF(ISNONTEXT($H777),IFERROR(MATCH($H777,$E$8:$E$31,0),0),0)</f>
        <v>0</v>
      </c>
      <c r="V777" s="5">
        <f t="shared" ref="V777:V840" si="153">IF(ISNONTEXT($H777),IFERROR(MATCH($H777,$F$8:$F$31,0),0),0)</f>
        <v>0</v>
      </c>
      <c r="X777" s="11">
        <v>13</v>
      </c>
      <c r="Y777" s="12">
        <v>1</v>
      </c>
      <c r="Z777" s="12">
        <v>4</v>
      </c>
      <c r="AA777" s="12">
        <f t="shared" ref="AA777:AA840" si="154">$X777-$Z777-$Y777</f>
        <v>8</v>
      </c>
      <c r="AB777" s="12">
        <v>2</v>
      </c>
      <c r="AC777" s="12">
        <f t="shared" ref="AC777:AC840" si="155">IF($Z777-$AB777&gt;8,8,$Z777-$AB777)</f>
        <v>2</v>
      </c>
      <c r="AD777" s="12">
        <f t="shared" ref="AD777:AD840" si="156">$Z777-$AC777</f>
        <v>2</v>
      </c>
      <c r="AE777" s="12">
        <f t="shared" ref="AE777:AE840" si="157">$Y777+$Z777-$AB777</f>
        <v>3</v>
      </c>
      <c r="AF777" s="2">
        <f t="shared" ref="AF777:AF840" si="158">(($Y777+$Z777)/$X777)*100</f>
        <v>38.461538461538467</v>
      </c>
      <c r="AG777" s="2">
        <f t="shared" ref="AG777:AG840" si="159">MIN($AD777,$AA777)/(2*(13*$X777-$AA777))*100</f>
        <v>0.6211180124223602</v>
      </c>
      <c r="AH777" s="2">
        <f t="shared" ref="AH777:AH840" si="160">$AB777/(20*$X777)*100</f>
        <v>0.76923076923076927</v>
      </c>
      <c r="AI777" s="2">
        <f t="shared" ref="AI777:AI840" si="161">MIN($AG777,$AH777)</f>
        <v>0.6211180124223602</v>
      </c>
      <c r="AJ777" s="25">
        <f t="shared" si="150"/>
        <v>1846.153846153846</v>
      </c>
      <c r="AK777" s="31">
        <f>ROWS($AK$8:AK777)</f>
        <v>770</v>
      </c>
      <c r="AL777" s="27" t="str">
        <f t="shared" si="151"/>
        <v/>
      </c>
      <c r="AM777" s="32" t="str">
        <f>IFERROR(SMALL($AL$8:$AL$1447,ROWS($AL$8:AL777)),"")</f>
        <v/>
      </c>
    </row>
    <row r="778" spans="8:39" x14ac:dyDescent="0.25">
      <c r="H778" s="11" t="str">
        <f>IFERROR(INDEX($X$8:$AJ$1447,$AM778,COLUMNS($H$8:H778)),"")</f>
        <v/>
      </c>
      <c r="I778" s="12" t="str">
        <f>IFERROR(INDEX($X$8:$AJ$1447,$AM778,COLUMNS($H$8:I778)),"")</f>
        <v/>
      </c>
      <c r="J778" s="12" t="str">
        <f>IFERROR(INDEX($X$8:$AJ$1447,$AM778,COLUMNS($H$8:J778)),"")</f>
        <v/>
      </c>
      <c r="K778" s="12" t="str">
        <f>IFERROR(INDEX($X$8:$AJ$1447,$AM778,COLUMNS($H$8:K778)),"")</f>
        <v/>
      </c>
      <c r="L778" s="12" t="str">
        <f>IFERROR(INDEX($X$8:$AJ$1447,$AM778,COLUMNS($H$8:L778)),"")</f>
        <v/>
      </c>
      <c r="M778" s="12" t="str">
        <f>IFERROR(INDEX($X$8:$AJ$1447,$AM778,COLUMNS($H$8:M778)),"")</f>
        <v/>
      </c>
      <c r="N778" s="12" t="str">
        <f>IFERROR(INDEX($X$8:$AJ$1447,$AM778,COLUMNS($H$8:N778)),"")</f>
        <v/>
      </c>
      <c r="O778" s="12" t="str">
        <f>IFERROR(INDEX($X$8:$AJ$1447,$AM778,COLUMNS($H$8:O778)),"")</f>
        <v/>
      </c>
      <c r="P778" s="2" t="str">
        <f>IFERROR(INDEX($X$8:$AJ$1447,$AM778,COLUMNS($H$8:P778)),"")</f>
        <v/>
      </c>
      <c r="Q778" s="2" t="str">
        <f>IFERROR(INDEX($X$8:$AJ$1447,$AM778,COLUMNS($H$8:Q778)),"")</f>
        <v/>
      </c>
      <c r="R778" s="2" t="str">
        <f>IFERROR(INDEX($X$8:$AJ$1447,$AM778,COLUMNS($H$8:R778)),"")</f>
        <v/>
      </c>
      <c r="S778" s="2" t="str">
        <f>IFERROR(INDEX($X$8:$AJ$1447,$AM778,COLUMNS($H$8:S778)),"")</f>
        <v/>
      </c>
      <c r="T778" s="5" t="str">
        <f>IFERROR(INDEX($X$8:$AJ$1447,$AM778,COLUMNS($H$8:T778)),"")</f>
        <v/>
      </c>
      <c r="U778" s="64">
        <f t="shared" si="152"/>
        <v>0</v>
      </c>
      <c r="V778" s="5">
        <f t="shared" si="153"/>
        <v>0</v>
      </c>
      <c r="X778" s="11">
        <v>13</v>
      </c>
      <c r="Y778" s="12">
        <v>1</v>
      </c>
      <c r="Z778" s="12">
        <v>4</v>
      </c>
      <c r="AA778" s="12">
        <f t="shared" si="154"/>
        <v>8</v>
      </c>
      <c r="AB778" s="12">
        <v>3</v>
      </c>
      <c r="AC778" s="12">
        <f t="shared" si="155"/>
        <v>1</v>
      </c>
      <c r="AD778" s="12">
        <f t="shared" si="156"/>
        <v>3</v>
      </c>
      <c r="AE778" s="12">
        <f t="shared" si="157"/>
        <v>2</v>
      </c>
      <c r="AF778" s="2">
        <f t="shared" si="158"/>
        <v>38.461538461538467</v>
      </c>
      <c r="AG778" s="2">
        <f t="shared" si="159"/>
        <v>0.93167701863354035</v>
      </c>
      <c r="AH778" s="2">
        <f t="shared" si="160"/>
        <v>1.153846153846154</v>
      </c>
      <c r="AI778" s="2">
        <f t="shared" si="161"/>
        <v>0.93167701863354035</v>
      </c>
      <c r="AJ778" s="25">
        <f t="shared" si="150"/>
        <v>1230.7692307692307</v>
      </c>
      <c r="AK778" s="31">
        <f>ROWS($AK$8:AK778)</f>
        <v>771</v>
      </c>
      <c r="AL778" s="27" t="str">
        <f t="shared" si="151"/>
        <v/>
      </c>
      <c r="AM778" s="32" t="str">
        <f>IFERROR(SMALL($AL$8:$AL$1447,ROWS($AL$8:AL778)),"")</f>
        <v/>
      </c>
    </row>
    <row r="779" spans="8:39" x14ac:dyDescent="0.25">
      <c r="H779" s="11" t="str">
        <f>IFERROR(INDEX($X$8:$AJ$1447,$AM779,COLUMNS($H$8:H779)),"")</f>
        <v/>
      </c>
      <c r="I779" s="12" t="str">
        <f>IFERROR(INDEX($X$8:$AJ$1447,$AM779,COLUMNS($H$8:I779)),"")</f>
        <v/>
      </c>
      <c r="J779" s="12" t="str">
        <f>IFERROR(INDEX($X$8:$AJ$1447,$AM779,COLUMNS($H$8:J779)),"")</f>
        <v/>
      </c>
      <c r="K779" s="12" t="str">
        <f>IFERROR(INDEX($X$8:$AJ$1447,$AM779,COLUMNS($H$8:K779)),"")</f>
        <v/>
      </c>
      <c r="L779" s="12" t="str">
        <f>IFERROR(INDEX($X$8:$AJ$1447,$AM779,COLUMNS($H$8:L779)),"")</f>
        <v/>
      </c>
      <c r="M779" s="12" t="str">
        <f>IFERROR(INDEX($X$8:$AJ$1447,$AM779,COLUMNS($H$8:M779)),"")</f>
        <v/>
      </c>
      <c r="N779" s="12" t="str">
        <f>IFERROR(INDEX($X$8:$AJ$1447,$AM779,COLUMNS($H$8:N779)),"")</f>
        <v/>
      </c>
      <c r="O779" s="12" t="str">
        <f>IFERROR(INDEX($X$8:$AJ$1447,$AM779,COLUMNS($H$8:O779)),"")</f>
        <v/>
      </c>
      <c r="P779" s="2" t="str">
        <f>IFERROR(INDEX($X$8:$AJ$1447,$AM779,COLUMNS($H$8:P779)),"")</f>
        <v/>
      </c>
      <c r="Q779" s="2" t="str">
        <f>IFERROR(INDEX($X$8:$AJ$1447,$AM779,COLUMNS($H$8:Q779)),"")</f>
        <v/>
      </c>
      <c r="R779" s="2" t="str">
        <f>IFERROR(INDEX($X$8:$AJ$1447,$AM779,COLUMNS($H$8:R779)),"")</f>
        <v/>
      </c>
      <c r="S779" s="2" t="str">
        <f>IFERROR(INDEX($X$8:$AJ$1447,$AM779,COLUMNS($H$8:S779)),"")</f>
        <v/>
      </c>
      <c r="T779" s="5" t="str">
        <f>IFERROR(INDEX($X$8:$AJ$1447,$AM779,COLUMNS($H$8:T779)),"")</f>
        <v/>
      </c>
      <c r="U779" s="64">
        <f t="shared" si="152"/>
        <v>0</v>
      </c>
      <c r="V779" s="5">
        <f t="shared" si="153"/>
        <v>0</v>
      </c>
      <c r="X779" s="11">
        <v>13</v>
      </c>
      <c r="Y779" s="12">
        <v>1</v>
      </c>
      <c r="Z779" s="12">
        <v>4</v>
      </c>
      <c r="AA779" s="12">
        <f t="shared" si="154"/>
        <v>8</v>
      </c>
      <c r="AB779" s="12">
        <v>4</v>
      </c>
      <c r="AC779" s="12">
        <f t="shared" si="155"/>
        <v>0</v>
      </c>
      <c r="AD779" s="12">
        <f t="shared" si="156"/>
        <v>4</v>
      </c>
      <c r="AE779" s="12">
        <f t="shared" si="157"/>
        <v>1</v>
      </c>
      <c r="AF779" s="2">
        <f t="shared" si="158"/>
        <v>38.461538461538467</v>
      </c>
      <c r="AG779" s="2">
        <f t="shared" si="159"/>
        <v>1.2422360248447204</v>
      </c>
      <c r="AH779" s="2">
        <f t="shared" si="160"/>
        <v>1.5384615384615385</v>
      </c>
      <c r="AI779" s="2">
        <f t="shared" si="161"/>
        <v>1.2422360248447204</v>
      </c>
      <c r="AJ779" s="25">
        <f t="shared" si="150"/>
        <v>615.38461538461536</v>
      </c>
      <c r="AK779" s="31">
        <f>ROWS($AK$8:AK779)</f>
        <v>772</v>
      </c>
      <c r="AL779" s="27" t="str">
        <f t="shared" si="151"/>
        <v/>
      </c>
      <c r="AM779" s="32" t="str">
        <f>IFERROR(SMALL($AL$8:$AL$1447,ROWS($AL$8:AL779)),"")</f>
        <v/>
      </c>
    </row>
    <row r="780" spans="8:39" x14ac:dyDescent="0.25">
      <c r="H780" s="11" t="str">
        <f>IFERROR(INDEX($X$8:$AJ$1447,$AM780,COLUMNS($H$8:H780)),"")</f>
        <v/>
      </c>
      <c r="I780" s="12" t="str">
        <f>IFERROR(INDEX($X$8:$AJ$1447,$AM780,COLUMNS($H$8:I780)),"")</f>
        <v/>
      </c>
      <c r="J780" s="12" t="str">
        <f>IFERROR(INDEX($X$8:$AJ$1447,$AM780,COLUMNS($H$8:J780)),"")</f>
        <v/>
      </c>
      <c r="K780" s="12" t="str">
        <f>IFERROR(INDEX($X$8:$AJ$1447,$AM780,COLUMNS($H$8:K780)),"")</f>
        <v/>
      </c>
      <c r="L780" s="12" t="str">
        <f>IFERROR(INDEX($X$8:$AJ$1447,$AM780,COLUMNS($H$8:L780)),"")</f>
        <v/>
      </c>
      <c r="M780" s="12" t="str">
        <f>IFERROR(INDEX($X$8:$AJ$1447,$AM780,COLUMNS($H$8:M780)),"")</f>
        <v/>
      </c>
      <c r="N780" s="12" t="str">
        <f>IFERROR(INDEX($X$8:$AJ$1447,$AM780,COLUMNS($H$8:N780)),"")</f>
        <v/>
      </c>
      <c r="O780" s="12" t="str">
        <f>IFERROR(INDEX($X$8:$AJ$1447,$AM780,COLUMNS($H$8:O780)),"")</f>
        <v/>
      </c>
      <c r="P780" s="2" t="str">
        <f>IFERROR(INDEX($X$8:$AJ$1447,$AM780,COLUMNS($H$8:P780)),"")</f>
        <v/>
      </c>
      <c r="Q780" s="2" t="str">
        <f>IFERROR(INDEX($X$8:$AJ$1447,$AM780,COLUMNS($H$8:Q780)),"")</f>
        <v/>
      </c>
      <c r="R780" s="2" t="str">
        <f>IFERROR(INDEX($X$8:$AJ$1447,$AM780,COLUMNS($H$8:R780)),"")</f>
        <v/>
      </c>
      <c r="S780" s="2" t="str">
        <f>IFERROR(INDEX($X$8:$AJ$1447,$AM780,COLUMNS($H$8:S780)),"")</f>
        <v/>
      </c>
      <c r="T780" s="5" t="str">
        <f>IFERROR(INDEX($X$8:$AJ$1447,$AM780,COLUMNS($H$8:T780)),"")</f>
        <v/>
      </c>
      <c r="U780" s="64">
        <f t="shared" si="152"/>
        <v>0</v>
      </c>
      <c r="V780" s="5">
        <f t="shared" si="153"/>
        <v>0</v>
      </c>
      <c r="X780" s="11">
        <v>13</v>
      </c>
      <c r="Y780" s="12">
        <v>1</v>
      </c>
      <c r="Z780" s="12">
        <v>3</v>
      </c>
      <c r="AA780" s="12">
        <f t="shared" si="154"/>
        <v>9</v>
      </c>
      <c r="AB780" s="12">
        <v>1</v>
      </c>
      <c r="AC780" s="12">
        <f t="shared" si="155"/>
        <v>2</v>
      </c>
      <c r="AD780" s="12">
        <f t="shared" si="156"/>
        <v>1</v>
      </c>
      <c r="AE780" s="12">
        <f t="shared" si="157"/>
        <v>3</v>
      </c>
      <c r="AF780" s="2">
        <f t="shared" si="158"/>
        <v>30.76923076923077</v>
      </c>
      <c r="AG780" s="2">
        <f t="shared" si="159"/>
        <v>0.3125</v>
      </c>
      <c r="AH780" s="2">
        <f t="shared" si="160"/>
        <v>0.38461538461538464</v>
      </c>
      <c r="AI780" s="2">
        <f t="shared" si="161"/>
        <v>0.3125</v>
      </c>
      <c r="AJ780" s="25">
        <f t="shared" si="150"/>
        <v>1846.153846153846</v>
      </c>
      <c r="AK780" s="31">
        <f>ROWS($AK$8:AK780)</f>
        <v>773</v>
      </c>
      <c r="AL780" s="27" t="str">
        <f t="shared" si="151"/>
        <v/>
      </c>
      <c r="AM780" s="32" t="str">
        <f>IFERROR(SMALL($AL$8:$AL$1447,ROWS($AL$8:AL780)),"")</f>
        <v/>
      </c>
    </row>
    <row r="781" spans="8:39" x14ac:dyDescent="0.25">
      <c r="H781" s="11" t="str">
        <f>IFERROR(INDEX($X$8:$AJ$1447,$AM781,COLUMNS($H$8:H781)),"")</f>
        <v/>
      </c>
      <c r="I781" s="12" t="str">
        <f>IFERROR(INDEX($X$8:$AJ$1447,$AM781,COLUMNS($H$8:I781)),"")</f>
        <v/>
      </c>
      <c r="J781" s="12" t="str">
        <f>IFERROR(INDEX($X$8:$AJ$1447,$AM781,COLUMNS($H$8:J781)),"")</f>
        <v/>
      </c>
      <c r="K781" s="12" t="str">
        <f>IFERROR(INDEX($X$8:$AJ$1447,$AM781,COLUMNS($H$8:K781)),"")</f>
        <v/>
      </c>
      <c r="L781" s="12" t="str">
        <f>IFERROR(INDEX($X$8:$AJ$1447,$AM781,COLUMNS($H$8:L781)),"")</f>
        <v/>
      </c>
      <c r="M781" s="12" t="str">
        <f>IFERROR(INDEX($X$8:$AJ$1447,$AM781,COLUMNS($H$8:M781)),"")</f>
        <v/>
      </c>
      <c r="N781" s="12" t="str">
        <f>IFERROR(INDEX($X$8:$AJ$1447,$AM781,COLUMNS($H$8:N781)),"")</f>
        <v/>
      </c>
      <c r="O781" s="12" t="str">
        <f>IFERROR(INDEX($X$8:$AJ$1447,$AM781,COLUMNS($H$8:O781)),"")</f>
        <v/>
      </c>
      <c r="P781" s="2" t="str">
        <f>IFERROR(INDEX($X$8:$AJ$1447,$AM781,COLUMNS($H$8:P781)),"")</f>
        <v/>
      </c>
      <c r="Q781" s="2" t="str">
        <f>IFERROR(INDEX($X$8:$AJ$1447,$AM781,COLUMNS($H$8:Q781)),"")</f>
        <v/>
      </c>
      <c r="R781" s="2" t="str">
        <f>IFERROR(INDEX($X$8:$AJ$1447,$AM781,COLUMNS($H$8:R781)),"")</f>
        <v/>
      </c>
      <c r="S781" s="2" t="str">
        <f>IFERROR(INDEX($X$8:$AJ$1447,$AM781,COLUMNS($H$8:S781)),"")</f>
        <v/>
      </c>
      <c r="T781" s="5" t="str">
        <f>IFERROR(INDEX($X$8:$AJ$1447,$AM781,COLUMNS($H$8:T781)),"")</f>
        <v/>
      </c>
      <c r="U781" s="64">
        <f t="shared" si="152"/>
        <v>0</v>
      </c>
      <c r="V781" s="5">
        <f t="shared" si="153"/>
        <v>0</v>
      </c>
      <c r="X781" s="11">
        <v>13</v>
      </c>
      <c r="Y781" s="12">
        <v>1</v>
      </c>
      <c r="Z781" s="12">
        <v>3</v>
      </c>
      <c r="AA781" s="12">
        <f t="shared" si="154"/>
        <v>9</v>
      </c>
      <c r="AB781" s="12">
        <v>2</v>
      </c>
      <c r="AC781" s="12">
        <f t="shared" si="155"/>
        <v>1</v>
      </c>
      <c r="AD781" s="12">
        <f t="shared" si="156"/>
        <v>2</v>
      </c>
      <c r="AE781" s="12">
        <f t="shared" si="157"/>
        <v>2</v>
      </c>
      <c r="AF781" s="2">
        <f t="shared" si="158"/>
        <v>30.76923076923077</v>
      </c>
      <c r="AG781" s="2">
        <f t="shared" si="159"/>
        <v>0.625</v>
      </c>
      <c r="AH781" s="2">
        <f t="shared" si="160"/>
        <v>0.76923076923076927</v>
      </c>
      <c r="AI781" s="2">
        <f t="shared" si="161"/>
        <v>0.625</v>
      </c>
      <c r="AJ781" s="25">
        <f t="shared" si="150"/>
        <v>1230.7692307692307</v>
      </c>
      <c r="AK781" s="31">
        <f>ROWS($AK$8:AK781)</f>
        <v>774</v>
      </c>
      <c r="AL781" s="27" t="str">
        <f t="shared" si="151"/>
        <v/>
      </c>
      <c r="AM781" s="32" t="str">
        <f>IFERROR(SMALL($AL$8:$AL$1447,ROWS($AL$8:AL781)),"")</f>
        <v/>
      </c>
    </row>
    <row r="782" spans="8:39" x14ac:dyDescent="0.25">
      <c r="H782" s="11" t="str">
        <f>IFERROR(INDEX($X$8:$AJ$1447,$AM782,COLUMNS($H$8:H782)),"")</f>
        <v/>
      </c>
      <c r="I782" s="12" t="str">
        <f>IFERROR(INDEX($X$8:$AJ$1447,$AM782,COLUMNS($H$8:I782)),"")</f>
        <v/>
      </c>
      <c r="J782" s="12" t="str">
        <f>IFERROR(INDEX($X$8:$AJ$1447,$AM782,COLUMNS($H$8:J782)),"")</f>
        <v/>
      </c>
      <c r="K782" s="12" t="str">
        <f>IFERROR(INDEX($X$8:$AJ$1447,$AM782,COLUMNS($H$8:K782)),"")</f>
        <v/>
      </c>
      <c r="L782" s="12" t="str">
        <f>IFERROR(INDEX($X$8:$AJ$1447,$AM782,COLUMNS($H$8:L782)),"")</f>
        <v/>
      </c>
      <c r="M782" s="12" t="str">
        <f>IFERROR(INDEX($X$8:$AJ$1447,$AM782,COLUMNS($H$8:M782)),"")</f>
        <v/>
      </c>
      <c r="N782" s="12" t="str">
        <f>IFERROR(INDEX($X$8:$AJ$1447,$AM782,COLUMNS($H$8:N782)),"")</f>
        <v/>
      </c>
      <c r="O782" s="12" t="str">
        <f>IFERROR(INDEX($X$8:$AJ$1447,$AM782,COLUMNS($H$8:O782)),"")</f>
        <v/>
      </c>
      <c r="P782" s="2" t="str">
        <f>IFERROR(INDEX($X$8:$AJ$1447,$AM782,COLUMNS($H$8:P782)),"")</f>
        <v/>
      </c>
      <c r="Q782" s="2" t="str">
        <f>IFERROR(INDEX($X$8:$AJ$1447,$AM782,COLUMNS($H$8:Q782)),"")</f>
        <v/>
      </c>
      <c r="R782" s="2" t="str">
        <f>IFERROR(INDEX($X$8:$AJ$1447,$AM782,COLUMNS($H$8:R782)),"")</f>
        <v/>
      </c>
      <c r="S782" s="2" t="str">
        <f>IFERROR(INDEX($X$8:$AJ$1447,$AM782,COLUMNS($H$8:S782)),"")</f>
        <v/>
      </c>
      <c r="T782" s="5" t="str">
        <f>IFERROR(INDEX($X$8:$AJ$1447,$AM782,COLUMNS($H$8:T782)),"")</f>
        <v/>
      </c>
      <c r="U782" s="64">
        <f t="shared" si="152"/>
        <v>0</v>
      </c>
      <c r="V782" s="5">
        <f t="shared" si="153"/>
        <v>0</v>
      </c>
      <c r="X782" s="11">
        <v>13</v>
      </c>
      <c r="Y782" s="12">
        <v>1</v>
      </c>
      <c r="Z782" s="12">
        <v>3</v>
      </c>
      <c r="AA782" s="12">
        <f t="shared" si="154"/>
        <v>9</v>
      </c>
      <c r="AB782" s="12">
        <v>3</v>
      </c>
      <c r="AC782" s="12">
        <f t="shared" si="155"/>
        <v>0</v>
      </c>
      <c r="AD782" s="12">
        <f t="shared" si="156"/>
        <v>3</v>
      </c>
      <c r="AE782" s="12">
        <f t="shared" si="157"/>
        <v>1</v>
      </c>
      <c r="AF782" s="2">
        <f t="shared" si="158"/>
        <v>30.76923076923077</v>
      </c>
      <c r="AG782" s="2">
        <f t="shared" si="159"/>
        <v>0.9375</v>
      </c>
      <c r="AH782" s="2">
        <f t="shared" si="160"/>
        <v>1.153846153846154</v>
      </c>
      <c r="AI782" s="2">
        <f t="shared" si="161"/>
        <v>0.9375</v>
      </c>
      <c r="AJ782" s="25">
        <f t="shared" si="150"/>
        <v>615.38461538461536</v>
      </c>
      <c r="AK782" s="31">
        <f>ROWS($AK$8:AK782)</f>
        <v>775</v>
      </c>
      <c r="AL782" s="27" t="str">
        <f t="shared" si="151"/>
        <v/>
      </c>
      <c r="AM782" s="32" t="str">
        <f>IFERROR(SMALL($AL$8:$AL$1447,ROWS($AL$8:AL782)),"")</f>
        <v/>
      </c>
    </row>
    <row r="783" spans="8:39" x14ac:dyDescent="0.25">
      <c r="H783" s="11" t="str">
        <f>IFERROR(INDEX($X$8:$AJ$1447,$AM783,COLUMNS($H$8:H783)),"")</f>
        <v/>
      </c>
      <c r="I783" s="12" t="str">
        <f>IFERROR(INDEX($X$8:$AJ$1447,$AM783,COLUMNS($H$8:I783)),"")</f>
        <v/>
      </c>
      <c r="J783" s="12" t="str">
        <f>IFERROR(INDEX($X$8:$AJ$1447,$AM783,COLUMNS($H$8:J783)),"")</f>
        <v/>
      </c>
      <c r="K783" s="12" t="str">
        <f>IFERROR(INDEX($X$8:$AJ$1447,$AM783,COLUMNS($H$8:K783)),"")</f>
        <v/>
      </c>
      <c r="L783" s="12" t="str">
        <f>IFERROR(INDEX($X$8:$AJ$1447,$AM783,COLUMNS($H$8:L783)),"")</f>
        <v/>
      </c>
      <c r="M783" s="12" t="str">
        <f>IFERROR(INDEX($X$8:$AJ$1447,$AM783,COLUMNS($H$8:M783)),"")</f>
        <v/>
      </c>
      <c r="N783" s="12" t="str">
        <f>IFERROR(INDEX($X$8:$AJ$1447,$AM783,COLUMNS($H$8:N783)),"")</f>
        <v/>
      </c>
      <c r="O783" s="12" t="str">
        <f>IFERROR(INDEX($X$8:$AJ$1447,$AM783,COLUMNS($H$8:O783)),"")</f>
        <v/>
      </c>
      <c r="P783" s="2" t="str">
        <f>IFERROR(INDEX($X$8:$AJ$1447,$AM783,COLUMNS($H$8:P783)),"")</f>
        <v/>
      </c>
      <c r="Q783" s="2" t="str">
        <f>IFERROR(INDEX($X$8:$AJ$1447,$AM783,COLUMNS($H$8:Q783)),"")</f>
        <v/>
      </c>
      <c r="R783" s="2" t="str">
        <f>IFERROR(INDEX($X$8:$AJ$1447,$AM783,COLUMNS($H$8:R783)),"")</f>
        <v/>
      </c>
      <c r="S783" s="2" t="str">
        <f>IFERROR(INDEX($X$8:$AJ$1447,$AM783,COLUMNS($H$8:S783)),"")</f>
        <v/>
      </c>
      <c r="T783" s="5" t="str">
        <f>IFERROR(INDEX($X$8:$AJ$1447,$AM783,COLUMNS($H$8:T783)),"")</f>
        <v/>
      </c>
      <c r="U783" s="64">
        <f t="shared" si="152"/>
        <v>0</v>
      </c>
      <c r="V783" s="5">
        <f t="shared" si="153"/>
        <v>0</v>
      </c>
      <c r="X783" s="11">
        <v>13</v>
      </c>
      <c r="Y783" s="12">
        <v>1</v>
      </c>
      <c r="Z783" s="12">
        <v>3</v>
      </c>
      <c r="AA783" s="12">
        <f t="shared" si="154"/>
        <v>9</v>
      </c>
      <c r="AB783" s="12">
        <v>4</v>
      </c>
      <c r="AC783" s="12">
        <f t="shared" si="155"/>
        <v>-1</v>
      </c>
      <c r="AD783" s="12">
        <f t="shared" si="156"/>
        <v>4</v>
      </c>
      <c r="AE783" s="12">
        <f t="shared" si="157"/>
        <v>0</v>
      </c>
      <c r="AF783" s="2">
        <f t="shared" si="158"/>
        <v>30.76923076923077</v>
      </c>
      <c r="AG783" s="2">
        <f t="shared" si="159"/>
        <v>1.25</v>
      </c>
      <c r="AH783" s="2">
        <f t="shared" si="160"/>
        <v>1.5384615384615385</v>
      </c>
      <c r="AI783" s="2">
        <f t="shared" si="161"/>
        <v>1.25</v>
      </c>
      <c r="AJ783" s="25">
        <f t="shared" si="150"/>
        <v>0</v>
      </c>
      <c r="AK783" s="31">
        <f>ROWS($AK$8:AK783)</f>
        <v>776</v>
      </c>
      <c r="AL783" s="27" t="str">
        <f t="shared" si="151"/>
        <v/>
      </c>
      <c r="AM783" s="32" t="str">
        <f>IFERROR(SMALL($AL$8:$AL$1447,ROWS($AL$8:AL783)),"")</f>
        <v/>
      </c>
    </row>
    <row r="784" spans="8:39" x14ac:dyDescent="0.25">
      <c r="H784" s="11" t="str">
        <f>IFERROR(INDEX($X$8:$AJ$1447,$AM784,COLUMNS($H$8:H784)),"")</f>
        <v/>
      </c>
      <c r="I784" s="12" t="str">
        <f>IFERROR(INDEX($X$8:$AJ$1447,$AM784,COLUMNS($H$8:I784)),"")</f>
        <v/>
      </c>
      <c r="J784" s="12" t="str">
        <f>IFERROR(INDEX($X$8:$AJ$1447,$AM784,COLUMNS($H$8:J784)),"")</f>
        <v/>
      </c>
      <c r="K784" s="12" t="str">
        <f>IFERROR(INDEX($X$8:$AJ$1447,$AM784,COLUMNS($H$8:K784)),"")</f>
        <v/>
      </c>
      <c r="L784" s="12" t="str">
        <f>IFERROR(INDEX($X$8:$AJ$1447,$AM784,COLUMNS($H$8:L784)),"")</f>
        <v/>
      </c>
      <c r="M784" s="12" t="str">
        <f>IFERROR(INDEX($X$8:$AJ$1447,$AM784,COLUMNS($H$8:M784)),"")</f>
        <v/>
      </c>
      <c r="N784" s="12" t="str">
        <f>IFERROR(INDEX($X$8:$AJ$1447,$AM784,COLUMNS($H$8:N784)),"")</f>
        <v/>
      </c>
      <c r="O784" s="12" t="str">
        <f>IFERROR(INDEX($X$8:$AJ$1447,$AM784,COLUMNS($H$8:O784)),"")</f>
        <v/>
      </c>
      <c r="P784" s="2" t="str">
        <f>IFERROR(INDEX($X$8:$AJ$1447,$AM784,COLUMNS($H$8:P784)),"")</f>
        <v/>
      </c>
      <c r="Q784" s="2" t="str">
        <f>IFERROR(INDEX($X$8:$AJ$1447,$AM784,COLUMNS($H$8:Q784)),"")</f>
        <v/>
      </c>
      <c r="R784" s="2" t="str">
        <f>IFERROR(INDEX($X$8:$AJ$1447,$AM784,COLUMNS($H$8:R784)),"")</f>
        <v/>
      </c>
      <c r="S784" s="2" t="str">
        <f>IFERROR(INDEX($X$8:$AJ$1447,$AM784,COLUMNS($H$8:S784)),"")</f>
        <v/>
      </c>
      <c r="T784" s="5" t="str">
        <f>IFERROR(INDEX($X$8:$AJ$1447,$AM784,COLUMNS($H$8:T784)),"")</f>
        <v/>
      </c>
      <c r="U784" s="64">
        <f t="shared" si="152"/>
        <v>0</v>
      </c>
      <c r="V784" s="5">
        <f t="shared" si="153"/>
        <v>0</v>
      </c>
      <c r="X784" s="11">
        <v>13</v>
      </c>
      <c r="Y784" s="12">
        <v>1</v>
      </c>
      <c r="Z784" s="12">
        <v>2</v>
      </c>
      <c r="AA784" s="12">
        <f t="shared" si="154"/>
        <v>10</v>
      </c>
      <c r="AB784" s="12">
        <v>1</v>
      </c>
      <c r="AC784" s="12">
        <f t="shared" si="155"/>
        <v>1</v>
      </c>
      <c r="AD784" s="12">
        <f t="shared" si="156"/>
        <v>1</v>
      </c>
      <c r="AE784" s="12">
        <f t="shared" si="157"/>
        <v>2</v>
      </c>
      <c r="AF784" s="2">
        <f t="shared" si="158"/>
        <v>23.076923076923077</v>
      </c>
      <c r="AG784" s="2">
        <f t="shared" si="159"/>
        <v>0.31446540880503149</v>
      </c>
      <c r="AH784" s="2">
        <f t="shared" si="160"/>
        <v>0.38461538461538464</v>
      </c>
      <c r="AI784" s="2">
        <f t="shared" si="161"/>
        <v>0.31446540880503149</v>
      </c>
      <c r="AJ784" s="25">
        <f t="shared" si="150"/>
        <v>1230.7692307692307</v>
      </c>
      <c r="AK784" s="31">
        <f>ROWS($AK$8:AK784)</f>
        <v>777</v>
      </c>
      <c r="AL784" s="27" t="str">
        <f t="shared" si="151"/>
        <v/>
      </c>
      <c r="AM784" s="32" t="str">
        <f>IFERROR(SMALL($AL$8:$AL$1447,ROWS($AL$8:AL784)),"")</f>
        <v/>
      </c>
    </row>
    <row r="785" spans="8:39" x14ac:dyDescent="0.25">
      <c r="H785" s="11" t="str">
        <f>IFERROR(INDEX($X$8:$AJ$1447,$AM785,COLUMNS($H$8:H785)),"")</f>
        <v/>
      </c>
      <c r="I785" s="12" t="str">
        <f>IFERROR(INDEX($X$8:$AJ$1447,$AM785,COLUMNS($H$8:I785)),"")</f>
        <v/>
      </c>
      <c r="J785" s="12" t="str">
        <f>IFERROR(INDEX($X$8:$AJ$1447,$AM785,COLUMNS($H$8:J785)),"")</f>
        <v/>
      </c>
      <c r="K785" s="12" t="str">
        <f>IFERROR(INDEX($X$8:$AJ$1447,$AM785,COLUMNS($H$8:K785)),"")</f>
        <v/>
      </c>
      <c r="L785" s="12" t="str">
        <f>IFERROR(INDEX($X$8:$AJ$1447,$AM785,COLUMNS($H$8:L785)),"")</f>
        <v/>
      </c>
      <c r="M785" s="12" t="str">
        <f>IFERROR(INDEX($X$8:$AJ$1447,$AM785,COLUMNS($H$8:M785)),"")</f>
        <v/>
      </c>
      <c r="N785" s="12" t="str">
        <f>IFERROR(INDEX($X$8:$AJ$1447,$AM785,COLUMNS($H$8:N785)),"")</f>
        <v/>
      </c>
      <c r="O785" s="12" t="str">
        <f>IFERROR(INDEX($X$8:$AJ$1447,$AM785,COLUMNS($H$8:O785)),"")</f>
        <v/>
      </c>
      <c r="P785" s="2" t="str">
        <f>IFERROR(INDEX($X$8:$AJ$1447,$AM785,COLUMNS($H$8:P785)),"")</f>
        <v/>
      </c>
      <c r="Q785" s="2" t="str">
        <f>IFERROR(INDEX($X$8:$AJ$1447,$AM785,COLUMNS($H$8:Q785)),"")</f>
        <v/>
      </c>
      <c r="R785" s="2" t="str">
        <f>IFERROR(INDEX($X$8:$AJ$1447,$AM785,COLUMNS($H$8:R785)),"")</f>
        <v/>
      </c>
      <c r="S785" s="2" t="str">
        <f>IFERROR(INDEX($X$8:$AJ$1447,$AM785,COLUMNS($H$8:S785)),"")</f>
        <v/>
      </c>
      <c r="T785" s="5" t="str">
        <f>IFERROR(INDEX($X$8:$AJ$1447,$AM785,COLUMNS($H$8:T785)),"")</f>
        <v/>
      </c>
      <c r="U785" s="64">
        <f t="shared" si="152"/>
        <v>0</v>
      </c>
      <c r="V785" s="5">
        <f t="shared" si="153"/>
        <v>0</v>
      </c>
      <c r="X785" s="11">
        <v>13</v>
      </c>
      <c r="Y785" s="12">
        <v>1</v>
      </c>
      <c r="Z785" s="12">
        <v>2</v>
      </c>
      <c r="AA785" s="12">
        <f t="shared" si="154"/>
        <v>10</v>
      </c>
      <c r="AB785" s="12">
        <v>2</v>
      </c>
      <c r="AC785" s="12">
        <f t="shared" si="155"/>
        <v>0</v>
      </c>
      <c r="AD785" s="12">
        <f t="shared" si="156"/>
        <v>2</v>
      </c>
      <c r="AE785" s="12">
        <f t="shared" si="157"/>
        <v>1</v>
      </c>
      <c r="AF785" s="2">
        <f t="shared" si="158"/>
        <v>23.076923076923077</v>
      </c>
      <c r="AG785" s="2">
        <f t="shared" si="159"/>
        <v>0.62893081761006298</v>
      </c>
      <c r="AH785" s="2">
        <f t="shared" si="160"/>
        <v>0.76923076923076927</v>
      </c>
      <c r="AI785" s="2">
        <f t="shared" si="161"/>
        <v>0.62893081761006298</v>
      </c>
      <c r="AJ785" s="25">
        <f t="shared" si="150"/>
        <v>615.38461538461536</v>
      </c>
      <c r="AK785" s="31">
        <f>ROWS($AK$8:AK785)</f>
        <v>778</v>
      </c>
      <c r="AL785" s="27" t="str">
        <f t="shared" si="151"/>
        <v/>
      </c>
      <c r="AM785" s="32" t="str">
        <f>IFERROR(SMALL($AL$8:$AL$1447,ROWS($AL$8:AL785)),"")</f>
        <v/>
      </c>
    </row>
    <row r="786" spans="8:39" x14ac:dyDescent="0.25">
      <c r="H786" s="11" t="str">
        <f>IFERROR(INDEX($X$8:$AJ$1447,$AM786,COLUMNS($H$8:H786)),"")</f>
        <v/>
      </c>
      <c r="I786" s="12" t="str">
        <f>IFERROR(INDEX($X$8:$AJ$1447,$AM786,COLUMNS($H$8:I786)),"")</f>
        <v/>
      </c>
      <c r="J786" s="12" t="str">
        <f>IFERROR(INDEX($X$8:$AJ$1447,$AM786,COLUMNS($H$8:J786)),"")</f>
        <v/>
      </c>
      <c r="K786" s="12" t="str">
        <f>IFERROR(INDEX($X$8:$AJ$1447,$AM786,COLUMNS($H$8:K786)),"")</f>
        <v/>
      </c>
      <c r="L786" s="12" t="str">
        <f>IFERROR(INDEX($X$8:$AJ$1447,$AM786,COLUMNS($H$8:L786)),"")</f>
        <v/>
      </c>
      <c r="M786" s="12" t="str">
        <f>IFERROR(INDEX($X$8:$AJ$1447,$AM786,COLUMNS($H$8:M786)),"")</f>
        <v/>
      </c>
      <c r="N786" s="12" t="str">
        <f>IFERROR(INDEX($X$8:$AJ$1447,$AM786,COLUMNS($H$8:N786)),"")</f>
        <v/>
      </c>
      <c r="O786" s="12" t="str">
        <f>IFERROR(INDEX($X$8:$AJ$1447,$AM786,COLUMNS($H$8:O786)),"")</f>
        <v/>
      </c>
      <c r="P786" s="2" t="str">
        <f>IFERROR(INDEX($X$8:$AJ$1447,$AM786,COLUMNS($H$8:P786)),"")</f>
        <v/>
      </c>
      <c r="Q786" s="2" t="str">
        <f>IFERROR(INDEX($X$8:$AJ$1447,$AM786,COLUMNS($H$8:Q786)),"")</f>
        <v/>
      </c>
      <c r="R786" s="2" t="str">
        <f>IFERROR(INDEX($X$8:$AJ$1447,$AM786,COLUMNS($H$8:R786)),"")</f>
        <v/>
      </c>
      <c r="S786" s="2" t="str">
        <f>IFERROR(INDEX($X$8:$AJ$1447,$AM786,COLUMNS($H$8:S786)),"")</f>
        <v/>
      </c>
      <c r="T786" s="5" t="str">
        <f>IFERROR(INDEX($X$8:$AJ$1447,$AM786,COLUMNS($H$8:T786)),"")</f>
        <v/>
      </c>
      <c r="U786" s="64">
        <f t="shared" si="152"/>
        <v>0</v>
      </c>
      <c r="V786" s="5">
        <f t="shared" si="153"/>
        <v>0</v>
      </c>
      <c r="X786" s="11">
        <v>13</v>
      </c>
      <c r="Y786" s="12">
        <v>1</v>
      </c>
      <c r="Z786" s="12">
        <v>2</v>
      </c>
      <c r="AA786" s="12">
        <f t="shared" si="154"/>
        <v>10</v>
      </c>
      <c r="AB786" s="12">
        <v>3</v>
      </c>
      <c r="AC786" s="12">
        <f t="shared" si="155"/>
        <v>-1</v>
      </c>
      <c r="AD786" s="12">
        <f t="shared" si="156"/>
        <v>3</v>
      </c>
      <c r="AE786" s="12">
        <f t="shared" si="157"/>
        <v>0</v>
      </c>
      <c r="AF786" s="2">
        <f t="shared" si="158"/>
        <v>23.076923076923077</v>
      </c>
      <c r="AG786" s="2">
        <f t="shared" si="159"/>
        <v>0.94339622641509435</v>
      </c>
      <c r="AH786" s="2">
        <f t="shared" si="160"/>
        <v>1.153846153846154</v>
      </c>
      <c r="AI786" s="2">
        <f t="shared" si="161"/>
        <v>0.94339622641509435</v>
      </c>
      <c r="AJ786" s="25">
        <f t="shared" si="150"/>
        <v>0</v>
      </c>
      <c r="AK786" s="31">
        <f>ROWS($AK$8:AK786)</f>
        <v>779</v>
      </c>
      <c r="AL786" s="27" t="str">
        <f t="shared" si="151"/>
        <v/>
      </c>
      <c r="AM786" s="32" t="str">
        <f>IFERROR(SMALL($AL$8:$AL$1447,ROWS($AL$8:AL786)),"")</f>
        <v/>
      </c>
    </row>
    <row r="787" spans="8:39" x14ac:dyDescent="0.25">
      <c r="H787" s="11" t="str">
        <f>IFERROR(INDEX($X$8:$AJ$1447,$AM787,COLUMNS($H$8:H787)),"")</f>
        <v/>
      </c>
      <c r="I787" s="12" t="str">
        <f>IFERROR(INDEX($X$8:$AJ$1447,$AM787,COLUMNS($H$8:I787)),"")</f>
        <v/>
      </c>
      <c r="J787" s="12" t="str">
        <f>IFERROR(INDEX($X$8:$AJ$1447,$AM787,COLUMNS($H$8:J787)),"")</f>
        <v/>
      </c>
      <c r="K787" s="12" t="str">
        <f>IFERROR(INDEX($X$8:$AJ$1447,$AM787,COLUMNS($H$8:K787)),"")</f>
        <v/>
      </c>
      <c r="L787" s="12" t="str">
        <f>IFERROR(INDEX($X$8:$AJ$1447,$AM787,COLUMNS($H$8:L787)),"")</f>
        <v/>
      </c>
      <c r="M787" s="12" t="str">
        <f>IFERROR(INDEX($X$8:$AJ$1447,$AM787,COLUMNS($H$8:M787)),"")</f>
        <v/>
      </c>
      <c r="N787" s="12" t="str">
        <f>IFERROR(INDEX($X$8:$AJ$1447,$AM787,COLUMNS($H$8:N787)),"")</f>
        <v/>
      </c>
      <c r="O787" s="12" t="str">
        <f>IFERROR(INDEX($X$8:$AJ$1447,$AM787,COLUMNS($H$8:O787)),"")</f>
        <v/>
      </c>
      <c r="P787" s="2" t="str">
        <f>IFERROR(INDEX($X$8:$AJ$1447,$AM787,COLUMNS($H$8:P787)),"")</f>
        <v/>
      </c>
      <c r="Q787" s="2" t="str">
        <f>IFERROR(INDEX($X$8:$AJ$1447,$AM787,COLUMNS($H$8:Q787)),"")</f>
        <v/>
      </c>
      <c r="R787" s="2" t="str">
        <f>IFERROR(INDEX($X$8:$AJ$1447,$AM787,COLUMNS($H$8:R787)),"")</f>
        <v/>
      </c>
      <c r="S787" s="2" t="str">
        <f>IFERROR(INDEX($X$8:$AJ$1447,$AM787,COLUMNS($H$8:S787)),"")</f>
        <v/>
      </c>
      <c r="T787" s="5" t="str">
        <f>IFERROR(INDEX($X$8:$AJ$1447,$AM787,COLUMNS($H$8:T787)),"")</f>
        <v/>
      </c>
      <c r="U787" s="64">
        <f t="shared" si="152"/>
        <v>0</v>
      </c>
      <c r="V787" s="5">
        <f t="shared" si="153"/>
        <v>0</v>
      </c>
      <c r="X787" s="11">
        <v>13</v>
      </c>
      <c r="Y787" s="12">
        <v>1</v>
      </c>
      <c r="Z787" s="12">
        <v>2</v>
      </c>
      <c r="AA787" s="12">
        <f t="shared" si="154"/>
        <v>10</v>
      </c>
      <c r="AB787" s="12">
        <v>4</v>
      </c>
      <c r="AC787" s="12">
        <f t="shared" si="155"/>
        <v>-2</v>
      </c>
      <c r="AD787" s="12">
        <f t="shared" si="156"/>
        <v>4</v>
      </c>
      <c r="AE787" s="12">
        <f t="shared" si="157"/>
        <v>-1</v>
      </c>
      <c r="AF787" s="2">
        <f t="shared" si="158"/>
        <v>23.076923076923077</v>
      </c>
      <c r="AG787" s="2">
        <f t="shared" si="159"/>
        <v>1.257861635220126</v>
      </c>
      <c r="AH787" s="2">
        <f t="shared" si="160"/>
        <v>1.5384615384615385</v>
      </c>
      <c r="AI787" s="2">
        <f t="shared" si="161"/>
        <v>1.257861635220126</v>
      </c>
      <c r="AJ787" s="25">
        <f t="shared" si="150"/>
        <v>-615.38461538461536</v>
      </c>
      <c r="AK787" s="31">
        <f>ROWS($AK$8:AK787)</f>
        <v>780</v>
      </c>
      <c r="AL787" s="27" t="str">
        <f t="shared" si="151"/>
        <v/>
      </c>
      <c r="AM787" s="32" t="str">
        <f>IFERROR(SMALL($AL$8:$AL$1447,ROWS($AL$8:AL787)),"")</f>
        <v/>
      </c>
    </row>
    <row r="788" spans="8:39" x14ac:dyDescent="0.25">
      <c r="H788" s="11" t="str">
        <f>IFERROR(INDEX($X$8:$AJ$1447,$AM788,COLUMNS($H$8:H788)),"")</f>
        <v/>
      </c>
      <c r="I788" s="12" t="str">
        <f>IFERROR(INDEX($X$8:$AJ$1447,$AM788,COLUMNS($H$8:I788)),"")</f>
        <v/>
      </c>
      <c r="J788" s="12" t="str">
        <f>IFERROR(INDEX($X$8:$AJ$1447,$AM788,COLUMNS($H$8:J788)),"")</f>
        <v/>
      </c>
      <c r="K788" s="12" t="str">
        <f>IFERROR(INDEX($X$8:$AJ$1447,$AM788,COLUMNS($H$8:K788)),"")</f>
        <v/>
      </c>
      <c r="L788" s="12" t="str">
        <f>IFERROR(INDEX($X$8:$AJ$1447,$AM788,COLUMNS($H$8:L788)),"")</f>
        <v/>
      </c>
      <c r="M788" s="12" t="str">
        <f>IFERROR(INDEX($X$8:$AJ$1447,$AM788,COLUMNS($H$8:M788)),"")</f>
        <v/>
      </c>
      <c r="N788" s="12" t="str">
        <f>IFERROR(INDEX($X$8:$AJ$1447,$AM788,COLUMNS($H$8:N788)),"")</f>
        <v/>
      </c>
      <c r="O788" s="12" t="str">
        <f>IFERROR(INDEX($X$8:$AJ$1447,$AM788,COLUMNS($H$8:O788)),"")</f>
        <v/>
      </c>
      <c r="P788" s="2" t="str">
        <f>IFERROR(INDEX($X$8:$AJ$1447,$AM788,COLUMNS($H$8:P788)),"")</f>
        <v/>
      </c>
      <c r="Q788" s="2" t="str">
        <f>IFERROR(INDEX($X$8:$AJ$1447,$AM788,COLUMNS($H$8:Q788)),"")</f>
        <v/>
      </c>
      <c r="R788" s="2" t="str">
        <f>IFERROR(INDEX($X$8:$AJ$1447,$AM788,COLUMNS($H$8:R788)),"")</f>
        <v/>
      </c>
      <c r="S788" s="2" t="str">
        <f>IFERROR(INDEX($X$8:$AJ$1447,$AM788,COLUMNS($H$8:S788)),"")</f>
        <v/>
      </c>
      <c r="T788" s="5" t="str">
        <f>IFERROR(INDEX($X$8:$AJ$1447,$AM788,COLUMNS($H$8:T788)),"")</f>
        <v/>
      </c>
      <c r="U788" s="64">
        <f t="shared" si="152"/>
        <v>0</v>
      </c>
      <c r="V788" s="5">
        <f t="shared" si="153"/>
        <v>0</v>
      </c>
      <c r="X788" s="11">
        <v>12</v>
      </c>
      <c r="Y788" s="12">
        <v>1</v>
      </c>
      <c r="Z788" s="12">
        <v>16</v>
      </c>
      <c r="AA788" s="12">
        <f t="shared" si="154"/>
        <v>-5</v>
      </c>
      <c r="AB788" s="12">
        <v>1</v>
      </c>
      <c r="AC788" s="12">
        <f t="shared" si="155"/>
        <v>8</v>
      </c>
      <c r="AD788" s="12">
        <f t="shared" si="156"/>
        <v>8</v>
      </c>
      <c r="AE788" s="12">
        <f t="shared" si="157"/>
        <v>16</v>
      </c>
      <c r="AF788" s="2">
        <f t="shared" si="158"/>
        <v>141.66666666666669</v>
      </c>
      <c r="AG788" s="2">
        <f t="shared" si="159"/>
        <v>-1.5527950310559007</v>
      </c>
      <c r="AH788" s="2">
        <f t="shared" si="160"/>
        <v>0.41666666666666669</v>
      </c>
      <c r="AI788" s="2">
        <f t="shared" si="161"/>
        <v>-1.5527950310559007</v>
      </c>
      <c r="AJ788" s="25">
        <f t="shared" si="150"/>
        <v>10666.666666666668</v>
      </c>
      <c r="AK788" s="31">
        <f>ROWS($AK$8:AK788)</f>
        <v>781</v>
      </c>
      <c r="AL788" s="27" t="str">
        <f t="shared" si="151"/>
        <v/>
      </c>
      <c r="AM788" s="32" t="str">
        <f>IFERROR(SMALL($AL$8:$AL$1447,ROWS($AL$8:AL788)),"")</f>
        <v/>
      </c>
    </row>
    <row r="789" spans="8:39" x14ac:dyDescent="0.25">
      <c r="H789" s="11" t="str">
        <f>IFERROR(INDEX($X$8:$AJ$1447,$AM789,COLUMNS($H$8:H789)),"")</f>
        <v/>
      </c>
      <c r="I789" s="12" t="str">
        <f>IFERROR(INDEX($X$8:$AJ$1447,$AM789,COLUMNS($H$8:I789)),"")</f>
        <v/>
      </c>
      <c r="J789" s="12" t="str">
        <f>IFERROR(INDEX($X$8:$AJ$1447,$AM789,COLUMNS($H$8:J789)),"")</f>
        <v/>
      </c>
      <c r="K789" s="12" t="str">
        <f>IFERROR(INDEX($X$8:$AJ$1447,$AM789,COLUMNS($H$8:K789)),"")</f>
        <v/>
      </c>
      <c r="L789" s="12" t="str">
        <f>IFERROR(INDEX($X$8:$AJ$1447,$AM789,COLUMNS($H$8:L789)),"")</f>
        <v/>
      </c>
      <c r="M789" s="12" t="str">
        <f>IFERROR(INDEX($X$8:$AJ$1447,$AM789,COLUMNS($H$8:M789)),"")</f>
        <v/>
      </c>
      <c r="N789" s="12" t="str">
        <f>IFERROR(INDEX($X$8:$AJ$1447,$AM789,COLUMNS($H$8:N789)),"")</f>
        <v/>
      </c>
      <c r="O789" s="12" t="str">
        <f>IFERROR(INDEX($X$8:$AJ$1447,$AM789,COLUMNS($H$8:O789)),"")</f>
        <v/>
      </c>
      <c r="P789" s="2" t="str">
        <f>IFERROR(INDEX($X$8:$AJ$1447,$AM789,COLUMNS($H$8:P789)),"")</f>
        <v/>
      </c>
      <c r="Q789" s="2" t="str">
        <f>IFERROR(INDEX($X$8:$AJ$1447,$AM789,COLUMNS($H$8:Q789)),"")</f>
        <v/>
      </c>
      <c r="R789" s="2" t="str">
        <f>IFERROR(INDEX($X$8:$AJ$1447,$AM789,COLUMNS($H$8:R789)),"")</f>
        <v/>
      </c>
      <c r="S789" s="2" t="str">
        <f>IFERROR(INDEX($X$8:$AJ$1447,$AM789,COLUMNS($H$8:S789)),"")</f>
        <v/>
      </c>
      <c r="T789" s="5" t="str">
        <f>IFERROR(INDEX($X$8:$AJ$1447,$AM789,COLUMNS($H$8:T789)),"")</f>
        <v/>
      </c>
      <c r="U789" s="64">
        <f t="shared" si="152"/>
        <v>0</v>
      </c>
      <c r="V789" s="5">
        <f t="shared" si="153"/>
        <v>0</v>
      </c>
      <c r="X789" s="11">
        <v>12</v>
      </c>
      <c r="Y789" s="12">
        <v>1</v>
      </c>
      <c r="Z789" s="12">
        <v>16</v>
      </c>
      <c r="AA789" s="12">
        <f t="shared" si="154"/>
        <v>-5</v>
      </c>
      <c r="AB789" s="12">
        <v>2</v>
      </c>
      <c r="AC789" s="12">
        <f t="shared" si="155"/>
        <v>8</v>
      </c>
      <c r="AD789" s="12">
        <f t="shared" si="156"/>
        <v>8</v>
      </c>
      <c r="AE789" s="12">
        <f t="shared" si="157"/>
        <v>15</v>
      </c>
      <c r="AF789" s="2">
        <f t="shared" si="158"/>
        <v>141.66666666666669</v>
      </c>
      <c r="AG789" s="2">
        <f t="shared" si="159"/>
        <v>-1.5527950310559007</v>
      </c>
      <c r="AH789" s="2">
        <f t="shared" si="160"/>
        <v>0.83333333333333337</v>
      </c>
      <c r="AI789" s="2">
        <f t="shared" si="161"/>
        <v>-1.5527950310559007</v>
      </c>
      <c r="AJ789" s="25">
        <f t="shared" si="150"/>
        <v>10000</v>
      </c>
      <c r="AK789" s="31">
        <f>ROWS($AK$8:AK789)</f>
        <v>782</v>
      </c>
      <c r="AL789" s="27" t="str">
        <f t="shared" si="151"/>
        <v/>
      </c>
      <c r="AM789" s="32" t="str">
        <f>IFERROR(SMALL($AL$8:$AL$1447,ROWS($AL$8:AL789)),"")</f>
        <v/>
      </c>
    </row>
    <row r="790" spans="8:39" x14ac:dyDescent="0.25">
      <c r="H790" s="11" t="str">
        <f>IFERROR(INDEX($X$8:$AJ$1447,$AM790,COLUMNS($H$8:H790)),"")</f>
        <v/>
      </c>
      <c r="I790" s="12" t="str">
        <f>IFERROR(INDEX($X$8:$AJ$1447,$AM790,COLUMNS($H$8:I790)),"")</f>
        <v/>
      </c>
      <c r="J790" s="12" t="str">
        <f>IFERROR(INDEX($X$8:$AJ$1447,$AM790,COLUMNS($H$8:J790)),"")</f>
        <v/>
      </c>
      <c r="K790" s="12" t="str">
        <f>IFERROR(INDEX($X$8:$AJ$1447,$AM790,COLUMNS($H$8:K790)),"")</f>
        <v/>
      </c>
      <c r="L790" s="12" t="str">
        <f>IFERROR(INDEX($X$8:$AJ$1447,$AM790,COLUMNS($H$8:L790)),"")</f>
        <v/>
      </c>
      <c r="M790" s="12" t="str">
        <f>IFERROR(INDEX($X$8:$AJ$1447,$AM790,COLUMNS($H$8:M790)),"")</f>
        <v/>
      </c>
      <c r="N790" s="12" t="str">
        <f>IFERROR(INDEX($X$8:$AJ$1447,$AM790,COLUMNS($H$8:N790)),"")</f>
        <v/>
      </c>
      <c r="O790" s="12" t="str">
        <f>IFERROR(INDEX($X$8:$AJ$1447,$AM790,COLUMNS($H$8:O790)),"")</f>
        <v/>
      </c>
      <c r="P790" s="2" t="str">
        <f>IFERROR(INDEX($X$8:$AJ$1447,$AM790,COLUMNS($H$8:P790)),"")</f>
        <v/>
      </c>
      <c r="Q790" s="2" t="str">
        <f>IFERROR(INDEX($X$8:$AJ$1447,$AM790,COLUMNS($H$8:Q790)),"")</f>
        <v/>
      </c>
      <c r="R790" s="2" t="str">
        <f>IFERROR(INDEX($X$8:$AJ$1447,$AM790,COLUMNS($H$8:R790)),"")</f>
        <v/>
      </c>
      <c r="S790" s="2" t="str">
        <f>IFERROR(INDEX($X$8:$AJ$1447,$AM790,COLUMNS($H$8:S790)),"")</f>
        <v/>
      </c>
      <c r="T790" s="5" t="str">
        <f>IFERROR(INDEX($X$8:$AJ$1447,$AM790,COLUMNS($H$8:T790)),"")</f>
        <v/>
      </c>
      <c r="U790" s="64">
        <f t="shared" si="152"/>
        <v>0</v>
      </c>
      <c r="V790" s="5">
        <f t="shared" si="153"/>
        <v>0</v>
      </c>
      <c r="X790" s="11">
        <v>12</v>
      </c>
      <c r="Y790" s="12">
        <v>1</v>
      </c>
      <c r="Z790" s="12">
        <v>16</v>
      </c>
      <c r="AA790" s="12">
        <f t="shared" si="154"/>
        <v>-5</v>
      </c>
      <c r="AB790" s="12">
        <v>3</v>
      </c>
      <c r="AC790" s="12">
        <f t="shared" si="155"/>
        <v>8</v>
      </c>
      <c r="AD790" s="12">
        <f t="shared" si="156"/>
        <v>8</v>
      </c>
      <c r="AE790" s="12">
        <f t="shared" si="157"/>
        <v>14</v>
      </c>
      <c r="AF790" s="2">
        <f t="shared" si="158"/>
        <v>141.66666666666669</v>
      </c>
      <c r="AG790" s="2">
        <f t="shared" si="159"/>
        <v>-1.5527950310559007</v>
      </c>
      <c r="AH790" s="2">
        <f t="shared" si="160"/>
        <v>1.25</v>
      </c>
      <c r="AI790" s="2">
        <f t="shared" si="161"/>
        <v>-1.5527950310559007</v>
      </c>
      <c r="AJ790" s="25">
        <f t="shared" si="150"/>
        <v>9333.3333333333339</v>
      </c>
      <c r="AK790" s="31">
        <f>ROWS($AK$8:AK790)</f>
        <v>783</v>
      </c>
      <c r="AL790" s="27" t="str">
        <f t="shared" si="151"/>
        <v/>
      </c>
      <c r="AM790" s="32" t="str">
        <f>IFERROR(SMALL($AL$8:$AL$1447,ROWS($AL$8:AL790)),"")</f>
        <v/>
      </c>
    </row>
    <row r="791" spans="8:39" x14ac:dyDescent="0.25">
      <c r="H791" s="11" t="str">
        <f>IFERROR(INDEX($X$8:$AJ$1447,$AM791,COLUMNS($H$8:H791)),"")</f>
        <v/>
      </c>
      <c r="I791" s="12" t="str">
        <f>IFERROR(INDEX($X$8:$AJ$1447,$AM791,COLUMNS($H$8:I791)),"")</f>
        <v/>
      </c>
      <c r="J791" s="12" t="str">
        <f>IFERROR(INDEX($X$8:$AJ$1447,$AM791,COLUMNS($H$8:J791)),"")</f>
        <v/>
      </c>
      <c r="K791" s="12" t="str">
        <f>IFERROR(INDEX($X$8:$AJ$1447,$AM791,COLUMNS($H$8:K791)),"")</f>
        <v/>
      </c>
      <c r="L791" s="12" t="str">
        <f>IFERROR(INDEX($X$8:$AJ$1447,$AM791,COLUMNS($H$8:L791)),"")</f>
        <v/>
      </c>
      <c r="M791" s="12" t="str">
        <f>IFERROR(INDEX($X$8:$AJ$1447,$AM791,COLUMNS($H$8:M791)),"")</f>
        <v/>
      </c>
      <c r="N791" s="12" t="str">
        <f>IFERROR(INDEX($X$8:$AJ$1447,$AM791,COLUMNS($H$8:N791)),"")</f>
        <v/>
      </c>
      <c r="O791" s="12" t="str">
        <f>IFERROR(INDEX($X$8:$AJ$1447,$AM791,COLUMNS($H$8:O791)),"")</f>
        <v/>
      </c>
      <c r="P791" s="2" t="str">
        <f>IFERROR(INDEX($X$8:$AJ$1447,$AM791,COLUMNS($H$8:P791)),"")</f>
        <v/>
      </c>
      <c r="Q791" s="2" t="str">
        <f>IFERROR(INDEX($X$8:$AJ$1447,$AM791,COLUMNS($H$8:Q791)),"")</f>
        <v/>
      </c>
      <c r="R791" s="2" t="str">
        <f>IFERROR(INDEX($X$8:$AJ$1447,$AM791,COLUMNS($H$8:R791)),"")</f>
        <v/>
      </c>
      <c r="S791" s="2" t="str">
        <f>IFERROR(INDEX($X$8:$AJ$1447,$AM791,COLUMNS($H$8:S791)),"")</f>
        <v/>
      </c>
      <c r="T791" s="5" t="str">
        <f>IFERROR(INDEX($X$8:$AJ$1447,$AM791,COLUMNS($H$8:T791)),"")</f>
        <v/>
      </c>
      <c r="U791" s="64">
        <f t="shared" si="152"/>
        <v>0</v>
      </c>
      <c r="V791" s="5">
        <f t="shared" si="153"/>
        <v>0</v>
      </c>
      <c r="X791" s="11">
        <v>12</v>
      </c>
      <c r="Y791" s="12">
        <v>1</v>
      </c>
      <c r="Z791" s="12">
        <v>16</v>
      </c>
      <c r="AA791" s="12">
        <f t="shared" si="154"/>
        <v>-5</v>
      </c>
      <c r="AB791" s="12">
        <v>4</v>
      </c>
      <c r="AC791" s="12">
        <f t="shared" si="155"/>
        <v>8</v>
      </c>
      <c r="AD791" s="12">
        <f t="shared" si="156"/>
        <v>8</v>
      </c>
      <c r="AE791" s="12">
        <f t="shared" si="157"/>
        <v>13</v>
      </c>
      <c r="AF791" s="2">
        <f t="shared" si="158"/>
        <v>141.66666666666669</v>
      </c>
      <c r="AG791" s="2">
        <f t="shared" si="159"/>
        <v>-1.5527950310559007</v>
      </c>
      <c r="AH791" s="2">
        <f t="shared" si="160"/>
        <v>1.6666666666666667</v>
      </c>
      <c r="AI791" s="2">
        <f t="shared" si="161"/>
        <v>-1.5527950310559007</v>
      </c>
      <c r="AJ791" s="25">
        <f t="shared" si="150"/>
        <v>8666.6666666666679</v>
      </c>
      <c r="AK791" s="31">
        <f>ROWS($AK$8:AK791)</f>
        <v>784</v>
      </c>
      <c r="AL791" s="27" t="str">
        <f t="shared" si="151"/>
        <v/>
      </c>
      <c r="AM791" s="32" t="str">
        <f>IFERROR(SMALL($AL$8:$AL$1447,ROWS($AL$8:AL791)),"")</f>
        <v/>
      </c>
    </row>
    <row r="792" spans="8:39" x14ac:dyDescent="0.25">
      <c r="H792" s="11" t="str">
        <f>IFERROR(INDEX($X$8:$AJ$1447,$AM792,COLUMNS($H$8:H792)),"")</f>
        <v/>
      </c>
      <c r="I792" s="12" t="str">
        <f>IFERROR(INDEX($X$8:$AJ$1447,$AM792,COLUMNS($H$8:I792)),"")</f>
        <v/>
      </c>
      <c r="J792" s="12" t="str">
        <f>IFERROR(INDEX($X$8:$AJ$1447,$AM792,COLUMNS($H$8:J792)),"")</f>
        <v/>
      </c>
      <c r="K792" s="12" t="str">
        <f>IFERROR(INDEX($X$8:$AJ$1447,$AM792,COLUMNS($H$8:K792)),"")</f>
        <v/>
      </c>
      <c r="L792" s="12" t="str">
        <f>IFERROR(INDEX($X$8:$AJ$1447,$AM792,COLUMNS($H$8:L792)),"")</f>
        <v/>
      </c>
      <c r="M792" s="12" t="str">
        <f>IFERROR(INDEX($X$8:$AJ$1447,$AM792,COLUMNS($H$8:M792)),"")</f>
        <v/>
      </c>
      <c r="N792" s="12" t="str">
        <f>IFERROR(INDEX($X$8:$AJ$1447,$AM792,COLUMNS($H$8:N792)),"")</f>
        <v/>
      </c>
      <c r="O792" s="12" t="str">
        <f>IFERROR(INDEX($X$8:$AJ$1447,$AM792,COLUMNS($H$8:O792)),"")</f>
        <v/>
      </c>
      <c r="P792" s="2" t="str">
        <f>IFERROR(INDEX($X$8:$AJ$1447,$AM792,COLUMNS($H$8:P792)),"")</f>
        <v/>
      </c>
      <c r="Q792" s="2" t="str">
        <f>IFERROR(INDEX($X$8:$AJ$1447,$AM792,COLUMNS($H$8:Q792)),"")</f>
        <v/>
      </c>
      <c r="R792" s="2" t="str">
        <f>IFERROR(INDEX($X$8:$AJ$1447,$AM792,COLUMNS($H$8:R792)),"")</f>
        <v/>
      </c>
      <c r="S792" s="2" t="str">
        <f>IFERROR(INDEX($X$8:$AJ$1447,$AM792,COLUMNS($H$8:S792)),"")</f>
        <v/>
      </c>
      <c r="T792" s="5" t="str">
        <f>IFERROR(INDEX($X$8:$AJ$1447,$AM792,COLUMNS($H$8:T792)),"")</f>
        <v/>
      </c>
      <c r="U792" s="64">
        <f t="shared" si="152"/>
        <v>0</v>
      </c>
      <c r="V792" s="5">
        <f t="shared" si="153"/>
        <v>0</v>
      </c>
      <c r="X792" s="11">
        <v>12</v>
      </c>
      <c r="Y792" s="12">
        <v>1</v>
      </c>
      <c r="Z792" s="12">
        <v>15</v>
      </c>
      <c r="AA792" s="12">
        <f t="shared" si="154"/>
        <v>-4</v>
      </c>
      <c r="AB792" s="12">
        <v>1</v>
      </c>
      <c r="AC792" s="12">
        <f t="shared" si="155"/>
        <v>8</v>
      </c>
      <c r="AD792" s="12">
        <f t="shared" si="156"/>
        <v>7</v>
      </c>
      <c r="AE792" s="12">
        <f t="shared" si="157"/>
        <v>15</v>
      </c>
      <c r="AF792" s="2">
        <f t="shared" si="158"/>
        <v>133.33333333333331</v>
      </c>
      <c r="AG792" s="2">
        <f t="shared" si="159"/>
        <v>-1.25</v>
      </c>
      <c r="AH792" s="2">
        <f t="shared" si="160"/>
        <v>0.41666666666666669</v>
      </c>
      <c r="AI792" s="2">
        <f t="shared" si="161"/>
        <v>-1.25</v>
      </c>
      <c r="AJ792" s="25">
        <f t="shared" si="150"/>
        <v>10000</v>
      </c>
      <c r="AK792" s="31">
        <f>ROWS($AK$8:AK792)</f>
        <v>785</v>
      </c>
      <c r="AL792" s="27" t="str">
        <f t="shared" si="151"/>
        <v/>
      </c>
      <c r="AM792" s="32" t="str">
        <f>IFERROR(SMALL($AL$8:$AL$1447,ROWS($AL$8:AL792)),"")</f>
        <v/>
      </c>
    </row>
    <row r="793" spans="8:39" x14ac:dyDescent="0.25">
      <c r="H793" s="11" t="str">
        <f>IFERROR(INDEX($X$8:$AJ$1447,$AM793,COLUMNS($H$8:H793)),"")</f>
        <v/>
      </c>
      <c r="I793" s="12" t="str">
        <f>IFERROR(INDEX($X$8:$AJ$1447,$AM793,COLUMNS($H$8:I793)),"")</f>
        <v/>
      </c>
      <c r="J793" s="12" t="str">
        <f>IFERROR(INDEX($X$8:$AJ$1447,$AM793,COLUMNS($H$8:J793)),"")</f>
        <v/>
      </c>
      <c r="K793" s="12" t="str">
        <f>IFERROR(INDEX($X$8:$AJ$1447,$AM793,COLUMNS($H$8:K793)),"")</f>
        <v/>
      </c>
      <c r="L793" s="12" t="str">
        <f>IFERROR(INDEX($X$8:$AJ$1447,$AM793,COLUMNS($H$8:L793)),"")</f>
        <v/>
      </c>
      <c r="M793" s="12" t="str">
        <f>IFERROR(INDEX($X$8:$AJ$1447,$AM793,COLUMNS($H$8:M793)),"")</f>
        <v/>
      </c>
      <c r="N793" s="12" t="str">
        <f>IFERROR(INDEX($X$8:$AJ$1447,$AM793,COLUMNS($H$8:N793)),"")</f>
        <v/>
      </c>
      <c r="O793" s="12" t="str">
        <f>IFERROR(INDEX($X$8:$AJ$1447,$AM793,COLUMNS($H$8:O793)),"")</f>
        <v/>
      </c>
      <c r="P793" s="2" t="str">
        <f>IFERROR(INDEX($X$8:$AJ$1447,$AM793,COLUMNS($H$8:P793)),"")</f>
        <v/>
      </c>
      <c r="Q793" s="2" t="str">
        <f>IFERROR(INDEX($X$8:$AJ$1447,$AM793,COLUMNS($H$8:Q793)),"")</f>
        <v/>
      </c>
      <c r="R793" s="2" t="str">
        <f>IFERROR(INDEX($X$8:$AJ$1447,$AM793,COLUMNS($H$8:R793)),"")</f>
        <v/>
      </c>
      <c r="S793" s="2" t="str">
        <f>IFERROR(INDEX($X$8:$AJ$1447,$AM793,COLUMNS($H$8:S793)),"")</f>
        <v/>
      </c>
      <c r="T793" s="5" t="str">
        <f>IFERROR(INDEX($X$8:$AJ$1447,$AM793,COLUMNS($H$8:T793)),"")</f>
        <v/>
      </c>
      <c r="U793" s="64">
        <f t="shared" si="152"/>
        <v>0</v>
      </c>
      <c r="V793" s="5">
        <f t="shared" si="153"/>
        <v>0</v>
      </c>
      <c r="X793" s="11">
        <v>12</v>
      </c>
      <c r="Y793" s="12">
        <v>1</v>
      </c>
      <c r="Z793" s="12">
        <v>15</v>
      </c>
      <c r="AA793" s="12">
        <f t="shared" si="154"/>
        <v>-4</v>
      </c>
      <c r="AB793" s="12">
        <v>2</v>
      </c>
      <c r="AC793" s="12">
        <f t="shared" si="155"/>
        <v>8</v>
      </c>
      <c r="AD793" s="12">
        <f t="shared" si="156"/>
        <v>7</v>
      </c>
      <c r="AE793" s="12">
        <f t="shared" si="157"/>
        <v>14</v>
      </c>
      <c r="AF793" s="2">
        <f t="shared" si="158"/>
        <v>133.33333333333331</v>
      </c>
      <c r="AG793" s="2">
        <f t="shared" si="159"/>
        <v>-1.25</v>
      </c>
      <c r="AH793" s="2">
        <f t="shared" si="160"/>
        <v>0.83333333333333337</v>
      </c>
      <c r="AI793" s="2">
        <f t="shared" si="161"/>
        <v>-1.25</v>
      </c>
      <c r="AJ793" s="25">
        <f t="shared" si="150"/>
        <v>9333.3333333333339</v>
      </c>
      <c r="AK793" s="31">
        <f>ROWS($AK$8:AK793)</f>
        <v>786</v>
      </c>
      <c r="AL793" s="27" t="str">
        <f t="shared" si="151"/>
        <v/>
      </c>
      <c r="AM793" s="32" t="str">
        <f>IFERROR(SMALL($AL$8:$AL$1447,ROWS($AL$8:AL793)),"")</f>
        <v/>
      </c>
    </row>
    <row r="794" spans="8:39" x14ac:dyDescent="0.25">
      <c r="H794" s="11" t="str">
        <f>IFERROR(INDEX($X$8:$AJ$1447,$AM794,COLUMNS($H$8:H794)),"")</f>
        <v/>
      </c>
      <c r="I794" s="12" t="str">
        <f>IFERROR(INDEX($X$8:$AJ$1447,$AM794,COLUMNS($H$8:I794)),"")</f>
        <v/>
      </c>
      <c r="J794" s="12" t="str">
        <f>IFERROR(INDEX($X$8:$AJ$1447,$AM794,COLUMNS($H$8:J794)),"")</f>
        <v/>
      </c>
      <c r="K794" s="12" t="str">
        <f>IFERROR(INDEX($X$8:$AJ$1447,$AM794,COLUMNS($H$8:K794)),"")</f>
        <v/>
      </c>
      <c r="L794" s="12" t="str">
        <f>IFERROR(INDEX($X$8:$AJ$1447,$AM794,COLUMNS($H$8:L794)),"")</f>
        <v/>
      </c>
      <c r="M794" s="12" t="str">
        <f>IFERROR(INDEX($X$8:$AJ$1447,$AM794,COLUMNS($H$8:M794)),"")</f>
        <v/>
      </c>
      <c r="N794" s="12" t="str">
        <f>IFERROR(INDEX($X$8:$AJ$1447,$AM794,COLUMNS($H$8:N794)),"")</f>
        <v/>
      </c>
      <c r="O794" s="12" t="str">
        <f>IFERROR(INDEX($X$8:$AJ$1447,$AM794,COLUMNS($H$8:O794)),"")</f>
        <v/>
      </c>
      <c r="P794" s="2" t="str">
        <f>IFERROR(INDEX($X$8:$AJ$1447,$AM794,COLUMNS($H$8:P794)),"")</f>
        <v/>
      </c>
      <c r="Q794" s="2" t="str">
        <f>IFERROR(INDEX($X$8:$AJ$1447,$AM794,COLUMNS($H$8:Q794)),"")</f>
        <v/>
      </c>
      <c r="R794" s="2" t="str">
        <f>IFERROR(INDEX($X$8:$AJ$1447,$AM794,COLUMNS($H$8:R794)),"")</f>
        <v/>
      </c>
      <c r="S794" s="2" t="str">
        <f>IFERROR(INDEX($X$8:$AJ$1447,$AM794,COLUMNS($H$8:S794)),"")</f>
        <v/>
      </c>
      <c r="T794" s="5" t="str">
        <f>IFERROR(INDEX($X$8:$AJ$1447,$AM794,COLUMNS($H$8:T794)),"")</f>
        <v/>
      </c>
      <c r="U794" s="64">
        <f t="shared" si="152"/>
        <v>0</v>
      </c>
      <c r="V794" s="5">
        <f t="shared" si="153"/>
        <v>0</v>
      </c>
      <c r="X794" s="11">
        <v>12</v>
      </c>
      <c r="Y794" s="12">
        <v>1</v>
      </c>
      <c r="Z794" s="12">
        <v>15</v>
      </c>
      <c r="AA794" s="12">
        <f t="shared" si="154"/>
        <v>-4</v>
      </c>
      <c r="AB794" s="12">
        <v>3</v>
      </c>
      <c r="AC794" s="12">
        <f t="shared" si="155"/>
        <v>8</v>
      </c>
      <c r="AD794" s="12">
        <f t="shared" si="156"/>
        <v>7</v>
      </c>
      <c r="AE794" s="12">
        <f t="shared" si="157"/>
        <v>13</v>
      </c>
      <c r="AF794" s="2">
        <f t="shared" si="158"/>
        <v>133.33333333333331</v>
      </c>
      <c r="AG794" s="2">
        <f t="shared" si="159"/>
        <v>-1.25</v>
      </c>
      <c r="AH794" s="2">
        <f t="shared" si="160"/>
        <v>1.25</v>
      </c>
      <c r="AI794" s="2">
        <f t="shared" si="161"/>
        <v>-1.25</v>
      </c>
      <c r="AJ794" s="25">
        <f t="shared" si="150"/>
        <v>8666.6666666666679</v>
      </c>
      <c r="AK794" s="31">
        <f>ROWS($AK$8:AK794)</f>
        <v>787</v>
      </c>
      <c r="AL794" s="27" t="str">
        <f t="shared" si="151"/>
        <v/>
      </c>
      <c r="AM794" s="32" t="str">
        <f>IFERROR(SMALL($AL$8:$AL$1447,ROWS($AL$8:AL794)),"")</f>
        <v/>
      </c>
    </row>
    <row r="795" spans="8:39" x14ac:dyDescent="0.25">
      <c r="H795" s="11" t="str">
        <f>IFERROR(INDEX($X$8:$AJ$1447,$AM795,COLUMNS($H$8:H795)),"")</f>
        <v/>
      </c>
      <c r="I795" s="12" t="str">
        <f>IFERROR(INDEX($X$8:$AJ$1447,$AM795,COLUMNS($H$8:I795)),"")</f>
        <v/>
      </c>
      <c r="J795" s="12" t="str">
        <f>IFERROR(INDEX($X$8:$AJ$1447,$AM795,COLUMNS($H$8:J795)),"")</f>
        <v/>
      </c>
      <c r="K795" s="12" t="str">
        <f>IFERROR(INDEX($X$8:$AJ$1447,$AM795,COLUMNS($H$8:K795)),"")</f>
        <v/>
      </c>
      <c r="L795" s="12" t="str">
        <f>IFERROR(INDEX($X$8:$AJ$1447,$AM795,COLUMNS($H$8:L795)),"")</f>
        <v/>
      </c>
      <c r="M795" s="12" t="str">
        <f>IFERROR(INDEX($X$8:$AJ$1447,$AM795,COLUMNS($H$8:M795)),"")</f>
        <v/>
      </c>
      <c r="N795" s="12" t="str">
        <f>IFERROR(INDEX($X$8:$AJ$1447,$AM795,COLUMNS($H$8:N795)),"")</f>
        <v/>
      </c>
      <c r="O795" s="12" t="str">
        <f>IFERROR(INDEX($X$8:$AJ$1447,$AM795,COLUMNS($H$8:O795)),"")</f>
        <v/>
      </c>
      <c r="P795" s="2" t="str">
        <f>IFERROR(INDEX($X$8:$AJ$1447,$AM795,COLUMNS($H$8:P795)),"")</f>
        <v/>
      </c>
      <c r="Q795" s="2" t="str">
        <f>IFERROR(INDEX($X$8:$AJ$1447,$AM795,COLUMNS($H$8:Q795)),"")</f>
        <v/>
      </c>
      <c r="R795" s="2" t="str">
        <f>IFERROR(INDEX($X$8:$AJ$1447,$AM795,COLUMNS($H$8:R795)),"")</f>
        <v/>
      </c>
      <c r="S795" s="2" t="str">
        <f>IFERROR(INDEX($X$8:$AJ$1447,$AM795,COLUMNS($H$8:S795)),"")</f>
        <v/>
      </c>
      <c r="T795" s="5" t="str">
        <f>IFERROR(INDEX($X$8:$AJ$1447,$AM795,COLUMNS($H$8:T795)),"")</f>
        <v/>
      </c>
      <c r="U795" s="64">
        <f t="shared" si="152"/>
        <v>0</v>
      </c>
      <c r="V795" s="5">
        <f t="shared" si="153"/>
        <v>0</v>
      </c>
      <c r="X795" s="11">
        <v>12</v>
      </c>
      <c r="Y795" s="12">
        <v>1</v>
      </c>
      <c r="Z795" s="12">
        <v>15</v>
      </c>
      <c r="AA795" s="12">
        <f t="shared" si="154"/>
        <v>-4</v>
      </c>
      <c r="AB795" s="12">
        <v>4</v>
      </c>
      <c r="AC795" s="12">
        <f t="shared" si="155"/>
        <v>8</v>
      </c>
      <c r="AD795" s="12">
        <f t="shared" si="156"/>
        <v>7</v>
      </c>
      <c r="AE795" s="12">
        <f t="shared" si="157"/>
        <v>12</v>
      </c>
      <c r="AF795" s="2">
        <f t="shared" si="158"/>
        <v>133.33333333333331</v>
      </c>
      <c r="AG795" s="2">
        <f t="shared" si="159"/>
        <v>-1.25</v>
      </c>
      <c r="AH795" s="2">
        <f t="shared" si="160"/>
        <v>1.6666666666666667</v>
      </c>
      <c r="AI795" s="2">
        <f t="shared" si="161"/>
        <v>-1.25</v>
      </c>
      <c r="AJ795" s="25">
        <f t="shared" si="150"/>
        <v>8000.0000000000009</v>
      </c>
      <c r="AK795" s="31">
        <f>ROWS($AK$8:AK795)</f>
        <v>788</v>
      </c>
      <c r="AL795" s="27" t="str">
        <f t="shared" si="151"/>
        <v/>
      </c>
      <c r="AM795" s="32" t="str">
        <f>IFERROR(SMALL($AL$8:$AL$1447,ROWS($AL$8:AL795)),"")</f>
        <v/>
      </c>
    </row>
    <row r="796" spans="8:39" x14ac:dyDescent="0.25">
      <c r="H796" s="11" t="str">
        <f>IFERROR(INDEX($X$8:$AJ$1447,$AM796,COLUMNS($H$8:H796)),"")</f>
        <v/>
      </c>
      <c r="I796" s="12" t="str">
        <f>IFERROR(INDEX($X$8:$AJ$1447,$AM796,COLUMNS($H$8:I796)),"")</f>
        <v/>
      </c>
      <c r="J796" s="12" t="str">
        <f>IFERROR(INDEX($X$8:$AJ$1447,$AM796,COLUMNS($H$8:J796)),"")</f>
        <v/>
      </c>
      <c r="K796" s="12" t="str">
        <f>IFERROR(INDEX($X$8:$AJ$1447,$AM796,COLUMNS($H$8:K796)),"")</f>
        <v/>
      </c>
      <c r="L796" s="12" t="str">
        <f>IFERROR(INDEX($X$8:$AJ$1447,$AM796,COLUMNS($H$8:L796)),"")</f>
        <v/>
      </c>
      <c r="M796" s="12" t="str">
        <f>IFERROR(INDEX($X$8:$AJ$1447,$AM796,COLUMNS($H$8:M796)),"")</f>
        <v/>
      </c>
      <c r="N796" s="12" t="str">
        <f>IFERROR(INDEX($X$8:$AJ$1447,$AM796,COLUMNS($H$8:N796)),"")</f>
        <v/>
      </c>
      <c r="O796" s="12" t="str">
        <f>IFERROR(INDEX($X$8:$AJ$1447,$AM796,COLUMNS($H$8:O796)),"")</f>
        <v/>
      </c>
      <c r="P796" s="2" t="str">
        <f>IFERROR(INDEX($X$8:$AJ$1447,$AM796,COLUMNS($H$8:P796)),"")</f>
        <v/>
      </c>
      <c r="Q796" s="2" t="str">
        <f>IFERROR(INDEX($X$8:$AJ$1447,$AM796,COLUMNS($H$8:Q796)),"")</f>
        <v/>
      </c>
      <c r="R796" s="2" t="str">
        <f>IFERROR(INDEX($X$8:$AJ$1447,$AM796,COLUMNS($H$8:R796)),"")</f>
        <v/>
      </c>
      <c r="S796" s="2" t="str">
        <f>IFERROR(INDEX($X$8:$AJ$1447,$AM796,COLUMNS($H$8:S796)),"")</f>
        <v/>
      </c>
      <c r="T796" s="5" t="str">
        <f>IFERROR(INDEX($X$8:$AJ$1447,$AM796,COLUMNS($H$8:T796)),"")</f>
        <v/>
      </c>
      <c r="U796" s="64">
        <f t="shared" si="152"/>
        <v>0</v>
      </c>
      <c r="V796" s="5">
        <f t="shared" si="153"/>
        <v>0</v>
      </c>
      <c r="X796" s="11">
        <v>12</v>
      </c>
      <c r="Y796" s="12">
        <v>1</v>
      </c>
      <c r="Z796" s="12">
        <v>14</v>
      </c>
      <c r="AA796" s="12">
        <f t="shared" si="154"/>
        <v>-3</v>
      </c>
      <c r="AB796" s="12">
        <v>1</v>
      </c>
      <c r="AC796" s="12">
        <f t="shared" si="155"/>
        <v>8</v>
      </c>
      <c r="AD796" s="12">
        <f t="shared" si="156"/>
        <v>6</v>
      </c>
      <c r="AE796" s="12">
        <f t="shared" si="157"/>
        <v>14</v>
      </c>
      <c r="AF796" s="2">
        <f t="shared" si="158"/>
        <v>125</v>
      </c>
      <c r="AG796" s="2">
        <f t="shared" si="159"/>
        <v>-0.94339622641509435</v>
      </c>
      <c r="AH796" s="2">
        <f t="shared" si="160"/>
        <v>0.41666666666666669</v>
      </c>
      <c r="AI796" s="2">
        <f t="shared" si="161"/>
        <v>-0.94339622641509435</v>
      </c>
      <c r="AJ796" s="25">
        <f t="shared" si="150"/>
        <v>9333.3333333333339</v>
      </c>
      <c r="AK796" s="31">
        <f>ROWS($AK$8:AK796)</f>
        <v>789</v>
      </c>
      <c r="AL796" s="27" t="str">
        <f t="shared" si="151"/>
        <v/>
      </c>
      <c r="AM796" s="32" t="str">
        <f>IFERROR(SMALL($AL$8:$AL$1447,ROWS($AL$8:AL796)),"")</f>
        <v/>
      </c>
    </row>
    <row r="797" spans="8:39" x14ac:dyDescent="0.25">
      <c r="H797" s="11" t="str">
        <f>IFERROR(INDEX($X$8:$AJ$1447,$AM797,COLUMNS($H$8:H797)),"")</f>
        <v/>
      </c>
      <c r="I797" s="12" t="str">
        <f>IFERROR(INDEX($X$8:$AJ$1447,$AM797,COLUMNS($H$8:I797)),"")</f>
        <v/>
      </c>
      <c r="J797" s="12" t="str">
        <f>IFERROR(INDEX($X$8:$AJ$1447,$AM797,COLUMNS($H$8:J797)),"")</f>
        <v/>
      </c>
      <c r="K797" s="12" t="str">
        <f>IFERROR(INDEX($X$8:$AJ$1447,$AM797,COLUMNS($H$8:K797)),"")</f>
        <v/>
      </c>
      <c r="L797" s="12" t="str">
        <f>IFERROR(INDEX($X$8:$AJ$1447,$AM797,COLUMNS($H$8:L797)),"")</f>
        <v/>
      </c>
      <c r="M797" s="12" t="str">
        <f>IFERROR(INDEX($X$8:$AJ$1447,$AM797,COLUMNS($H$8:M797)),"")</f>
        <v/>
      </c>
      <c r="N797" s="12" t="str">
        <f>IFERROR(INDEX($X$8:$AJ$1447,$AM797,COLUMNS($H$8:N797)),"")</f>
        <v/>
      </c>
      <c r="O797" s="12" t="str">
        <f>IFERROR(INDEX($X$8:$AJ$1447,$AM797,COLUMNS($H$8:O797)),"")</f>
        <v/>
      </c>
      <c r="P797" s="2" t="str">
        <f>IFERROR(INDEX($X$8:$AJ$1447,$AM797,COLUMNS($H$8:P797)),"")</f>
        <v/>
      </c>
      <c r="Q797" s="2" t="str">
        <f>IFERROR(INDEX($X$8:$AJ$1447,$AM797,COLUMNS($H$8:Q797)),"")</f>
        <v/>
      </c>
      <c r="R797" s="2" t="str">
        <f>IFERROR(INDEX($X$8:$AJ$1447,$AM797,COLUMNS($H$8:R797)),"")</f>
        <v/>
      </c>
      <c r="S797" s="2" t="str">
        <f>IFERROR(INDEX($X$8:$AJ$1447,$AM797,COLUMNS($H$8:S797)),"")</f>
        <v/>
      </c>
      <c r="T797" s="5" t="str">
        <f>IFERROR(INDEX($X$8:$AJ$1447,$AM797,COLUMNS($H$8:T797)),"")</f>
        <v/>
      </c>
      <c r="U797" s="64">
        <f t="shared" si="152"/>
        <v>0</v>
      </c>
      <c r="V797" s="5">
        <f t="shared" si="153"/>
        <v>0</v>
      </c>
      <c r="X797" s="11">
        <v>12</v>
      </c>
      <c r="Y797" s="12">
        <v>1</v>
      </c>
      <c r="Z797" s="12">
        <v>14</v>
      </c>
      <c r="AA797" s="12">
        <f t="shared" si="154"/>
        <v>-3</v>
      </c>
      <c r="AB797" s="12">
        <v>2</v>
      </c>
      <c r="AC797" s="12">
        <f t="shared" si="155"/>
        <v>8</v>
      </c>
      <c r="AD797" s="12">
        <f t="shared" si="156"/>
        <v>6</v>
      </c>
      <c r="AE797" s="12">
        <f t="shared" si="157"/>
        <v>13</v>
      </c>
      <c r="AF797" s="2">
        <f t="shared" si="158"/>
        <v>125</v>
      </c>
      <c r="AG797" s="2">
        <f t="shared" si="159"/>
        <v>-0.94339622641509435</v>
      </c>
      <c r="AH797" s="2">
        <f t="shared" si="160"/>
        <v>0.83333333333333337</v>
      </c>
      <c r="AI797" s="2">
        <f t="shared" si="161"/>
        <v>-0.94339622641509435</v>
      </c>
      <c r="AJ797" s="25">
        <f t="shared" si="150"/>
        <v>8666.6666666666679</v>
      </c>
      <c r="AK797" s="31">
        <f>ROWS($AK$8:AK797)</f>
        <v>790</v>
      </c>
      <c r="AL797" s="27" t="str">
        <f t="shared" si="151"/>
        <v/>
      </c>
      <c r="AM797" s="32" t="str">
        <f>IFERROR(SMALL($AL$8:$AL$1447,ROWS($AL$8:AL797)),"")</f>
        <v/>
      </c>
    </row>
    <row r="798" spans="8:39" x14ac:dyDescent="0.25">
      <c r="H798" s="11" t="str">
        <f>IFERROR(INDEX($X$8:$AJ$1447,$AM798,COLUMNS($H$8:H798)),"")</f>
        <v/>
      </c>
      <c r="I798" s="12" t="str">
        <f>IFERROR(INDEX($X$8:$AJ$1447,$AM798,COLUMNS($H$8:I798)),"")</f>
        <v/>
      </c>
      <c r="J798" s="12" t="str">
        <f>IFERROR(INDEX($X$8:$AJ$1447,$AM798,COLUMNS($H$8:J798)),"")</f>
        <v/>
      </c>
      <c r="K798" s="12" t="str">
        <f>IFERROR(INDEX($X$8:$AJ$1447,$AM798,COLUMNS($H$8:K798)),"")</f>
        <v/>
      </c>
      <c r="L798" s="12" t="str">
        <f>IFERROR(INDEX($X$8:$AJ$1447,$AM798,COLUMNS($H$8:L798)),"")</f>
        <v/>
      </c>
      <c r="M798" s="12" t="str">
        <f>IFERROR(INDEX($X$8:$AJ$1447,$AM798,COLUMNS($H$8:M798)),"")</f>
        <v/>
      </c>
      <c r="N798" s="12" t="str">
        <f>IFERROR(INDEX($X$8:$AJ$1447,$AM798,COLUMNS($H$8:N798)),"")</f>
        <v/>
      </c>
      <c r="O798" s="12" t="str">
        <f>IFERROR(INDEX($X$8:$AJ$1447,$AM798,COLUMNS($H$8:O798)),"")</f>
        <v/>
      </c>
      <c r="P798" s="2" t="str">
        <f>IFERROR(INDEX($X$8:$AJ$1447,$AM798,COLUMNS($H$8:P798)),"")</f>
        <v/>
      </c>
      <c r="Q798" s="2" t="str">
        <f>IFERROR(INDEX($X$8:$AJ$1447,$AM798,COLUMNS($H$8:Q798)),"")</f>
        <v/>
      </c>
      <c r="R798" s="2" t="str">
        <f>IFERROR(INDEX($X$8:$AJ$1447,$AM798,COLUMNS($H$8:R798)),"")</f>
        <v/>
      </c>
      <c r="S798" s="2" t="str">
        <f>IFERROR(INDEX($X$8:$AJ$1447,$AM798,COLUMNS($H$8:S798)),"")</f>
        <v/>
      </c>
      <c r="T798" s="5" t="str">
        <f>IFERROR(INDEX($X$8:$AJ$1447,$AM798,COLUMNS($H$8:T798)),"")</f>
        <v/>
      </c>
      <c r="U798" s="64">
        <f t="shared" si="152"/>
        <v>0</v>
      </c>
      <c r="V798" s="5">
        <f t="shared" si="153"/>
        <v>0</v>
      </c>
      <c r="X798" s="11">
        <v>12</v>
      </c>
      <c r="Y798" s="12">
        <v>1</v>
      </c>
      <c r="Z798" s="12">
        <v>14</v>
      </c>
      <c r="AA798" s="12">
        <f t="shared" si="154"/>
        <v>-3</v>
      </c>
      <c r="AB798" s="12">
        <v>3</v>
      </c>
      <c r="AC798" s="12">
        <f t="shared" si="155"/>
        <v>8</v>
      </c>
      <c r="AD798" s="12">
        <f t="shared" si="156"/>
        <v>6</v>
      </c>
      <c r="AE798" s="12">
        <f t="shared" si="157"/>
        <v>12</v>
      </c>
      <c r="AF798" s="2">
        <f t="shared" si="158"/>
        <v>125</v>
      </c>
      <c r="AG798" s="2">
        <f t="shared" si="159"/>
        <v>-0.94339622641509435</v>
      </c>
      <c r="AH798" s="2">
        <f t="shared" si="160"/>
        <v>1.25</v>
      </c>
      <c r="AI798" s="2">
        <f t="shared" si="161"/>
        <v>-0.94339622641509435</v>
      </c>
      <c r="AJ798" s="25">
        <f t="shared" si="150"/>
        <v>8000.0000000000009</v>
      </c>
      <c r="AK798" s="31">
        <f>ROWS($AK$8:AK798)</f>
        <v>791</v>
      </c>
      <c r="AL798" s="27" t="str">
        <f t="shared" si="151"/>
        <v/>
      </c>
      <c r="AM798" s="32" t="str">
        <f>IFERROR(SMALL($AL$8:$AL$1447,ROWS($AL$8:AL798)),"")</f>
        <v/>
      </c>
    </row>
    <row r="799" spans="8:39" x14ac:dyDescent="0.25">
      <c r="H799" s="11" t="str">
        <f>IFERROR(INDEX($X$8:$AJ$1447,$AM799,COLUMNS($H$8:H799)),"")</f>
        <v/>
      </c>
      <c r="I799" s="12" t="str">
        <f>IFERROR(INDEX($X$8:$AJ$1447,$AM799,COLUMNS($H$8:I799)),"")</f>
        <v/>
      </c>
      <c r="J799" s="12" t="str">
        <f>IFERROR(INDEX($X$8:$AJ$1447,$AM799,COLUMNS($H$8:J799)),"")</f>
        <v/>
      </c>
      <c r="K799" s="12" t="str">
        <f>IFERROR(INDEX($X$8:$AJ$1447,$AM799,COLUMNS($H$8:K799)),"")</f>
        <v/>
      </c>
      <c r="L799" s="12" t="str">
        <f>IFERROR(INDEX($X$8:$AJ$1447,$AM799,COLUMNS($H$8:L799)),"")</f>
        <v/>
      </c>
      <c r="M799" s="12" t="str">
        <f>IFERROR(INDEX($X$8:$AJ$1447,$AM799,COLUMNS($H$8:M799)),"")</f>
        <v/>
      </c>
      <c r="N799" s="12" t="str">
        <f>IFERROR(INDEX($X$8:$AJ$1447,$AM799,COLUMNS($H$8:N799)),"")</f>
        <v/>
      </c>
      <c r="O799" s="12" t="str">
        <f>IFERROR(INDEX($X$8:$AJ$1447,$AM799,COLUMNS($H$8:O799)),"")</f>
        <v/>
      </c>
      <c r="P799" s="2" t="str">
        <f>IFERROR(INDEX($X$8:$AJ$1447,$AM799,COLUMNS($H$8:P799)),"")</f>
        <v/>
      </c>
      <c r="Q799" s="2" t="str">
        <f>IFERROR(INDEX($X$8:$AJ$1447,$AM799,COLUMNS($H$8:Q799)),"")</f>
        <v/>
      </c>
      <c r="R799" s="2" t="str">
        <f>IFERROR(INDEX($X$8:$AJ$1447,$AM799,COLUMNS($H$8:R799)),"")</f>
        <v/>
      </c>
      <c r="S799" s="2" t="str">
        <f>IFERROR(INDEX($X$8:$AJ$1447,$AM799,COLUMNS($H$8:S799)),"")</f>
        <v/>
      </c>
      <c r="T799" s="5" t="str">
        <f>IFERROR(INDEX($X$8:$AJ$1447,$AM799,COLUMNS($H$8:T799)),"")</f>
        <v/>
      </c>
      <c r="U799" s="64">
        <f t="shared" si="152"/>
        <v>0</v>
      </c>
      <c r="V799" s="5">
        <f t="shared" si="153"/>
        <v>0</v>
      </c>
      <c r="X799" s="11">
        <v>12</v>
      </c>
      <c r="Y799" s="12">
        <v>1</v>
      </c>
      <c r="Z799" s="12">
        <v>14</v>
      </c>
      <c r="AA799" s="12">
        <f t="shared" si="154"/>
        <v>-3</v>
      </c>
      <c r="AB799" s="12">
        <v>4</v>
      </c>
      <c r="AC799" s="12">
        <f t="shared" si="155"/>
        <v>8</v>
      </c>
      <c r="AD799" s="12">
        <f t="shared" si="156"/>
        <v>6</v>
      </c>
      <c r="AE799" s="12">
        <f t="shared" si="157"/>
        <v>11</v>
      </c>
      <c r="AF799" s="2">
        <f t="shared" si="158"/>
        <v>125</v>
      </c>
      <c r="AG799" s="2">
        <f t="shared" si="159"/>
        <v>-0.94339622641509435</v>
      </c>
      <c r="AH799" s="2">
        <f t="shared" si="160"/>
        <v>1.6666666666666667</v>
      </c>
      <c r="AI799" s="2">
        <f t="shared" si="161"/>
        <v>-0.94339622641509435</v>
      </c>
      <c r="AJ799" s="25">
        <f t="shared" si="150"/>
        <v>7333.3333333333339</v>
      </c>
      <c r="AK799" s="31">
        <f>ROWS($AK$8:AK799)</f>
        <v>792</v>
      </c>
      <c r="AL799" s="27" t="str">
        <f t="shared" si="151"/>
        <v/>
      </c>
      <c r="AM799" s="32" t="str">
        <f>IFERROR(SMALL($AL$8:$AL$1447,ROWS($AL$8:AL799)),"")</f>
        <v/>
      </c>
    </row>
    <row r="800" spans="8:39" x14ac:dyDescent="0.25">
      <c r="H800" s="11" t="str">
        <f>IFERROR(INDEX($X$8:$AJ$1447,$AM800,COLUMNS($H$8:H800)),"")</f>
        <v/>
      </c>
      <c r="I800" s="12" t="str">
        <f>IFERROR(INDEX($X$8:$AJ$1447,$AM800,COLUMNS($H$8:I800)),"")</f>
        <v/>
      </c>
      <c r="J800" s="12" t="str">
        <f>IFERROR(INDEX($X$8:$AJ$1447,$AM800,COLUMNS($H$8:J800)),"")</f>
        <v/>
      </c>
      <c r="K800" s="12" t="str">
        <f>IFERROR(INDEX($X$8:$AJ$1447,$AM800,COLUMNS($H$8:K800)),"")</f>
        <v/>
      </c>
      <c r="L800" s="12" t="str">
        <f>IFERROR(INDEX($X$8:$AJ$1447,$AM800,COLUMNS($H$8:L800)),"")</f>
        <v/>
      </c>
      <c r="M800" s="12" t="str">
        <f>IFERROR(INDEX($X$8:$AJ$1447,$AM800,COLUMNS($H$8:M800)),"")</f>
        <v/>
      </c>
      <c r="N800" s="12" t="str">
        <f>IFERROR(INDEX($X$8:$AJ$1447,$AM800,COLUMNS($H$8:N800)),"")</f>
        <v/>
      </c>
      <c r="O800" s="12" t="str">
        <f>IFERROR(INDEX($X$8:$AJ$1447,$AM800,COLUMNS($H$8:O800)),"")</f>
        <v/>
      </c>
      <c r="P800" s="2" t="str">
        <f>IFERROR(INDEX($X$8:$AJ$1447,$AM800,COLUMNS($H$8:P800)),"")</f>
        <v/>
      </c>
      <c r="Q800" s="2" t="str">
        <f>IFERROR(INDEX($X$8:$AJ$1447,$AM800,COLUMNS($H$8:Q800)),"")</f>
        <v/>
      </c>
      <c r="R800" s="2" t="str">
        <f>IFERROR(INDEX($X$8:$AJ$1447,$AM800,COLUMNS($H$8:R800)),"")</f>
        <v/>
      </c>
      <c r="S800" s="2" t="str">
        <f>IFERROR(INDEX($X$8:$AJ$1447,$AM800,COLUMNS($H$8:S800)),"")</f>
        <v/>
      </c>
      <c r="T800" s="5" t="str">
        <f>IFERROR(INDEX($X$8:$AJ$1447,$AM800,COLUMNS($H$8:T800)),"")</f>
        <v/>
      </c>
      <c r="U800" s="64">
        <f t="shared" si="152"/>
        <v>0</v>
      </c>
      <c r="V800" s="5">
        <f t="shared" si="153"/>
        <v>0</v>
      </c>
      <c r="X800" s="11">
        <v>12</v>
      </c>
      <c r="Y800" s="12">
        <v>1</v>
      </c>
      <c r="Z800" s="12">
        <v>13</v>
      </c>
      <c r="AA800" s="12">
        <f t="shared" si="154"/>
        <v>-2</v>
      </c>
      <c r="AB800" s="12">
        <v>1</v>
      </c>
      <c r="AC800" s="12">
        <f t="shared" si="155"/>
        <v>8</v>
      </c>
      <c r="AD800" s="12">
        <f t="shared" si="156"/>
        <v>5</v>
      </c>
      <c r="AE800" s="12">
        <f t="shared" si="157"/>
        <v>13</v>
      </c>
      <c r="AF800" s="2">
        <f t="shared" si="158"/>
        <v>116.66666666666667</v>
      </c>
      <c r="AG800" s="2">
        <f t="shared" si="159"/>
        <v>-0.63291139240506333</v>
      </c>
      <c r="AH800" s="2">
        <f t="shared" si="160"/>
        <v>0.41666666666666669</v>
      </c>
      <c r="AI800" s="2">
        <f t="shared" si="161"/>
        <v>-0.63291139240506333</v>
      </c>
      <c r="AJ800" s="25">
        <f t="shared" si="150"/>
        <v>8666.6666666666679</v>
      </c>
      <c r="AK800" s="31">
        <f>ROWS($AK$8:AK800)</f>
        <v>793</v>
      </c>
      <c r="AL800" s="27" t="str">
        <f t="shared" si="151"/>
        <v/>
      </c>
      <c r="AM800" s="32" t="str">
        <f>IFERROR(SMALL($AL$8:$AL$1447,ROWS($AL$8:AL800)),"")</f>
        <v/>
      </c>
    </row>
    <row r="801" spans="8:39" x14ac:dyDescent="0.25">
      <c r="H801" s="11" t="str">
        <f>IFERROR(INDEX($X$8:$AJ$1447,$AM801,COLUMNS($H$8:H801)),"")</f>
        <v/>
      </c>
      <c r="I801" s="12" t="str">
        <f>IFERROR(INDEX($X$8:$AJ$1447,$AM801,COLUMNS($H$8:I801)),"")</f>
        <v/>
      </c>
      <c r="J801" s="12" t="str">
        <f>IFERROR(INDEX($X$8:$AJ$1447,$AM801,COLUMNS($H$8:J801)),"")</f>
        <v/>
      </c>
      <c r="K801" s="12" t="str">
        <f>IFERROR(INDEX($X$8:$AJ$1447,$AM801,COLUMNS($H$8:K801)),"")</f>
        <v/>
      </c>
      <c r="L801" s="12" t="str">
        <f>IFERROR(INDEX($X$8:$AJ$1447,$AM801,COLUMNS($H$8:L801)),"")</f>
        <v/>
      </c>
      <c r="M801" s="12" t="str">
        <f>IFERROR(INDEX($X$8:$AJ$1447,$AM801,COLUMNS($H$8:M801)),"")</f>
        <v/>
      </c>
      <c r="N801" s="12" t="str">
        <f>IFERROR(INDEX($X$8:$AJ$1447,$AM801,COLUMNS($H$8:N801)),"")</f>
        <v/>
      </c>
      <c r="O801" s="12" t="str">
        <f>IFERROR(INDEX($X$8:$AJ$1447,$AM801,COLUMNS($H$8:O801)),"")</f>
        <v/>
      </c>
      <c r="P801" s="2" t="str">
        <f>IFERROR(INDEX($X$8:$AJ$1447,$AM801,COLUMNS($H$8:P801)),"")</f>
        <v/>
      </c>
      <c r="Q801" s="2" t="str">
        <f>IFERROR(INDEX($X$8:$AJ$1447,$AM801,COLUMNS($H$8:Q801)),"")</f>
        <v/>
      </c>
      <c r="R801" s="2" t="str">
        <f>IFERROR(INDEX($X$8:$AJ$1447,$AM801,COLUMNS($H$8:R801)),"")</f>
        <v/>
      </c>
      <c r="S801" s="2" t="str">
        <f>IFERROR(INDEX($X$8:$AJ$1447,$AM801,COLUMNS($H$8:S801)),"")</f>
        <v/>
      </c>
      <c r="T801" s="5" t="str">
        <f>IFERROR(INDEX($X$8:$AJ$1447,$AM801,COLUMNS($H$8:T801)),"")</f>
        <v/>
      </c>
      <c r="U801" s="64">
        <f t="shared" si="152"/>
        <v>0</v>
      </c>
      <c r="V801" s="5">
        <f t="shared" si="153"/>
        <v>0</v>
      </c>
      <c r="X801" s="11">
        <v>12</v>
      </c>
      <c r="Y801" s="12">
        <v>1</v>
      </c>
      <c r="Z801" s="12">
        <v>13</v>
      </c>
      <c r="AA801" s="12">
        <f t="shared" si="154"/>
        <v>-2</v>
      </c>
      <c r="AB801" s="12">
        <v>2</v>
      </c>
      <c r="AC801" s="12">
        <f t="shared" si="155"/>
        <v>8</v>
      </c>
      <c r="AD801" s="12">
        <f t="shared" si="156"/>
        <v>5</v>
      </c>
      <c r="AE801" s="12">
        <f t="shared" si="157"/>
        <v>12</v>
      </c>
      <c r="AF801" s="2">
        <f t="shared" si="158"/>
        <v>116.66666666666667</v>
      </c>
      <c r="AG801" s="2">
        <f t="shared" si="159"/>
        <v>-0.63291139240506333</v>
      </c>
      <c r="AH801" s="2">
        <f t="shared" si="160"/>
        <v>0.83333333333333337</v>
      </c>
      <c r="AI801" s="2">
        <f t="shared" si="161"/>
        <v>-0.63291139240506333</v>
      </c>
      <c r="AJ801" s="25">
        <f t="shared" si="150"/>
        <v>8000.0000000000009</v>
      </c>
      <c r="AK801" s="31">
        <f>ROWS($AK$8:AK801)</f>
        <v>794</v>
      </c>
      <c r="AL801" s="27" t="str">
        <f t="shared" si="151"/>
        <v/>
      </c>
      <c r="AM801" s="32" t="str">
        <f>IFERROR(SMALL($AL$8:$AL$1447,ROWS($AL$8:AL801)),"")</f>
        <v/>
      </c>
    </row>
    <row r="802" spans="8:39" x14ac:dyDescent="0.25">
      <c r="H802" s="11" t="str">
        <f>IFERROR(INDEX($X$8:$AJ$1447,$AM802,COLUMNS($H$8:H802)),"")</f>
        <v/>
      </c>
      <c r="I802" s="12" t="str">
        <f>IFERROR(INDEX($X$8:$AJ$1447,$AM802,COLUMNS($H$8:I802)),"")</f>
        <v/>
      </c>
      <c r="J802" s="12" t="str">
        <f>IFERROR(INDEX($X$8:$AJ$1447,$AM802,COLUMNS($H$8:J802)),"")</f>
        <v/>
      </c>
      <c r="K802" s="12" t="str">
        <f>IFERROR(INDEX($X$8:$AJ$1447,$AM802,COLUMNS($H$8:K802)),"")</f>
        <v/>
      </c>
      <c r="L802" s="12" t="str">
        <f>IFERROR(INDEX($X$8:$AJ$1447,$AM802,COLUMNS($H$8:L802)),"")</f>
        <v/>
      </c>
      <c r="M802" s="12" t="str">
        <f>IFERROR(INDEX($X$8:$AJ$1447,$AM802,COLUMNS($H$8:M802)),"")</f>
        <v/>
      </c>
      <c r="N802" s="12" t="str">
        <f>IFERROR(INDEX($X$8:$AJ$1447,$AM802,COLUMNS($H$8:N802)),"")</f>
        <v/>
      </c>
      <c r="O802" s="12" t="str">
        <f>IFERROR(INDEX($X$8:$AJ$1447,$AM802,COLUMNS($H$8:O802)),"")</f>
        <v/>
      </c>
      <c r="P802" s="2" t="str">
        <f>IFERROR(INDEX($X$8:$AJ$1447,$AM802,COLUMNS($H$8:P802)),"")</f>
        <v/>
      </c>
      <c r="Q802" s="2" t="str">
        <f>IFERROR(INDEX($X$8:$AJ$1447,$AM802,COLUMNS($H$8:Q802)),"")</f>
        <v/>
      </c>
      <c r="R802" s="2" t="str">
        <f>IFERROR(INDEX($X$8:$AJ$1447,$AM802,COLUMNS($H$8:R802)),"")</f>
        <v/>
      </c>
      <c r="S802" s="2" t="str">
        <f>IFERROR(INDEX($X$8:$AJ$1447,$AM802,COLUMNS($H$8:S802)),"")</f>
        <v/>
      </c>
      <c r="T802" s="5" t="str">
        <f>IFERROR(INDEX($X$8:$AJ$1447,$AM802,COLUMNS($H$8:T802)),"")</f>
        <v/>
      </c>
      <c r="U802" s="64">
        <f t="shared" si="152"/>
        <v>0</v>
      </c>
      <c r="V802" s="5">
        <f t="shared" si="153"/>
        <v>0</v>
      </c>
      <c r="X802" s="11">
        <v>12</v>
      </c>
      <c r="Y802" s="12">
        <v>1</v>
      </c>
      <c r="Z802" s="12">
        <v>13</v>
      </c>
      <c r="AA802" s="12">
        <f t="shared" si="154"/>
        <v>-2</v>
      </c>
      <c r="AB802" s="12">
        <v>3</v>
      </c>
      <c r="AC802" s="12">
        <f t="shared" si="155"/>
        <v>8</v>
      </c>
      <c r="AD802" s="12">
        <f t="shared" si="156"/>
        <v>5</v>
      </c>
      <c r="AE802" s="12">
        <f t="shared" si="157"/>
        <v>11</v>
      </c>
      <c r="AF802" s="2">
        <f t="shared" si="158"/>
        <v>116.66666666666667</v>
      </c>
      <c r="AG802" s="2">
        <f t="shared" si="159"/>
        <v>-0.63291139240506333</v>
      </c>
      <c r="AH802" s="2">
        <f t="shared" si="160"/>
        <v>1.25</v>
      </c>
      <c r="AI802" s="2">
        <f t="shared" si="161"/>
        <v>-0.63291139240506333</v>
      </c>
      <c r="AJ802" s="25">
        <f t="shared" si="150"/>
        <v>7333.3333333333339</v>
      </c>
      <c r="AK802" s="31">
        <f>ROWS($AK$8:AK802)</f>
        <v>795</v>
      </c>
      <c r="AL802" s="27" t="str">
        <f t="shared" si="151"/>
        <v/>
      </c>
      <c r="AM802" s="32" t="str">
        <f>IFERROR(SMALL($AL$8:$AL$1447,ROWS($AL$8:AL802)),"")</f>
        <v/>
      </c>
    </row>
    <row r="803" spans="8:39" x14ac:dyDescent="0.25">
      <c r="H803" s="11" t="str">
        <f>IFERROR(INDEX($X$8:$AJ$1447,$AM803,COLUMNS($H$8:H803)),"")</f>
        <v/>
      </c>
      <c r="I803" s="12" t="str">
        <f>IFERROR(INDEX($X$8:$AJ$1447,$AM803,COLUMNS($H$8:I803)),"")</f>
        <v/>
      </c>
      <c r="J803" s="12" t="str">
        <f>IFERROR(INDEX($X$8:$AJ$1447,$AM803,COLUMNS($H$8:J803)),"")</f>
        <v/>
      </c>
      <c r="K803" s="12" t="str">
        <f>IFERROR(INDEX($X$8:$AJ$1447,$AM803,COLUMNS($H$8:K803)),"")</f>
        <v/>
      </c>
      <c r="L803" s="12" t="str">
        <f>IFERROR(INDEX($X$8:$AJ$1447,$AM803,COLUMNS($H$8:L803)),"")</f>
        <v/>
      </c>
      <c r="M803" s="12" t="str">
        <f>IFERROR(INDEX($X$8:$AJ$1447,$AM803,COLUMNS($H$8:M803)),"")</f>
        <v/>
      </c>
      <c r="N803" s="12" t="str">
        <f>IFERROR(INDEX($X$8:$AJ$1447,$AM803,COLUMNS($H$8:N803)),"")</f>
        <v/>
      </c>
      <c r="O803" s="12" t="str">
        <f>IFERROR(INDEX($X$8:$AJ$1447,$AM803,COLUMNS($H$8:O803)),"")</f>
        <v/>
      </c>
      <c r="P803" s="2" t="str">
        <f>IFERROR(INDEX($X$8:$AJ$1447,$AM803,COLUMNS($H$8:P803)),"")</f>
        <v/>
      </c>
      <c r="Q803" s="2" t="str">
        <f>IFERROR(INDEX($X$8:$AJ$1447,$AM803,COLUMNS($H$8:Q803)),"")</f>
        <v/>
      </c>
      <c r="R803" s="2" t="str">
        <f>IFERROR(INDEX($X$8:$AJ$1447,$AM803,COLUMNS($H$8:R803)),"")</f>
        <v/>
      </c>
      <c r="S803" s="2" t="str">
        <f>IFERROR(INDEX($X$8:$AJ$1447,$AM803,COLUMNS($H$8:S803)),"")</f>
        <v/>
      </c>
      <c r="T803" s="5" t="str">
        <f>IFERROR(INDEX($X$8:$AJ$1447,$AM803,COLUMNS($H$8:T803)),"")</f>
        <v/>
      </c>
      <c r="U803" s="64">
        <f t="shared" si="152"/>
        <v>0</v>
      </c>
      <c r="V803" s="5">
        <f t="shared" si="153"/>
        <v>0</v>
      </c>
      <c r="X803" s="11">
        <v>12</v>
      </c>
      <c r="Y803" s="12">
        <v>1</v>
      </c>
      <c r="Z803" s="12">
        <v>13</v>
      </c>
      <c r="AA803" s="12">
        <f t="shared" si="154"/>
        <v>-2</v>
      </c>
      <c r="AB803" s="12">
        <v>4</v>
      </c>
      <c r="AC803" s="12">
        <f t="shared" si="155"/>
        <v>8</v>
      </c>
      <c r="AD803" s="12">
        <f t="shared" si="156"/>
        <v>5</v>
      </c>
      <c r="AE803" s="12">
        <f t="shared" si="157"/>
        <v>10</v>
      </c>
      <c r="AF803" s="2">
        <f t="shared" si="158"/>
        <v>116.66666666666667</v>
      </c>
      <c r="AG803" s="2">
        <f t="shared" si="159"/>
        <v>-0.63291139240506333</v>
      </c>
      <c r="AH803" s="2">
        <f t="shared" si="160"/>
        <v>1.6666666666666667</v>
      </c>
      <c r="AI803" s="2">
        <f t="shared" si="161"/>
        <v>-0.63291139240506333</v>
      </c>
      <c r="AJ803" s="25">
        <f t="shared" si="150"/>
        <v>6666.666666666667</v>
      </c>
      <c r="AK803" s="31">
        <f>ROWS($AK$8:AK803)</f>
        <v>796</v>
      </c>
      <c r="AL803" s="27" t="str">
        <f t="shared" si="151"/>
        <v/>
      </c>
      <c r="AM803" s="32" t="str">
        <f>IFERROR(SMALL($AL$8:$AL$1447,ROWS($AL$8:AL803)),"")</f>
        <v/>
      </c>
    </row>
    <row r="804" spans="8:39" x14ac:dyDescent="0.25">
      <c r="H804" s="11" t="str">
        <f>IFERROR(INDEX($X$8:$AJ$1447,$AM804,COLUMNS($H$8:H804)),"")</f>
        <v/>
      </c>
      <c r="I804" s="12" t="str">
        <f>IFERROR(INDEX($X$8:$AJ$1447,$AM804,COLUMNS($H$8:I804)),"")</f>
        <v/>
      </c>
      <c r="J804" s="12" t="str">
        <f>IFERROR(INDEX($X$8:$AJ$1447,$AM804,COLUMNS($H$8:J804)),"")</f>
        <v/>
      </c>
      <c r="K804" s="12" t="str">
        <f>IFERROR(INDEX($X$8:$AJ$1447,$AM804,COLUMNS($H$8:K804)),"")</f>
        <v/>
      </c>
      <c r="L804" s="12" t="str">
        <f>IFERROR(INDEX($X$8:$AJ$1447,$AM804,COLUMNS($H$8:L804)),"")</f>
        <v/>
      </c>
      <c r="M804" s="12" t="str">
        <f>IFERROR(INDEX($X$8:$AJ$1447,$AM804,COLUMNS($H$8:M804)),"")</f>
        <v/>
      </c>
      <c r="N804" s="12" t="str">
        <f>IFERROR(INDEX($X$8:$AJ$1447,$AM804,COLUMNS($H$8:N804)),"")</f>
        <v/>
      </c>
      <c r="O804" s="12" t="str">
        <f>IFERROR(INDEX($X$8:$AJ$1447,$AM804,COLUMNS($H$8:O804)),"")</f>
        <v/>
      </c>
      <c r="P804" s="2" t="str">
        <f>IFERROR(INDEX($X$8:$AJ$1447,$AM804,COLUMNS($H$8:P804)),"")</f>
        <v/>
      </c>
      <c r="Q804" s="2" t="str">
        <f>IFERROR(INDEX($X$8:$AJ$1447,$AM804,COLUMNS($H$8:Q804)),"")</f>
        <v/>
      </c>
      <c r="R804" s="2" t="str">
        <f>IFERROR(INDEX($X$8:$AJ$1447,$AM804,COLUMNS($H$8:R804)),"")</f>
        <v/>
      </c>
      <c r="S804" s="2" t="str">
        <f>IFERROR(INDEX($X$8:$AJ$1447,$AM804,COLUMNS($H$8:S804)),"")</f>
        <v/>
      </c>
      <c r="T804" s="5" t="str">
        <f>IFERROR(INDEX($X$8:$AJ$1447,$AM804,COLUMNS($H$8:T804)),"")</f>
        <v/>
      </c>
      <c r="U804" s="64">
        <f t="shared" si="152"/>
        <v>0</v>
      </c>
      <c r="V804" s="5">
        <f t="shared" si="153"/>
        <v>0</v>
      </c>
      <c r="X804" s="11">
        <v>12</v>
      </c>
      <c r="Y804" s="12">
        <v>1</v>
      </c>
      <c r="Z804" s="12">
        <v>12</v>
      </c>
      <c r="AA804" s="12">
        <f t="shared" si="154"/>
        <v>-1</v>
      </c>
      <c r="AB804" s="12">
        <v>1</v>
      </c>
      <c r="AC804" s="12">
        <f t="shared" si="155"/>
        <v>8</v>
      </c>
      <c r="AD804" s="12">
        <f t="shared" si="156"/>
        <v>4</v>
      </c>
      <c r="AE804" s="12">
        <f t="shared" si="157"/>
        <v>12</v>
      </c>
      <c r="AF804" s="2">
        <f t="shared" si="158"/>
        <v>108.33333333333333</v>
      </c>
      <c r="AG804" s="2">
        <f t="shared" si="159"/>
        <v>-0.31847133757961787</v>
      </c>
      <c r="AH804" s="2">
        <f t="shared" si="160"/>
        <v>0.41666666666666669</v>
      </c>
      <c r="AI804" s="2">
        <f t="shared" si="161"/>
        <v>-0.31847133757961787</v>
      </c>
      <c r="AJ804" s="25">
        <f t="shared" si="150"/>
        <v>8000.0000000000009</v>
      </c>
      <c r="AK804" s="31">
        <f>ROWS($AK$8:AK804)</f>
        <v>797</v>
      </c>
      <c r="AL804" s="27" t="str">
        <f t="shared" si="151"/>
        <v/>
      </c>
      <c r="AM804" s="32" t="str">
        <f>IFERROR(SMALL($AL$8:$AL$1447,ROWS($AL$8:AL804)),"")</f>
        <v/>
      </c>
    </row>
    <row r="805" spans="8:39" x14ac:dyDescent="0.25">
      <c r="H805" s="11" t="str">
        <f>IFERROR(INDEX($X$8:$AJ$1447,$AM805,COLUMNS($H$8:H805)),"")</f>
        <v/>
      </c>
      <c r="I805" s="12" t="str">
        <f>IFERROR(INDEX($X$8:$AJ$1447,$AM805,COLUMNS($H$8:I805)),"")</f>
        <v/>
      </c>
      <c r="J805" s="12" t="str">
        <f>IFERROR(INDEX($X$8:$AJ$1447,$AM805,COLUMNS($H$8:J805)),"")</f>
        <v/>
      </c>
      <c r="K805" s="12" t="str">
        <f>IFERROR(INDEX($X$8:$AJ$1447,$AM805,COLUMNS($H$8:K805)),"")</f>
        <v/>
      </c>
      <c r="L805" s="12" t="str">
        <f>IFERROR(INDEX($X$8:$AJ$1447,$AM805,COLUMNS($H$8:L805)),"")</f>
        <v/>
      </c>
      <c r="M805" s="12" t="str">
        <f>IFERROR(INDEX($X$8:$AJ$1447,$AM805,COLUMNS($H$8:M805)),"")</f>
        <v/>
      </c>
      <c r="N805" s="12" t="str">
        <f>IFERROR(INDEX($X$8:$AJ$1447,$AM805,COLUMNS($H$8:N805)),"")</f>
        <v/>
      </c>
      <c r="O805" s="12" t="str">
        <f>IFERROR(INDEX($X$8:$AJ$1447,$AM805,COLUMNS($H$8:O805)),"")</f>
        <v/>
      </c>
      <c r="P805" s="2" t="str">
        <f>IFERROR(INDEX($X$8:$AJ$1447,$AM805,COLUMNS($H$8:P805)),"")</f>
        <v/>
      </c>
      <c r="Q805" s="2" t="str">
        <f>IFERROR(INDEX($X$8:$AJ$1447,$AM805,COLUMNS($H$8:Q805)),"")</f>
        <v/>
      </c>
      <c r="R805" s="2" t="str">
        <f>IFERROR(INDEX($X$8:$AJ$1447,$AM805,COLUMNS($H$8:R805)),"")</f>
        <v/>
      </c>
      <c r="S805" s="2" t="str">
        <f>IFERROR(INDEX($X$8:$AJ$1447,$AM805,COLUMNS($H$8:S805)),"")</f>
        <v/>
      </c>
      <c r="T805" s="5" t="str">
        <f>IFERROR(INDEX($X$8:$AJ$1447,$AM805,COLUMNS($H$8:T805)),"")</f>
        <v/>
      </c>
      <c r="U805" s="64">
        <f t="shared" si="152"/>
        <v>0</v>
      </c>
      <c r="V805" s="5">
        <f t="shared" si="153"/>
        <v>0</v>
      </c>
      <c r="X805" s="11">
        <v>12</v>
      </c>
      <c r="Y805" s="12">
        <v>1</v>
      </c>
      <c r="Z805" s="12">
        <v>12</v>
      </c>
      <c r="AA805" s="12">
        <f t="shared" si="154"/>
        <v>-1</v>
      </c>
      <c r="AB805" s="12">
        <v>2</v>
      </c>
      <c r="AC805" s="12">
        <f t="shared" si="155"/>
        <v>8</v>
      </c>
      <c r="AD805" s="12">
        <f t="shared" si="156"/>
        <v>4</v>
      </c>
      <c r="AE805" s="12">
        <f t="shared" si="157"/>
        <v>11</v>
      </c>
      <c r="AF805" s="2">
        <f t="shared" si="158"/>
        <v>108.33333333333333</v>
      </c>
      <c r="AG805" s="2">
        <f t="shared" si="159"/>
        <v>-0.31847133757961787</v>
      </c>
      <c r="AH805" s="2">
        <f t="shared" si="160"/>
        <v>0.83333333333333337</v>
      </c>
      <c r="AI805" s="2">
        <f t="shared" si="161"/>
        <v>-0.31847133757961787</v>
      </c>
      <c r="AJ805" s="25">
        <f t="shared" si="150"/>
        <v>7333.3333333333339</v>
      </c>
      <c r="AK805" s="31">
        <f>ROWS($AK$8:AK805)</f>
        <v>798</v>
      </c>
      <c r="AL805" s="27" t="str">
        <f t="shared" si="151"/>
        <v/>
      </c>
      <c r="AM805" s="32" t="str">
        <f>IFERROR(SMALL($AL$8:$AL$1447,ROWS($AL$8:AL805)),"")</f>
        <v/>
      </c>
    </row>
    <row r="806" spans="8:39" x14ac:dyDescent="0.25">
      <c r="H806" s="11" t="str">
        <f>IFERROR(INDEX($X$8:$AJ$1447,$AM806,COLUMNS($H$8:H806)),"")</f>
        <v/>
      </c>
      <c r="I806" s="12" t="str">
        <f>IFERROR(INDEX($X$8:$AJ$1447,$AM806,COLUMNS($H$8:I806)),"")</f>
        <v/>
      </c>
      <c r="J806" s="12" t="str">
        <f>IFERROR(INDEX($X$8:$AJ$1447,$AM806,COLUMNS($H$8:J806)),"")</f>
        <v/>
      </c>
      <c r="K806" s="12" t="str">
        <f>IFERROR(INDEX($X$8:$AJ$1447,$AM806,COLUMNS($H$8:K806)),"")</f>
        <v/>
      </c>
      <c r="L806" s="12" t="str">
        <f>IFERROR(INDEX($X$8:$AJ$1447,$AM806,COLUMNS($H$8:L806)),"")</f>
        <v/>
      </c>
      <c r="M806" s="12" t="str">
        <f>IFERROR(INDEX($X$8:$AJ$1447,$AM806,COLUMNS($H$8:M806)),"")</f>
        <v/>
      </c>
      <c r="N806" s="12" t="str">
        <f>IFERROR(INDEX($X$8:$AJ$1447,$AM806,COLUMNS($H$8:N806)),"")</f>
        <v/>
      </c>
      <c r="O806" s="12" t="str">
        <f>IFERROR(INDEX($X$8:$AJ$1447,$AM806,COLUMNS($H$8:O806)),"")</f>
        <v/>
      </c>
      <c r="P806" s="2" t="str">
        <f>IFERROR(INDEX($X$8:$AJ$1447,$AM806,COLUMNS($H$8:P806)),"")</f>
        <v/>
      </c>
      <c r="Q806" s="2" t="str">
        <f>IFERROR(INDEX($X$8:$AJ$1447,$AM806,COLUMNS($H$8:Q806)),"")</f>
        <v/>
      </c>
      <c r="R806" s="2" t="str">
        <f>IFERROR(INDEX($X$8:$AJ$1447,$AM806,COLUMNS($H$8:R806)),"")</f>
        <v/>
      </c>
      <c r="S806" s="2" t="str">
        <f>IFERROR(INDEX($X$8:$AJ$1447,$AM806,COLUMNS($H$8:S806)),"")</f>
        <v/>
      </c>
      <c r="T806" s="5" t="str">
        <f>IFERROR(INDEX($X$8:$AJ$1447,$AM806,COLUMNS($H$8:T806)),"")</f>
        <v/>
      </c>
      <c r="U806" s="64">
        <f t="shared" si="152"/>
        <v>0</v>
      </c>
      <c r="V806" s="5">
        <f t="shared" si="153"/>
        <v>0</v>
      </c>
      <c r="X806" s="11">
        <v>12</v>
      </c>
      <c r="Y806" s="12">
        <v>1</v>
      </c>
      <c r="Z806" s="12">
        <v>12</v>
      </c>
      <c r="AA806" s="12">
        <f t="shared" si="154"/>
        <v>-1</v>
      </c>
      <c r="AB806" s="12">
        <v>3</v>
      </c>
      <c r="AC806" s="12">
        <f t="shared" si="155"/>
        <v>8</v>
      </c>
      <c r="AD806" s="12">
        <f t="shared" si="156"/>
        <v>4</v>
      </c>
      <c r="AE806" s="12">
        <f t="shared" si="157"/>
        <v>10</v>
      </c>
      <c r="AF806" s="2">
        <f t="shared" si="158"/>
        <v>108.33333333333333</v>
      </c>
      <c r="AG806" s="2">
        <f t="shared" si="159"/>
        <v>-0.31847133757961787</v>
      </c>
      <c r="AH806" s="2">
        <f t="shared" si="160"/>
        <v>1.25</v>
      </c>
      <c r="AI806" s="2">
        <f t="shared" si="161"/>
        <v>-0.31847133757961787</v>
      </c>
      <c r="AJ806" s="25">
        <f t="shared" si="150"/>
        <v>6666.666666666667</v>
      </c>
      <c r="AK806" s="31">
        <f>ROWS($AK$8:AK806)</f>
        <v>799</v>
      </c>
      <c r="AL806" s="27" t="str">
        <f t="shared" si="151"/>
        <v/>
      </c>
      <c r="AM806" s="32" t="str">
        <f>IFERROR(SMALL($AL$8:$AL$1447,ROWS($AL$8:AL806)),"")</f>
        <v/>
      </c>
    </row>
    <row r="807" spans="8:39" x14ac:dyDescent="0.25">
      <c r="H807" s="11" t="str">
        <f>IFERROR(INDEX($X$8:$AJ$1447,$AM807,COLUMNS($H$8:H807)),"")</f>
        <v/>
      </c>
      <c r="I807" s="12" t="str">
        <f>IFERROR(INDEX($X$8:$AJ$1447,$AM807,COLUMNS($H$8:I807)),"")</f>
        <v/>
      </c>
      <c r="J807" s="12" t="str">
        <f>IFERROR(INDEX($X$8:$AJ$1447,$AM807,COLUMNS($H$8:J807)),"")</f>
        <v/>
      </c>
      <c r="K807" s="12" t="str">
        <f>IFERROR(INDEX($X$8:$AJ$1447,$AM807,COLUMNS($H$8:K807)),"")</f>
        <v/>
      </c>
      <c r="L807" s="12" t="str">
        <f>IFERROR(INDEX($X$8:$AJ$1447,$AM807,COLUMNS($H$8:L807)),"")</f>
        <v/>
      </c>
      <c r="M807" s="12" t="str">
        <f>IFERROR(INDEX($X$8:$AJ$1447,$AM807,COLUMNS($H$8:M807)),"")</f>
        <v/>
      </c>
      <c r="N807" s="12" t="str">
        <f>IFERROR(INDEX($X$8:$AJ$1447,$AM807,COLUMNS($H$8:N807)),"")</f>
        <v/>
      </c>
      <c r="O807" s="12" t="str">
        <f>IFERROR(INDEX($X$8:$AJ$1447,$AM807,COLUMNS($H$8:O807)),"")</f>
        <v/>
      </c>
      <c r="P807" s="2" t="str">
        <f>IFERROR(INDEX($X$8:$AJ$1447,$AM807,COLUMNS($H$8:P807)),"")</f>
        <v/>
      </c>
      <c r="Q807" s="2" t="str">
        <f>IFERROR(INDEX($X$8:$AJ$1447,$AM807,COLUMNS($H$8:Q807)),"")</f>
        <v/>
      </c>
      <c r="R807" s="2" t="str">
        <f>IFERROR(INDEX($X$8:$AJ$1447,$AM807,COLUMNS($H$8:R807)),"")</f>
        <v/>
      </c>
      <c r="S807" s="2" t="str">
        <f>IFERROR(INDEX($X$8:$AJ$1447,$AM807,COLUMNS($H$8:S807)),"")</f>
        <v/>
      </c>
      <c r="T807" s="5" t="str">
        <f>IFERROR(INDEX($X$8:$AJ$1447,$AM807,COLUMNS($H$8:T807)),"")</f>
        <v/>
      </c>
      <c r="U807" s="64">
        <f t="shared" si="152"/>
        <v>0</v>
      </c>
      <c r="V807" s="5">
        <f t="shared" si="153"/>
        <v>0</v>
      </c>
      <c r="X807" s="11">
        <v>12</v>
      </c>
      <c r="Y807" s="12">
        <v>1</v>
      </c>
      <c r="Z807" s="12">
        <v>12</v>
      </c>
      <c r="AA807" s="12">
        <f t="shared" si="154"/>
        <v>-1</v>
      </c>
      <c r="AB807" s="12">
        <v>4</v>
      </c>
      <c r="AC807" s="12">
        <f t="shared" si="155"/>
        <v>8</v>
      </c>
      <c r="AD807" s="12">
        <f t="shared" si="156"/>
        <v>4</v>
      </c>
      <c r="AE807" s="12">
        <f t="shared" si="157"/>
        <v>9</v>
      </c>
      <c r="AF807" s="2">
        <f t="shared" si="158"/>
        <v>108.33333333333333</v>
      </c>
      <c r="AG807" s="2">
        <f t="shared" si="159"/>
        <v>-0.31847133757961787</v>
      </c>
      <c r="AH807" s="2">
        <f t="shared" si="160"/>
        <v>1.6666666666666667</v>
      </c>
      <c r="AI807" s="2">
        <f t="shared" si="161"/>
        <v>-0.31847133757961787</v>
      </c>
      <c r="AJ807" s="25">
        <f t="shared" si="150"/>
        <v>6000</v>
      </c>
      <c r="AK807" s="31">
        <f>ROWS($AK$8:AK807)</f>
        <v>800</v>
      </c>
      <c r="AL807" s="27" t="str">
        <f t="shared" si="151"/>
        <v/>
      </c>
      <c r="AM807" s="32" t="str">
        <f>IFERROR(SMALL($AL$8:$AL$1447,ROWS($AL$8:AL807)),"")</f>
        <v/>
      </c>
    </row>
    <row r="808" spans="8:39" x14ac:dyDescent="0.25">
      <c r="H808" s="11" t="str">
        <f>IFERROR(INDEX($X$8:$AJ$1447,$AM808,COLUMNS($H$8:H808)),"")</f>
        <v/>
      </c>
      <c r="I808" s="12" t="str">
        <f>IFERROR(INDEX($X$8:$AJ$1447,$AM808,COLUMNS($H$8:I808)),"")</f>
        <v/>
      </c>
      <c r="J808" s="12" t="str">
        <f>IFERROR(INDEX($X$8:$AJ$1447,$AM808,COLUMNS($H$8:J808)),"")</f>
        <v/>
      </c>
      <c r="K808" s="12" t="str">
        <f>IFERROR(INDEX($X$8:$AJ$1447,$AM808,COLUMNS($H$8:K808)),"")</f>
        <v/>
      </c>
      <c r="L808" s="12" t="str">
        <f>IFERROR(INDEX($X$8:$AJ$1447,$AM808,COLUMNS($H$8:L808)),"")</f>
        <v/>
      </c>
      <c r="M808" s="12" t="str">
        <f>IFERROR(INDEX($X$8:$AJ$1447,$AM808,COLUMNS($H$8:M808)),"")</f>
        <v/>
      </c>
      <c r="N808" s="12" t="str">
        <f>IFERROR(INDEX($X$8:$AJ$1447,$AM808,COLUMNS($H$8:N808)),"")</f>
        <v/>
      </c>
      <c r="O808" s="12" t="str">
        <f>IFERROR(INDEX($X$8:$AJ$1447,$AM808,COLUMNS($H$8:O808)),"")</f>
        <v/>
      </c>
      <c r="P808" s="2" t="str">
        <f>IFERROR(INDEX($X$8:$AJ$1447,$AM808,COLUMNS($H$8:P808)),"")</f>
        <v/>
      </c>
      <c r="Q808" s="2" t="str">
        <f>IFERROR(INDEX($X$8:$AJ$1447,$AM808,COLUMNS($H$8:Q808)),"")</f>
        <v/>
      </c>
      <c r="R808" s="2" t="str">
        <f>IFERROR(INDEX($X$8:$AJ$1447,$AM808,COLUMNS($H$8:R808)),"")</f>
        <v/>
      </c>
      <c r="S808" s="2" t="str">
        <f>IFERROR(INDEX($X$8:$AJ$1447,$AM808,COLUMNS($H$8:S808)),"")</f>
        <v/>
      </c>
      <c r="T808" s="5" t="str">
        <f>IFERROR(INDEX($X$8:$AJ$1447,$AM808,COLUMNS($H$8:T808)),"")</f>
        <v/>
      </c>
      <c r="U808" s="64">
        <f t="shared" si="152"/>
        <v>0</v>
      </c>
      <c r="V808" s="5">
        <f t="shared" si="153"/>
        <v>0</v>
      </c>
      <c r="X808" s="11">
        <v>12</v>
      </c>
      <c r="Y808" s="12">
        <v>1</v>
      </c>
      <c r="Z808" s="12">
        <v>11</v>
      </c>
      <c r="AA808" s="12">
        <f t="shared" si="154"/>
        <v>0</v>
      </c>
      <c r="AB808" s="12">
        <v>1</v>
      </c>
      <c r="AC808" s="12">
        <f t="shared" si="155"/>
        <v>8</v>
      </c>
      <c r="AD808" s="12">
        <f t="shared" si="156"/>
        <v>3</v>
      </c>
      <c r="AE808" s="12">
        <f t="shared" si="157"/>
        <v>11</v>
      </c>
      <c r="AF808" s="2">
        <f t="shared" si="158"/>
        <v>100</v>
      </c>
      <c r="AG808" s="2">
        <f t="shared" si="159"/>
        <v>0</v>
      </c>
      <c r="AH808" s="2">
        <f t="shared" si="160"/>
        <v>0.41666666666666669</v>
      </c>
      <c r="AI808" s="2">
        <f t="shared" si="161"/>
        <v>0</v>
      </c>
      <c r="AJ808" s="25">
        <f t="shared" si="150"/>
        <v>7333.3333333333339</v>
      </c>
      <c r="AK808" s="31">
        <f>ROWS($AK$8:AK808)</f>
        <v>801</v>
      </c>
      <c r="AL808" s="27" t="str">
        <f t="shared" si="151"/>
        <v/>
      </c>
      <c r="AM808" s="32" t="str">
        <f>IFERROR(SMALL($AL$8:$AL$1447,ROWS($AL$8:AL808)),"")</f>
        <v/>
      </c>
    </row>
    <row r="809" spans="8:39" x14ac:dyDescent="0.25">
      <c r="H809" s="11" t="str">
        <f>IFERROR(INDEX($X$8:$AJ$1447,$AM809,COLUMNS($H$8:H809)),"")</f>
        <v/>
      </c>
      <c r="I809" s="12" t="str">
        <f>IFERROR(INDEX($X$8:$AJ$1447,$AM809,COLUMNS($H$8:I809)),"")</f>
        <v/>
      </c>
      <c r="J809" s="12" t="str">
        <f>IFERROR(INDEX($X$8:$AJ$1447,$AM809,COLUMNS($H$8:J809)),"")</f>
        <v/>
      </c>
      <c r="K809" s="12" t="str">
        <f>IFERROR(INDEX($X$8:$AJ$1447,$AM809,COLUMNS($H$8:K809)),"")</f>
        <v/>
      </c>
      <c r="L809" s="12" t="str">
        <f>IFERROR(INDEX($X$8:$AJ$1447,$AM809,COLUMNS($H$8:L809)),"")</f>
        <v/>
      </c>
      <c r="M809" s="12" t="str">
        <f>IFERROR(INDEX($X$8:$AJ$1447,$AM809,COLUMNS($H$8:M809)),"")</f>
        <v/>
      </c>
      <c r="N809" s="12" t="str">
        <f>IFERROR(INDEX($X$8:$AJ$1447,$AM809,COLUMNS($H$8:N809)),"")</f>
        <v/>
      </c>
      <c r="O809" s="12" t="str">
        <f>IFERROR(INDEX($X$8:$AJ$1447,$AM809,COLUMNS($H$8:O809)),"")</f>
        <v/>
      </c>
      <c r="P809" s="2" t="str">
        <f>IFERROR(INDEX($X$8:$AJ$1447,$AM809,COLUMNS($H$8:P809)),"")</f>
        <v/>
      </c>
      <c r="Q809" s="2" t="str">
        <f>IFERROR(INDEX($X$8:$AJ$1447,$AM809,COLUMNS($H$8:Q809)),"")</f>
        <v/>
      </c>
      <c r="R809" s="2" t="str">
        <f>IFERROR(INDEX($X$8:$AJ$1447,$AM809,COLUMNS($H$8:R809)),"")</f>
        <v/>
      </c>
      <c r="S809" s="2" t="str">
        <f>IFERROR(INDEX($X$8:$AJ$1447,$AM809,COLUMNS($H$8:S809)),"")</f>
        <v/>
      </c>
      <c r="T809" s="5" t="str">
        <f>IFERROR(INDEX($X$8:$AJ$1447,$AM809,COLUMNS($H$8:T809)),"")</f>
        <v/>
      </c>
      <c r="U809" s="64">
        <f t="shared" si="152"/>
        <v>0</v>
      </c>
      <c r="V809" s="5">
        <f t="shared" si="153"/>
        <v>0</v>
      </c>
      <c r="X809" s="11">
        <v>12</v>
      </c>
      <c r="Y809" s="12">
        <v>1</v>
      </c>
      <c r="Z809" s="12">
        <v>11</v>
      </c>
      <c r="AA809" s="12">
        <f t="shared" si="154"/>
        <v>0</v>
      </c>
      <c r="AB809" s="12">
        <v>2</v>
      </c>
      <c r="AC809" s="12">
        <f t="shared" si="155"/>
        <v>8</v>
      </c>
      <c r="AD809" s="12">
        <f t="shared" si="156"/>
        <v>3</v>
      </c>
      <c r="AE809" s="12">
        <f t="shared" si="157"/>
        <v>10</v>
      </c>
      <c r="AF809" s="2">
        <f t="shared" si="158"/>
        <v>100</v>
      </c>
      <c r="AG809" s="2">
        <f t="shared" si="159"/>
        <v>0</v>
      </c>
      <c r="AH809" s="2">
        <f t="shared" si="160"/>
        <v>0.83333333333333337</v>
      </c>
      <c r="AI809" s="2">
        <f t="shared" si="161"/>
        <v>0</v>
      </c>
      <c r="AJ809" s="25">
        <f t="shared" si="150"/>
        <v>6666.666666666667</v>
      </c>
      <c r="AK809" s="31">
        <f>ROWS($AK$8:AK809)</f>
        <v>802</v>
      </c>
      <c r="AL809" s="27" t="str">
        <f t="shared" si="151"/>
        <v/>
      </c>
      <c r="AM809" s="32" t="str">
        <f>IFERROR(SMALL($AL$8:$AL$1447,ROWS($AL$8:AL809)),"")</f>
        <v/>
      </c>
    </row>
    <row r="810" spans="8:39" x14ac:dyDescent="0.25">
      <c r="H810" s="11" t="str">
        <f>IFERROR(INDEX($X$8:$AJ$1447,$AM810,COLUMNS($H$8:H810)),"")</f>
        <v/>
      </c>
      <c r="I810" s="12" t="str">
        <f>IFERROR(INDEX($X$8:$AJ$1447,$AM810,COLUMNS($H$8:I810)),"")</f>
        <v/>
      </c>
      <c r="J810" s="12" t="str">
        <f>IFERROR(INDEX($X$8:$AJ$1447,$AM810,COLUMNS($H$8:J810)),"")</f>
        <v/>
      </c>
      <c r="K810" s="12" t="str">
        <f>IFERROR(INDEX($X$8:$AJ$1447,$AM810,COLUMNS($H$8:K810)),"")</f>
        <v/>
      </c>
      <c r="L810" s="12" t="str">
        <f>IFERROR(INDEX($X$8:$AJ$1447,$AM810,COLUMNS($H$8:L810)),"")</f>
        <v/>
      </c>
      <c r="M810" s="12" t="str">
        <f>IFERROR(INDEX($X$8:$AJ$1447,$AM810,COLUMNS($H$8:M810)),"")</f>
        <v/>
      </c>
      <c r="N810" s="12" t="str">
        <f>IFERROR(INDEX($X$8:$AJ$1447,$AM810,COLUMNS($H$8:N810)),"")</f>
        <v/>
      </c>
      <c r="O810" s="12" t="str">
        <f>IFERROR(INDEX($X$8:$AJ$1447,$AM810,COLUMNS($H$8:O810)),"")</f>
        <v/>
      </c>
      <c r="P810" s="2" t="str">
        <f>IFERROR(INDEX($X$8:$AJ$1447,$AM810,COLUMNS($H$8:P810)),"")</f>
        <v/>
      </c>
      <c r="Q810" s="2" t="str">
        <f>IFERROR(INDEX($X$8:$AJ$1447,$AM810,COLUMNS($H$8:Q810)),"")</f>
        <v/>
      </c>
      <c r="R810" s="2" t="str">
        <f>IFERROR(INDEX($X$8:$AJ$1447,$AM810,COLUMNS($H$8:R810)),"")</f>
        <v/>
      </c>
      <c r="S810" s="2" t="str">
        <f>IFERROR(INDEX($X$8:$AJ$1447,$AM810,COLUMNS($H$8:S810)),"")</f>
        <v/>
      </c>
      <c r="T810" s="5" t="str">
        <f>IFERROR(INDEX($X$8:$AJ$1447,$AM810,COLUMNS($H$8:T810)),"")</f>
        <v/>
      </c>
      <c r="U810" s="64">
        <f t="shared" si="152"/>
        <v>0</v>
      </c>
      <c r="V810" s="5">
        <f t="shared" si="153"/>
        <v>0</v>
      </c>
      <c r="X810" s="11">
        <v>12</v>
      </c>
      <c r="Y810" s="12">
        <v>1</v>
      </c>
      <c r="Z810" s="12">
        <v>11</v>
      </c>
      <c r="AA810" s="12">
        <f t="shared" si="154"/>
        <v>0</v>
      </c>
      <c r="AB810" s="12">
        <v>3</v>
      </c>
      <c r="AC810" s="12">
        <f t="shared" si="155"/>
        <v>8</v>
      </c>
      <c r="AD810" s="12">
        <f t="shared" si="156"/>
        <v>3</v>
      </c>
      <c r="AE810" s="12">
        <f t="shared" si="157"/>
        <v>9</v>
      </c>
      <c r="AF810" s="2">
        <f t="shared" si="158"/>
        <v>100</v>
      </c>
      <c r="AG810" s="2">
        <f t="shared" si="159"/>
        <v>0</v>
      </c>
      <c r="AH810" s="2">
        <f t="shared" si="160"/>
        <v>1.25</v>
      </c>
      <c r="AI810" s="2">
        <f t="shared" si="161"/>
        <v>0</v>
      </c>
      <c r="AJ810" s="25">
        <f t="shared" si="150"/>
        <v>6000</v>
      </c>
      <c r="AK810" s="31">
        <f>ROWS($AK$8:AK810)</f>
        <v>803</v>
      </c>
      <c r="AL810" s="27" t="str">
        <f t="shared" si="151"/>
        <v/>
      </c>
      <c r="AM810" s="32" t="str">
        <f>IFERROR(SMALL($AL$8:$AL$1447,ROWS($AL$8:AL810)),"")</f>
        <v/>
      </c>
    </row>
    <row r="811" spans="8:39" x14ac:dyDescent="0.25">
      <c r="H811" s="11" t="str">
        <f>IFERROR(INDEX($X$8:$AJ$1447,$AM811,COLUMNS($H$8:H811)),"")</f>
        <v/>
      </c>
      <c r="I811" s="12" t="str">
        <f>IFERROR(INDEX($X$8:$AJ$1447,$AM811,COLUMNS($H$8:I811)),"")</f>
        <v/>
      </c>
      <c r="J811" s="12" t="str">
        <f>IFERROR(INDEX($X$8:$AJ$1447,$AM811,COLUMNS($H$8:J811)),"")</f>
        <v/>
      </c>
      <c r="K811" s="12" t="str">
        <f>IFERROR(INDEX($X$8:$AJ$1447,$AM811,COLUMNS($H$8:K811)),"")</f>
        <v/>
      </c>
      <c r="L811" s="12" t="str">
        <f>IFERROR(INDEX($X$8:$AJ$1447,$AM811,COLUMNS($H$8:L811)),"")</f>
        <v/>
      </c>
      <c r="M811" s="12" t="str">
        <f>IFERROR(INDEX($X$8:$AJ$1447,$AM811,COLUMNS($H$8:M811)),"")</f>
        <v/>
      </c>
      <c r="N811" s="12" t="str">
        <f>IFERROR(INDEX($X$8:$AJ$1447,$AM811,COLUMNS($H$8:N811)),"")</f>
        <v/>
      </c>
      <c r="O811" s="12" t="str">
        <f>IFERROR(INDEX($X$8:$AJ$1447,$AM811,COLUMNS($H$8:O811)),"")</f>
        <v/>
      </c>
      <c r="P811" s="2" t="str">
        <f>IFERROR(INDEX($X$8:$AJ$1447,$AM811,COLUMNS($H$8:P811)),"")</f>
        <v/>
      </c>
      <c r="Q811" s="2" t="str">
        <f>IFERROR(INDEX($X$8:$AJ$1447,$AM811,COLUMNS($H$8:Q811)),"")</f>
        <v/>
      </c>
      <c r="R811" s="2" t="str">
        <f>IFERROR(INDEX($X$8:$AJ$1447,$AM811,COLUMNS($H$8:R811)),"")</f>
        <v/>
      </c>
      <c r="S811" s="2" t="str">
        <f>IFERROR(INDEX($X$8:$AJ$1447,$AM811,COLUMNS($H$8:S811)),"")</f>
        <v/>
      </c>
      <c r="T811" s="5" t="str">
        <f>IFERROR(INDEX($X$8:$AJ$1447,$AM811,COLUMNS($H$8:T811)),"")</f>
        <v/>
      </c>
      <c r="U811" s="64">
        <f t="shared" si="152"/>
        <v>0</v>
      </c>
      <c r="V811" s="5">
        <f t="shared" si="153"/>
        <v>0</v>
      </c>
      <c r="X811" s="11">
        <v>12</v>
      </c>
      <c r="Y811" s="12">
        <v>1</v>
      </c>
      <c r="Z811" s="12">
        <v>11</v>
      </c>
      <c r="AA811" s="12">
        <f t="shared" si="154"/>
        <v>0</v>
      </c>
      <c r="AB811" s="12">
        <v>4</v>
      </c>
      <c r="AC811" s="12">
        <f t="shared" si="155"/>
        <v>7</v>
      </c>
      <c r="AD811" s="12">
        <f t="shared" si="156"/>
        <v>4</v>
      </c>
      <c r="AE811" s="12">
        <f t="shared" si="157"/>
        <v>8</v>
      </c>
      <c r="AF811" s="2">
        <f t="shared" si="158"/>
        <v>100</v>
      </c>
      <c r="AG811" s="2">
        <f t="shared" si="159"/>
        <v>0</v>
      </c>
      <c r="AH811" s="2">
        <f t="shared" si="160"/>
        <v>1.6666666666666667</v>
      </c>
      <c r="AI811" s="2">
        <f t="shared" si="161"/>
        <v>0</v>
      </c>
      <c r="AJ811" s="25">
        <f t="shared" si="150"/>
        <v>5333.3333333333339</v>
      </c>
      <c r="AK811" s="31">
        <f>ROWS($AK$8:AK811)</f>
        <v>804</v>
      </c>
      <c r="AL811" s="27" t="str">
        <f t="shared" si="151"/>
        <v/>
      </c>
      <c r="AM811" s="32" t="str">
        <f>IFERROR(SMALL($AL$8:$AL$1447,ROWS($AL$8:AL811)),"")</f>
        <v/>
      </c>
    </row>
    <row r="812" spans="8:39" x14ac:dyDescent="0.25">
      <c r="H812" s="11" t="str">
        <f>IFERROR(INDEX($X$8:$AJ$1447,$AM812,COLUMNS($H$8:H812)),"")</f>
        <v/>
      </c>
      <c r="I812" s="12" t="str">
        <f>IFERROR(INDEX($X$8:$AJ$1447,$AM812,COLUMNS($H$8:I812)),"")</f>
        <v/>
      </c>
      <c r="J812" s="12" t="str">
        <f>IFERROR(INDEX($X$8:$AJ$1447,$AM812,COLUMNS($H$8:J812)),"")</f>
        <v/>
      </c>
      <c r="K812" s="12" t="str">
        <f>IFERROR(INDEX($X$8:$AJ$1447,$AM812,COLUMNS($H$8:K812)),"")</f>
        <v/>
      </c>
      <c r="L812" s="12" t="str">
        <f>IFERROR(INDEX($X$8:$AJ$1447,$AM812,COLUMNS($H$8:L812)),"")</f>
        <v/>
      </c>
      <c r="M812" s="12" t="str">
        <f>IFERROR(INDEX($X$8:$AJ$1447,$AM812,COLUMNS($H$8:M812)),"")</f>
        <v/>
      </c>
      <c r="N812" s="12" t="str">
        <f>IFERROR(INDEX($X$8:$AJ$1447,$AM812,COLUMNS($H$8:N812)),"")</f>
        <v/>
      </c>
      <c r="O812" s="12" t="str">
        <f>IFERROR(INDEX($X$8:$AJ$1447,$AM812,COLUMNS($H$8:O812)),"")</f>
        <v/>
      </c>
      <c r="P812" s="2" t="str">
        <f>IFERROR(INDEX($X$8:$AJ$1447,$AM812,COLUMNS($H$8:P812)),"")</f>
        <v/>
      </c>
      <c r="Q812" s="2" t="str">
        <f>IFERROR(INDEX($X$8:$AJ$1447,$AM812,COLUMNS($H$8:Q812)),"")</f>
        <v/>
      </c>
      <c r="R812" s="2" t="str">
        <f>IFERROR(INDEX($X$8:$AJ$1447,$AM812,COLUMNS($H$8:R812)),"")</f>
        <v/>
      </c>
      <c r="S812" s="2" t="str">
        <f>IFERROR(INDEX($X$8:$AJ$1447,$AM812,COLUMNS($H$8:S812)),"")</f>
        <v/>
      </c>
      <c r="T812" s="5" t="str">
        <f>IFERROR(INDEX($X$8:$AJ$1447,$AM812,COLUMNS($H$8:T812)),"")</f>
        <v/>
      </c>
      <c r="U812" s="64">
        <f t="shared" si="152"/>
        <v>0</v>
      </c>
      <c r="V812" s="5">
        <f t="shared" si="153"/>
        <v>0</v>
      </c>
      <c r="X812" s="11">
        <v>12</v>
      </c>
      <c r="Y812" s="12">
        <v>1</v>
      </c>
      <c r="Z812" s="12">
        <v>10</v>
      </c>
      <c r="AA812" s="12">
        <f t="shared" si="154"/>
        <v>1</v>
      </c>
      <c r="AB812" s="12">
        <v>1</v>
      </c>
      <c r="AC812" s="12">
        <f t="shared" si="155"/>
        <v>8</v>
      </c>
      <c r="AD812" s="12">
        <f t="shared" si="156"/>
        <v>2</v>
      </c>
      <c r="AE812" s="12">
        <f t="shared" si="157"/>
        <v>10</v>
      </c>
      <c r="AF812" s="2">
        <f t="shared" si="158"/>
        <v>91.666666666666657</v>
      </c>
      <c r="AG812" s="2">
        <f t="shared" si="159"/>
        <v>0.32258064516129031</v>
      </c>
      <c r="AH812" s="2">
        <f t="shared" si="160"/>
        <v>0.41666666666666669</v>
      </c>
      <c r="AI812" s="2">
        <f t="shared" si="161"/>
        <v>0.32258064516129031</v>
      </c>
      <c r="AJ812" s="25">
        <f t="shared" si="150"/>
        <v>6666.666666666667</v>
      </c>
      <c r="AK812" s="31">
        <f>ROWS($AK$8:AK812)</f>
        <v>805</v>
      </c>
      <c r="AL812" s="27">
        <f t="shared" si="151"/>
        <v>805</v>
      </c>
      <c r="AM812" s="32" t="str">
        <f>IFERROR(SMALL($AL$8:$AL$1447,ROWS($AL$8:AL812)),"")</f>
        <v/>
      </c>
    </row>
    <row r="813" spans="8:39" x14ac:dyDescent="0.25">
      <c r="H813" s="11" t="str">
        <f>IFERROR(INDEX($X$8:$AJ$1447,$AM813,COLUMNS($H$8:H813)),"")</f>
        <v/>
      </c>
      <c r="I813" s="12" t="str">
        <f>IFERROR(INDEX($X$8:$AJ$1447,$AM813,COLUMNS($H$8:I813)),"")</f>
        <v/>
      </c>
      <c r="J813" s="12" t="str">
        <f>IFERROR(INDEX($X$8:$AJ$1447,$AM813,COLUMNS($H$8:J813)),"")</f>
        <v/>
      </c>
      <c r="K813" s="12" t="str">
        <f>IFERROR(INDEX($X$8:$AJ$1447,$AM813,COLUMNS($H$8:K813)),"")</f>
        <v/>
      </c>
      <c r="L813" s="12" t="str">
        <f>IFERROR(INDEX($X$8:$AJ$1447,$AM813,COLUMNS($H$8:L813)),"")</f>
        <v/>
      </c>
      <c r="M813" s="12" t="str">
        <f>IFERROR(INDEX($X$8:$AJ$1447,$AM813,COLUMNS($H$8:M813)),"")</f>
        <v/>
      </c>
      <c r="N813" s="12" t="str">
        <f>IFERROR(INDEX($X$8:$AJ$1447,$AM813,COLUMNS($H$8:N813)),"")</f>
        <v/>
      </c>
      <c r="O813" s="12" t="str">
        <f>IFERROR(INDEX($X$8:$AJ$1447,$AM813,COLUMNS($H$8:O813)),"")</f>
        <v/>
      </c>
      <c r="P813" s="2" t="str">
        <f>IFERROR(INDEX($X$8:$AJ$1447,$AM813,COLUMNS($H$8:P813)),"")</f>
        <v/>
      </c>
      <c r="Q813" s="2" t="str">
        <f>IFERROR(INDEX($X$8:$AJ$1447,$AM813,COLUMNS($H$8:Q813)),"")</f>
        <v/>
      </c>
      <c r="R813" s="2" t="str">
        <f>IFERROR(INDEX($X$8:$AJ$1447,$AM813,COLUMNS($H$8:R813)),"")</f>
        <v/>
      </c>
      <c r="S813" s="2" t="str">
        <f>IFERROR(INDEX($X$8:$AJ$1447,$AM813,COLUMNS($H$8:S813)),"")</f>
        <v/>
      </c>
      <c r="T813" s="5" t="str">
        <f>IFERROR(INDEX($X$8:$AJ$1447,$AM813,COLUMNS($H$8:T813)),"")</f>
        <v/>
      </c>
      <c r="U813" s="64">
        <f t="shared" si="152"/>
        <v>0</v>
      </c>
      <c r="V813" s="5">
        <f t="shared" si="153"/>
        <v>0</v>
      </c>
      <c r="X813" s="11">
        <v>12</v>
      </c>
      <c r="Y813" s="12">
        <v>1</v>
      </c>
      <c r="Z813" s="12">
        <v>10</v>
      </c>
      <c r="AA813" s="12">
        <f t="shared" si="154"/>
        <v>1</v>
      </c>
      <c r="AB813" s="12">
        <v>2</v>
      </c>
      <c r="AC813" s="12">
        <f t="shared" si="155"/>
        <v>8</v>
      </c>
      <c r="AD813" s="12">
        <f t="shared" si="156"/>
        <v>2</v>
      </c>
      <c r="AE813" s="12">
        <f t="shared" si="157"/>
        <v>9</v>
      </c>
      <c r="AF813" s="2">
        <f t="shared" si="158"/>
        <v>91.666666666666657</v>
      </c>
      <c r="AG813" s="2">
        <f t="shared" si="159"/>
        <v>0.32258064516129031</v>
      </c>
      <c r="AH813" s="2">
        <f t="shared" si="160"/>
        <v>0.83333333333333337</v>
      </c>
      <c r="AI813" s="2">
        <f t="shared" si="161"/>
        <v>0.32258064516129031</v>
      </c>
      <c r="AJ813" s="25">
        <f t="shared" si="150"/>
        <v>6000</v>
      </c>
      <c r="AK813" s="31">
        <f>ROWS($AK$8:AK813)</f>
        <v>806</v>
      </c>
      <c r="AL813" s="27">
        <f t="shared" si="151"/>
        <v>806</v>
      </c>
      <c r="AM813" s="32" t="str">
        <f>IFERROR(SMALL($AL$8:$AL$1447,ROWS($AL$8:AL813)),"")</f>
        <v/>
      </c>
    </row>
    <row r="814" spans="8:39" x14ac:dyDescent="0.25">
      <c r="H814" s="11" t="str">
        <f>IFERROR(INDEX($X$8:$AJ$1447,$AM814,COLUMNS($H$8:H814)),"")</f>
        <v/>
      </c>
      <c r="I814" s="12" t="str">
        <f>IFERROR(INDEX($X$8:$AJ$1447,$AM814,COLUMNS($H$8:I814)),"")</f>
        <v/>
      </c>
      <c r="J814" s="12" t="str">
        <f>IFERROR(INDEX($X$8:$AJ$1447,$AM814,COLUMNS($H$8:J814)),"")</f>
        <v/>
      </c>
      <c r="K814" s="12" t="str">
        <f>IFERROR(INDEX($X$8:$AJ$1447,$AM814,COLUMNS($H$8:K814)),"")</f>
        <v/>
      </c>
      <c r="L814" s="12" t="str">
        <f>IFERROR(INDEX($X$8:$AJ$1447,$AM814,COLUMNS($H$8:L814)),"")</f>
        <v/>
      </c>
      <c r="M814" s="12" t="str">
        <f>IFERROR(INDEX($X$8:$AJ$1447,$AM814,COLUMNS($H$8:M814)),"")</f>
        <v/>
      </c>
      <c r="N814" s="12" t="str">
        <f>IFERROR(INDEX($X$8:$AJ$1447,$AM814,COLUMNS($H$8:N814)),"")</f>
        <v/>
      </c>
      <c r="O814" s="12" t="str">
        <f>IFERROR(INDEX($X$8:$AJ$1447,$AM814,COLUMNS($H$8:O814)),"")</f>
        <v/>
      </c>
      <c r="P814" s="2" t="str">
        <f>IFERROR(INDEX($X$8:$AJ$1447,$AM814,COLUMNS($H$8:P814)),"")</f>
        <v/>
      </c>
      <c r="Q814" s="2" t="str">
        <f>IFERROR(INDEX($X$8:$AJ$1447,$AM814,COLUMNS($H$8:Q814)),"")</f>
        <v/>
      </c>
      <c r="R814" s="2" t="str">
        <f>IFERROR(INDEX($X$8:$AJ$1447,$AM814,COLUMNS($H$8:R814)),"")</f>
        <v/>
      </c>
      <c r="S814" s="2" t="str">
        <f>IFERROR(INDEX($X$8:$AJ$1447,$AM814,COLUMNS($H$8:S814)),"")</f>
        <v/>
      </c>
      <c r="T814" s="5" t="str">
        <f>IFERROR(INDEX($X$8:$AJ$1447,$AM814,COLUMNS($H$8:T814)),"")</f>
        <v/>
      </c>
      <c r="U814" s="64">
        <f t="shared" si="152"/>
        <v>0</v>
      </c>
      <c r="V814" s="5">
        <f t="shared" si="153"/>
        <v>0</v>
      </c>
      <c r="X814" s="11">
        <v>12</v>
      </c>
      <c r="Y814" s="12">
        <v>1</v>
      </c>
      <c r="Z814" s="12">
        <v>10</v>
      </c>
      <c r="AA814" s="12">
        <f t="shared" si="154"/>
        <v>1</v>
      </c>
      <c r="AB814" s="12">
        <v>3</v>
      </c>
      <c r="AC814" s="12">
        <f t="shared" si="155"/>
        <v>7</v>
      </c>
      <c r="AD814" s="12">
        <f t="shared" si="156"/>
        <v>3</v>
      </c>
      <c r="AE814" s="12">
        <f t="shared" si="157"/>
        <v>8</v>
      </c>
      <c r="AF814" s="2">
        <f t="shared" si="158"/>
        <v>91.666666666666657</v>
      </c>
      <c r="AG814" s="2">
        <f t="shared" si="159"/>
        <v>0.32258064516129031</v>
      </c>
      <c r="AH814" s="2">
        <f t="shared" si="160"/>
        <v>1.25</v>
      </c>
      <c r="AI814" s="2">
        <f t="shared" si="161"/>
        <v>0.32258064516129031</v>
      </c>
      <c r="AJ814" s="25">
        <f t="shared" si="150"/>
        <v>5333.3333333333339</v>
      </c>
      <c r="AK814" s="31">
        <f>ROWS($AK$8:AK814)</f>
        <v>807</v>
      </c>
      <c r="AL814" s="27" t="str">
        <f t="shared" si="151"/>
        <v/>
      </c>
      <c r="AM814" s="32" t="str">
        <f>IFERROR(SMALL($AL$8:$AL$1447,ROWS($AL$8:AL814)),"")</f>
        <v/>
      </c>
    </row>
    <row r="815" spans="8:39" x14ac:dyDescent="0.25">
      <c r="H815" s="11" t="str">
        <f>IFERROR(INDEX($X$8:$AJ$1447,$AM815,COLUMNS($H$8:H815)),"")</f>
        <v/>
      </c>
      <c r="I815" s="12" t="str">
        <f>IFERROR(INDEX($X$8:$AJ$1447,$AM815,COLUMNS($H$8:I815)),"")</f>
        <v/>
      </c>
      <c r="J815" s="12" t="str">
        <f>IFERROR(INDEX($X$8:$AJ$1447,$AM815,COLUMNS($H$8:J815)),"")</f>
        <v/>
      </c>
      <c r="K815" s="12" t="str">
        <f>IFERROR(INDEX($X$8:$AJ$1447,$AM815,COLUMNS($H$8:K815)),"")</f>
        <v/>
      </c>
      <c r="L815" s="12" t="str">
        <f>IFERROR(INDEX($X$8:$AJ$1447,$AM815,COLUMNS($H$8:L815)),"")</f>
        <v/>
      </c>
      <c r="M815" s="12" t="str">
        <f>IFERROR(INDEX($X$8:$AJ$1447,$AM815,COLUMNS($H$8:M815)),"")</f>
        <v/>
      </c>
      <c r="N815" s="12" t="str">
        <f>IFERROR(INDEX($X$8:$AJ$1447,$AM815,COLUMNS($H$8:N815)),"")</f>
        <v/>
      </c>
      <c r="O815" s="12" t="str">
        <f>IFERROR(INDEX($X$8:$AJ$1447,$AM815,COLUMNS($H$8:O815)),"")</f>
        <v/>
      </c>
      <c r="P815" s="2" t="str">
        <f>IFERROR(INDEX($X$8:$AJ$1447,$AM815,COLUMNS($H$8:P815)),"")</f>
        <v/>
      </c>
      <c r="Q815" s="2" t="str">
        <f>IFERROR(INDEX($X$8:$AJ$1447,$AM815,COLUMNS($H$8:Q815)),"")</f>
        <v/>
      </c>
      <c r="R815" s="2" t="str">
        <f>IFERROR(INDEX($X$8:$AJ$1447,$AM815,COLUMNS($H$8:R815)),"")</f>
        <v/>
      </c>
      <c r="S815" s="2" t="str">
        <f>IFERROR(INDEX($X$8:$AJ$1447,$AM815,COLUMNS($H$8:S815)),"")</f>
        <v/>
      </c>
      <c r="T815" s="5" t="str">
        <f>IFERROR(INDEX($X$8:$AJ$1447,$AM815,COLUMNS($H$8:T815)),"")</f>
        <v/>
      </c>
      <c r="U815" s="64">
        <f t="shared" si="152"/>
        <v>0</v>
      </c>
      <c r="V815" s="5">
        <f t="shared" si="153"/>
        <v>0</v>
      </c>
      <c r="X815" s="11">
        <v>12</v>
      </c>
      <c r="Y815" s="12">
        <v>1</v>
      </c>
      <c r="Z815" s="12">
        <v>10</v>
      </c>
      <c r="AA815" s="12">
        <f t="shared" si="154"/>
        <v>1</v>
      </c>
      <c r="AB815" s="12">
        <v>4</v>
      </c>
      <c r="AC815" s="12">
        <f t="shared" si="155"/>
        <v>6</v>
      </c>
      <c r="AD815" s="12">
        <f t="shared" si="156"/>
        <v>4</v>
      </c>
      <c r="AE815" s="12">
        <f t="shared" si="157"/>
        <v>7</v>
      </c>
      <c r="AF815" s="2">
        <f t="shared" si="158"/>
        <v>91.666666666666657</v>
      </c>
      <c r="AG815" s="2">
        <f t="shared" si="159"/>
        <v>0.32258064516129031</v>
      </c>
      <c r="AH815" s="2">
        <f t="shared" si="160"/>
        <v>1.6666666666666667</v>
      </c>
      <c r="AI815" s="2">
        <f t="shared" si="161"/>
        <v>0.32258064516129031</v>
      </c>
      <c r="AJ815" s="25">
        <f t="shared" si="150"/>
        <v>4666.666666666667</v>
      </c>
      <c r="AK815" s="31">
        <f>ROWS($AK$8:AK815)</f>
        <v>808</v>
      </c>
      <c r="AL815" s="27" t="str">
        <f t="shared" si="151"/>
        <v/>
      </c>
      <c r="AM815" s="32" t="str">
        <f>IFERROR(SMALL($AL$8:$AL$1447,ROWS($AL$8:AL815)),"")</f>
        <v/>
      </c>
    </row>
    <row r="816" spans="8:39" x14ac:dyDescent="0.25">
      <c r="H816" s="11" t="str">
        <f>IFERROR(INDEX($X$8:$AJ$1447,$AM816,COLUMNS($H$8:H816)),"")</f>
        <v/>
      </c>
      <c r="I816" s="12" t="str">
        <f>IFERROR(INDEX($X$8:$AJ$1447,$AM816,COLUMNS($H$8:I816)),"")</f>
        <v/>
      </c>
      <c r="J816" s="12" t="str">
        <f>IFERROR(INDEX($X$8:$AJ$1447,$AM816,COLUMNS($H$8:J816)),"")</f>
        <v/>
      </c>
      <c r="K816" s="12" t="str">
        <f>IFERROR(INDEX($X$8:$AJ$1447,$AM816,COLUMNS($H$8:K816)),"")</f>
        <v/>
      </c>
      <c r="L816" s="12" t="str">
        <f>IFERROR(INDEX($X$8:$AJ$1447,$AM816,COLUMNS($H$8:L816)),"")</f>
        <v/>
      </c>
      <c r="M816" s="12" t="str">
        <f>IFERROR(INDEX($X$8:$AJ$1447,$AM816,COLUMNS($H$8:M816)),"")</f>
        <v/>
      </c>
      <c r="N816" s="12" t="str">
        <f>IFERROR(INDEX($X$8:$AJ$1447,$AM816,COLUMNS($H$8:N816)),"")</f>
        <v/>
      </c>
      <c r="O816" s="12" t="str">
        <f>IFERROR(INDEX($X$8:$AJ$1447,$AM816,COLUMNS($H$8:O816)),"")</f>
        <v/>
      </c>
      <c r="P816" s="2" t="str">
        <f>IFERROR(INDEX($X$8:$AJ$1447,$AM816,COLUMNS($H$8:P816)),"")</f>
        <v/>
      </c>
      <c r="Q816" s="2" t="str">
        <f>IFERROR(INDEX($X$8:$AJ$1447,$AM816,COLUMNS($H$8:Q816)),"")</f>
        <v/>
      </c>
      <c r="R816" s="2" t="str">
        <f>IFERROR(INDEX($X$8:$AJ$1447,$AM816,COLUMNS($H$8:R816)),"")</f>
        <v/>
      </c>
      <c r="S816" s="2" t="str">
        <f>IFERROR(INDEX($X$8:$AJ$1447,$AM816,COLUMNS($H$8:S816)),"")</f>
        <v/>
      </c>
      <c r="T816" s="5" t="str">
        <f>IFERROR(INDEX($X$8:$AJ$1447,$AM816,COLUMNS($H$8:T816)),"")</f>
        <v/>
      </c>
      <c r="U816" s="64">
        <f t="shared" si="152"/>
        <v>0</v>
      </c>
      <c r="V816" s="5">
        <f t="shared" si="153"/>
        <v>0</v>
      </c>
      <c r="X816" s="11">
        <v>12</v>
      </c>
      <c r="Y816" s="12">
        <v>1</v>
      </c>
      <c r="Z816" s="12">
        <v>9</v>
      </c>
      <c r="AA816" s="12">
        <f t="shared" si="154"/>
        <v>2</v>
      </c>
      <c r="AB816" s="12">
        <v>1</v>
      </c>
      <c r="AC816" s="12">
        <f t="shared" si="155"/>
        <v>8</v>
      </c>
      <c r="AD816" s="12">
        <f t="shared" si="156"/>
        <v>1</v>
      </c>
      <c r="AE816" s="12">
        <f t="shared" si="157"/>
        <v>9</v>
      </c>
      <c r="AF816" s="2">
        <f t="shared" si="158"/>
        <v>83.333333333333343</v>
      </c>
      <c r="AG816" s="2">
        <f t="shared" si="159"/>
        <v>0.32467532467532467</v>
      </c>
      <c r="AH816" s="2">
        <f t="shared" si="160"/>
        <v>0.41666666666666669</v>
      </c>
      <c r="AI816" s="2">
        <f t="shared" si="161"/>
        <v>0.32467532467532467</v>
      </c>
      <c r="AJ816" s="25">
        <f t="shared" si="150"/>
        <v>6000</v>
      </c>
      <c r="AK816" s="31">
        <f>ROWS($AK$8:AK816)</f>
        <v>809</v>
      </c>
      <c r="AL816" s="27">
        <f t="shared" si="151"/>
        <v>809</v>
      </c>
      <c r="AM816" s="32" t="str">
        <f>IFERROR(SMALL($AL$8:$AL$1447,ROWS($AL$8:AL816)),"")</f>
        <v/>
      </c>
    </row>
    <row r="817" spans="8:39" x14ac:dyDescent="0.25">
      <c r="H817" s="11" t="str">
        <f>IFERROR(INDEX($X$8:$AJ$1447,$AM817,COLUMNS($H$8:H817)),"")</f>
        <v/>
      </c>
      <c r="I817" s="12" t="str">
        <f>IFERROR(INDEX($X$8:$AJ$1447,$AM817,COLUMNS($H$8:I817)),"")</f>
        <v/>
      </c>
      <c r="J817" s="12" t="str">
        <f>IFERROR(INDEX($X$8:$AJ$1447,$AM817,COLUMNS($H$8:J817)),"")</f>
        <v/>
      </c>
      <c r="K817" s="12" t="str">
        <f>IFERROR(INDEX($X$8:$AJ$1447,$AM817,COLUMNS($H$8:K817)),"")</f>
        <v/>
      </c>
      <c r="L817" s="12" t="str">
        <f>IFERROR(INDEX($X$8:$AJ$1447,$AM817,COLUMNS($H$8:L817)),"")</f>
        <v/>
      </c>
      <c r="M817" s="12" t="str">
        <f>IFERROR(INDEX($X$8:$AJ$1447,$AM817,COLUMNS($H$8:M817)),"")</f>
        <v/>
      </c>
      <c r="N817" s="12" t="str">
        <f>IFERROR(INDEX($X$8:$AJ$1447,$AM817,COLUMNS($H$8:N817)),"")</f>
        <v/>
      </c>
      <c r="O817" s="12" t="str">
        <f>IFERROR(INDEX($X$8:$AJ$1447,$AM817,COLUMNS($H$8:O817)),"")</f>
        <v/>
      </c>
      <c r="P817" s="2" t="str">
        <f>IFERROR(INDEX($X$8:$AJ$1447,$AM817,COLUMNS($H$8:P817)),"")</f>
        <v/>
      </c>
      <c r="Q817" s="2" t="str">
        <f>IFERROR(INDEX($X$8:$AJ$1447,$AM817,COLUMNS($H$8:Q817)),"")</f>
        <v/>
      </c>
      <c r="R817" s="2" t="str">
        <f>IFERROR(INDEX($X$8:$AJ$1447,$AM817,COLUMNS($H$8:R817)),"")</f>
        <v/>
      </c>
      <c r="S817" s="2" t="str">
        <f>IFERROR(INDEX($X$8:$AJ$1447,$AM817,COLUMNS($H$8:S817)),"")</f>
        <v/>
      </c>
      <c r="T817" s="5" t="str">
        <f>IFERROR(INDEX($X$8:$AJ$1447,$AM817,COLUMNS($H$8:T817)),"")</f>
        <v/>
      </c>
      <c r="U817" s="64">
        <f t="shared" si="152"/>
        <v>0</v>
      </c>
      <c r="V817" s="5">
        <f t="shared" si="153"/>
        <v>0</v>
      </c>
      <c r="X817" s="11">
        <v>12</v>
      </c>
      <c r="Y817" s="12">
        <v>1</v>
      </c>
      <c r="Z817" s="12">
        <v>9</v>
      </c>
      <c r="AA817" s="12">
        <f t="shared" si="154"/>
        <v>2</v>
      </c>
      <c r="AB817" s="12">
        <v>2</v>
      </c>
      <c r="AC817" s="12">
        <f t="shared" si="155"/>
        <v>7</v>
      </c>
      <c r="AD817" s="12">
        <f t="shared" si="156"/>
        <v>2</v>
      </c>
      <c r="AE817" s="12">
        <f t="shared" si="157"/>
        <v>8</v>
      </c>
      <c r="AF817" s="2">
        <f t="shared" si="158"/>
        <v>83.333333333333343</v>
      </c>
      <c r="AG817" s="2">
        <f t="shared" si="159"/>
        <v>0.64935064935064934</v>
      </c>
      <c r="AH817" s="2">
        <f t="shared" si="160"/>
        <v>0.83333333333333337</v>
      </c>
      <c r="AI817" s="2">
        <f t="shared" si="161"/>
        <v>0.64935064935064934</v>
      </c>
      <c r="AJ817" s="25">
        <f t="shared" si="150"/>
        <v>5333.3333333333339</v>
      </c>
      <c r="AK817" s="31">
        <f>ROWS($AK$8:AK817)</f>
        <v>810</v>
      </c>
      <c r="AL817" s="27" t="str">
        <f t="shared" si="151"/>
        <v/>
      </c>
      <c r="AM817" s="32" t="str">
        <f>IFERROR(SMALL($AL$8:$AL$1447,ROWS($AL$8:AL817)),"")</f>
        <v/>
      </c>
    </row>
    <row r="818" spans="8:39" x14ac:dyDescent="0.25">
      <c r="H818" s="11" t="str">
        <f>IFERROR(INDEX($X$8:$AJ$1447,$AM818,COLUMNS($H$8:H818)),"")</f>
        <v/>
      </c>
      <c r="I818" s="12" t="str">
        <f>IFERROR(INDEX($X$8:$AJ$1447,$AM818,COLUMNS($H$8:I818)),"")</f>
        <v/>
      </c>
      <c r="J818" s="12" t="str">
        <f>IFERROR(INDEX($X$8:$AJ$1447,$AM818,COLUMNS($H$8:J818)),"")</f>
        <v/>
      </c>
      <c r="K818" s="12" t="str">
        <f>IFERROR(INDEX($X$8:$AJ$1447,$AM818,COLUMNS($H$8:K818)),"")</f>
        <v/>
      </c>
      <c r="L818" s="12" t="str">
        <f>IFERROR(INDEX($X$8:$AJ$1447,$AM818,COLUMNS($H$8:L818)),"")</f>
        <v/>
      </c>
      <c r="M818" s="12" t="str">
        <f>IFERROR(INDEX($X$8:$AJ$1447,$AM818,COLUMNS($H$8:M818)),"")</f>
        <v/>
      </c>
      <c r="N818" s="12" t="str">
        <f>IFERROR(INDEX($X$8:$AJ$1447,$AM818,COLUMNS($H$8:N818)),"")</f>
        <v/>
      </c>
      <c r="O818" s="12" t="str">
        <f>IFERROR(INDEX($X$8:$AJ$1447,$AM818,COLUMNS($H$8:O818)),"")</f>
        <v/>
      </c>
      <c r="P818" s="2" t="str">
        <f>IFERROR(INDEX($X$8:$AJ$1447,$AM818,COLUMNS($H$8:P818)),"")</f>
        <v/>
      </c>
      <c r="Q818" s="2" t="str">
        <f>IFERROR(INDEX($X$8:$AJ$1447,$AM818,COLUMNS($H$8:Q818)),"")</f>
        <v/>
      </c>
      <c r="R818" s="2" t="str">
        <f>IFERROR(INDEX($X$8:$AJ$1447,$AM818,COLUMNS($H$8:R818)),"")</f>
        <v/>
      </c>
      <c r="S818" s="2" t="str">
        <f>IFERROR(INDEX($X$8:$AJ$1447,$AM818,COLUMNS($H$8:S818)),"")</f>
        <v/>
      </c>
      <c r="T818" s="5" t="str">
        <f>IFERROR(INDEX($X$8:$AJ$1447,$AM818,COLUMNS($H$8:T818)),"")</f>
        <v/>
      </c>
      <c r="U818" s="64">
        <f t="shared" si="152"/>
        <v>0</v>
      </c>
      <c r="V818" s="5">
        <f t="shared" si="153"/>
        <v>0</v>
      </c>
      <c r="X818" s="11">
        <v>12</v>
      </c>
      <c r="Y818" s="12">
        <v>1</v>
      </c>
      <c r="Z818" s="12">
        <v>9</v>
      </c>
      <c r="AA818" s="12">
        <f t="shared" si="154"/>
        <v>2</v>
      </c>
      <c r="AB818" s="12">
        <v>3</v>
      </c>
      <c r="AC818" s="12">
        <f t="shared" si="155"/>
        <v>6</v>
      </c>
      <c r="AD818" s="12">
        <f t="shared" si="156"/>
        <v>3</v>
      </c>
      <c r="AE818" s="12">
        <f t="shared" si="157"/>
        <v>7</v>
      </c>
      <c r="AF818" s="2">
        <f t="shared" si="158"/>
        <v>83.333333333333343</v>
      </c>
      <c r="AG818" s="2">
        <f t="shared" si="159"/>
        <v>0.64935064935064934</v>
      </c>
      <c r="AH818" s="2">
        <f t="shared" si="160"/>
        <v>1.25</v>
      </c>
      <c r="AI818" s="2">
        <f t="shared" si="161"/>
        <v>0.64935064935064934</v>
      </c>
      <c r="AJ818" s="25">
        <f t="shared" si="150"/>
        <v>4666.666666666667</v>
      </c>
      <c r="AK818" s="31">
        <f>ROWS($AK$8:AK818)</f>
        <v>811</v>
      </c>
      <c r="AL818" s="27" t="str">
        <f t="shared" si="151"/>
        <v/>
      </c>
      <c r="AM818" s="32" t="str">
        <f>IFERROR(SMALL($AL$8:$AL$1447,ROWS($AL$8:AL818)),"")</f>
        <v/>
      </c>
    </row>
    <row r="819" spans="8:39" x14ac:dyDescent="0.25">
      <c r="H819" s="11" t="str">
        <f>IFERROR(INDEX($X$8:$AJ$1447,$AM819,COLUMNS($H$8:H819)),"")</f>
        <v/>
      </c>
      <c r="I819" s="12" t="str">
        <f>IFERROR(INDEX($X$8:$AJ$1447,$AM819,COLUMNS($H$8:I819)),"")</f>
        <v/>
      </c>
      <c r="J819" s="12" t="str">
        <f>IFERROR(INDEX($X$8:$AJ$1447,$AM819,COLUMNS($H$8:J819)),"")</f>
        <v/>
      </c>
      <c r="K819" s="12" t="str">
        <f>IFERROR(INDEX($X$8:$AJ$1447,$AM819,COLUMNS($H$8:K819)),"")</f>
        <v/>
      </c>
      <c r="L819" s="12" t="str">
        <f>IFERROR(INDEX($X$8:$AJ$1447,$AM819,COLUMNS($H$8:L819)),"")</f>
        <v/>
      </c>
      <c r="M819" s="12" t="str">
        <f>IFERROR(INDEX($X$8:$AJ$1447,$AM819,COLUMNS($H$8:M819)),"")</f>
        <v/>
      </c>
      <c r="N819" s="12" t="str">
        <f>IFERROR(INDEX($X$8:$AJ$1447,$AM819,COLUMNS($H$8:N819)),"")</f>
        <v/>
      </c>
      <c r="O819" s="12" t="str">
        <f>IFERROR(INDEX($X$8:$AJ$1447,$AM819,COLUMNS($H$8:O819)),"")</f>
        <v/>
      </c>
      <c r="P819" s="2" t="str">
        <f>IFERROR(INDEX($X$8:$AJ$1447,$AM819,COLUMNS($H$8:P819)),"")</f>
        <v/>
      </c>
      <c r="Q819" s="2" t="str">
        <f>IFERROR(INDEX($X$8:$AJ$1447,$AM819,COLUMNS($H$8:Q819)),"")</f>
        <v/>
      </c>
      <c r="R819" s="2" t="str">
        <f>IFERROR(INDEX($X$8:$AJ$1447,$AM819,COLUMNS($H$8:R819)),"")</f>
        <v/>
      </c>
      <c r="S819" s="2" t="str">
        <f>IFERROR(INDEX($X$8:$AJ$1447,$AM819,COLUMNS($H$8:S819)),"")</f>
        <v/>
      </c>
      <c r="T819" s="5" t="str">
        <f>IFERROR(INDEX($X$8:$AJ$1447,$AM819,COLUMNS($H$8:T819)),"")</f>
        <v/>
      </c>
      <c r="U819" s="64">
        <f t="shared" si="152"/>
        <v>0</v>
      </c>
      <c r="V819" s="5">
        <f t="shared" si="153"/>
        <v>0</v>
      </c>
      <c r="X819" s="11">
        <v>12</v>
      </c>
      <c r="Y819" s="12">
        <v>1</v>
      </c>
      <c r="Z819" s="12">
        <v>9</v>
      </c>
      <c r="AA819" s="12">
        <f t="shared" si="154"/>
        <v>2</v>
      </c>
      <c r="AB819" s="12">
        <v>4</v>
      </c>
      <c r="AC819" s="12">
        <f t="shared" si="155"/>
        <v>5</v>
      </c>
      <c r="AD819" s="12">
        <f t="shared" si="156"/>
        <v>4</v>
      </c>
      <c r="AE819" s="12">
        <f t="shared" si="157"/>
        <v>6</v>
      </c>
      <c r="AF819" s="2">
        <f t="shared" si="158"/>
        <v>83.333333333333343</v>
      </c>
      <c r="AG819" s="2">
        <f t="shared" si="159"/>
        <v>0.64935064935064934</v>
      </c>
      <c r="AH819" s="2">
        <f t="shared" si="160"/>
        <v>1.6666666666666667</v>
      </c>
      <c r="AI819" s="2">
        <f t="shared" si="161"/>
        <v>0.64935064935064934</v>
      </c>
      <c r="AJ819" s="25">
        <f t="shared" si="150"/>
        <v>4000.0000000000005</v>
      </c>
      <c r="AK819" s="31">
        <f>ROWS($AK$8:AK819)</f>
        <v>812</v>
      </c>
      <c r="AL819" s="27" t="str">
        <f t="shared" si="151"/>
        <v/>
      </c>
      <c r="AM819" s="32" t="str">
        <f>IFERROR(SMALL($AL$8:$AL$1447,ROWS($AL$8:AL819)),"")</f>
        <v/>
      </c>
    </row>
    <row r="820" spans="8:39" x14ac:dyDescent="0.25">
      <c r="H820" s="11" t="str">
        <f>IFERROR(INDEX($X$8:$AJ$1447,$AM820,COLUMNS($H$8:H820)),"")</f>
        <v/>
      </c>
      <c r="I820" s="12" t="str">
        <f>IFERROR(INDEX($X$8:$AJ$1447,$AM820,COLUMNS($H$8:I820)),"")</f>
        <v/>
      </c>
      <c r="J820" s="12" t="str">
        <f>IFERROR(INDEX($X$8:$AJ$1447,$AM820,COLUMNS($H$8:J820)),"")</f>
        <v/>
      </c>
      <c r="K820" s="12" t="str">
        <f>IFERROR(INDEX($X$8:$AJ$1447,$AM820,COLUMNS($H$8:K820)),"")</f>
        <v/>
      </c>
      <c r="L820" s="12" t="str">
        <f>IFERROR(INDEX($X$8:$AJ$1447,$AM820,COLUMNS($H$8:L820)),"")</f>
        <v/>
      </c>
      <c r="M820" s="12" t="str">
        <f>IFERROR(INDEX($X$8:$AJ$1447,$AM820,COLUMNS($H$8:M820)),"")</f>
        <v/>
      </c>
      <c r="N820" s="12" t="str">
        <f>IFERROR(INDEX($X$8:$AJ$1447,$AM820,COLUMNS($H$8:N820)),"")</f>
        <v/>
      </c>
      <c r="O820" s="12" t="str">
        <f>IFERROR(INDEX($X$8:$AJ$1447,$AM820,COLUMNS($H$8:O820)),"")</f>
        <v/>
      </c>
      <c r="P820" s="2" t="str">
        <f>IFERROR(INDEX($X$8:$AJ$1447,$AM820,COLUMNS($H$8:P820)),"")</f>
        <v/>
      </c>
      <c r="Q820" s="2" t="str">
        <f>IFERROR(INDEX($X$8:$AJ$1447,$AM820,COLUMNS($H$8:Q820)),"")</f>
        <v/>
      </c>
      <c r="R820" s="2" t="str">
        <f>IFERROR(INDEX($X$8:$AJ$1447,$AM820,COLUMNS($H$8:R820)),"")</f>
        <v/>
      </c>
      <c r="S820" s="2" t="str">
        <f>IFERROR(INDEX($X$8:$AJ$1447,$AM820,COLUMNS($H$8:S820)),"")</f>
        <v/>
      </c>
      <c r="T820" s="5" t="str">
        <f>IFERROR(INDEX($X$8:$AJ$1447,$AM820,COLUMNS($H$8:T820)),"")</f>
        <v/>
      </c>
      <c r="U820" s="64">
        <f t="shared" si="152"/>
        <v>0</v>
      </c>
      <c r="V820" s="5">
        <f t="shared" si="153"/>
        <v>0</v>
      </c>
      <c r="X820" s="11">
        <v>12</v>
      </c>
      <c r="Y820" s="12">
        <v>1</v>
      </c>
      <c r="Z820" s="12">
        <v>8</v>
      </c>
      <c r="AA820" s="12">
        <f t="shared" si="154"/>
        <v>3</v>
      </c>
      <c r="AB820" s="12">
        <v>1</v>
      </c>
      <c r="AC820" s="12">
        <f t="shared" si="155"/>
        <v>7</v>
      </c>
      <c r="AD820" s="12">
        <f t="shared" si="156"/>
        <v>1</v>
      </c>
      <c r="AE820" s="12">
        <f t="shared" si="157"/>
        <v>8</v>
      </c>
      <c r="AF820" s="2">
        <f t="shared" si="158"/>
        <v>75</v>
      </c>
      <c r="AG820" s="2">
        <f t="shared" si="159"/>
        <v>0.32679738562091504</v>
      </c>
      <c r="AH820" s="2">
        <f t="shared" si="160"/>
        <v>0.41666666666666669</v>
      </c>
      <c r="AI820" s="2">
        <f t="shared" si="161"/>
        <v>0.32679738562091504</v>
      </c>
      <c r="AJ820" s="25">
        <f t="shared" si="150"/>
        <v>5333.3333333333339</v>
      </c>
      <c r="AK820" s="31">
        <f>ROWS($AK$8:AK820)</f>
        <v>813</v>
      </c>
      <c r="AL820" s="27" t="str">
        <f t="shared" si="151"/>
        <v/>
      </c>
      <c r="AM820" s="32" t="str">
        <f>IFERROR(SMALL($AL$8:$AL$1447,ROWS($AL$8:AL820)),"")</f>
        <v/>
      </c>
    </row>
    <row r="821" spans="8:39" x14ac:dyDescent="0.25">
      <c r="H821" s="11" t="str">
        <f>IFERROR(INDEX($X$8:$AJ$1447,$AM821,COLUMNS($H$8:H821)),"")</f>
        <v/>
      </c>
      <c r="I821" s="12" t="str">
        <f>IFERROR(INDEX($X$8:$AJ$1447,$AM821,COLUMNS($H$8:I821)),"")</f>
        <v/>
      </c>
      <c r="J821" s="12" t="str">
        <f>IFERROR(INDEX($X$8:$AJ$1447,$AM821,COLUMNS($H$8:J821)),"")</f>
        <v/>
      </c>
      <c r="K821" s="12" t="str">
        <f>IFERROR(INDEX($X$8:$AJ$1447,$AM821,COLUMNS($H$8:K821)),"")</f>
        <v/>
      </c>
      <c r="L821" s="12" t="str">
        <f>IFERROR(INDEX($X$8:$AJ$1447,$AM821,COLUMNS($H$8:L821)),"")</f>
        <v/>
      </c>
      <c r="M821" s="12" t="str">
        <f>IFERROR(INDEX($X$8:$AJ$1447,$AM821,COLUMNS($H$8:M821)),"")</f>
        <v/>
      </c>
      <c r="N821" s="12" t="str">
        <f>IFERROR(INDEX($X$8:$AJ$1447,$AM821,COLUMNS($H$8:N821)),"")</f>
        <v/>
      </c>
      <c r="O821" s="12" t="str">
        <f>IFERROR(INDEX($X$8:$AJ$1447,$AM821,COLUMNS($H$8:O821)),"")</f>
        <v/>
      </c>
      <c r="P821" s="2" t="str">
        <f>IFERROR(INDEX($X$8:$AJ$1447,$AM821,COLUMNS($H$8:P821)),"")</f>
        <v/>
      </c>
      <c r="Q821" s="2" t="str">
        <f>IFERROR(INDEX($X$8:$AJ$1447,$AM821,COLUMNS($H$8:Q821)),"")</f>
        <v/>
      </c>
      <c r="R821" s="2" t="str">
        <f>IFERROR(INDEX($X$8:$AJ$1447,$AM821,COLUMNS($H$8:R821)),"")</f>
        <v/>
      </c>
      <c r="S821" s="2" t="str">
        <f>IFERROR(INDEX($X$8:$AJ$1447,$AM821,COLUMNS($H$8:S821)),"")</f>
        <v/>
      </c>
      <c r="T821" s="5" t="str">
        <f>IFERROR(INDEX($X$8:$AJ$1447,$AM821,COLUMNS($H$8:T821)),"")</f>
        <v/>
      </c>
      <c r="U821" s="64">
        <f t="shared" si="152"/>
        <v>0</v>
      </c>
      <c r="V821" s="5">
        <f t="shared" si="153"/>
        <v>0</v>
      </c>
      <c r="X821" s="11">
        <v>12</v>
      </c>
      <c r="Y821" s="12">
        <v>1</v>
      </c>
      <c r="Z821" s="12">
        <v>8</v>
      </c>
      <c r="AA821" s="12">
        <f t="shared" si="154"/>
        <v>3</v>
      </c>
      <c r="AB821" s="12">
        <v>2</v>
      </c>
      <c r="AC821" s="12">
        <f t="shared" si="155"/>
        <v>6</v>
      </c>
      <c r="AD821" s="12">
        <f t="shared" si="156"/>
        <v>2</v>
      </c>
      <c r="AE821" s="12">
        <f t="shared" si="157"/>
        <v>7</v>
      </c>
      <c r="AF821" s="2">
        <f t="shared" si="158"/>
        <v>75</v>
      </c>
      <c r="AG821" s="2">
        <f t="shared" si="159"/>
        <v>0.65359477124183007</v>
      </c>
      <c r="AH821" s="2">
        <f t="shared" si="160"/>
        <v>0.83333333333333337</v>
      </c>
      <c r="AI821" s="2">
        <f t="shared" si="161"/>
        <v>0.65359477124183007</v>
      </c>
      <c r="AJ821" s="25">
        <f t="shared" si="150"/>
        <v>4666.666666666667</v>
      </c>
      <c r="AK821" s="31">
        <f>ROWS($AK$8:AK821)</f>
        <v>814</v>
      </c>
      <c r="AL821" s="27" t="str">
        <f t="shared" si="151"/>
        <v/>
      </c>
      <c r="AM821" s="32" t="str">
        <f>IFERROR(SMALL($AL$8:$AL$1447,ROWS($AL$8:AL821)),"")</f>
        <v/>
      </c>
    </row>
    <row r="822" spans="8:39" x14ac:dyDescent="0.25">
      <c r="H822" s="11" t="str">
        <f>IFERROR(INDEX($X$8:$AJ$1447,$AM822,COLUMNS($H$8:H822)),"")</f>
        <v/>
      </c>
      <c r="I822" s="12" t="str">
        <f>IFERROR(INDEX($X$8:$AJ$1447,$AM822,COLUMNS($H$8:I822)),"")</f>
        <v/>
      </c>
      <c r="J822" s="12" t="str">
        <f>IFERROR(INDEX($X$8:$AJ$1447,$AM822,COLUMNS($H$8:J822)),"")</f>
        <v/>
      </c>
      <c r="K822" s="12" t="str">
        <f>IFERROR(INDEX($X$8:$AJ$1447,$AM822,COLUMNS($H$8:K822)),"")</f>
        <v/>
      </c>
      <c r="L822" s="12" t="str">
        <f>IFERROR(INDEX($X$8:$AJ$1447,$AM822,COLUMNS($H$8:L822)),"")</f>
        <v/>
      </c>
      <c r="M822" s="12" t="str">
        <f>IFERROR(INDEX($X$8:$AJ$1447,$AM822,COLUMNS($H$8:M822)),"")</f>
        <v/>
      </c>
      <c r="N822" s="12" t="str">
        <f>IFERROR(INDEX($X$8:$AJ$1447,$AM822,COLUMNS($H$8:N822)),"")</f>
        <v/>
      </c>
      <c r="O822" s="12" t="str">
        <f>IFERROR(INDEX($X$8:$AJ$1447,$AM822,COLUMNS($H$8:O822)),"")</f>
        <v/>
      </c>
      <c r="P822" s="2" t="str">
        <f>IFERROR(INDEX($X$8:$AJ$1447,$AM822,COLUMNS($H$8:P822)),"")</f>
        <v/>
      </c>
      <c r="Q822" s="2" t="str">
        <f>IFERROR(INDEX($X$8:$AJ$1447,$AM822,COLUMNS($H$8:Q822)),"")</f>
        <v/>
      </c>
      <c r="R822" s="2" t="str">
        <f>IFERROR(INDEX($X$8:$AJ$1447,$AM822,COLUMNS($H$8:R822)),"")</f>
        <v/>
      </c>
      <c r="S822" s="2" t="str">
        <f>IFERROR(INDEX($X$8:$AJ$1447,$AM822,COLUMNS($H$8:S822)),"")</f>
        <v/>
      </c>
      <c r="T822" s="5" t="str">
        <f>IFERROR(INDEX($X$8:$AJ$1447,$AM822,COLUMNS($H$8:T822)),"")</f>
        <v/>
      </c>
      <c r="U822" s="64">
        <f t="shared" si="152"/>
        <v>0</v>
      </c>
      <c r="V822" s="5">
        <f t="shared" si="153"/>
        <v>0</v>
      </c>
      <c r="X822" s="11">
        <v>12</v>
      </c>
      <c r="Y822" s="12">
        <v>1</v>
      </c>
      <c r="Z822" s="12">
        <v>8</v>
      </c>
      <c r="AA822" s="12">
        <f t="shared" si="154"/>
        <v>3</v>
      </c>
      <c r="AB822" s="12">
        <v>3</v>
      </c>
      <c r="AC822" s="12">
        <f t="shared" si="155"/>
        <v>5</v>
      </c>
      <c r="AD822" s="12">
        <f t="shared" si="156"/>
        <v>3</v>
      </c>
      <c r="AE822" s="12">
        <f t="shared" si="157"/>
        <v>6</v>
      </c>
      <c r="AF822" s="2">
        <f t="shared" si="158"/>
        <v>75</v>
      </c>
      <c r="AG822" s="2">
        <f t="shared" si="159"/>
        <v>0.98039215686274506</v>
      </c>
      <c r="AH822" s="2">
        <f t="shared" si="160"/>
        <v>1.25</v>
      </c>
      <c r="AI822" s="2">
        <f t="shared" si="161"/>
        <v>0.98039215686274506</v>
      </c>
      <c r="AJ822" s="25">
        <f t="shared" si="150"/>
        <v>4000.0000000000005</v>
      </c>
      <c r="AK822" s="31">
        <f>ROWS($AK$8:AK822)</f>
        <v>815</v>
      </c>
      <c r="AL822" s="27" t="str">
        <f t="shared" si="151"/>
        <v/>
      </c>
      <c r="AM822" s="32" t="str">
        <f>IFERROR(SMALL($AL$8:$AL$1447,ROWS($AL$8:AL822)),"")</f>
        <v/>
      </c>
    </row>
    <row r="823" spans="8:39" x14ac:dyDescent="0.25">
      <c r="H823" s="11" t="str">
        <f>IFERROR(INDEX($X$8:$AJ$1447,$AM823,COLUMNS($H$8:H823)),"")</f>
        <v/>
      </c>
      <c r="I823" s="12" t="str">
        <f>IFERROR(INDEX($X$8:$AJ$1447,$AM823,COLUMNS($H$8:I823)),"")</f>
        <v/>
      </c>
      <c r="J823" s="12" t="str">
        <f>IFERROR(INDEX($X$8:$AJ$1447,$AM823,COLUMNS($H$8:J823)),"")</f>
        <v/>
      </c>
      <c r="K823" s="12" t="str">
        <f>IFERROR(INDEX($X$8:$AJ$1447,$AM823,COLUMNS($H$8:K823)),"")</f>
        <v/>
      </c>
      <c r="L823" s="12" t="str">
        <f>IFERROR(INDEX($X$8:$AJ$1447,$AM823,COLUMNS($H$8:L823)),"")</f>
        <v/>
      </c>
      <c r="M823" s="12" t="str">
        <f>IFERROR(INDEX($X$8:$AJ$1447,$AM823,COLUMNS($H$8:M823)),"")</f>
        <v/>
      </c>
      <c r="N823" s="12" t="str">
        <f>IFERROR(INDEX($X$8:$AJ$1447,$AM823,COLUMNS($H$8:N823)),"")</f>
        <v/>
      </c>
      <c r="O823" s="12" t="str">
        <f>IFERROR(INDEX($X$8:$AJ$1447,$AM823,COLUMNS($H$8:O823)),"")</f>
        <v/>
      </c>
      <c r="P823" s="2" t="str">
        <f>IFERROR(INDEX($X$8:$AJ$1447,$AM823,COLUMNS($H$8:P823)),"")</f>
        <v/>
      </c>
      <c r="Q823" s="2" t="str">
        <f>IFERROR(INDEX($X$8:$AJ$1447,$AM823,COLUMNS($H$8:Q823)),"")</f>
        <v/>
      </c>
      <c r="R823" s="2" t="str">
        <f>IFERROR(INDEX($X$8:$AJ$1447,$AM823,COLUMNS($H$8:R823)),"")</f>
        <v/>
      </c>
      <c r="S823" s="2" t="str">
        <f>IFERROR(INDEX($X$8:$AJ$1447,$AM823,COLUMNS($H$8:S823)),"")</f>
        <v/>
      </c>
      <c r="T823" s="5" t="str">
        <f>IFERROR(INDEX($X$8:$AJ$1447,$AM823,COLUMNS($H$8:T823)),"")</f>
        <v/>
      </c>
      <c r="U823" s="64">
        <f t="shared" si="152"/>
        <v>0</v>
      </c>
      <c r="V823" s="5">
        <f t="shared" si="153"/>
        <v>0</v>
      </c>
      <c r="X823" s="11">
        <v>12</v>
      </c>
      <c r="Y823" s="12">
        <v>1</v>
      </c>
      <c r="Z823" s="12">
        <v>8</v>
      </c>
      <c r="AA823" s="12">
        <f t="shared" si="154"/>
        <v>3</v>
      </c>
      <c r="AB823" s="12">
        <v>4</v>
      </c>
      <c r="AC823" s="12">
        <f t="shared" si="155"/>
        <v>4</v>
      </c>
      <c r="AD823" s="12">
        <f t="shared" si="156"/>
        <v>4</v>
      </c>
      <c r="AE823" s="12">
        <f t="shared" si="157"/>
        <v>5</v>
      </c>
      <c r="AF823" s="2">
        <f t="shared" si="158"/>
        <v>75</v>
      </c>
      <c r="AG823" s="2">
        <f t="shared" si="159"/>
        <v>0.98039215686274506</v>
      </c>
      <c r="AH823" s="2">
        <f t="shared" si="160"/>
        <v>1.6666666666666667</v>
      </c>
      <c r="AI823" s="2">
        <f t="shared" si="161"/>
        <v>0.98039215686274506</v>
      </c>
      <c r="AJ823" s="25">
        <f t="shared" si="150"/>
        <v>3333.3333333333335</v>
      </c>
      <c r="AK823" s="31">
        <f>ROWS($AK$8:AK823)</f>
        <v>816</v>
      </c>
      <c r="AL823" s="27" t="str">
        <f t="shared" si="151"/>
        <v/>
      </c>
      <c r="AM823" s="32" t="str">
        <f>IFERROR(SMALL($AL$8:$AL$1447,ROWS($AL$8:AL823)),"")</f>
        <v/>
      </c>
    </row>
    <row r="824" spans="8:39" x14ac:dyDescent="0.25">
      <c r="H824" s="11" t="str">
        <f>IFERROR(INDEX($X$8:$AJ$1447,$AM824,COLUMNS($H$8:H824)),"")</f>
        <v/>
      </c>
      <c r="I824" s="12" t="str">
        <f>IFERROR(INDEX($X$8:$AJ$1447,$AM824,COLUMNS($H$8:I824)),"")</f>
        <v/>
      </c>
      <c r="J824" s="12" t="str">
        <f>IFERROR(INDEX($X$8:$AJ$1447,$AM824,COLUMNS($H$8:J824)),"")</f>
        <v/>
      </c>
      <c r="K824" s="12" t="str">
        <f>IFERROR(INDEX($X$8:$AJ$1447,$AM824,COLUMNS($H$8:K824)),"")</f>
        <v/>
      </c>
      <c r="L824" s="12" t="str">
        <f>IFERROR(INDEX($X$8:$AJ$1447,$AM824,COLUMNS($H$8:L824)),"")</f>
        <v/>
      </c>
      <c r="M824" s="12" t="str">
        <f>IFERROR(INDEX($X$8:$AJ$1447,$AM824,COLUMNS($H$8:M824)),"")</f>
        <v/>
      </c>
      <c r="N824" s="12" t="str">
        <f>IFERROR(INDEX($X$8:$AJ$1447,$AM824,COLUMNS($H$8:N824)),"")</f>
        <v/>
      </c>
      <c r="O824" s="12" t="str">
        <f>IFERROR(INDEX($X$8:$AJ$1447,$AM824,COLUMNS($H$8:O824)),"")</f>
        <v/>
      </c>
      <c r="P824" s="2" t="str">
        <f>IFERROR(INDEX($X$8:$AJ$1447,$AM824,COLUMNS($H$8:P824)),"")</f>
        <v/>
      </c>
      <c r="Q824" s="2" t="str">
        <f>IFERROR(INDEX($X$8:$AJ$1447,$AM824,COLUMNS($H$8:Q824)),"")</f>
        <v/>
      </c>
      <c r="R824" s="2" t="str">
        <f>IFERROR(INDEX($X$8:$AJ$1447,$AM824,COLUMNS($H$8:R824)),"")</f>
        <v/>
      </c>
      <c r="S824" s="2" t="str">
        <f>IFERROR(INDEX($X$8:$AJ$1447,$AM824,COLUMNS($H$8:S824)),"")</f>
        <v/>
      </c>
      <c r="T824" s="5" t="str">
        <f>IFERROR(INDEX($X$8:$AJ$1447,$AM824,COLUMNS($H$8:T824)),"")</f>
        <v/>
      </c>
      <c r="U824" s="64">
        <f t="shared" si="152"/>
        <v>0</v>
      </c>
      <c r="V824" s="5">
        <f t="shared" si="153"/>
        <v>0</v>
      </c>
      <c r="X824" s="11">
        <v>12</v>
      </c>
      <c r="Y824" s="12">
        <v>1</v>
      </c>
      <c r="Z824" s="12">
        <v>7</v>
      </c>
      <c r="AA824" s="12">
        <f t="shared" si="154"/>
        <v>4</v>
      </c>
      <c r="AB824" s="12">
        <v>1</v>
      </c>
      <c r="AC824" s="12">
        <f t="shared" si="155"/>
        <v>6</v>
      </c>
      <c r="AD824" s="12">
        <f t="shared" si="156"/>
        <v>1</v>
      </c>
      <c r="AE824" s="12">
        <f t="shared" si="157"/>
        <v>7</v>
      </c>
      <c r="AF824" s="2">
        <f t="shared" si="158"/>
        <v>66.666666666666657</v>
      </c>
      <c r="AG824" s="2">
        <f t="shared" si="159"/>
        <v>0.3289473684210526</v>
      </c>
      <c r="AH824" s="2">
        <f t="shared" si="160"/>
        <v>0.41666666666666669</v>
      </c>
      <c r="AI824" s="2">
        <f t="shared" si="161"/>
        <v>0.3289473684210526</v>
      </c>
      <c r="AJ824" s="25">
        <f t="shared" si="150"/>
        <v>4666.666666666667</v>
      </c>
      <c r="AK824" s="31">
        <f>ROWS($AK$8:AK824)</f>
        <v>817</v>
      </c>
      <c r="AL824" s="27" t="str">
        <f t="shared" si="151"/>
        <v/>
      </c>
      <c r="AM824" s="32" t="str">
        <f>IFERROR(SMALL($AL$8:$AL$1447,ROWS($AL$8:AL824)),"")</f>
        <v/>
      </c>
    </row>
    <row r="825" spans="8:39" x14ac:dyDescent="0.25">
      <c r="H825" s="11" t="str">
        <f>IFERROR(INDEX($X$8:$AJ$1447,$AM825,COLUMNS($H$8:H825)),"")</f>
        <v/>
      </c>
      <c r="I825" s="12" t="str">
        <f>IFERROR(INDEX($X$8:$AJ$1447,$AM825,COLUMNS($H$8:I825)),"")</f>
        <v/>
      </c>
      <c r="J825" s="12" t="str">
        <f>IFERROR(INDEX($X$8:$AJ$1447,$AM825,COLUMNS($H$8:J825)),"")</f>
        <v/>
      </c>
      <c r="K825" s="12" t="str">
        <f>IFERROR(INDEX($X$8:$AJ$1447,$AM825,COLUMNS($H$8:K825)),"")</f>
        <v/>
      </c>
      <c r="L825" s="12" t="str">
        <f>IFERROR(INDEX($X$8:$AJ$1447,$AM825,COLUMNS($H$8:L825)),"")</f>
        <v/>
      </c>
      <c r="M825" s="12" t="str">
        <f>IFERROR(INDEX($X$8:$AJ$1447,$AM825,COLUMNS($H$8:M825)),"")</f>
        <v/>
      </c>
      <c r="N825" s="12" t="str">
        <f>IFERROR(INDEX($X$8:$AJ$1447,$AM825,COLUMNS($H$8:N825)),"")</f>
        <v/>
      </c>
      <c r="O825" s="12" t="str">
        <f>IFERROR(INDEX($X$8:$AJ$1447,$AM825,COLUMNS($H$8:O825)),"")</f>
        <v/>
      </c>
      <c r="P825" s="2" t="str">
        <f>IFERROR(INDEX($X$8:$AJ$1447,$AM825,COLUMNS($H$8:P825)),"")</f>
        <v/>
      </c>
      <c r="Q825" s="2" t="str">
        <f>IFERROR(INDEX($X$8:$AJ$1447,$AM825,COLUMNS($H$8:Q825)),"")</f>
        <v/>
      </c>
      <c r="R825" s="2" t="str">
        <f>IFERROR(INDEX($X$8:$AJ$1447,$AM825,COLUMNS($H$8:R825)),"")</f>
        <v/>
      </c>
      <c r="S825" s="2" t="str">
        <f>IFERROR(INDEX($X$8:$AJ$1447,$AM825,COLUMNS($H$8:S825)),"")</f>
        <v/>
      </c>
      <c r="T825" s="5" t="str">
        <f>IFERROR(INDEX($X$8:$AJ$1447,$AM825,COLUMNS($H$8:T825)),"")</f>
        <v/>
      </c>
      <c r="U825" s="64">
        <f t="shared" si="152"/>
        <v>0</v>
      </c>
      <c r="V825" s="5">
        <f t="shared" si="153"/>
        <v>0</v>
      </c>
      <c r="X825" s="11">
        <v>12</v>
      </c>
      <c r="Y825" s="12">
        <v>1</v>
      </c>
      <c r="Z825" s="12">
        <v>7</v>
      </c>
      <c r="AA825" s="12">
        <f t="shared" si="154"/>
        <v>4</v>
      </c>
      <c r="AB825" s="12">
        <v>2</v>
      </c>
      <c r="AC825" s="12">
        <f t="shared" si="155"/>
        <v>5</v>
      </c>
      <c r="AD825" s="12">
        <f t="shared" si="156"/>
        <v>2</v>
      </c>
      <c r="AE825" s="12">
        <f t="shared" si="157"/>
        <v>6</v>
      </c>
      <c r="AF825" s="2">
        <f t="shared" si="158"/>
        <v>66.666666666666657</v>
      </c>
      <c r="AG825" s="2">
        <f t="shared" si="159"/>
        <v>0.6578947368421052</v>
      </c>
      <c r="AH825" s="2">
        <f t="shared" si="160"/>
        <v>0.83333333333333337</v>
      </c>
      <c r="AI825" s="2">
        <f t="shared" si="161"/>
        <v>0.6578947368421052</v>
      </c>
      <c r="AJ825" s="25">
        <f t="shared" si="150"/>
        <v>4000.0000000000005</v>
      </c>
      <c r="AK825" s="31">
        <f>ROWS($AK$8:AK825)</f>
        <v>818</v>
      </c>
      <c r="AL825" s="27" t="str">
        <f t="shared" si="151"/>
        <v/>
      </c>
      <c r="AM825" s="32" t="str">
        <f>IFERROR(SMALL($AL$8:$AL$1447,ROWS($AL$8:AL825)),"")</f>
        <v/>
      </c>
    </row>
    <row r="826" spans="8:39" x14ac:dyDescent="0.25">
      <c r="H826" s="11" t="str">
        <f>IFERROR(INDEX($X$8:$AJ$1447,$AM826,COLUMNS($H$8:H826)),"")</f>
        <v/>
      </c>
      <c r="I826" s="12" t="str">
        <f>IFERROR(INDEX($X$8:$AJ$1447,$AM826,COLUMNS($H$8:I826)),"")</f>
        <v/>
      </c>
      <c r="J826" s="12" t="str">
        <f>IFERROR(INDEX($X$8:$AJ$1447,$AM826,COLUMNS($H$8:J826)),"")</f>
        <v/>
      </c>
      <c r="K826" s="12" t="str">
        <f>IFERROR(INDEX($X$8:$AJ$1447,$AM826,COLUMNS($H$8:K826)),"")</f>
        <v/>
      </c>
      <c r="L826" s="12" t="str">
        <f>IFERROR(INDEX($X$8:$AJ$1447,$AM826,COLUMNS($H$8:L826)),"")</f>
        <v/>
      </c>
      <c r="M826" s="12" t="str">
        <f>IFERROR(INDEX($X$8:$AJ$1447,$AM826,COLUMNS($H$8:M826)),"")</f>
        <v/>
      </c>
      <c r="N826" s="12" t="str">
        <f>IFERROR(INDEX($X$8:$AJ$1447,$AM826,COLUMNS($H$8:N826)),"")</f>
        <v/>
      </c>
      <c r="O826" s="12" t="str">
        <f>IFERROR(INDEX($X$8:$AJ$1447,$AM826,COLUMNS($H$8:O826)),"")</f>
        <v/>
      </c>
      <c r="P826" s="2" t="str">
        <f>IFERROR(INDEX($X$8:$AJ$1447,$AM826,COLUMNS($H$8:P826)),"")</f>
        <v/>
      </c>
      <c r="Q826" s="2" t="str">
        <f>IFERROR(INDEX($X$8:$AJ$1447,$AM826,COLUMNS($H$8:Q826)),"")</f>
        <v/>
      </c>
      <c r="R826" s="2" t="str">
        <f>IFERROR(INDEX($X$8:$AJ$1447,$AM826,COLUMNS($H$8:R826)),"")</f>
        <v/>
      </c>
      <c r="S826" s="2" t="str">
        <f>IFERROR(INDEX($X$8:$AJ$1447,$AM826,COLUMNS($H$8:S826)),"")</f>
        <v/>
      </c>
      <c r="T826" s="5" t="str">
        <f>IFERROR(INDEX($X$8:$AJ$1447,$AM826,COLUMNS($H$8:T826)),"")</f>
        <v/>
      </c>
      <c r="U826" s="64">
        <f t="shared" si="152"/>
        <v>0</v>
      </c>
      <c r="V826" s="5">
        <f t="shared" si="153"/>
        <v>0</v>
      </c>
      <c r="X826" s="11">
        <v>12</v>
      </c>
      <c r="Y826" s="12">
        <v>1</v>
      </c>
      <c r="Z826" s="12">
        <v>7</v>
      </c>
      <c r="AA826" s="12">
        <f t="shared" si="154"/>
        <v>4</v>
      </c>
      <c r="AB826" s="12">
        <v>3</v>
      </c>
      <c r="AC826" s="12">
        <f t="shared" si="155"/>
        <v>4</v>
      </c>
      <c r="AD826" s="12">
        <f t="shared" si="156"/>
        <v>3</v>
      </c>
      <c r="AE826" s="12">
        <f t="shared" si="157"/>
        <v>5</v>
      </c>
      <c r="AF826" s="2">
        <f t="shared" si="158"/>
        <v>66.666666666666657</v>
      </c>
      <c r="AG826" s="2">
        <f t="shared" si="159"/>
        <v>0.98684210526315785</v>
      </c>
      <c r="AH826" s="2">
        <f t="shared" si="160"/>
        <v>1.25</v>
      </c>
      <c r="AI826" s="2">
        <f t="shared" si="161"/>
        <v>0.98684210526315785</v>
      </c>
      <c r="AJ826" s="25">
        <f t="shared" si="150"/>
        <v>3333.3333333333335</v>
      </c>
      <c r="AK826" s="31">
        <f>ROWS($AK$8:AK826)</f>
        <v>819</v>
      </c>
      <c r="AL826" s="27" t="str">
        <f t="shared" si="151"/>
        <v/>
      </c>
      <c r="AM826" s="32" t="str">
        <f>IFERROR(SMALL($AL$8:$AL$1447,ROWS($AL$8:AL826)),"")</f>
        <v/>
      </c>
    </row>
    <row r="827" spans="8:39" x14ac:dyDescent="0.25">
      <c r="H827" s="11" t="str">
        <f>IFERROR(INDEX($X$8:$AJ$1447,$AM827,COLUMNS($H$8:H827)),"")</f>
        <v/>
      </c>
      <c r="I827" s="12" t="str">
        <f>IFERROR(INDEX($X$8:$AJ$1447,$AM827,COLUMNS($H$8:I827)),"")</f>
        <v/>
      </c>
      <c r="J827" s="12" t="str">
        <f>IFERROR(INDEX($X$8:$AJ$1447,$AM827,COLUMNS($H$8:J827)),"")</f>
        <v/>
      </c>
      <c r="K827" s="12" t="str">
        <f>IFERROR(INDEX($X$8:$AJ$1447,$AM827,COLUMNS($H$8:K827)),"")</f>
        <v/>
      </c>
      <c r="L827" s="12" t="str">
        <f>IFERROR(INDEX($X$8:$AJ$1447,$AM827,COLUMNS($H$8:L827)),"")</f>
        <v/>
      </c>
      <c r="M827" s="12" t="str">
        <f>IFERROR(INDEX($X$8:$AJ$1447,$AM827,COLUMNS($H$8:M827)),"")</f>
        <v/>
      </c>
      <c r="N827" s="12" t="str">
        <f>IFERROR(INDEX($X$8:$AJ$1447,$AM827,COLUMNS($H$8:N827)),"")</f>
        <v/>
      </c>
      <c r="O827" s="12" t="str">
        <f>IFERROR(INDEX($X$8:$AJ$1447,$AM827,COLUMNS($H$8:O827)),"")</f>
        <v/>
      </c>
      <c r="P827" s="2" t="str">
        <f>IFERROR(INDEX($X$8:$AJ$1447,$AM827,COLUMNS($H$8:P827)),"")</f>
        <v/>
      </c>
      <c r="Q827" s="2" t="str">
        <f>IFERROR(INDEX($X$8:$AJ$1447,$AM827,COLUMNS($H$8:Q827)),"")</f>
        <v/>
      </c>
      <c r="R827" s="2" t="str">
        <f>IFERROR(INDEX($X$8:$AJ$1447,$AM827,COLUMNS($H$8:R827)),"")</f>
        <v/>
      </c>
      <c r="S827" s="2" t="str">
        <f>IFERROR(INDEX($X$8:$AJ$1447,$AM827,COLUMNS($H$8:S827)),"")</f>
        <v/>
      </c>
      <c r="T827" s="5" t="str">
        <f>IFERROR(INDEX($X$8:$AJ$1447,$AM827,COLUMNS($H$8:T827)),"")</f>
        <v/>
      </c>
      <c r="U827" s="64">
        <f t="shared" si="152"/>
        <v>0</v>
      </c>
      <c r="V827" s="5">
        <f t="shared" si="153"/>
        <v>0</v>
      </c>
      <c r="X827" s="11">
        <v>12</v>
      </c>
      <c r="Y827" s="12">
        <v>1</v>
      </c>
      <c r="Z827" s="12">
        <v>7</v>
      </c>
      <c r="AA827" s="12">
        <f t="shared" si="154"/>
        <v>4</v>
      </c>
      <c r="AB827" s="12">
        <v>4</v>
      </c>
      <c r="AC827" s="12">
        <f t="shared" si="155"/>
        <v>3</v>
      </c>
      <c r="AD827" s="12">
        <f t="shared" si="156"/>
        <v>4</v>
      </c>
      <c r="AE827" s="12">
        <f t="shared" si="157"/>
        <v>4</v>
      </c>
      <c r="AF827" s="2">
        <f t="shared" si="158"/>
        <v>66.666666666666657</v>
      </c>
      <c r="AG827" s="2">
        <f t="shared" si="159"/>
        <v>1.3157894736842104</v>
      </c>
      <c r="AH827" s="2">
        <f t="shared" si="160"/>
        <v>1.6666666666666667</v>
      </c>
      <c r="AI827" s="2">
        <f t="shared" si="161"/>
        <v>1.3157894736842104</v>
      </c>
      <c r="AJ827" s="25">
        <f t="shared" si="150"/>
        <v>2666.666666666667</v>
      </c>
      <c r="AK827" s="31">
        <f>ROWS($AK$8:AK827)</f>
        <v>820</v>
      </c>
      <c r="AL827" s="27" t="str">
        <f t="shared" si="151"/>
        <v/>
      </c>
      <c r="AM827" s="32" t="str">
        <f>IFERROR(SMALL($AL$8:$AL$1447,ROWS($AL$8:AL827)),"")</f>
        <v/>
      </c>
    </row>
    <row r="828" spans="8:39" x14ac:dyDescent="0.25">
      <c r="H828" s="11" t="str">
        <f>IFERROR(INDEX($X$8:$AJ$1447,$AM828,COLUMNS($H$8:H828)),"")</f>
        <v/>
      </c>
      <c r="I828" s="12" t="str">
        <f>IFERROR(INDEX($X$8:$AJ$1447,$AM828,COLUMNS($H$8:I828)),"")</f>
        <v/>
      </c>
      <c r="J828" s="12" t="str">
        <f>IFERROR(INDEX($X$8:$AJ$1447,$AM828,COLUMNS($H$8:J828)),"")</f>
        <v/>
      </c>
      <c r="K828" s="12" t="str">
        <f>IFERROR(INDEX($X$8:$AJ$1447,$AM828,COLUMNS($H$8:K828)),"")</f>
        <v/>
      </c>
      <c r="L828" s="12" t="str">
        <f>IFERROR(INDEX($X$8:$AJ$1447,$AM828,COLUMNS($H$8:L828)),"")</f>
        <v/>
      </c>
      <c r="M828" s="12" t="str">
        <f>IFERROR(INDEX($X$8:$AJ$1447,$AM828,COLUMNS($H$8:M828)),"")</f>
        <v/>
      </c>
      <c r="N828" s="12" t="str">
        <f>IFERROR(INDEX($X$8:$AJ$1447,$AM828,COLUMNS($H$8:N828)),"")</f>
        <v/>
      </c>
      <c r="O828" s="12" t="str">
        <f>IFERROR(INDEX($X$8:$AJ$1447,$AM828,COLUMNS($H$8:O828)),"")</f>
        <v/>
      </c>
      <c r="P828" s="2" t="str">
        <f>IFERROR(INDEX($X$8:$AJ$1447,$AM828,COLUMNS($H$8:P828)),"")</f>
        <v/>
      </c>
      <c r="Q828" s="2" t="str">
        <f>IFERROR(INDEX($X$8:$AJ$1447,$AM828,COLUMNS($H$8:Q828)),"")</f>
        <v/>
      </c>
      <c r="R828" s="2" t="str">
        <f>IFERROR(INDEX($X$8:$AJ$1447,$AM828,COLUMNS($H$8:R828)),"")</f>
        <v/>
      </c>
      <c r="S828" s="2" t="str">
        <f>IFERROR(INDEX($X$8:$AJ$1447,$AM828,COLUMNS($H$8:S828)),"")</f>
        <v/>
      </c>
      <c r="T828" s="5" t="str">
        <f>IFERROR(INDEX($X$8:$AJ$1447,$AM828,COLUMNS($H$8:T828)),"")</f>
        <v/>
      </c>
      <c r="U828" s="64">
        <f t="shared" si="152"/>
        <v>0</v>
      </c>
      <c r="V828" s="5">
        <f t="shared" si="153"/>
        <v>0</v>
      </c>
      <c r="X828" s="11">
        <v>12</v>
      </c>
      <c r="Y828" s="12">
        <v>1</v>
      </c>
      <c r="Z828" s="12">
        <v>6</v>
      </c>
      <c r="AA828" s="12">
        <f t="shared" si="154"/>
        <v>5</v>
      </c>
      <c r="AB828" s="12">
        <v>1</v>
      </c>
      <c r="AC828" s="12">
        <f t="shared" si="155"/>
        <v>5</v>
      </c>
      <c r="AD828" s="12">
        <f t="shared" si="156"/>
        <v>1</v>
      </c>
      <c r="AE828" s="12">
        <f t="shared" si="157"/>
        <v>6</v>
      </c>
      <c r="AF828" s="2">
        <f t="shared" si="158"/>
        <v>58.333333333333336</v>
      </c>
      <c r="AG828" s="2">
        <f t="shared" si="159"/>
        <v>0.33112582781456956</v>
      </c>
      <c r="AH828" s="2">
        <f t="shared" si="160"/>
        <v>0.41666666666666669</v>
      </c>
      <c r="AI828" s="2">
        <f t="shared" si="161"/>
        <v>0.33112582781456956</v>
      </c>
      <c r="AJ828" s="25">
        <f t="shared" si="150"/>
        <v>4000.0000000000005</v>
      </c>
      <c r="AK828" s="31">
        <f>ROWS($AK$8:AK828)</f>
        <v>821</v>
      </c>
      <c r="AL828" s="27" t="str">
        <f t="shared" si="151"/>
        <v/>
      </c>
      <c r="AM828" s="32" t="str">
        <f>IFERROR(SMALL($AL$8:$AL$1447,ROWS($AL$8:AL828)),"")</f>
        <v/>
      </c>
    </row>
    <row r="829" spans="8:39" x14ac:dyDescent="0.25">
      <c r="H829" s="11" t="str">
        <f>IFERROR(INDEX($X$8:$AJ$1447,$AM829,COLUMNS($H$8:H829)),"")</f>
        <v/>
      </c>
      <c r="I829" s="12" t="str">
        <f>IFERROR(INDEX($X$8:$AJ$1447,$AM829,COLUMNS($H$8:I829)),"")</f>
        <v/>
      </c>
      <c r="J829" s="12" t="str">
        <f>IFERROR(INDEX($X$8:$AJ$1447,$AM829,COLUMNS($H$8:J829)),"")</f>
        <v/>
      </c>
      <c r="K829" s="12" t="str">
        <f>IFERROR(INDEX($X$8:$AJ$1447,$AM829,COLUMNS($H$8:K829)),"")</f>
        <v/>
      </c>
      <c r="L829" s="12" t="str">
        <f>IFERROR(INDEX($X$8:$AJ$1447,$AM829,COLUMNS($H$8:L829)),"")</f>
        <v/>
      </c>
      <c r="M829" s="12" t="str">
        <f>IFERROR(INDEX($X$8:$AJ$1447,$AM829,COLUMNS($H$8:M829)),"")</f>
        <v/>
      </c>
      <c r="N829" s="12" t="str">
        <f>IFERROR(INDEX($X$8:$AJ$1447,$AM829,COLUMNS($H$8:N829)),"")</f>
        <v/>
      </c>
      <c r="O829" s="12" t="str">
        <f>IFERROR(INDEX($X$8:$AJ$1447,$AM829,COLUMNS($H$8:O829)),"")</f>
        <v/>
      </c>
      <c r="P829" s="2" t="str">
        <f>IFERROR(INDEX($X$8:$AJ$1447,$AM829,COLUMNS($H$8:P829)),"")</f>
        <v/>
      </c>
      <c r="Q829" s="2" t="str">
        <f>IFERROR(INDEX($X$8:$AJ$1447,$AM829,COLUMNS($H$8:Q829)),"")</f>
        <v/>
      </c>
      <c r="R829" s="2" t="str">
        <f>IFERROR(INDEX($X$8:$AJ$1447,$AM829,COLUMNS($H$8:R829)),"")</f>
        <v/>
      </c>
      <c r="S829" s="2" t="str">
        <f>IFERROR(INDEX($X$8:$AJ$1447,$AM829,COLUMNS($H$8:S829)),"")</f>
        <v/>
      </c>
      <c r="T829" s="5" t="str">
        <f>IFERROR(INDEX($X$8:$AJ$1447,$AM829,COLUMNS($H$8:T829)),"")</f>
        <v/>
      </c>
      <c r="U829" s="64">
        <f t="shared" si="152"/>
        <v>0</v>
      </c>
      <c r="V829" s="5">
        <f t="shared" si="153"/>
        <v>0</v>
      </c>
      <c r="X829" s="11">
        <v>12</v>
      </c>
      <c r="Y829" s="12">
        <v>1</v>
      </c>
      <c r="Z829" s="12">
        <v>6</v>
      </c>
      <c r="AA829" s="12">
        <f t="shared" si="154"/>
        <v>5</v>
      </c>
      <c r="AB829" s="12">
        <v>2</v>
      </c>
      <c r="AC829" s="12">
        <f t="shared" si="155"/>
        <v>4</v>
      </c>
      <c r="AD829" s="12">
        <f t="shared" si="156"/>
        <v>2</v>
      </c>
      <c r="AE829" s="12">
        <f t="shared" si="157"/>
        <v>5</v>
      </c>
      <c r="AF829" s="2">
        <f t="shared" si="158"/>
        <v>58.333333333333336</v>
      </c>
      <c r="AG829" s="2">
        <f t="shared" si="159"/>
        <v>0.66225165562913912</v>
      </c>
      <c r="AH829" s="2">
        <f t="shared" si="160"/>
        <v>0.83333333333333337</v>
      </c>
      <c r="AI829" s="2">
        <f t="shared" si="161"/>
        <v>0.66225165562913912</v>
      </c>
      <c r="AJ829" s="25">
        <f t="shared" si="150"/>
        <v>3333.3333333333335</v>
      </c>
      <c r="AK829" s="31">
        <f>ROWS($AK$8:AK829)</f>
        <v>822</v>
      </c>
      <c r="AL829" s="27" t="str">
        <f t="shared" si="151"/>
        <v/>
      </c>
      <c r="AM829" s="32" t="str">
        <f>IFERROR(SMALL($AL$8:$AL$1447,ROWS($AL$8:AL829)),"")</f>
        <v/>
      </c>
    </row>
    <row r="830" spans="8:39" x14ac:dyDescent="0.25">
      <c r="H830" s="11" t="str">
        <f>IFERROR(INDEX($X$8:$AJ$1447,$AM830,COLUMNS($H$8:H830)),"")</f>
        <v/>
      </c>
      <c r="I830" s="12" t="str">
        <f>IFERROR(INDEX($X$8:$AJ$1447,$AM830,COLUMNS($H$8:I830)),"")</f>
        <v/>
      </c>
      <c r="J830" s="12" t="str">
        <f>IFERROR(INDEX($X$8:$AJ$1447,$AM830,COLUMNS($H$8:J830)),"")</f>
        <v/>
      </c>
      <c r="K830" s="12" t="str">
        <f>IFERROR(INDEX($X$8:$AJ$1447,$AM830,COLUMNS($H$8:K830)),"")</f>
        <v/>
      </c>
      <c r="L830" s="12" t="str">
        <f>IFERROR(INDEX($X$8:$AJ$1447,$AM830,COLUMNS($H$8:L830)),"")</f>
        <v/>
      </c>
      <c r="M830" s="12" t="str">
        <f>IFERROR(INDEX($X$8:$AJ$1447,$AM830,COLUMNS($H$8:M830)),"")</f>
        <v/>
      </c>
      <c r="N830" s="12" t="str">
        <f>IFERROR(INDEX($X$8:$AJ$1447,$AM830,COLUMNS($H$8:N830)),"")</f>
        <v/>
      </c>
      <c r="O830" s="12" t="str">
        <f>IFERROR(INDEX($X$8:$AJ$1447,$AM830,COLUMNS($H$8:O830)),"")</f>
        <v/>
      </c>
      <c r="P830" s="2" t="str">
        <f>IFERROR(INDEX($X$8:$AJ$1447,$AM830,COLUMNS($H$8:P830)),"")</f>
        <v/>
      </c>
      <c r="Q830" s="2" t="str">
        <f>IFERROR(INDEX($X$8:$AJ$1447,$AM830,COLUMNS($H$8:Q830)),"")</f>
        <v/>
      </c>
      <c r="R830" s="2" t="str">
        <f>IFERROR(INDEX($X$8:$AJ$1447,$AM830,COLUMNS($H$8:R830)),"")</f>
        <v/>
      </c>
      <c r="S830" s="2" t="str">
        <f>IFERROR(INDEX($X$8:$AJ$1447,$AM830,COLUMNS($H$8:S830)),"")</f>
        <v/>
      </c>
      <c r="T830" s="5" t="str">
        <f>IFERROR(INDEX($X$8:$AJ$1447,$AM830,COLUMNS($H$8:T830)),"")</f>
        <v/>
      </c>
      <c r="U830" s="64">
        <f t="shared" si="152"/>
        <v>0</v>
      </c>
      <c r="V830" s="5">
        <f t="shared" si="153"/>
        <v>0</v>
      </c>
      <c r="X830" s="11">
        <v>12</v>
      </c>
      <c r="Y830" s="12">
        <v>1</v>
      </c>
      <c r="Z830" s="12">
        <v>6</v>
      </c>
      <c r="AA830" s="12">
        <f t="shared" si="154"/>
        <v>5</v>
      </c>
      <c r="AB830" s="12">
        <v>3</v>
      </c>
      <c r="AC830" s="12">
        <f t="shared" si="155"/>
        <v>3</v>
      </c>
      <c r="AD830" s="12">
        <f t="shared" si="156"/>
        <v>3</v>
      </c>
      <c r="AE830" s="12">
        <f t="shared" si="157"/>
        <v>4</v>
      </c>
      <c r="AF830" s="2">
        <f t="shared" si="158"/>
        <v>58.333333333333336</v>
      </c>
      <c r="AG830" s="2">
        <f t="shared" si="159"/>
        <v>0.99337748344370869</v>
      </c>
      <c r="AH830" s="2">
        <f t="shared" si="160"/>
        <v>1.25</v>
      </c>
      <c r="AI830" s="2">
        <f t="shared" si="161"/>
        <v>0.99337748344370869</v>
      </c>
      <c r="AJ830" s="25">
        <f t="shared" si="150"/>
        <v>2666.666666666667</v>
      </c>
      <c r="AK830" s="31">
        <f>ROWS($AK$8:AK830)</f>
        <v>823</v>
      </c>
      <c r="AL830" s="27" t="str">
        <f t="shared" si="151"/>
        <v/>
      </c>
      <c r="AM830" s="32" t="str">
        <f>IFERROR(SMALL($AL$8:$AL$1447,ROWS($AL$8:AL830)),"")</f>
        <v/>
      </c>
    </row>
    <row r="831" spans="8:39" x14ac:dyDescent="0.25">
      <c r="H831" s="11" t="str">
        <f>IFERROR(INDEX($X$8:$AJ$1447,$AM831,COLUMNS($H$8:H831)),"")</f>
        <v/>
      </c>
      <c r="I831" s="12" t="str">
        <f>IFERROR(INDEX($X$8:$AJ$1447,$AM831,COLUMNS($H$8:I831)),"")</f>
        <v/>
      </c>
      <c r="J831" s="12" t="str">
        <f>IFERROR(INDEX($X$8:$AJ$1447,$AM831,COLUMNS($H$8:J831)),"")</f>
        <v/>
      </c>
      <c r="K831" s="12" t="str">
        <f>IFERROR(INDEX($X$8:$AJ$1447,$AM831,COLUMNS($H$8:K831)),"")</f>
        <v/>
      </c>
      <c r="L831" s="12" t="str">
        <f>IFERROR(INDEX($X$8:$AJ$1447,$AM831,COLUMNS($H$8:L831)),"")</f>
        <v/>
      </c>
      <c r="M831" s="12" t="str">
        <f>IFERROR(INDEX($X$8:$AJ$1447,$AM831,COLUMNS($H$8:M831)),"")</f>
        <v/>
      </c>
      <c r="N831" s="12" t="str">
        <f>IFERROR(INDEX($X$8:$AJ$1447,$AM831,COLUMNS($H$8:N831)),"")</f>
        <v/>
      </c>
      <c r="O831" s="12" t="str">
        <f>IFERROR(INDEX($X$8:$AJ$1447,$AM831,COLUMNS($H$8:O831)),"")</f>
        <v/>
      </c>
      <c r="P831" s="2" t="str">
        <f>IFERROR(INDEX($X$8:$AJ$1447,$AM831,COLUMNS($H$8:P831)),"")</f>
        <v/>
      </c>
      <c r="Q831" s="2" t="str">
        <f>IFERROR(INDEX($X$8:$AJ$1447,$AM831,COLUMNS($H$8:Q831)),"")</f>
        <v/>
      </c>
      <c r="R831" s="2" t="str">
        <f>IFERROR(INDEX($X$8:$AJ$1447,$AM831,COLUMNS($H$8:R831)),"")</f>
        <v/>
      </c>
      <c r="S831" s="2" t="str">
        <f>IFERROR(INDEX($X$8:$AJ$1447,$AM831,COLUMNS($H$8:S831)),"")</f>
        <v/>
      </c>
      <c r="T831" s="5" t="str">
        <f>IFERROR(INDEX($X$8:$AJ$1447,$AM831,COLUMNS($H$8:T831)),"")</f>
        <v/>
      </c>
      <c r="U831" s="64">
        <f t="shared" si="152"/>
        <v>0</v>
      </c>
      <c r="V831" s="5">
        <f t="shared" si="153"/>
        <v>0</v>
      </c>
      <c r="X831" s="11">
        <v>12</v>
      </c>
      <c r="Y831" s="12">
        <v>1</v>
      </c>
      <c r="Z831" s="12">
        <v>6</v>
      </c>
      <c r="AA831" s="12">
        <f t="shared" si="154"/>
        <v>5</v>
      </c>
      <c r="AB831" s="12">
        <v>4</v>
      </c>
      <c r="AC831" s="12">
        <f t="shared" si="155"/>
        <v>2</v>
      </c>
      <c r="AD831" s="12">
        <f t="shared" si="156"/>
        <v>4</v>
      </c>
      <c r="AE831" s="12">
        <f t="shared" si="157"/>
        <v>3</v>
      </c>
      <c r="AF831" s="2">
        <f t="shared" si="158"/>
        <v>58.333333333333336</v>
      </c>
      <c r="AG831" s="2">
        <f t="shared" si="159"/>
        <v>1.3245033112582782</v>
      </c>
      <c r="AH831" s="2">
        <f t="shared" si="160"/>
        <v>1.6666666666666667</v>
      </c>
      <c r="AI831" s="2">
        <f t="shared" si="161"/>
        <v>1.3245033112582782</v>
      </c>
      <c r="AJ831" s="25">
        <f t="shared" si="150"/>
        <v>2000.0000000000002</v>
      </c>
      <c r="AK831" s="31">
        <f>ROWS($AK$8:AK831)</f>
        <v>824</v>
      </c>
      <c r="AL831" s="27" t="str">
        <f t="shared" si="151"/>
        <v/>
      </c>
      <c r="AM831" s="32" t="str">
        <f>IFERROR(SMALL($AL$8:$AL$1447,ROWS($AL$8:AL831)),"")</f>
        <v/>
      </c>
    </row>
    <row r="832" spans="8:39" x14ac:dyDescent="0.25">
      <c r="H832" s="11" t="str">
        <f>IFERROR(INDEX($X$8:$AJ$1447,$AM832,COLUMNS($H$8:H832)),"")</f>
        <v/>
      </c>
      <c r="I832" s="12" t="str">
        <f>IFERROR(INDEX($X$8:$AJ$1447,$AM832,COLUMNS($H$8:I832)),"")</f>
        <v/>
      </c>
      <c r="J832" s="12" t="str">
        <f>IFERROR(INDEX($X$8:$AJ$1447,$AM832,COLUMNS($H$8:J832)),"")</f>
        <v/>
      </c>
      <c r="K832" s="12" t="str">
        <f>IFERROR(INDEX($X$8:$AJ$1447,$AM832,COLUMNS($H$8:K832)),"")</f>
        <v/>
      </c>
      <c r="L832" s="12" t="str">
        <f>IFERROR(INDEX($X$8:$AJ$1447,$AM832,COLUMNS($H$8:L832)),"")</f>
        <v/>
      </c>
      <c r="M832" s="12" t="str">
        <f>IFERROR(INDEX($X$8:$AJ$1447,$AM832,COLUMNS($H$8:M832)),"")</f>
        <v/>
      </c>
      <c r="N832" s="12" t="str">
        <f>IFERROR(INDEX($X$8:$AJ$1447,$AM832,COLUMNS($H$8:N832)),"")</f>
        <v/>
      </c>
      <c r="O832" s="12" t="str">
        <f>IFERROR(INDEX($X$8:$AJ$1447,$AM832,COLUMNS($H$8:O832)),"")</f>
        <v/>
      </c>
      <c r="P832" s="2" t="str">
        <f>IFERROR(INDEX($X$8:$AJ$1447,$AM832,COLUMNS($H$8:P832)),"")</f>
        <v/>
      </c>
      <c r="Q832" s="2" t="str">
        <f>IFERROR(INDEX($X$8:$AJ$1447,$AM832,COLUMNS($H$8:Q832)),"")</f>
        <v/>
      </c>
      <c r="R832" s="2" t="str">
        <f>IFERROR(INDEX($X$8:$AJ$1447,$AM832,COLUMNS($H$8:R832)),"")</f>
        <v/>
      </c>
      <c r="S832" s="2" t="str">
        <f>IFERROR(INDEX($X$8:$AJ$1447,$AM832,COLUMNS($H$8:S832)),"")</f>
        <v/>
      </c>
      <c r="T832" s="5" t="str">
        <f>IFERROR(INDEX($X$8:$AJ$1447,$AM832,COLUMNS($H$8:T832)),"")</f>
        <v/>
      </c>
      <c r="U832" s="64">
        <f t="shared" si="152"/>
        <v>0</v>
      </c>
      <c r="V832" s="5">
        <f t="shared" si="153"/>
        <v>0</v>
      </c>
      <c r="X832" s="11">
        <v>12</v>
      </c>
      <c r="Y832" s="12">
        <v>1</v>
      </c>
      <c r="Z832" s="12">
        <v>5</v>
      </c>
      <c r="AA832" s="12">
        <f t="shared" si="154"/>
        <v>6</v>
      </c>
      <c r="AB832" s="12">
        <v>1</v>
      </c>
      <c r="AC832" s="12">
        <f t="shared" si="155"/>
        <v>4</v>
      </c>
      <c r="AD832" s="12">
        <f t="shared" si="156"/>
        <v>1</v>
      </c>
      <c r="AE832" s="12">
        <f t="shared" si="157"/>
        <v>5</v>
      </c>
      <c r="AF832" s="2">
        <f t="shared" si="158"/>
        <v>50</v>
      </c>
      <c r="AG832" s="2">
        <f t="shared" si="159"/>
        <v>0.33333333333333337</v>
      </c>
      <c r="AH832" s="2">
        <f t="shared" si="160"/>
        <v>0.41666666666666669</v>
      </c>
      <c r="AI832" s="2">
        <f t="shared" si="161"/>
        <v>0.33333333333333337</v>
      </c>
      <c r="AJ832" s="25">
        <f t="shared" si="150"/>
        <v>3333.3333333333335</v>
      </c>
      <c r="AK832" s="31">
        <f>ROWS($AK$8:AK832)</f>
        <v>825</v>
      </c>
      <c r="AL832" s="27" t="str">
        <f t="shared" si="151"/>
        <v/>
      </c>
      <c r="AM832" s="32" t="str">
        <f>IFERROR(SMALL($AL$8:$AL$1447,ROWS($AL$8:AL832)),"")</f>
        <v/>
      </c>
    </row>
    <row r="833" spans="8:39" x14ac:dyDescent="0.25">
      <c r="H833" s="11" t="str">
        <f>IFERROR(INDEX($X$8:$AJ$1447,$AM833,COLUMNS($H$8:H833)),"")</f>
        <v/>
      </c>
      <c r="I833" s="12" t="str">
        <f>IFERROR(INDEX($X$8:$AJ$1447,$AM833,COLUMNS($H$8:I833)),"")</f>
        <v/>
      </c>
      <c r="J833" s="12" t="str">
        <f>IFERROR(INDEX($X$8:$AJ$1447,$AM833,COLUMNS($H$8:J833)),"")</f>
        <v/>
      </c>
      <c r="K833" s="12" t="str">
        <f>IFERROR(INDEX($X$8:$AJ$1447,$AM833,COLUMNS($H$8:K833)),"")</f>
        <v/>
      </c>
      <c r="L833" s="12" t="str">
        <f>IFERROR(INDEX($X$8:$AJ$1447,$AM833,COLUMNS($H$8:L833)),"")</f>
        <v/>
      </c>
      <c r="M833" s="12" t="str">
        <f>IFERROR(INDEX($X$8:$AJ$1447,$AM833,COLUMNS($H$8:M833)),"")</f>
        <v/>
      </c>
      <c r="N833" s="12" t="str">
        <f>IFERROR(INDEX($X$8:$AJ$1447,$AM833,COLUMNS($H$8:N833)),"")</f>
        <v/>
      </c>
      <c r="O833" s="12" t="str">
        <f>IFERROR(INDEX($X$8:$AJ$1447,$AM833,COLUMNS($H$8:O833)),"")</f>
        <v/>
      </c>
      <c r="P833" s="2" t="str">
        <f>IFERROR(INDEX($X$8:$AJ$1447,$AM833,COLUMNS($H$8:P833)),"")</f>
        <v/>
      </c>
      <c r="Q833" s="2" t="str">
        <f>IFERROR(INDEX($X$8:$AJ$1447,$AM833,COLUMNS($H$8:Q833)),"")</f>
        <v/>
      </c>
      <c r="R833" s="2" t="str">
        <f>IFERROR(INDEX($X$8:$AJ$1447,$AM833,COLUMNS($H$8:R833)),"")</f>
        <v/>
      </c>
      <c r="S833" s="2" t="str">
        <f>IFERROR(INDEX($X$8:$AJ$1447,$AM833,COLUMNS($H$8:S833)),"")</f>
        <v/>
      </c>
      <c r="T833" s="5" t="str">
        <f>IFERROR(INDEX($X$8:$AJ$1447,$AM833,COLUMNS($H$8:T833)),"")</f>
        <v/>
      </c>
      <c r="U833" s="64">
        <f t="shared" si="152"/>
        <v>0</v>
      </c>
      <c r="V833" s="5">
        <f t="shared" si="153"/>
        <v>0</v>
      </c>
      <c r="X833" s="11">
        <v>12</v>
      </c>
      <c r="Y833" s="12">
        <v>1</v>
      </c>
      <c r="Z833" s="12">
        <v>5</v>
      </c>
      <c r="AA833" s="12">
        <f t="shared" si="154"/>
        <v>6</v>
      </c>
      <c r="AB833" s="12">
        <v>2</v>
      </c>
      <c r="AC833" s="12">
        <f t="shared" si="155"/>
        <v>3</v>
      </c>
      <c r="AD833" s="12">
        <f t="shared" si="156"/>
        <v>2</v>
      </c>
      <c r="AE833" s="12">
        <f t="shared" si="157"/>
        <v>4</v>
      </c>
      <c r="AF833" s="2">
        <f t="shared" si="158"/>
        <v>50</v>
      </c>
      <c r="AG833" s="2">
        <f t="shared" si="159"/>
        <v>0.66666666666666674</v>
      </c>
      <c r="AH833" s="2">
        <f t="shared" si="160"/>
        <v>0.83333333333333337</v>
      </c>
      <c r="AI833" s="2">
        <f t="shared" si="161"/>
        <v>0.66666666666666674</v>
      </c>
      <c r="AJ833" s="25">
        <f t="shared" si="150"/>
        <v>2666.666666666667</v>
      </c>
      <c r="AK833" s="31">
        <f>ROWS($AK$8:AK833)</f>
        <v>826</v>
      </c>
      <c r="AL833" s="27" t="str">
        <f t="shared" si="151"/>
        <v/>
      </c>
      <c r="AM833" s="32" t="str">
        <f>IFERROR(SMALL($AL$8:$AL$1447,ROWS($AL$8:AL833)),"")</f>
        <v/>
      </c>
    </row>
    <row r="834" spans="8:39" x14ac:dyDescent="0.25">
      <c r="H834" s="11" t="str">
        <f>IFERROR(INDEX($X$8:$AJ$1447,$AM834,COLUMNS($H$8:H834)),"")</f>
        <v/>
      </c>
      <c r="I834" s="12" t="str">
        <f>IFERROR(INDEX($X$8:$AJ$1447,$AM834,COLUMNS($H$8:I834)),"")</f>
        <v/>
      </c>
      <c r="J834" s="12" t="str">
        <f>IFERROR(INDEX($X$8:$AJ$1447,$AM834,COLUMNS($H$8:J834)),"")</f>
        <v/>
      </c>
      <c r="K834" s="12" t="str">
        <f>IFERROR(INDEX($X$8:$AJ$1447,$AM834,COLUMNS($H$8:K834)),"")</f>
        <v/>
      </c>
      <c r="L834" s="12" t="str">
        <f>IFERROR(INDEX($X$8:$AJ$1447,$AM834,COLUMNS($H$8:L834)),"")</f>
        <v/>
      </c>
      <c r="M834" s="12" t="str">
        <f>IFERROR(INDEX($X$8:$AJ$1447,$AM834,COLUMNS($H$8:M834)),"")</f>
        <v/>
      </c>
      <c r="N834" s="12" t="str">
        <f>IFERROR(INDEX($X$8:$AJ$1447,$AM834,COLUMNS($H$8:N834)),"")</f>
        <v/>
      </c>
      <c r="O834" s="12" t="str">
        <f>IFERROR(INDEX($X$8:$AJ$1447,$AM834,COLUMNS($H$8:O834)),"")</f>
        <v/>
      </c>
      <c r="P834" s="2" t="str">
        <f>IFERROR(INDEX($X$8:$AJ$1447,$AM834,COLUMNS($H$8:P834)),"")</f>
        <v/>
      </c>
      <c r="Q834" s="2" t="str">
        <f>IFERROR(INDEX($X$8:$AJ$1447,$AM834,COLUMNS($H$8:Q834)),"")</f>
        <v/>
      </c>
      <c r="R834" s="2" t="str">
        <f>IFERROR(INDEX($X$8:$AJ$1447,$AM834,COLUMNS($H$8:R834)),"")</f>
        <v/>
      </c>
      <c r="S834" s="2" t="str">
        <f>IFERROR(INDEX($X$8:$AJ$1447,$AM834,COLUMNS($H$8:S834)),"")</f>
        <v/>
      </c>
      <c r="T834" s="5" t="str">
        <f>IFERROR(INDEX($X$8:$AJ$1447,$AM834,COLUMNS($H$8:T834)),"")</f>
        <v/>
      </c>
      <c r="U834" s="64">
        <f t="shared" si="152"/>
        <v>0</v>
      </c>
      <c r="V834" s="5">
        <f t="shared" si="153"/>
        <v>0</v>
      </c>
      <c r="X834" s="11">
        <v>12</v>
      </c>
      <c r="Y834" s="12">
        <v>1</v>
      </c>
      <c r="Z834" s="12">
        <v>5</v>
      </c>
      <c r="AA834" s="12">
        <f t="shared" si="154"/>
        <v>6</v>
      </c>
      <c r="AB834" s="12">
        <v>3</v>
      </c>
      <c r="AC834" s="12">
        <f t="shared" si="155"/>
        <v>2</v>
      </c>
      <c r="AD834" s="12">
        <f t="shared" si="156"/>
        <v>3</v>
      </c>
      <c r="AE834" s="12">
        <f t="shared" si="157"/>
        <v>3</v>
      </c>
      <c r="AF834" s="2">
        <f t="shared" si="158"/>
        <v>50</v>
      </c>
      <c r="AG834" s="2">
        <f t="shared" si="159"/>
        <v>1</v>
      </c>
      <c r="AH834" s="2">
        <f t="shared" si="160"/>
        <v>1.25</v>
      </c>
      <c r="AI834" s="2">
        <f t="shared" si="161"/>
        <v>1</v>
      </c>
      <c r="AJ834" s="25">
        <f t="shared" si="150"/>
        <v>2000.0000000000002</v>
      </c>
      <c r="AK834" s="31">
        <f>ROWS($AK$8:AK834)</f>
        <v>827</v>
      </c>
      <c r="AL834" s="27" t="str">
        <f t="shared" si="151"/>
        <v/>
      </c>
      <c r="AM834" s="32" t="str">
        <f>IFERROR(SMALL($AL$8:$AL$1447,ROWS($AL$8:AL834)),"")</f>
        <v/>
      </c>
    </row>
    <row r="835" spans="8:39" x14ac:dyDescent="0.25">
      <c r="H835" s="11" t="str">
        <f>IFERROR(INDEX($X$8:$AJ$1447,$AM835,COLUMNS($H$8:H835)),"")</f>
        <v/>
      </c>
      <c r="I835" s="12" t="str">
        <f>IFERROR(INDEX($X$8:$AJ$1447,$AM835,COLUMNS($H$8:I835)),"")</f>
        <v/>
      </c>
      <c r="J835" s="12" t="str">
        <f>IFERROR(INDEX($X$8:$AJ$1447,$AM835,COLUMNS($H$8:J835)),"")</f>
        <v/>
      </c>
      <c r="K835" s="12" t="str">
        <f>IFERROR(INDEX($X$8:$AJ$1447,$AM835,COLUMNS($H$8:K835)),"")</f>
        <v/>
      </c>
      <c r="L835" s="12" t="str">
        <f>IFERROR(INDEX($X$8:$AJ$1447,$AM835,COLUMNS($H$8:L835)),"")</f>
        <v/>
      </c>
      <c r="M835" s="12" t="str">
        <f>IFERROR(INDEX($X$8:$AJ$1447,$AM835,COLUMNS($H$8:M835)),"")</f>
        <v/>
      </c>
      <c r="N835" s="12" t="str">
        <f>IFERROR(INDEX($X$8:$AJ$1447,$AM835,COLUMNS($H$8:N835)),"")</f>
        <v/>
      </c>
      <c r="O835" s="12" t="str">
        <f>IFERROR(INDEX($X$8:$AJ$1447,$AM835,COLUMNS($H$8:O835)),"")</f>
        <v/>
      </c>
      <c r="P835" s="2" t="str">
        <f>IFERROR(INDEX($X$8:$AJ$1447,$AM835,COLUMNS($H$8:P835)),"")</f>
        <v/>
      </c>
      <c r="Q835" s="2" t="str">
        <f>IFERROR(INDEX($X$8:$AJ$1447,$AM835,COLUMNS($H$8:Q835)),"")</f>
        <v/>
      </c>
      <c r="R835" s="2" t="str">
        <f>IFERROR(INDEX($X$8:$AJ$1447,$AM835,COLUMNS($H$8:R835)),"")</f>
        <v/>
      </c>
      <c r="S835" s="2" t="str">
        <f>IFERROR(INDEX($X$8:$AJ$1447,$AM835,COLUMNS($H$8:S835)),"")</f>
        <v/>
      </c>
      <c r="T835" s="5" t="str">
        <f>IFERROR(INDEX($X$8:$AJ$1447,$AM835,COLUMNS($H$8:T835)),"")</f>
        <v/>
      </c>
      <c r="U835" s="64">
        <f t="shared" si="152"/>
        <v>0</v>
      </c>
      <c r="V835" s="5">
        <f t="shared" si="153"/>
        <v>0</v>
      </c>
      <c r="X835" s="11">
        <v>12</v>
      </c>
      <c r="Y835" s="12">
        <v>1</v>
      </c>
      <c r="Z835" s="12">
        <v>5</v>
      </c>
      <c r="AA835" s="12">
        <f t="shared" si="154"/>
        <v>6</v>
      </c>
      <c r="AB835" s="12">
        <v>4</v>
      </c>
      <c r="AC835" s="12">
        <f t="shared" si="155"/>
        <v>1</v>
      </c>
      <c r="AD835" s="12">
        <f t="shared" si="156"/>
        <v>4</v>
      </c>
      <c r="AE835" s="12">
        <f t="shared" si="157"/>
        <v>2</v>
      </c>
      <c r="AF835" s="2">
        <f t="shared" si="158"/>
        <v>50</v>
      </c>
      <c r="AG835" s="2">
        <f t="shared" si="159"/>
        <v>1.3333333333333335</v>
      </c>
      <c r="AH835" s="2">
        <f t="shared" si="160"/>
        <v>1.6666666666666667</v>
      </c>
      <c r="AI835" s="2">
        <f t="shared" si="161"/>
        <v>1.3333333333333335</v>
      </c>
      <c r="AJ835" s="25">
        <f t="shared" si="150"/>
        <v>1333.3333333333335</v>
      </c>
      <c r="AK835" s="31">
        <f>ROWS($AK$8:AK835)</f>
        <v>828</v>
      </c>
      <c r="AL835" s="27" t="str">
        <f t="shared" si="151"/>
        <v/>
      </c>
      <c r="AM835" s="32" t="str">
        <f>IFERROR(SMALL($AL$8:$AL$1447,ROWS($AL$8:AL835)),"")</f>
        <v/>
      </c>
    </row>
    <row r="836" spans="8:39" x14ac:dyDescent="0.25">
      <c r="H836" s="11" t="str">
        <f>IFERROR(INDEX($X$8:$AJ$1447,$AM836,COLUMNS($H$8:H836)),"")</f>
        <v/>
      </c>
      <c r="I836" s="12" t="str">
        <f>IFERROR(INDEX($X$8:$AJ$1447,$AM836,COLUMNS($H$8:I836)),"")</f>
        <v/>
      </c>
      <c r="J836" s="12" t="str">
        <f>IFERROR(INDEX($X$8:$AJ$1447,$AM836,COLUMNS($H$8:J836)),"")</f>
        <v/>
      </c>
      <c r="K836" s="12" t="str">
        <f>IFERROR(INDEX($X$8:$AJ$1447,$AM836,COLUMNS($H$8:K836)),"")</f>
        <v/>
      </c>
      <c r="L836" s="12" t="str">
        <f>IFERROR(INDEX($X$8:$AJ$1447,$AM836,COLUMNS($H$8:L836)),"")</f>
        <v/>
      </c>
      <c r="M836" s="12" t="str">
        <f>IFERROR(INDEX($X$8:$AJ$1447,$AM836,COLUMNS($H$8:M836)),"")</f>
        <v/>
      </c>
      <c r="N836" s="12" t="str">
        <f>IFERROR(INDEX($X$8:$AJ$1447,$AM836,COLUMNS($H$8:N836)),"")</f>
        <v/>
      </c>
      <c r="O836" s="12" t="str">
        <f>IFERROR(INDEX($X$8:$AJ$1447,$AM836,COLUMNS($H$8:O836)),"")</f>
        <v/>
      </c>
      <c r="P836" s="2" t="str">
        <f>IFERROR(INDEX($X$8:$AJ$1447,$AM836,COLUMNS($H$8:P836)),"")</f>
        <v/>
      </c>
      <c r="Q836" s="2" t="str">
        <f>IFERROR(INDEX($X$8:$AJ$1447,$AM836,COLUMNS($H$8:Q836)),"")</f>
        <v/>
      </c>
      <c r="R836" s="2" t="str">
        <f>IFERROR(INDEX($X$8:$AJ$1447,$AM836,COLUMNS($H$8:R836)),"")</f>
        <v/>
      </c>
      <c r="S836" s="2" t="str">
        <f>IFERROR(INDEX($X$8:$AJ$1447,$AM836,COLUMNS($H$8:S836)),"")</f>
        <v/>
      </c>
      <c r="T836" s="5" t="str">
        <f>IFERROR(INDEX($X$8:$AJ$1447,$AM836,COLUMNS($H$8:T836)),"")</f>
        <v/>
      </c>
      <c r="U836" s="64">
        <f t="shared" si="152"/>
        <v>0</v>
      </c>
      <c r="V836" s="5">
        <f t="shared" si="153"/>
        <v>0</v>
      </c>
      <c r="X836" s="11">
        <v>12</v>
      </c>
      <c r="Y836" s="12">
        <v>1</v>
      </c>
      <c r="Z836" s="12">
        <v>4</v>
      </c>
      <c r="AA836" s="12">
        <f t="shared" si="154"/>
        <v>7</v>
      </c>
      <c r="AB836" s="12">
        <v>1</v>
      </c>
      <c r="AC836" s="12">
        <f t="shared" si="155"/>
        <v>3</v>
      </c>
      <c r="AD836" s="12">
        <f t="shared" si="156"/>
        <v>1</v>
      </c>
      <c r="AE836" s="12">
        <f t="shared" si="157"/>
        <v>4</v>
      </c>
      <c r="AF836" s="2">
        <f t="shared" si="158"/>
        <v>41.666666666666671</v>
      </c>
      <c r="AG836" s="2">
        <f t="shared" si="159"/>
        <v>0.33557046979865773</v>
      </c>
      <c r="AH836" s="2">
        <f t="shared" si="160"/>
        <v>0.41666666666666669</v>
      </c>
      <c r="AI836" s="2">
        <f t="shared" si="161"/>
        <v>0.33557046979865773</v>
      </c>
      <c r="AJ836" s="25">
        <f t="shared" si="150"/>
        <v>2666.666666666667</v>
      </c>
      <c r="AK836" s="31">
        <f>ROWS($AK$8:AK836)</f>
        <v>829</v>
      </c>
      <c r="AL836" s="27" t="str">
        <f t="shared" si="151"/>
        <v/>
      </c>
      <c r="AM836" s="32" t="str">
        <f>IFERROR(SMALL($AL$8:$AL$1447,ROWS($AL$8:AL836)),"")</f>
        <v/>
      </c>
    </row>
    <row r="837" spans="8:39" x14ac:dyDescent="0.25">
      <c r="H837" s="11" t="str">
        <f>IFERROR(INDEX($X$8:$AJ$1447,$AM837,COLUMNS($H$8:H837)),"")</f>
        <v/>
      </c>
      <c r="I837" s="12" t="str">
        <f>IFERROR(INDEX($X$8:$AJ$1447,$AM837,COLUMNS($H$8:I837)),"")</f>
        <v/>
      </c>
      <c r="J837" s="12" t="str">
        <f>IFERROR(INDEX($X$8:$AJ$1447,$AM837,COLUMNS($H$8:J837)),"")</f>
        <v/>
      </c>
      <c r="K837" s="12" t="str">
        <f>IFERROR(INDEX($X$8:$AJ$1447,$AM837,COLUMNS($H$8:K837)),"")</f>
        <v/>
      </c>
      <c r="L837" s="12" t="str">
        <f>IFERROR(INDEX($X$8:$AJ$1447,$AM837,COLUMNS($H$8:L837)),"")</f>
        <v/>
      </c>
      <c r="M837" s="12" t="str">
        <f>IFERROR(INDEX($X$8:$AJ$1447,$AM837,COLUMNS($H$8:M837)),"")</f>
        <v/>
      </c>
      <c r="N837" s="12" t="str">
        <f>IFERROR(INDEX($X$8:$AJ$1447,$AM837,COLUMNS($H$8:N837)),"")</f>
        <v/>
      </c>
      <c r="O837" s="12" t="str">
        <f>IFERROR(INDEX($X$8:$AJ$1447,$AM837,COLUMNS($H$8:O837)),"")</f>
        <v/>
      </c>
      <c r="P837" s="2" t="str">
        <f>IFERROR(INDEX($X$8:$AJ$1447,$AM837,COLUMNS($H$8:P837)),"")</f>
        <v/>
      </c>
      <c r="Q837" s="2" t="str">
        <f>IFERROR(INDEX($X$8:$AJ$1447,$AM837,COLUMNS($H$8:Q837)),"")</f>
        <v/>
      </c>
      <c r="R837" s="2" t="str">
        <f>IFERROR(INDEX($X$8:$AJ$1447,$AM837,COLUMNS($H$8:R837)),"")</f>
        <v/>
      </c>
      <c r="S837" s="2" t="str">
        <f>IFERROR(INDEX($X$8:$AJ$1447,$AM837,COLUMNS($H$8:S837)),"")</f>
        <v/>
      </c>
      <c r="T837" s="5" t="str">
        <f>IFERROR(INDEX($X$8:$AJ$1447,$AM837,COLUMNS($H$8:T837)),"")</f>
        <v/>
      </c>
      <c r="U837" s="64">
        <f t="shared" si="152"/>
        <v>0</v>
      </c>
      <c r="V837" s="5">
        <f t="shared" si="153"/>
        <v>0</v>
      </c>
      <c r="X837" s="11">
        <v>12</v>
      </c>
      <c r="Y837" s="12">
        <v>1</v>
      </c>
      <c r="Z837" s="12">
        <v>4</v>
      </c>
      <c r="AA837" s="12">
        <f t="shared" si="154"/>
        <v>7</v>
      </c>
      <c r="AB837" s="12">
        <v>2</v>
      </c>
      <c r="AC837" s="12">
        <f t="shared" si="155"/>
        <v>2</v>
      </c>
      <c r="AD837" s="12">
        <f t="shared" si="156"/>
        <v>2</v>
      </c>
      <c r="AE837" s="12">
        <f t="shared" si="157"/>
        <v>3</v>
      </c>
      <c r="AF837" s="2">
        <f t="shared" si="158"/>
        <v>41.666666666666671</v>
      </c>
      <c r="AG837" s="2">
        <f t="shared" si="159"/>
        <v>0.67114093959731547</v>
      </c>
      <c r="AH837" s="2">
        <f t="shared" si="160"/>
        <v>0.83333333333333337</v>
      </c>
      <c r="AI837" s="2">
        <f t="shared" si="161"/>
        <v>0.67114093959731547</v>
      </c>
      <c r="AJ837" s="25">
        <f t="shared" si="150"/>
        <v>2000.0000000000002</v>
      </c>
      <c r="AK837" s="31">
        <f>ROWS($AK$8:AK837)</f>
        <v>830</v>
      </c>
      <c r="AL837" s="27" t="str">
        <f t="shared" si="151"/>
        <v/>
      </c>
      <c r="AM837" s="32" t="str">
        <f>IFERROR(SMALL($AL$8:$AL$1447,ROWS($AL$8:AL837)),"")</f>
        <v/>
      </c>
    </row>
    <row r="838" spans="8:39" x14ac:dyDescent="0.25">
      <c r="H838" s="11" t="str">
        <f>IFERROR(INDEX($X$8:$AJ$1447,$AM838,COLUMNS($H$8:H838)),"")</f>
        <v/>
      </c>
      <c r="I838" s="12" t="str">
        <f>IFERROR(INDEX($X$8:$AJ$1447,$AM838,COLUMNS($H$8:I838)),"")</f>
        <v/>
      </c>
      <c r="J838" s="12" t="str">
        <f>IFERROR(INDEX($X$8:$AJ$1447,$AM838,COLUMNS($H$8:J838)),"")</f>
        <v/>
      </c>
      <c r="K838" s="12" t="str">
        <f>IFERROR(INDEX($X$8:$AJ$1447,$AM838,COLUMNS($H$8:K838)),"")</f>
        <v/>
      </c>
      <c r="L838" s="12" t="str">
        <f>IFERROR(INDEX($X$8:$AJ$1447,$AM838,COLUMNS($H$8:L838)),"")</f>
        <v/>
      </c>
      <c r="M838" s="12" t="str">
        <f>IFERROR(INDEX($X$8:$AJ$1447,$AM838,COLUMNS($H$8:M838)),"")</f>
        <v/>
      </c>
      <c r="N838" s="12" t="str">
        <f>IFERROR(INDEX($X$8:$AJ$1447,$AM838,COLUMNS($H$8:N838)),"")</f>
        <v/>
      </c>
      <c r="O838" s="12" t="str">
        <f>IFERROR(INDEX($X$8:$AJ$1447,$AM838,COLUMNS($H$8:O838)),"")</f>
        <v/>
      </c>
      <c r="P838" s="2" t="str">
        <f>IFERROR(INDEX($X$8:$AJ$1447,$AM838,COLUMNS($H$8:P838)),"")</f>
        <v/>
      </c>
      <c r="Q838" s="2" t="str">
        <f>IFERROR(INDEX($X$8:$AJ$1447,$AM838,COLUMNS($H$8:Q838)),"")</f>
        <v/>
      </c>
      <c r="R838" s="2" t="str">
        <f>IFERROR(INDEX($X$8:$AJ$1447,$AM838,COLUMNS($H$8:R838)),"")</f>
        <v/>
      </c>
      <c r="S838" s="2" t="str">
        <f>IFERROR(INDEX($X$8:$AJ$1447,$AM838,COLUMNS($H$8:S838)),"")</f>
        <v/>
      </c>
      <c r="T838" s="5" t="str">
        <f>IFERROR(INDEX($X$8:$AJ$1447,$AM838,COLUMNS($H$8:T838)),"")</f>
        <v/>
      </c>
      <c r="U838" s="64">
        <f t="shared" si="152"/>
        <v>0</v>
      </c>
      <c r="V838" s="5">
        <f t="shared" si="153"/>
        <v>0</v>
      </c>
      <c r="X838" s="11">
        <v>12</v>
      </c>
      <c r="Y838" s="12">
        <v>1</v>
      </c>
      <c r="Z838" s="12">
        <v>4</v>
      </c>
      <c r="AA838" s="12">
        <f t="shared" si="154"/>
        <v>7</v>
      </c>
      <c r="AB838" s="12">
        <v>3</v>
      </c>
      <c r="AC838" s="12">
        <f t="shared" si="155"/>
        <v>1</v>
      </c>
      <c r="AD838" s="12">
        <f t="shared" si="156"/>
        <v>3</v>
      </c>
      <c r="AE838" s="12">
        <f t="shared" si="157"/>
        <v>2</v>
      </c>
      <c r="AF838" s="2">
        <f t="shared" si="158"/>
        <v>41.666666666666671</v>
      </c>
      <c r="AG838" s="2">
        <f t="shared" si="159"/>
        <v>1.006711409395973</v>
      </c>
      <c r="AH838" s="2">
        <f t="shared" si="160"/>
        <v>1.25</v>
      </c>
      <c r="AI838" s="2">
        <f t="shared" si="161"/>
        <v>1.006711409395973</v>
      </c>
      <c r="AJ838" s="25">
        <f t="shared" si="150"/>
        <v>1333.3333333333335</v>
      </c>
      <c r="AK838" s="31">
        <f>ROWS($AK$8:AK838)</f>
        <v>831</v>
      </c>
      <c r="AL838" s="27" t="str">
        <f t="shared" si="151"/>
        <v/>
      </c>
      <c r="AM838" s="32" t="str">
        <f>IFERROR(SMALL($AL$8:$AL$1447,ROWS($AL$8:AL838)),"")</f>
        <v/>
      </c>
    </row>
    <row r="839" spans="8:39" x14ac:dyDescent="0.25">
      <c r="H839" s="11" t="str">
        <f>IFERROR(INDEX($X$8:$AJ$1447,$AM839,COLUMNS($H$8:H839)),"")</f>
        <v/>
      </c>
      <c r="I839" s="12" t="str">
        <f>IFERROR(INDEX($X$8:$AJ$1447,$AM839,COLUMNS($H$8:I839)),"")</f>
        <v/>
      </c>
      <c r="J839" s="12" t="str">
        <f>IFERROR(INDEX($X$8:$AJ$1447,$AM839,COLUMNS($H$8:J839)),"")</f>
        <v/>
      </c>
      <c r="K839" s="12" t="str">
        <f>IFERROR(INDEX($X$8:$AJ$1447,$AM839,COLUMNS($H$8:K839)),"")</f>
        <v/>
      </c>
      <c r="L839" s="12" t="str">
        <f>IFERROR(INDEX($X$8:$AJ$1447,$AM839,COLUMNS($H$8:L839)),"")</f>
        <v/>
      </c>
      <c r="M839" s="12" t="str">
        <f>IFERROR(INDEX($X$8:$AJ$1447,$AM839,COLUMNS($H$8:M839)),"")</f>
        <v/>
      </c>
      <c r="N839" s="12" t="str">
        <f>IFERROR(INDEX($X$8:$AJ$1447,$AM839,COLUMNS($H$8:N839)),"")</f>
        <v/>
      </c>
      <c r="O839" s="12" t="str">
        <f>IFERROR(INDEX($X$8:$AJ$1447,$AM839,COLUMNS($H$8:O839)),"")</f>
        <v/>
      </c>
      <c r="P839" s="2" t="str">
        <f>IFERROR(INDEX($X$8:$AJ$1447,$AM839,COLUMNS($H$8:P839)),"")</f>
        <v/>
      </c>
      <c r="Q839" s="2" t="str">
        <f>IFERROR(INDEX($X$8:$AJ$1447,$AM839,COLUMNS($H$8:Q839)),"")</f>
        <v/>
      </c>
      <c r="R839" s="2" t="str">
        <f>IFERROR(INDEX($X$8:$AJ$1447,$AM839,COLUMNS($H$8:R839)),"")</f>
        <v/>
      </c>
      <c r="S839" s="2" t="str">
        <f>IFERROR(INDEX($X$8:$AJ$1447,$AM839,COLUMNS($H$8:S839)),"")</f>
        <v/>
      </c>
      <c r="T839" s="5" t="str">
        <f>IFERROR(INDEX($X$8:$AJ$1447,$AM839,COLUMNS($H$8:T839)),"")</f>
        <v/>
      </c>
      <c r="U839" s="64">
        <f t="shared" si="152"/>
        <v>0</v>
      </c>
      <c r="V839" s="5">
        <f t="shared" si="153"/>
        <v>0</v>
      </c>
      <c r="X839" s="11">
        <v>12</v>
      </c>
      <c r="Y839" s="12">
        <v>1</v>
      </c>
      <c r="Z839" s="12">
        <v>4</v>
      </c>
      <c r="AA839" s="12">
        <f t="shared" si="154"/>
        <v>7</v>
      </c>
      <c r="AB839" s="12">
        <v>4</v>
      </c>
      <c r="AC839" s="12">
        <f t="shared" si="155"/>
        <v>0</v>
      </c>
      <c r="AD839" s="12">
        <f t="shared" si="156"/>
        <v>4</v>
      </c>
      <c r="AE839" s="12">
        <f t="shared" si="157"/>
        <v>1</v>
      </c>
      <c r="AF839" s="2">
        <f t="shared" si="158"/>
        <v>41.666666666666671</v>
      </c>
      <c r="AG839" s="2">
        <f t="shared" si="159"/>
        <v>1.3422818791946309</v>
      </c>
      <c r="AH839" s="2">
        <f t="shared" si="160"/>
        <v>1.6666666666666667</v>
      </c>
      <c r="AI839" s="2">
        <f t="shared" si="161"/>
        <v>1.3422818791946309</v>
      </c>
      <c r="AJ839" s="25">
        <f t="shared" si="150"/>
        <v>666.66666666666674</v>
      </c>
      <c r="AK839" s="31">
        <f>ROWS($AK$8:AK839)</f>
        <v>832</v>
      </c>
      <c r="AL839" s="27" t="str">
        <f t="shared" si="151"/>
        <v/>
      </c>
      <c r="AM839" s="32" t="str">
        <f>IFERROR(SMALL($AL$8:$AL$1447,ROWS($AL$8:AL839)),"")</f>
        <v/>
      </c>
    </row>
    <row r="840" spans="8:39" x14ac:dyDescent="0.25">
      <c r="H840" s="11" t="str">
        <f>IFERROR(INDEX($X$8:$AJ$1447,$AM840,COLUMNS($H$8:H840)),"")</f>
        <v/>
      </c>
      <c r="I840" s="12" t="str">
        <f>IFERROR(INDEX($X$8:$AJ$1447,$AM840,COLUMNS($H$8:I840)),"")</f>
        <v/>
      </c>
      <c r="J840" s="12" t="str">
        <f>IFERROR(INDEX($X$8:$AJ$1447,$AM840,COLUMNS($H$8:J840)),"")</f>
        <v/>
      </c>
      <c r="K840" s="12" t="str">
        <f>IFERROR(INDEX($X$8:$AJ$1447,$AM840,COLUMNS($H$8:K840)),"")</f>
        <v/>
      </c>
      <c r="L840" s="12" t="str">
        <f>IFERROR(INDEX($X$8:$AJ$1447,$AM840,COLUMNS($H$8:L840)),"")</f>
        <v/>
      </c>
      <c r="M840" s="12" t="str">
        <f>IFERROR(INDEX($X$8:$AJ$1447,$AM840,COLUMNS($H$8:M840)),"")</f>
        <v/>
      </c>
      <c r="N840" s="12" t="str">
        <f>IFERROR(INDEX($X$8:$AJ$1447,$AM840,COLUMNS($H$8:N840)),"")</f>
        <v/>
      </c>
      <c r="O840" s="12" t="str">
        <f>IFERROR(INDEX($X$8:$AJ$1447,$AM840,COLUMNS($H$8:O840)),"")</f>
        <v/>
      </c>
      <c r="P840" s="2" t="str">
        <f>IFERROR(INDEX($X$8:$AJ$1447,$AM840,COLUMNS($H$8:P840)),"")</f>
        <v/>
      </c>
      <c r="Q840" s="2" t="str">
        <f>IFERROR(INDEX($X$8:$AJ$1447,$AM840,COLUMNS($H$8:Q840)),"")</f>
        <v/>
      </c>
      <c r="R840" s="2" t="str">
        <f>IFERROR(INDEX($X$8:$AJ$1447,$AM840,COLUMNS($H$8:R840)),"")</f>
        <v/>
      </c>
      <c r="S840" s="2" t="str">
        <f>IFERROR(INDEX($X$8:$AJ$1447,$AM840,COLUMNS($H$8:S840)),"")</f>
        <v/>
      </c>
      <c r="T840" s="5" t="str">
        <f>IFERROR(INDEX($X$8:$AJ$1447,$AM840,COLUMNS($H$8:T840)),"")</f>
        <v/>
      </c>
      <c r="U840" s="64">
        <f t="shared" si="152"/>
        <v>0</v>
      </c>
      <c r="V840" s="5">
        <f t="shared" si="153"/>
        <v>0</v>
      </c>
      <c r="X840" s="11">
        <v>12</v>
      </c>
      <c r="Y840" s="12">
        <v>1</v>
      </c>
      <c r="Z840" s="12">
        <v>3</v>
      </c>
      <c r="AA840" s="12">
        <f t="shared" si="154"/>
        <v>8</v>
      </c>
      <c r="AB840" s="12">
        <v>1</v>
      </c>
      <c r="AC840" s="12">
        <f t="shared" si="155"/>
        <v>2</v>
      </c>
      <c r="AD840" s="12">
        <f t="shared" si="156"/>
        <v>1</v>
      </c>
      <c r="AE840" s="12">
        <f t="shared" si="157"/>
        <v>3</v>
      </c>
      <c r="AF840" s="2">
        <f t="shared" si="158"/>
        <v>33.333333333333329</v>
      </c>
      <c r="AG840" s="2">
        <f t="shared" si="159"/>
        <v>0.33783783783783783</v>
      </c>
      <c r="AH840" s="2">
        <f t="shared" si="160"/>
        <v>0.41666666666666669</v>
      </c>
      <c r="AI840" s="2">
        <f t="shared" si="161"/>
        <v>0.33783783783783783</v>
      </c>
      <c r="AJ840" s="25">
        <f t="shared" ref="AJ840:AJ903" si="162">(1/($C$2*$X840))*$AE840*1000000000</f>
        <v>2000.0000000000002</v>
      </c>
      <c r="AK840" s="31">
        <f>ROWS($AK$8:AK840)</f>
        <v>833</v>
      </c>
      <c r="AL840" s="27" t="str">
        <f t="shared" ref="AL840:AL903" si="163">IF(OR($AD840&lt;1,$AD840&gt;8,$AA840&lt;1,$AA840&gt;8,$AE840&lt;1,$AE840&gt;16,$X840&lt;=($AD840+$AA840),$X840&lt;=(2*$AB840),$AJ840&lt;$I$4,$AI840&lt;$I$5,COUNTIF($D$8:$D$31,$X840)=0),"",$AK840)</f>
        <v/>
      </c>
      <c r="AM840" s="32" t="str">
        <f>IFERROR(SMALL($AL$8:$AL$1447,ROWS($AL$8:AL840)),"")</f>
        <v/>
      </c>
    </row>
    <row r="841" spans="8:39" x14ac:dyDescent="0.25">
      <c r="H841" s="11" t="str">
        <f>IFERROR(INDEX($X$8:$AJ$1447,$AM841,COLUMNS($H$8:H841)),"")</f>
        <v/>
      </c>
      <c r="I841" s="12" t="str">
        <f>IFERROR(INDEX($X$8:$AJ$1447,$AM841,COLUMNS($H$8:I841)),"")</f>
        <v/>
      </c>
      <c r="J841" s="12" t="str">
        <f>IFERROR(INDEX($X$8:$AJ$1447,$AM841,COLUMNS($H$8:J841)),"")</f>
        <v/>
      </c>
      <c r="K841" s="12" t="str">
        <f>IFERROR(INDEX($X$8:$AJ$1447,$AM841,COLUMNS($H$8:K841)),"")</f>
        <v/>
      </c>
      <c r="L841" s="12" t="str">
        <f>IFERROR(INDEX($X$8:$AJ$1447,$AM841,COLUMNS($H$8:L841)),"")</f>
        <v/>
      </c>
      <c r="M841" s="12" t="str">
        <f>IFERROR(INDEX($X$8:$AJ$1447,$AM841,COLUMNS($H$8:M841)),"")</f>
        <v/>
      </c>
      <c r="N841" s="12" t="str">
        <f>IFERROR(INDEX($X$8:$AJ$1447,$AM841,COLUMNS($H$8:N841)),"")</f>
        <v/>
      </c>
      <c r="O841" s="12" t="str">
        <f>IFERROR(INDEX($X$8:$AJ$1447,$AM841,COLUMNS($H$8:O841)),"")</f>
        <v/>
      </c>
      <c r="P841" s="2" t="str">
        <f>IFERROR(INDEX($X$8:$AJ$1447,$AM841,COLUMNS($H$8:P841)),"")</f>
        <v/>
      </c>
      <c r="Q841" s="2" t="str">
        <f>IFERROR(INDEX($X$8:$AJ$1447,$AM841,COLUMNS($H$8:Q841)),"")</f>
        <v/>
      </c>
      <c r="R841" s="2" t="str">
        <f>IFERROR(INDEX($X$8:$AJ$1447,$AM841,COLUMNS($H$8:R841)),"")</f>
        <v/>
      </c>
      <c r="S841" s="2" t="str">
        <f>IFERROR(INDEX($X$8:$AJ$1447,$AM841,COLUMNS($H$8:S841)),"")</f>
        <v/>
      </c>
      <c r="T841" s="5" t="str">
        <f>IFERROR(INDEX($X$8:$AJ$1447,$AM841,COLUMNS($H$8:T841)),"")</f>
        <v/>
      </c>
      <c r="U841" s="64">
        <f t="shared" ref="U841:U904" si="164">IF(ISNONTEXT($H841),IFERROR(MATCH($H841,$E$8:$E$31,0),0),0)</f>
        <v>0</v>
      </c>
      <c r="V841" s="5">
        <f t="shared" ref="V841:V904" si="165">IF(ISNONTEXT($H841),IFERROR(MATCH($H841,$F$8:$F$31,0),0),0)</f>
        <v>0</v>
      </c>
      <c r="X841" s="11">
        <v>12</v>
      </c>
      <c r="Y841" s="12">
        <v>1</v>
      </c>
      <c r="Z841" s="12">
        <v>3</v>
      </c>
      <c r="AA841" s="12">
        <f t="shared" ref="AA841:AA904" si="166">$X841-$Z841-$Y841</f>
        <v>8</v>
      </c>
      <c r="AB841" s="12">
        <v>2</v>
      </c>
      <c r="AC841" s="12">
        <f t="shared" ref="AC841:AC904" si="167">IF($Z841-$AB841&gt;8,8,$Z841-$AB841)</f>
        <v>1</v>
      </c>
      <c r="AD841" s="12">
        <f t="shared" ref="AD841:AD904" si="168">$Z841-$AC841</f>
        <v>2</v>
      </c>
      <c r="AE841" s="12">
        <f t="shared" ref="AE841:AE904" si="169">$Y841+$Z841-$AB841</f>
        <v>2</v>
      </c>
      <c r="AF841" s="2">
        <f t="shared" ref="AF841:AF904" si="170">(($Y841+$Z841)/$X841)*100</f>
        <v>33.333333333333329</v>
      </c>
      <c r="AG841" s="2">
        <f t="shared" ref="AG841:AG904" si="171">MIN($AD841,$AA841)/(2*(13*$X841-$AA841))*100</f>
        <v>0.67567567567567566</v>
      </c>
      <c r="AH841" s="2">
        <f t="shared" ref="AH841:AH904" si="172">$AB841/(20*$X841)*100</f>
        <v>0.83333333333333337</v>
      </c>
      <c r="AI841" s="2">
        <f t="shared" ref="AI841:AI904" si="173">MIN($AG841,$AH841)</f>
        <v>0.67567567567567566</v>
      </c>
      <c r="AJ841" s="25">
        <f t="shared" si="162"/>
        <v>1333.3333333333335</v>
      </c>
      <c r="AK841" s="31">
        <f>ROWS($AK$8:AK841)</f>
        <v>834</v>
      </c>
      <c r="AL841" s="27" t="str">
        <f t="shared" si="163"/>
        <v/>
      </c>
      <c r="AM841" s="32" t="str">
        <f>IFERROR(SMALL($AL$8:$AL$1447,ROWS($AL$8:AL841)),"")</f>
        <v/>
      </c>
    </row>
    <row r="842" spans="8:39" x14ac:dyDescent="0.25">
      <c r="H842" s="11" t="str">
        <f>IFERROR(INDEX($X$8:$AJ$1447,$AM842,COLUMNS($H$8:H842)),"")</f>
        <v/>
      </c>
      <c r="I842" s="12" t="str">
        <f>IFERROR(INDEX($X$8:$AJ$1447,$AM842,COLUMNS($H$8:I842)),"")</f>
        <v/>
      </c>
      <c r="J842" s="12" t="str">
        <f>IFERROR(INDEX($X$8:$AJ$1447,$AM842,COLUMNS($H$8:J842)),"")</f>
        <v/>
      </c>
      <c r="K842" s="12" t="str">
        <f>IFERROR(INDEX($X$8:$AJ$1447,$AM842,COLUMNS($H$8:K842)),"")</f>
        <v/>
      </c>
      <c r="L842" s="12" t="str">
        <f>IFERROR(INDEX($X$8:$AJ$1447,$AM842,COLUMNS($H$8:L842)),"")</f>
        <v/>
      </c>
      <c r="M842" s="12" t="str">
        <f>IFERROR(INDEX($X$8:$AJ$1447,$AM842,COLUMNS($H$8:M842)),"")</f>
        <v/>
      </c>
      <c r="N842" s="12" t="str">
        <f>IFERROR(INDEX($X$8:$AJ$1447,$AM842,COLUMNS($H$8:N842)),"")</f>
        <v/>
      </c>
      <c r="O842" s="12" t="str">
        <f>IFERROR(INDEX($X$8:$AJ$1447,$AM842,COLUMNS($H$8:O842)),"")</f>
        <v/>
      </c>
      <c r="P842" s="2" t="str">
        <f>IFERROR(INDEX($X$8:$AJ$1447,$AM842,COLUMNS($H$8:P842)),"")</f>
        <v/>
      </c>
      <c r="Q842" s="2" t="str">
        <f>IFERROR(INDEX($X$8:$AJ$1447,$AM842,COLUMNS($H$8:Q842)),"")</f>
        <v/>
      </c>
      <c r="R842" s="2" t="str">
        <f>IFERROR(INDEX($X$8:$AJ$1447,$AM842,COLUMNS($H$8:R842)),"")</f>
        <v/>
      </c>
      <c r="S842" s="2" t="str">
        <f>IFERROR(INDEX($X$8:$AJ$1447,$AM842,COLUMNS($H$8:S842)),"")</f>
        <v/>
      </c>
      <c r="T842" s="5" t="str">
        <f>IFERROR(INDEX($X$8:$AJ$1447,$AM842,COLUMNS($H$8:T842)),"")</f>
        <v/>
      </c>
      <c r="U842" s="64">
        <f t="shared" si="164"/>
        <v>0</v>
      </c>
      <c r="V842" s="5">
        <f t="shared" si="165"/>
        <v>0</v>
      </c>
      <c r="X842" s="11">
        <v>12</v>
      </c>
      <c r="Y842" s="12">
        <v>1</v>
      </c>
      <c r="Z842" s="12">
        <v>3</v>
      </c>
      <c r="AA842" s="12">
        <f t="shared" si="166"/>
        <v>8</v>
      </c>
      <c r="AB842" s="12">
        <v>3</v>
      </c>
      <c r="AC842" s="12">
        <f t="shared" si="167"/>
        <v>0</v>
      </c>
      <c r="AD842" s="12">
        <f t="shared" si="168"/>
        <v>3</v>
      </c>
      <c r="AE842" s="12">
        <f t="shared" si="169"/>
        <v>1</v>
      </c>
      <c r="AF842" s="2">
        <f t="shared" si="170"/>
        <v>33.333333333333329</v>
      </c>
      <c r="AG842" s="2">
        <f t="shared" si="171"/>
        <v>1.0135135135135136</v>
      </c>
      <c r="AH842" s="2">
        <f t="shared" si="172"/>
        <v>1.25</v>
      </c>
      <c r="AI842" s="2">
        <f t="shared" si="173"/>
        <v>1.0135135135135136</v>
      </c>
      <c r="AJ842" s="25">
        <f t="shared" si="162"/>
        <v>666.66666666666674</v>
      </c>
      <c r="AK842" s="31">
        <f>ROWS($AK$8:AK842)</f>
        <v>835</v>
      </c>
      <c r="AL842" s="27" t="str">
        <f t="shared" si="163"/>
        <v/>
      </c>
      <c r="AM842" s="32" t="str">
        <f>IFERROR(SMALL($AL$8:$AL$1447,ROWS($AL$8:AL842)),"")</f>
        <v/>
      </c>
    </row>
    <row r="843" spans="8:39" x14ac:dyDescent="0.25">
      <c r="H843" s="11" t="str">
        <f>IFERROR(INDEX($X$8:$AJ$1447,$AM843,COLUMNS($H$8:H843)),"")</f>
        <v/>
      </c>
      <c r="I843" s="12" t="str">
        <f>IFERROR(INDEX($X$8:$AJ$1447,$AM843,COLUMNS($H$8:I843)),"")</f>
        <v/>
      </c>
      <c r="J843" s="12" t="str">
        <f>IFERROR(INDEX($X$8:$AJ$1447,$AM843,COLUMNS($H$8:J843)),"")</f>
        <v/>
      </c>
      <c r="K843" s="12" t="str">
        <f>IFERROR(INDEX($X$8:$AJ$1447,$AM843,COLUMNS($H$8:K843)),"")</f>
        <v/>
      </c>
      <c r="L843" s="12" t="str">
        <f>IFERROR(INDEX($X$8:$AJ$1447,$AM843,COLUMNS($H$8:L843)),"")</f>
        <v/>
      </c>
      <c r="M843" s="12" t="str">
        <f>IFERROR(INDEX($X$8:$AJ$1447,$AM843,COLUMNS($H$8:M843)),"")</f>
        <v/>
      </c>
      <c r="N843" s="12" t="str">
        <f>IFERROR(INDEX($X$8:$AJ$1447,$AM843,COLUMNS($H$8:N843)),"")</f>
        <v/>
      </c>
      <c r="O843" s="12" t="str">
        <f>IFERROR(INDEX($X$8:$AJ$1447,$AM843,COLUMNS($H$8:O843)),"")</f>
        <v/>
      </c>
      <c r="P843" s="2" t="str">
        <f>IFERROR(INDEX($X$8:$AJ$1447,$AM843,COLUMNS($H$8:P843)),"")</f>
        <v/>
      </c>
      <c r="Q843" s="2" t="str">
        <f>IFERROR(INDEX($X$8:$AJ$1447,$AM843,COLUMNS($H$8:Q843)),"")</f>
        <v/>
      </c>
      <c r="R843" s="2" t="str">
        <f>IFERROR(INDEX($X$8:$AJ$1447,$AM843,COLUMNS($H$8:R843)),"")</f>
        <v/>
      </c>
      <c r="S843" s="2" t="str">
        <f>IFERROR(INDEX($X$8:$AJ$1447,$AM843,COLUMNS($H$8:S843)),"")</f>
        <v/>
      </c>
      <c r="T843" s="5" t="str">
        <f>IFERROR(INDEX($X$8:$AJ$1447,$AM843,COLUMNS($H$8:T843)),"")</f>
        <v/>
      </c>
      <c r="U843" s="64">
        <f t="shared" si="164"/>
        <v>0</v>
      </c>
      <c r="V843" s="5">
        <f t="shared" si="165"/>
        <v>0</v>
      </c>
      <c r="X843" s="11">
        <v>12</v>
      </c>
      <c r="Y843" s="12">
        <v>1</v>
      </c>
      <c r="Z843" s="12">
        <v>3</v>
      </c>
      <c r="AA843" s="12">
        <f t="shared" si="166"/>
        <v>8</v>
      </c>
      <c r="AB843" s="12">
        <v>4</v>
      </c>
      <c r="AC843" s="12">
        <f t="shared" si="167"/>
        <v>-1</v>
      </c>
      <c r="AD843" s="12">
        <f t="shared" si="168"/>
        <v>4</v>
      </c>
      <c r="AE843" s="12">
        <f t="shared" si="169"/>
        <v>0</v>
      </c>
      <c r="AF843" s="2">
        <f t="shared" si="170"/>
        <v>33.333333333333329</v>
      </c>
      <c r="AG843" s="2">
        <f t="shared" si="171"/>
        <v>1.3513513513513513</v>
      </c>
      <c r="AH843" s="2">
        <f t="shared" si="172"/>
        <v>1.6666666666666667</v>
      </c>
      <c r="AI843" s="2">
        <f t="shared" si="173"/>
        <v>1.3513513513513513</v>
      </c>
      <c r="AJ843" s="25">
        <f t="shared" si="162"/>
        <v>0</v>
      </c>
      <c r="AK843" s="31">
        <f>ROWS($AK$8:AK843)</f>
        <v>836</v>
      </c>
      <c r="AL843" s="27" t="str">
        <f t="shared" si="163"/>
        <v/>
      </c>
      <c r="AM843" s="32" t="str">
        <f>IFERROR(SMALL($AL$8:$AL$1447,ROWS($AL$8:AL843)),"")</f>
        <v/>
      </c>
    </row>
    <row r="844" spans="8:39" x14ac:dyDescent="0.25">
      <c r="H844" s="11" t="str">
        <f>IFERROR(INDEX($X$8:$AJ$1447,$AM844,COLUMNS($H$8:H844)),"")</f>
        <v/>
      </c>
      <c r="I844" s="12" t="str">
        <f>IFERROR(INDEX($X$8:$AJ$1447,$AM844,COLUMNS($H$8:I844)),"")</f>
        <v/>
      </c>
      <c r="J844" s="12" t="str">
        <f>IFERROR(INDEX($X$8:$AJ$1447,$AM844,COLUMNS($H$8:J844)),"")</f>
        <v/>
      </c>
      <c r="K844" s="12" t="str">
        <f>IFERROR(INDEX($X$8:$AJ$1447,$AM844,COLUMNS($H$8:K844)),"")</f>
        <v/>
      </c>
      <c r="L844" s="12" t="str">
        <f>IFERROR(INDEX($X$8:$AJ$1447,$AM844,COLUMNS($H$8:L844)),"")</f>
        <v/>
      </c>
      <c r="M844" s="12" t="str">
        <f>IFERROR(INDEX($X$8:$AJ$1447,$AM844,COLUMNS($H$8:M844)),"")</f>
        <v/>
      </c>
      <c r="N844" s="12" t="str">
        <f>IFERROR(INDEX($X$8:$AJ$1447,$AM844,COLUMNS($H$8:N844)),"")</f>
        <v/>
      </c>
      <c r="O844" s="12" t="str">
        <f>IFERROR(INDEX($X$8:$AJ$1447,$AM844,COLUMNS($H$8:O844)),"")</f>
        <v/>
      </c>
      <c r="P844" s="2" t="str">
        <f>IFERROR(INDEX($X$8:$AJ$1447,$AM844,COLUMNS($H$8:P844)),"")</f>
        <v/>
      </c>
      <c r="Q844" s="2" t="str">
        <f>IFERROR(INDEX($X$8:$AJ$1447,$AM844,COLUMNS($H$8:Q844)),"")</f>
        <v/>
      </c>
      <c r="R844" s="2" t="str">
        <f>IFERROR(INDEX($X$8:$AJ$1447,$AM844,COLUMNS($H$8:R844)),"")</f>
        <v/>
      </c>
      <c r="S844" s="2" t="str">
        <f>IFERROR(INDEX($X$8:$AJ$1447,$AM844,COLUMNS($H$8:S844)),"")</f>
        <v/>
      </c>
      <c r="T844" s="5" t="str">
        <f>IFERROR(INDEX($X$8:$AJ$1447,$AM844,COLUMNS($H$8:T844)),"")</f>
        <v/>
      </c>
      <c r="U844" s="64">
        <f t="shared" si="164"/>
        <v>0</v>
      </c>
      <c r="V844" s="5">
        <f t="shared" si="165"/>
        <v>0</v>
      </c>
      <c r="X844" s="11">
        <v>12</v>
      </c>
      <c r="Y844" s="12">
        <v>1</v>
      </c>
      <c r="Z844" s="12">
        <v>2</v>
      </c>
      <c r="AA844" s="12">
        <f t="shared" si="166"/>
        <v>9</v>
      </c>
      <c r="AB844" s="12">
        <v>1</v>
      </c>
      <c r="AC844" s="12">
        <f t="shared" si="167"/>
        <v>1</v>
      </c>
      <c r="AD844" s="12">
        <f t="shared" si="168"/>
        <v>1</v>
      </c>
      <c r="AE844" s="12">
        <f t="shared" si="169"/>
        <v>2</v>
      </c>
      <c r="AF844" s="2">
        <f t="shared" si="170"/>
        <v>25</v>
      </c>
      <c r="AG844" s="2">
        <f t="shared" si="171"/>
        <v>0.3401360544217687</v>
      </c>
      <c r="AH844" s="2">
        <f t="shared" si="172"/>
        <v>0.41666666666666669</v>
      </c>
      <c r="AI844" s="2">
        <f t="shared" si="173"/>
        <v>0.3401360544217687</v>
      </c>
      <c r="AJ844" s="25">
        <f t="shared" si="162"/>
        <v>1333.3333333333335</v>
      </c>
      <c r="AK844" s="31">
        <f>ROWS($AK$8:AK844)</f>
        <v>837</v>
      </c>
      <c r="AL844" s="27" t="str">
        <f t="shared" si="163"/>
        <v/>
      </c>
      <c r="AM844" s="32" t="str">
        <f>IFERROR(SMALL($AL$8:$AL$1447,ROWS($AL$8:AL844)),"")</f>
        <v/>
      </c>
    </row>
    <row r="845" spans="8:39" x14ac:dyDescent="0.25">
      <c r="H845" s="11" t="str">
        <f>IFERROR(INDEX($X$8:$AJ$1447,$AM845,COLUMNS($H$8:H845)),"")</f>
        <v/>
      </c>
      <c r="I845" s="12" t="str">
        <f>IFERROR(INDEX($X$8:$AJ$1447,$AM845,COLUMNS($H$8:I845)),"")</f>
        <v/>
      </c>
      <c r="J845" s="12" t="str">
        <f>IFERROR(INDEX($X$8:$AJ$1447,$AM845,COLUMNS($H$8:J845)),"")</f>
        <v/>
      </c>
      <c r="K845" s="12" t="str">
        <f>IFERROR(INDEX($X$8:$AJ$1447,$AM845,COLUMNS($H$8:K845)),"")</f>
        <v/>
      </c>
      <c r="L845" s="12" t="str">
        <f>IFERROR(INDEX($X$8:$AJ$1447,$AM845,COLUMNS($H$8:L845)),"")</f>
        <v/>
      </c>
      <c r="M845" s="12" t="str">
        <f>IFERROR(INDEX($X$8:$AJ$1447,$AM845,COLUMNS($H$8:M845)),"")</f>
        <v/>
      </c>
      <c r="N845" s="12" t="str">
        <f>IFERROR(INDEX($X$8:$AJ$1447,$AM845,COLUMNS($H$8:N845)),"")</f>
        <v/>
      </c>
      <c r="O845" s="12" t="str">
        <f>IFERROR(INDEX($X$8:$AJ$1447,$AM845,COLUMNS($H$8:O845)),"")</f>
        <v/>
      </c>
      <c r="P845" s="2" t="str">
        <f>IFERROR(INDEX($X$8:$AJ$1447,$AM845,COLUMNS($H$8:P845)),"")</f>
        <v/>
      </c>
      <c r="Q845" s="2" t="str">
        <f>IFERROR(INDEX($X$8:$AJ$1447,$AM845,COLUMNS($H$8:Q845)),"")</f>
        <v/>
      </c>
      <c r="R845" s="2" t="str">
        <f>IFERROR(INDEX($X$8:$AJ$1447,$AM845,COLUMNS($H$8:R845)),"")</f>
        <v/>
      </c>
      <c r="S845" s="2" t="str">
        <f>IFERROR(INDEX($X$8:$AJ$1447,$AM845,COLUMNS($H$8:S845)),"")</f>
        <v/>
      </c>
      <c r="T845" s="5" t="str">
        <f>IFERROR(INDEX($X$8:$AJ$1447,$AM845,COLUMNS($H$8:T845)),"")</f>
        <v/>
      </c>
      <c r="U845" s="64">
        <f t="shared" si="164"/>
        <v>0</v>
      </c>
      <c r="V845" s="5">
        <f t="shared" si="165"/>
        <v>0</v>
      </c>
      <c r="X845" s="11">
        <v>12</v>
      </c>
      <c r="Y845" s="12">
        <v>1</v>
      </c>
      <c r="Z845" s="12">
        <v>2</v>
      </c>
      <c r="AA845" s="12">
        <f t="shared" si="166"/>
        <v>9</v>
      </c>
      <c r="AB845" s="12">
        <v>2</v>
      </c>
      <c r="AC845" s="12">
        <f t="shared" si="167"/>
        <v>0</v>
      </c>
      <c r="AD845" s="12">
        <f t="shared" si="168"/>
        <v>2</v>
      </c>
      <c r="AE845" s="12">
        <f t="shared" si="169"/>
        <v>1</v>
      </c>
      <c r="AF845" s="2">
        <f t="shared" si="170"/>
        <v>25</v>
      </c>
      <c r="AG845" s="2">
        <f t="shared" si="171"/>
        <v>0.68027210884353739</v>
      </c>
      <c r="AH845" s="2">
        <f t="shared" si="172"/>
        <v>0.83333333333333337</v>
      </c>
      <c r="AI845" s="2">
        <f t="shared" si="173"/>
        <v>0.68027210884353739</v>
      </c>
      <c r="AJ845" s="25">
        <f t="shared" si="162"/>
        <v>666.66666666666674</v>
      </c>
      <c r="AK845" s="31">
        <f>ROWS($AK$8:AK845)</f>
        <v>838</v>
      </c>
      <c r="AL845" s="27" t="str">
        <f t="shared" si="163"/>
        <v/>
      </c>
      <c r="AM845" s="32" t="str">
        <f>IFERROR(SMALL($AL$8:$AL$1447,ROWS($AL$8:AL845)),"")</f>
        <v/>
      </c>
    </row>
    <row r="846" spans="8:39" x14ac:dyDescent="0.25">
      <c r="H846" s="11" t="str">
        <f>IFERROR(INDEX($X$8:$AJ$1447,$AM846,COLUMNS($H$8:H846)),"")</f>
        <v/>
      </c>
      <c r="I846" s="12" t="str">
        <f>IFERROR(INDEX($X$8:$AJ$1447,$AM846,COLUMNS($H$8:I846)),"")</f>
        <v/>
      </c>
      <c r="J846" s="12" t="str">
        <f>IFERROR(INDEX($X$8:$AJ$1447,$AM846,COLUMNS($H$8:J846)),"")</f>
        <v/>
      </c>
      <c r="K846" s="12" t="str">
        <f>IFERROR(INDEX($X$8:$AJ$1447,$AM846,COLUMNS($H$8:K846)),"")</f>
        <v/>
      </c>
      <c r="L846" s="12" t="str">
        <f>IFERROR(INDEX($X$8:$AJ$1447,$AM846,COLUMNS($H$8:L846)),"")</f>
        <v/>
      </c>
      <c r="M846" s="12" t="str">
        <f>IFERROR(INDEX($X$8:$AJ$1447,$AM846,COLUMNS($H$8:M846)),"")</f>
        <v/>
      </c>
      <c r="N846" s="12" t="str">
        <f>IFERROR(INDEX($X$8:$AJ$1447,$AM846,COLUMNS($H$8:N846)),"")</f>
        <v/>
      </c>
      <c r="O846" s="12" t="str">
        <f>IFERROR(INDEX($X$8:$AJ$1447,$AM846,COLUMNS($H$8:O846)),"")</f>
        <v/>
      </c>
      <c r="P846" s="2" t="str">
        <f>IFERROR(INDEX($X$8:$AJ$1447,$AM846,COLUMNS($H$8:P846)),"")</f>
        <v/>
      </c>
      <c r="Q846" s="2" t="str">
        <f>IFERROR(INDEX($X$8:$AJ$1447,$AM846,COLUMNS($H$8:Q846)),"")</f>
        <v/>
      </c>
      <c r="R846" s="2" t="str">
        <f>IFERROR(INDEX($X$8:$AJ$1447,$AM846,COLUMNS($H$8:R846)),"")</f>
        <v/>
      </c>
      <c r="S846" s="2" t="str">
        <f>IFERROR(INDEX($X$8:$AJ$1447,$AM846,COLUMNS($H$8:S846)),"")</f>
        <v/>
      </c>
      <c r="T846" s="5" t="str">
        <f>IFERROR(INDEX($X$8:$AJ$1447,$AM846,COLUMNS($H$8:T846)),"")</f>
        <v/>
      </c>
      <c r="U846" s="64">
        <f t="shared" si="164"/>
        <v>0</v>
      </c>
      <c r="V846" s="5">
        <f t="shared" si="165"/>
        <v>0</v>
      </c>
      <c r="X846" s="11">
        <v>12</v>
      </c>
      <c r="Y846" s="12">
        <v>1</v>
      </c>
      <c r="Z846" s="12">
        <v>2</v>
      </c>
      <c r="AA846" s="12">
        <f t="shared" si="166"/>
        <v>9</v>
      </c>
      <c r="AB846" s="12">
        <v>3</v>
      </c>
      <c r="AC846" s="12">
        <f t="shared" si="167"/>
        <v>-1</v>
      </c>
      <c r="AD846" s="12">
        <f t="shared" si="168"/>
        <v>3</v>
      </c>
      <c r="AE846" s="12">
        <f t="shared" si="169"/>
        <v>0</v>
      </c>
      <c r="AF846" s="2">
        <f t="shared" si="170"/>
        <v>25</v>
      </c>
      <c r="AG846" s="2">
        <f t="shared" si="171"/>
        <v>1.0204081632653061</v>
      </c>
      <c r="AH846" s="2">
        <f t="shared" si="172"/>
        <v>1.25</v>
      </c>
      <c r="AI846" s="2">
        <f t="shared" si="173"/>
        <v>1.0204081632653061</v>
      </c>
      <c r="AJ846" s="25">
        <f t="shared" si="162"/>
        <v>0</v>
      </c>
      <c r="AK846" s="31">
        <f>ROWS($AK$8:AK846)</f>
        <v>839</v>
      </c>
      <c r="AL846" s="27" t="str">
        <f t="shared" si="163"/>
        <v/>
      </c>
      <c r="AM846" s="32" t="str">
        <f>IFERROR(SMALL($AL$8:$AL$1447,ROWS($AL$8:AL846)),"")</f>
        <v/>
      </c>
    </row>
    <row r="847" spans="8:39" x14ac:dyDescent="0.25">
      <c r="H847" s="11" t="str">
        <f>IFERROR(INDEX($X$8:$AJ$1447,$AM847,COLUMNS($H$8:H847)),"")</f>
        <v/>
      </c>
      <c r="I847" s="12" t="str">
        <f>IFERROR(INDEX($X$8:$AJ$1447,$AM847,COLUMNS($H$8:I847)),"")</f>
        <v/>
      </c>
      <c r="J847" s="12" t="str">
        <f>IFERROR(INDEX($X$8:$AJ$1447,$AM847,COLUMNS($H$8:J847)),"")</f>
        <v/>
      </c>
      <c r="K847" s="12" t="str">
        <f>IFERROR(INDEX($X$8:$AJ$1447,$AM847,COLUMNS($H$8:K847)),"")</f>
        <v/>
      </c>
      <c r="L847" s="12" t="str">
        <f>IFERROR(INDEX($X$8:$AJ$1447,$AM847,COLUMNS($H$8:L847)),"")</f>
        <v/>
      </c>
      <c r="M847" s="12" t="str">
        <f>IFERROR(INDEX($X$8:$AJ$1447,$AM847,COLUMNS($H$8:M847)),"")</f>
        <v/>
      </c>
      <c r="N847" s="12" t="str">
        <f>IFERROR(INDEX($X$8:$AJ$1447,$AM847,COLUMNS($H$8:N847)),"")</f>
        <v/>
      </c>
      <c r="O847" s="12" t="str">
        <f>IFERROR(INDEX($X$8:$AJ$1447,$AM847,COLUMNS($H$8:O847)),"")</f>
        <v/>
      </c>
      <c r="P847" s="2" t="str">
        <f>IFERROR(INDEX($X$8:$AJ$1447,$AM847,COLUMNS($H$8:P847)),"")</f>
        <v/>
      </c>
      <c r="Q847" s="2" t="str">
        <f>IFERROR(INDEX($X$8:$AJ$1447,$AM847,COLUMNS($H$8:Q847)),"")</f>
        <v/>
      </c>
      <c r="R847" s="2" t="str">
        <f>IFERROR(INDEX($X$8:$AJ$1447,$AM847,COLUMNS($H$8:R847)),"")</f>
        <v/>
      </c>
      <c r="S847" s="2" t="str">
        <f>IFERROR(INDEX($X$8:$AJ$1447,$AM847,COLUMNS($H$8:S847)),"")</f>
        <v/>
      </c>
      <c r="T847" s="5" t="str">
        <f>IFERROR(INDEX($X$8:$AJ$1447,$AM847,COLUMNS($H$8:T847)),"")</f>
        <v/>
      </c>
      <c r="U847" s="64">
        <f t="shared" si="164"/>
        <v>0</v>
      </c>
      <c r="V847" s="5">
        <f t="shared" si="165"/>
        <v>0</v>
      </c>
      <c r="X847" s="11">
        <v>12</v>
      </c>
      <c r="Y847" s="12">
        <v>1</v>
      </c>
      <c r="Z847" s="12">
        <v>2</v>
      </c>
      <c r="AA847" s="12">
        <f t="shared" si="166"/>
        <v>9</v>
      </c>
      <c r="AB847" s="12">
        <v>4</v>
      </c>
      <c r="AC847" s="12">
        <f t="shared" si="167"/>
        <v>-2</v>
      </c>
      <c r="AD847" s="12">
        <f t="shared" si="168"/>
        <v>4</v>
      </c>
      <c r="AE847" s="12">
        <f t="shared" si="169"/>
        <v>-1</v>
      </c>
      <c r="AF847" s="2">
        <f t="shared" si="170"/>
        <v>25</v>
      </c>
      <c r="AG847" s="2">
        <f t="shared" si="171"/>
        <v>1.3605442176870748</v>
      </c>
      <c r="AH847" s="2">
        <f t="shared" si="172"/>
        <v>1.6666666666666667</v>
      </c>
      <c r="AI847" s="2">
        <f t="shared" si="173"/>
        <v>1.3605442176870748</v>
      </c>
      <c r="AJ847" s="25">
        <f t="shared" si="162"/>
        <v>-666.66666666666674</v>
      </c>
      <c r="AK847" s="31">
        <f>ROWS($AK$8:AK847)</f>
        <v>840</v>
      </c>
      <c r="AL847" s="27" t="str">
        <f t="shared" si="163"/>
        <v/>
      </c>
      <c r="AM847" s="32" t="str">
        <f>IFERROR(SMALL($AL$8:$AL$1447,ROWS($AL$8:AL847)),"")</f>
        <v/>
      </c>
    </row>
    <row r="848" spans="8:39" x14ac:dyDescent="0.25">
      <c r="H848" s="11" t="str">
        <f>IFERROR(INDEX($X$8:$AJ$1447,$AM848,COLUMNS($H$8:H848)),"")</f>
        <v/>
      </c>
      <c r="I848" s="12" t="str">
        <f>IFERROR(INDEX($X$8:$AJ$1447,$AM848,COLUMNS($H$8:I848)),"")</f>
        <v/>
      </c>
      <c r="J848" s="12" t="str">
        <f>IFERROR(INDEX($X$8:$AJ$1447,$AM848,COLUMNS($H$8:J848)),"")</f>
        <v/>
      </c>
      <c r="K848" s="12" t="str">
        <f>IFERROR(INDEX($X$8:$AJ$1447,$AM848,COLUMNS($H$8:K848)),"")</f>
        <v/>
      </c>
      <c r="L848" s="12" t="str">
        <f>IFERROR(INDEX($X$8:$AJ$1447,$AM848,COLUMNS($H$8:L848)),"")</f>
        <v/>
      </c>
      <c r="M848" s="12" t="str">
        <f>IFERROR(INDEX($X$8:$AJ$1447,$AM848,COLUMNS($H$8:M848)),"")</f>
        <v/>
      </c>
      <c r="N848" s="12" t="str">
        <f>IFERROR(INDEX($X$8:$AJ$1447,$AM848,COLUMNS($H$8:N848)),"")</f>
        <v/>
      </c>
      <c r="O848" s="12" t="str">
        <f>IFERROR(INDEX($X$8:$AJ$1447,$AM848,COLUMNS($H$8:O848)),"")</f>
        <v/>
      </c>
      <c r="P848" s="2" t="str">
        <f>IFERROR(INDEX($X$8:$AJ$1447,$AM848,COLUMNS($H$8:P848)),"")</f>
        <v/>
      </c>
      <c r="Q848" s="2" t="str">
        <f>IFERROR(INDEX($X$8:$AJ$1447,$AM848,COLUMNS($H$8:Q848)),"")</f>
        <v/>
      </c>
      <c r="R848" s="2" t="str">
        <f>IFERROR(INDEX($X$8:$AJ$1447,$AM848,COLUMNS($H$8:R848)),"")</f>
        <v/>
      </c>
      <c r="S848" s="2" t="str">
        <f>IFERROR(INDEX($X$8:$AJ$1447,$AM848,COLUMNS($H$8:S848)),"")</f>
        <v/>
      </c>
      <c r="T848" s="5" t="str">
        <f>IFERROR(INDEX($X$8:$AJ$1447,$AM848,COLUMNS($H$8:T848)),"")</f>
        <v/>
      </c>
      <c r="U848" s="64">
        <f t="shared" si="164"/>
        <v>0</v>
      </c>
      <c r="V848" s="5">
        <f t="shared" si="165"/>
        <v>0</v>
      </c>
      <c r="X848" s="11">
        <v>11</v>
      </c>
      <c r="Y848" s="12">
        <v>1</v>
      </c>
      <c r="Z848" s="12">
        <v>16</v>
      </c>
      <c r="AA848" s="12">
        <f t="shared" si="166"/>
        <v>-6</v>
      </c>
      <c r="AB848" s="12">
        <v>1</v>
      </c>
      <c r="AC848" s="12">
        <f t="shared" si="167"/>
        <v>8</v>
      </c>
      <c r="AD848" s="12">
        <f t="shared" si="168"/>
        <v>8</v>
      </c>
      <c r="AE848" s="12">
        <f t="shared" si="169"/>
        <v>16</v>
      </c>
      <c r="AF848" s="2">
        <f t="shared" si="170"/>
        <v>154.54545454545453</v>
      </c>
      <c r="AG848" s="2">
        <f t="shared" si="171"/>
        <v>-2.0134228187919461</v>
      </c>
      <c r="AH848" s="2">
        <f t="shared" si="172"/>
        <v>0.45454545454545453</v>
      </c>
      <c r="AI848" s="2">
        <f t="shared" si="173"/>
        <v>-2.0134228187919461</v>
      </c>
      <c r="AJ848" s="25">
        <f t="shared" si="162"/>
        <v>11636.363636363638</v>
      </c>
      <c r="AK848" s="31">
        <f>ROWS($AK$8:AK848)</f>
        <v>841</v>
      </c>
      <c r="AL848" s="27" t="str">
        <f t="shared" si="163"/>
        <v/>
      </c>
      <c r="AM848" s="32" t="str">
        <f>IFERROR(SMALL($AL$8:$AL$1447,ROWS($AL$8:AL848)),"")</f>
        <v/>
      </c>
    </row>
    <row r="849" spans="8:39" x14ac:dyDescent="0.25">
      <c r="H849" s="11" t="str">
        <f>IFERROR(INDEX($X$8:$AJ$1447,$AM849,COLUMNS($H$8:H849)),"")</f>
        <v/>
      </c>
      <c r="I849" s="12" t="str">
        <f>IFERROR(INDEX($X$8:$AJ$1447,$AM849,COLUMNS($H$8:I849)),"")</f>
        <v/>
      </c>
      <c r="J849" s="12" t="str">
        <f>IFERROR(INDEX($X$8:$AJ$1447,$AM849,COLUMNS($H$8:J849)),"")</f>
        <v/>
      </c>
      <c r="K849" s="12" t="str">
        <f>IFERROR(INDEX($X$8:$AJ$1447,$AM849,COLUMNS($H$8:K849)),"")</f>
        <v/>
      </c>
      <c r="L849" s="12" t="str">
        <f>IFERROR(INDEX($X$8:$AJ$1447,$AM849,COLUMNS($H$8:L849)),"")</f>
        <v/>
      </c>
      <c r="M849" s="12" t="str">
        <f>IFERROR(INDEX($X$8:$AJ$1447,$AM849,COLUMNS($H$8:M849)),"")</f>
        <v/>
      </c>
      <c r="N849" s="12" t="str">
        <f>IFERROR(INDEX($X$8:$AJ$1447,$AM849,COLUMNS($H$8:N849)),"")</f>
        <v/>
      </c>
      <c r="O849" s="12" t="str">
        <f>IFERROR(INDEX($X$8:$AJ$1447,$AM849,COLUMNS($H$8:O849)),"")</f>
        <v/>
      </c>
      <c r="P849" s="2" t="str">
        <f>IFERROR(INDEX($X$8:$AJ$1447,$AM849,COLUMNS($H$8:P849)),"")</f>
        <v/>
      </c>
      <c r="Q849" s="2" t="str">
        <f>IFERROR(INDEX($X$8:$AJ$1447,$AM849,COLUMNS($H$8:Q849)),"")</f>
        <v/>
      </c>
      <c r="R849" s="2" t="str">
        <f>IFERROR(INDEX($X$8:$AJ$1447,$AM849,COLUMNS($H$8:R849)),"")</f>
        <v/>
      </c>
      <c r="S849" s="2" t="str">
        <f>IFERROR(INDEX($X$8:$AJ$1447,$AM849,COLUMNS($H$8:S849)),"")</f>
        <v/>
      </c>
      <c r="T849" s="5" t="str">
        <f>IFERROR(INDEX($X$8:$AJ$1447,$AM849,COLUMNS($H$8:T849)),"")</f>
        <v/>
      </c>
      <c r="U849" s="64">
        <f t="shared" si="164"/>
        <v>0</v>
      </c>
      <c r="V849" s="5">
        <f t="shared" si="165"/>
        <v>0</v>
      </c>
      <c r="X849" s="11">
        <v>11</v>
      </c>
      <c r="Y849" s="12">
        <v>1</v>
      </c>
      <c r="Z849" s="12">
        <v>16</v>
      </c>
      <c r="AA849" s="12">
        <f t="shared" si="166"/>
        <v>-6</v>
      </c>
      <c r="AB849" s="12">
        <v>2</v>
      </c>
      <c r="AC849" s="12">
        <f t="shared" si="167"/>
        <v>8</v>
      </c>
      <c r="AD849" s="12">
        <f t="shared" si="168"/>
        <v>8</v>
      </c>
      <c r="AE849" s="12">
        <f t="shared" si="169"/>
        <v>15</v>
      </c>
      <c r="AF849" s="2">
        <f t="shared" si="170"/>
        <v>154.54545454545453</v>
      </c>
      <c r="AG849" s="2">
        <f t="shared" si="171"/>
        <v>-2.0134228187919461</v>
      </c>
      <c r="AH849" s="2">
        <f t="shared" si="172"/>
        <v>0.90909090909090906</v>
      </c>
      <c r="AI849" s="2">
        <f t="shared" si="173"/>
        <v>-2.0134228187919461</v>
      </c>
      <c r="AJ849" s="25">
        <f t="shared" si="162"/>
        <v>10909.09090909091</v>
      </c>
      <c r="AK849" s="31">
        <f>ROWS($AK$8:AK849)</f>
        <v>842</v>
      </c>
      <c r="AL849" s="27" t="str">
        <f t="shared" si="163"/>
        <v/>
      </c>
      <c r="AM849" s="32" t="str">
        <f>IFERROR(SMALL($AL$8:$AL$1447,ROWS($AL$8:AL849)),"")</f>
        <v/>
      </c>
    </row>
    <row r="850" spans="8:39" x14ac:dyDescent="0.25">
      <c r="H850" s="11" t="str">
        <f>IFERROR(INDEX($X$8:$AJ$1447,$AM850,COLUMNS($H$8:H850)),"")</f>
        <v/>
      </c>
      <c r="I850" s="12" t="str">
        <f>IFERROR(INDEX($X$8:$AJ$1447,$AM850,COLUMNS($H$8:I850)),"")</f>
        <v/>
      </c>
      <c r="J850" s="12" t="str">
        <f>IFERROR(INDEX($X$8:$AJ$1447,$AM850,COLUMNS($H$8:J850)),"")</f>
        <v/>
      </c>
      <c r="K850" s="12" t="str">
        <f>IFERROR(INDEX($X$8:$AJ$1447,$AM850,COLUMNS($H$8:K850)),"")</f>
        <v/>
      </c>
      <c r="L850" s="12" t="str">
        <f>IFERROR(INDEX($X$8:$AJ$1447,$AM850,COLUMNS($H$8:L850)),"")</f>
        <v/>
      </c>
      <c r="M850" s="12" t="str">
        <f>IFERROR(INDEX($X$8:$AJ$1447,$AM850,COLUMNS($H$8:M850)),"")</f>
        <v/>
      </c>
      <c r="N850" s="12" t="str">
        <f>IFERROR(INDEX($X$8:$AJ$1447,$AM850,COLUMNS($H$8:N850)),"")</f>
        <v/>
      </c>
      <c r="O850" s="12" t="str">
        <f>IFERROR(INDEX($X$8:$AJ$1447,$AM850,COLUMNS($H$8:O850)),"")</f>
        <v/>
      </c>
      <c r="P850" s="2" t="str">
        <f>IFERROR(INDEX($X$8:$AJ$1447,$AM850,COLUMNS($H$8:P850)),"")</f>
        <v/>
      </c>
      <c r="Q850" s="2" t="str">
        <f>IFERROR(INDEX($X$8:$AJ$1447,$AM850,COLUMNS($H$8:Q850)),"")</f>
        <v/>
      </c>
      <c r="R850" s="2" t="str">
        <f>IFERROR(INDEX($X$8:$AJ$1447,$AM850,COLUMNS($H$8:R850)),"")</f>
        <v/>
      </c>
      <c r="S850" s="2" t="str">
        <f>IFERROR(INDEX($X$8:$AJ$1447,$AM850,COLUMNS($H$8:S850)),"")</f>
        <v/>
      </c>
      <c r="T850" s="5" t="str">
        <f>IFERROR(INDEX($X$8:$AJ$1447,$AM850,COLUMNS($H$8:T850)),"")</f>
        <v/>
      </c>
      <c r="U850" s="64">
        <f t="shared" si="164"/>
        <v>0</v>
      </c>
      <c r="V850" s="5">
        <f t="shared" si="165"/>
        <v>0</v>
      </c>
      <c r="X850" s="11">
        <v>11</v>
      </c>
      <c r="Y850" s="12">
        <v>1</v>
      </c>
      <c r="Z850" s="12">
        <v>16</v>
      </c>
      <c r="AA850" s="12">
        <f t="shared" si="166"/>
        <v>-6</v>
      </c>
      <c r="AB850" s="12">
        <v>3</v>
      </c>
      <c r="AC850" s="12">
        <f t="shared" si="167"/>
        <v>8</v>
      </c>
      <c r="AD850" s="12">
        <f t="shared" si="168"/>
        <v>8</v>
      </c>
      <c r="AE850" s="12">
        <f t="shared" si="169"/>
        <v>14</v>
      </c>
      <c r="AF850" s="2">
        <f t="shared" si="170"/>
        <v>154.54545454545453</v>
      </c>
      <c r="AG850" s="2">
        <f t="shared" si="171"/>
        <v>-2.0134228187919461</v>
      </c>
      <c r="AH850" s="2">
        <f t="shared" si="172"/>
        <v>1.3636363636363635</v>
      </c>
      <c r="AI850" s="2">
        <f t="shared" si="173"/>
        <v>-2.0134228187919461</v>
      </c>
      <c r="AJ850" s="25">
        <f t="shared" si="162"/>
        <v>10181.818181818182</v>
      </c>
      <c r="AK850" s="31">
        <f>ROWS($AK$8:AK850)</f>
        <v>843</v>
      </c>
      <c r="AL850" s="27" t="str">
        <f t="shared" si="163"/>
        <v/>
      </c>
      <c r="AM850" s="32" t="str">
        <f>IFERROR(SMALL($AL$8:$AL$1447,ROWS($AL$8:AL850)),"")</f>
        <v/>
      </c>
    </row>
    <row r="851" spans="8:39" x14ac:dyDescent="0.25">
      <c r="H851" s="11" t="str">
        <f>IFERROR(INDEX($X$8:$AJ$1447,$AM851,COLUMNS($H$8:H851)),"")</f>
        <v/>
      </c>
      <c r="I851" s="12" t="str">
        <f>IFERROR(INDEX($X$8:$AJ$1447,$AM851,COLUMNS($H$8:I851)),"")</f>
        <v/>
      </c>
      <c r="J851" s="12" t="str">
        <f>IFERROR(INDEX($X$8:$AJ$1447,$AM851,COLUMNS($H$8:J851)),"")</f>
        <v/>
      </c>
      <c r="K851" s="12" t="str">
        <f>IFERROR(INDEX($X$8:$AJ$1447,$AM851,COLUMNS($H$8:K851)),"")</f>
        <v/>
      </c>
      <c r="L851" s="12" t="str">
        <f>IFERROR(INDEX($X$8:$AJ$1447,$AM851,COLUMNS($H$8:L851)),"")</f>
        <v/>
      </c>
      <c r="M851" s="12" t="str">
        <f>IFERROR(INDEX($X$8:$AJ$1447,$AM851,COLUMNS($H$8:M851)),"")</f>
        <v/>
      </c>
      <c r="N851" s="12" t="str">
        <f>IFERROR(INDEX($X$8:$AJ$1447,$AM851,COLUMNS($H$8:N851)),"")</f>
        <v/>
      </c>
      <c r="O851" s="12" t="str">
        <f>IFERROR(INDEX($X$8:$AJ$1447,$AM851,COLUMNS($H$8:O851)),"")</f>
        <v/>
      </c>
      <c r="P851" s="2" t="str">
        <f>IFERROR(INDEX($X$8:$AJ$1447,$AM851,COLUMNS($H$8:P851)),"")</f>
        <v/>
      </c>
      <c r="Q851" s="2" t="str">
        <f>IFERROR(INDEX($X$8:$AJ$1447,$AM851,COLUMNS($H$8:Q851)),"")</f>
        <v/>
      </c>
      <c r="R851" s="2" t="str">
        <f>IFERROR(INDEX($X$8:$AJ$1447,$AM851,COLUMNS($H$8:R851)),"")</f>
        <v/>
      </c>
      <c r="S851" s="2" t="str">
        <f>IFERROR(INDEX($X$8:$AJ$1447,$AM851,COLUMNS($H$8:S851)),"")</f>
        <v/>
      </c>
      <c r="T851" s="5" t="str">
        <f>IFERROR(INDEX($X$8:$AJ$1447,$AM851,COLUMNS($H$8:T851)),"")</f>
        <v/>
      </c>
      <c r="U851" s="64">
        <f t="shared" si="164"/>
        <v>0</v>
      </c>
      <c r="V851" s="5">
        <f t="shared" si="165"/>
        <v>0</v>
      </c>
      <c r="X851" s="11">
        <v>11</v>
      </c>
      <c r="Y851" s="12">
        <v>1</v>
      </c>
      <c r="Z851" s="12">
        <v>16</v>
      </c>
      <c r="AA851" s="12">
        <f t="shared" si="166"/>
        <v>-6</v>
      </c>
      <c r="AB851" s="12">
        <v>4</v>
      </c>
      <c r="AC851" s="12">
        <f t="shared" si="167"/>
        <v>8</v>
      </c>
      <c r="AD851" s="12">
        <f t="shared" si="168"/>
        <v>8</v>
      </c>
      <c r="AE851" s="12">
        <f t="shared" si="169"/>
        <v>13</v>
      </c>
      <c r="AF851" s="2">
        <f t="shared" si="170"/>
        <v>154.54545454545453</v>
      </c>
      <c r="AG851" s="2">
        <f t="shared" si="171"/>
        <v>-2.0134228187919461</v>
      </c>
      <c r="AH851" s="2">
        <f t="shared" si="172"/>
        <v>1.8181818181818181</v>
      </c>
      <c r="AI851" s="2">
        <f t="shared" si="173"/>
        <v>-2.0134228187919461</v>
      </c>
      <c r="AJ851" s="25">
        <f t="shared" si="162"/>
        <v>9454.545454545454</v>
      </c>
      <c r="AK851" s="31">
        <f>ROWS($AK$8:AK851)</f>
        <v>844</v>
      </c>
      <c r="AL851" s="27" t="str">
        <f t="shared" si="163"/>
        <v/>
      </c>
      <c r="AM851" s="32" t="str">
        <f>IFERROR(SMALL($AL$8:$AL$1447,ROWS($AL$8:AL851)),"")</f>
        <v/>
      </c>
    </row>
    <row r="852" spans="8:39" x14ac:dyDescent="0.25">
      <c r="H852" s="11" t="str">
        <f>IFERROR(INDEX($X$8:$AJ$1447,$AM852,COLUMNS($H$8:H852)),"")</f>
        <v/>
      </c>
      <c r="I852" s="12" t="str">
        <f>IFERROR(INDEX($X$8:$AJ$1447,$AM852,COLUMNS($H$8:I852)),"")</f>
        <v/>
      </c>
      <c r="J852" s="12" t="str">
        <f>IFERROR(INDEX($X$8:$AJ$1447,$AM852,COLUMNS($H$8:J852)),"")</f>
        <v/>
      </c>
      <c r="K852" s="12" t="str">
        <f>IFERROR(INDEX($X$8:$AJ$1447,$AM852,COLUMNS($H$8:K852)),"")</f>
        <v/>
      </c>
      <c r="L852" s="12" t="str">
        <f>IFERROR(INDEX($X$8:$AJ$1447,$AM852,COLUMNS($H$8:L852)),"")</f>
        <v/>
      </c>
      <c r="M852" s="12" t="str">
        <f>IFERROR(INDEX($X$8:$AJ$1447,$AM852,COLUMNS($H$8:M852)),"")</f>
        <v/>
      </c>
      <c r="N852" s="12" t="str">
        <f>IFERROR(INDEX($X$8:$AJ$1447,$AM852,COLUMNS($H$8:N852)),"")</f>
        <v/>
      </c>
      <c r="O852" s="12" t="str">
        <f>IFERROR(INDEX($X$8:$AJ$1447,$AM852,COLUMNS($H$8:O852)),"")</f>
        <v/>
      </c>
      <c r="P852" s="2" t="str">
        <f>IFERROR(INDEX($X$8:$AJ$1447,$AM852,COLUMNS($H$8:P852)),"")</f>
        <v/>
      </c>
      <c r="Q852" s="2" t="str">
        <f>IFERROR(INDEX($X$8:$AJ$1447,$AM852,COLUMNS($H$8:Q852)),"")</f>
        <v/>
      </c>
      <c r="R852" s="2" t="str">
        <f>IFERROR(INDEX($X$8:$AJ$1447,$AM852,COLUMNS($H$8:R852)),"")</f>
        <v/>
      </c>
      <c r="S852" s="2" t="str">
        <f>IFERROR(INDEX($X$8:$AJ$1447,$AM852,COLUMNS($H$8:S852)),"")</f>
        <v/>
      </c>
      <c r="T852" s="5" t="str">
        <f>IFERROR(INDEX($X$8:$AJ$1447,$AM852,COLUMNS($H$8:T852)),"")</f>
        <v/>
      </c>
      <c r="U852" s="64">
        <f t="shared" si="164"/>
        <v>0</v>
      </c>
      <c r="V852" s="5">
        <f t="shared" si="165"/>
        <v>0</v>
      </c>
      <c r="X852" s="11">
        <v>11</v>
      </c>
      <c r="Y852" s="12">
        <v>1</v>
      </c>
      <c r="Z852" s="12">
        <v>15</v>
      </c>
      <c r="AA852" s="12">
        <f t="shared" si="166"/>
        <v>-5</v>
      </c>
      <c r="AB852" s="12">
        <v>1</v>
      </c>
      <c r="AC852" s="12">
        <f t="shared" si="167"/>
        <v>8</v>
      </c>
      <c r="AD852" s="12">
        <f t="shared" si="168"/>
        <v>7</v>
      </c>
      <c r="AE852" s="12">
        <f t="shared" si="169"/>
        <v>15</v>
      </c>
      <c r="AF852" s="2">
        <f t="shared" si="170"/>
        <v>145.45454545454547</v>
      </c>
      <c r="AG852" s="2">
        <f t="shared" si="171"/>
        <v>-1.6891891891891893</v>
      </c>
      <c r="AH852" s="2">
        <f t="shared" si="172"/>
        <v>0.45454545454545453</v>
      </c>
      <c r="AI852" s="2">
        <f t="shared" si="173"/>
        <v>-1.6891891891891893</v>
      </c>
      <c r="AJ852" s="25">
        <f t="shared" si="162"/>
        <v>10909.09090909091</v>
      </c>
      <c r="AK852" s="31">
        <f>ROWS($AK$8:AK852)</f>
        <v>845</v>
      </c>
      <c r="AL852" s="27" t="str">
        <f t="shared" si="163"/>
        <v/>
      </c>
      <c r="AM852" s="32" t="str">
        <f>IFERROR(SMALL($AL$8:$AL$1447,ROWS($AL$8:AL852)),"")</f>
        <v/>
      </c>
    </row>
    <row r="853" spans="8:39" x14ac:dyDescent="0.25">
      <c r="H853" s="11" t="str">
        <f>IFERROR(INDEX($X$8:$AJ$1447,$AM853,COLUMNS($H$8:H853)),"")</f>
        <v/>
      </c>
      <c r="I853" s="12" t="str">
        <f>IFERROR(INDEX($X$8:$AJ$1447,$AM853,COLUMNS($H$8:I853)),"")</f>
        <v/>
      </c>
      <c r="J853" s="12" t="str">
        <f>IFERROR(INDEX($X$8:$AJ$1447,$AM853,COLUMNS($H$8:J853)),"")</f>
        <v/>
      </c>
      <c r="K853" s="12" t="str">
        <f>IFERROR(INDEX($X$8:$AJ$1447,$AM853,COLUMNS($H$8:K853)),"")</f>
        <v/>
      </c>
      <c r="L853" s="12" t="str">
        <f>IFERROR(INDEX($X$8:$AJ$1447,$AM853,COLUMNS($H$8:L853)),"")</f>
        <v/>
      </c>
      <c r="M853" s="12" t="str">
        <f>IFERROR(INDEX($X$8:$AJ$1447,$AM853,COLUMNS($H$8:M853)),"")</f>
        <v/>
      </c>
      <c r="N853" s="12" t="str">
        <f>IFERROR(INDEX($X$8:$AJ$1447,$AM853,COLUMNS($H$8:N853)),"")</f>
        <v/>
      </c>
      <c r="O853" s="12" t="str">
        <f>IFERROR(INDEX($X$8:$AJ$1447,$AM853,COLUMNS($H$8:O853)),"")</f>
        <v/>
      </c>
      <c r="P853" s="2" t="str">
        <f>IFERROR(INDEX($X$8:$AJ$1447,$AM853,COLUMNS($H$8:P853)),"")</f>
        <v/>
      </c>
      <c r="Q853" s="2" t="str">
        <f>IFERROR(INDEX($X$8:$AJ$1447,$AM853,COLUMNS($H$8:Q853)),"")</f>
        <v/>
      </c>
      <c r="R853" s="2" t="str">
        <f>IFERROR(INDEX($X$8:$AJ$1447,$AM853,COLUMNS($H$8:R853)),"")</f>
        <v/>
      </c>
      <c r="S853" s="2" t="str">
        <f>IFERROR(INDEX($X$8:$AJ$1447,$AM853,COLUMNS($H$8:S853)),"")</f>
        <v/>
      </c>
      <c r="T853" s="5" t="str">
        <f>IFERROR(INDEX($X$8:$AJ$1447,$AM853,COLUMNS($H$8:T853)),"")</f>
        <v/>
      </c>
      <c r="U853" s="64">
        <f t="shared" si="164"/>
        <v>0</v>
      </c>
      <c r="V853" s="5">
        <f t="shared" si="165"/>
        <v>0</v>
      </c>
      <c r="X853" s="11">
        <v>11</v>
      </c>
      <c r="Y853" s="12">
        <v>1</v>
      </c>
      <c r="Z853" s="12">
        <v>15</v>
      </c>
      <c r="AA853" s="12">
        <f t="shared" si="166"/>
        <v>-5</v>
      </c>
      <c r="AB853" s="12">
        <v>2</v>
      </c>
      <c r="AC853" s="12">
        <f t="shared" si="167"/>
        <v>8</v>
      </c>
      <c r="AD853" s="12">
        <f t="shared" si="168"/>
        <v>7</v>
      </c>
      <c r="AE853" s="12">
        <f t="shared" si="169"/>
        <v>14</v>
      </c>
      <c r="AF853" s="2">
        <f t="shared" si="170"/>
        <v>145.45454545454547</v>
      </c>
      <c r="AG853" s="2">
        <f t="shared" si="171"/>
        <v>-1.6891891891891893</v>
      </c>
      <c r="AH853" s="2">
        <f t="shared" si="172"/>
        <v>0.90909090909090906</v>
      </c>
      <c r="AI853" s="2">
        <f t="shared" si="173"/>
        <v>-1.6891891891891893</v>
      </c>
      <c r="AJ853" s="25">
        <f t="shared" si="162"/>
        <v>10181.818181818182</v>
      </c>
      <c r="AK853" s="31">
        <f>ROWS($AK$8:AK853)</f>
        <v>846</v>
      </c>
      <c r="AL853" s="27" t="str">
        <f t="shared" si="163"/>
        <v/>
      </c>
      <c r="AM853" s="32" t="str">
        <f>IFERROR(SMALL($AL$8:$AL$1447,ROWS($AL$8:AL853)),"")</f>
        <v/>
      </c>
    </row>
    <row r="854" spans="8:39" x14ac:dyDescent="0.25">
      <c r="H854" s="11" t="str">
        <f>IFERROR(INDEX($X$8:$AJ$1447,$AM854,COLUMNS($H$8:H854)),"")</f>
        <v/>
      </c>
      <c r="I854" s="12" t="str">
        <f>IFERROR(INDEX($X$8:$AJ$1447,$AM854,COLUMNS($H$8:I854)),"")</f>
        <v/>
      </c>
      <c r="J854" s="12" t="str">
        <f>IFERROR(INDEX($X$8:$AJ$1447,$AM854,COLUMNS($H$8:J854)),"")</f>
        <v/>
      </c>
      <c r="K854" s="12" t="str">
        <f>IFERROR(INDEX($X$8:$AJ$1447,$AM854,COLUMNS($H$8:K854)),"")</f>
        <v/>
      </c>
      <c r="L854" s="12" t="str">
        <f>IFERROR(INDEX($X$8:$AJ$1447,$AM854,COLUMNS($H$8:L854)),"")</f>
        <v/>
      </c>
      <c r="M854" s="12" t="str">
        <f>IFERROR(INDEX($X$8:$AJ$1447,$AM854,COLUMNS($H$8:M854)),"")</f>
        <v/>
      </c>
      <c r="N854" s="12" t="str">
        <f>IFERROR(INDEX($X$8:$AJ$1447,$AM854,COLUMNS($H$8:N854)),"")</f>
        <v/>
      </c>
      <c r="O854" s="12" t="str">
        <f>IFERROR(INDEX($X$8:$AJ$1447,$AM854,COLUMNS($H$8:O854)),"")</f>
        <v/>
      </c>
      <c r="P854" s="2" t="str">
        <f>IFERROR(INDEX($X$8:$AJ$1447,$AM854,COLUMNS($H$8:P854)),"")</f>
        <v/>
      </c>
      <c r="Q854" s="2" t="str">
        <f>IFERROR(INDEX($X$8:$AJ$1447,$AM854,COLUMNS($H$8:Q854)),"")</f>
        <v/>
      </c>
      <c r="R854" s="2" t="str">
        <f>IFERROR(INDEX($X$8:$AJ$1447,$AM854,COLUMNS($H$8:R854)),"")</f>
        <v/>
      </c>
      <c r="S854" s="2" t="str">
        <f>IFERROR(INDEX($X$8:$AJ$1447,$AM854,COLUMNS($H$8:S854)),"")</f>
        <v/>
      </c>
      <c r="T854" s="5" t="str">
        <f>IFERROR(INDEX($X$8:$AJ$1447,$AM854,COLUMNS($H$8:T854)),"")</f>
        <v/>
      </c>
      <c r="U854" s="64">
        <f t="shared" si="164"/>
        <v>0</v>
      </c>
      <c r="V854" s="5">
        <f t="shared" si="165"/>
        <v>0</v>
      </c>
      <c r="X854" s="11">
        <v>11</v>
      </c>
      <c r="Y854" s="12">
        <v>1</v>
      </c>
      <c r="Z854" s="12">
        <v>15</v>
      </c>
      <c r="AA854" s="12">
        <f t="shared" si="166"/>
        <v>-5</v>
      </c>
      <c r="AB854" s="12">
        <v>3</v>
      </c>
      <c r="AC854" s="12">
        <f t="shared" si="167"/>
        <v>8</v>
      </c>
      <c r="AD854" s="12">
        <f t="shared" si="168"/>
        <v>7</v>
      </c>
      <c r="AE854" s="12">
        <f t="shared" si="169"/>
        <v>13</v>
      </c>
      <c r="AF854" s="2">
        <f t="shared" si="170"/>
        <v>145.45454545454547</v>
      </c>
      <c r="AG854" s="2">
        <f t="shared" si="171"/>
        <v>-1.6891891891891893</v>
      </c>
      <c r="AH854" s="2">
        <f t="shared" si="172"/>
        <v>1.3636363636363635</v>
      </c>
      <c r="AI854" s="2">
        <f t="shared" si="173"/>
        <v>-1.6891891891891893</v>
      </c>
      <c r="AJ854" s="25">
        <f t="shared" si="162"/>
        <v>9454.545454545454</v>
      </c>
      <c r="AK854" s="31">
        <f>ROWS($AK$8:AK854)</f>
        <v>847</v>
      </c>
      <c r="AL854" s="27" t="str">
        <f t="shared" si="163"/>
        <v/>
      </c>
      <c r="AM854" s="32" t="str">
        <f>IFERROR(SMALL($AL$8:$AL$1447,ROWS($AL$8:AL854)),"")</f>
        <v/>
      </c>
    </row>
    <row r="855" spans="8:39" x14ac:dyDescent="0.25">
      <c r="H855" s="11" t="str">
        <f>IFERROR(INDEX($X$8:$AJ$1447,$AM855,COLUMNS($H$8:H855)),"")</f>
        <v/>
      </c>
      <c r="I855" s="12" t="str">
        <f>IFERROR(INDEX($X$8:$AJ$1447,$AM855,COLUMNS($H$8:I855)),"")</f>
        <v/>
      </c>
      <c r="J855" s="12" t="str">
        <f>IFERROR(INDEX($X$8:$AJ$1447,$AM855,COLUMNS($H$8:J855)),"")</f>
        <v/>
      </c>
      <c r="K855" s="12" t="str">
        <f>IFERROR(INDEX($X$8:$AJ$1447,$AM855,COLUMNS($H$8:K855)),"")</f>
        <v/>
      </c>
      <c r="L855" s="12" t="str">
        <f>IFERROR(INDEX($X$8:$AJ$1447,$AM855,COLUMNS($H$8:L855)),"")</f>
        <v/>
      </c>
      <c r="M855" s="12" t="str">
        <f>IFERROR(INDEX($X$8:$AJ$1447,$AM855,COLUMNS($H$8:M855)),"")</f>
        <v/>
      </c>
      <c r="N855" s="12" t="str">
        <f>IFERROR(INDEX($X$8:$AJ$1447,$AM855,COLUMNS($H$8:N855)),"")</f>
        <v/>
      </c>
      <c r="O855" s="12" t="str">
        <f>IFERROR(INDEX($X$8:$AJ$1447,$AM855,COLUMNS($H$8:O855)),"")</f>
        <v/>
      </c>
      <c r="P855" s="2" t="str">
        <f>IFERROR(INDEX($X$8:$AJ$1447,$AM855,COLUMNS($H$8:P855)),"")</f>
        <v/>
      </c>
      <c r="Q855" s="2" t="str">
        <f>IFERROR(INDEX($X$8:$AJ$1447,$AM855,COLUMNS($H$8:Q855)),"")</f>
        <v/>
      </c>
      <c r="R855" s="2" t="str">
        <f>IFERROR(INDEX($X$8:$AJ$1447,$AM855,COLUMNS($H$8:R855)),"")</f>
        <v/>
      </c>
      <c r="S855" s="2" t="str">
        <f>IFERROR(INDEX($X$8:$AJ$1447,$AM855,COLUMNS($H$8:S855)),"")</f>
        <v/>
      </c>
      <c r="T855" s="5" t="str">
        <f>IFERROR(INDEX($X$8:$AJ$1447,$AM855,COLUMNS($H$8:T855)),"")</f>
        <v/>
      </c>
      <c r="U855" s="64">
        <f t="shared" si="164"/>
        <v>0</v>
      </c>
      <c r="V855" s="5">
        <f t="shared" si="165"/>
        <v>0</v>
      </c>
      <c r="X855" s="11">
        <v>11</v>
      </c>
      <c r="Y855" s="12">
        <v>1</v>
      </c>
      <c r="Z855" s="12">
        <v>15</v>
      </c>
      <c r="AA855" s="12">
        <f t="shared" si="166"/>
        <v>-5</v>
      </c>
      <c r="AB855" s="12">
        <v>4</v>
      </c>
      <c r="AC855" s="12">
        <f t="shared" si="167"/>
        <v>8</v>
      </c>
      <c r="AD855" s="12">
        <f t="shared" si="168"/>
        <v>7</v>
      </c>
      <c r="AE855" s="12">
        <f t="shared" si="169"/>
        <v>12</v>
      </c>
      <c r="AF855" s="2">
        <f t="shared" si="170"/>
        <v>145.45454545454547</v>
      </c>
      <c r="AG855" s="2">
        <f t="shared" si="171"/>
        <v>-1.6891891891891893</v>
      </c>
      <c r="AH855" s="2">
        <f t="shared" si="172"/>
        <v>1.8181818181818181</v>
      </c>
      <c r="AI855" s="2">
        <f t="shared" si="173"/>
        <v>-1.6891891891891893</v>
      </c>
      <c r="AJ855" s="25">
        <f t="shared" si="162"/>
        <v>8727.2727272727279</v>
      </c>
      <c r="AK855" s="31">
        <f>ROWS($AK$8:AK855)</f>
        <v>848</v>
      </c>
      <c r="AL855" s="27" t="str">
        <f t="shared" si="163"/>
        <v/>
      </c>
      <c r="AM855" s="32" t="str">
        <f>IFERROR(SMALL($AL$8:$AL$1447,ROWS($AL$8:AL855)),"")</f>
        <v/>
      </c>
    </row>
    <row r="856" spans="8:39" x14ac:dyDescent="0.25">
      <c r="H856" s="11" t="str">
        <f>IFERROR(INDEX($X$8:$AJ$1447,$AM856,COLUMNS($H$8:H856)),"")</f>
        <v/>
      </c>
      <c r="I856" s="12" t="str">
        <f>IFERROR(INDEX($X$8:$AJ$1447,$AM856,COLUMNS($H$8:I856)),"")</f>
        <v/>
      </c>
      <c r="J856" s="12" t="str">
        <f>IFERROR(INDEX($X$8:$AJ$1447,$AM856,COLUMNS($H$8:J856)),"")</f>
        <v/>
      </c>
      <c r="K856" s="12" t="str">
        <f>IFERROR(INDEX($X$8:$AJ$1447,$AM856,COLUMNS($H$8:K856)),"")</f>
        <v/>
      </c>
      <c r="L856" s="12" t="str">
        <f>IFERROR(INDEX($X$8:$AJ$1447,$AM856,COLUMNS($H$8:L856)),"")</f>
        <v/>
      </c>
      <c r="M856" s="12" t="str">
        <f>IFERROR(INDEX($X$8:$AJ$1447,$AM856,COLUMNS($H$8:M856)),"")</f>
        <v/>
      </c>
      <c r="N856" s="12" t="str">
        <f>IFERROR(INDEX($X$8:$AJ$1447,$AM856,COLUMNS($H$8:N856)),"")</f>
        <v/>
      </c>
      <c r="O856" s="12" t="str">
        <f>IFERROR(INDEX($X$8:$AJ$1447,$AM856,COLUMNS($H$8:O856)),"")</f>
        <v/>
      </c>
      <c r="P856" s="2" t="str">
        <f>IFERROR(INDEX($X$8:$AJ$1447,$AM856,COLUMNS($H$8:P856)),"")</f>
        <v/>
      </c>
      <c r="Q856" s="2" t="str">
        <f>IFERROR(INDEX($X$8:$AJ$1447,$AM856,COLUMNS($H$8:Q856)),"")</f>
        <v/>
      </c>
      <c r="R856" s="2" t="str">
        <f>IFERROR(INDEX($X$8:$AJ$1447,$AM856,COLUMNS($H$8:R856)),"")</f>
        <v/>
      </c>
      <c r="S856" s="2" t="str">
        <f>IFERROR(INDEX($X$8:$AJ$1447,$AM856,COLUMNS($H$8:S856)),"")</f>
        <v/>
      </c>
      <c r="T856" s="5" t="str">
        <f>IFERROR(INDEX($X$8:$AJ$1447,$AM856,COLUMNS($H$8:T856)),"")</f>
        <v/>
      </c>
      <c r="U856" s="64">
        <f t="shared" si="164"/>
        <v>0</v>
      </c>
      <c r="V856" s="5">
        <f t="shared" si="165"/>
        <v>0</v>
      </c>
      <c r="X856" s="11">
        <v>11</v>
      </c>
      <c r="Y856" s="12">
        <v>1</v>
      </c>
      <c r="Z856" s="12">
        <v>14</v>
      </c>
      <c r="AA856" s="12">
        <f t="shared" si="166"/>
        <v>-4</v>
      </c>
      <c r="AB856" s="12">
        <v>1</v>
      </c>
      <c r="AC856" s="12">
        <f t="shared" si="167"/>
        <v>8</v>
      </c>
      <c r="AD856" s="12">
        <f t="shared" si="168"/>
        <v>6</v>
      </c>
      <c r="AE856" s="12">
        <f t="shared" si="169"/>
        <v>14</v>
      </c>
      <c r="AF856" s="2">
        <f t="shared" si="170"/>
        <v>136.36363636363635</v>
      </c>
      <c r="AG856" s="2">
        <f t="shared" si="171"/>
        <v>-1.3605442176870748</v>
      </c>
      <c r="AH856" s="2">
        <f t="shared" si="172"/>
        <v>0.45454545454545453</v>
      </c>
      <c r="AI856" s="2">
        <f t="shared" si="173"/>
        <v>-1.3605442176870748</v>
      </c>
      <c r="AJ856" s="25">
        <f t="shared" si="162"/>
        <v>10181.818181818182</v>
      </c>
      <c r="AK856" s="31">
        <f>ROWS($AK$8:AK856)</f>
        <v>849</v>
      </c>
      <c r="AL856" s="27" t="str">
        <f t="shared" si="163"/>
        <v/>
      </c>
      <c r="AM856" s="32" t="str">
        <f>IFERROR(SMALL($AL$8:$AL$1447,ROWS($AL$8:AL856)),"")</f>
        <v/>
      </c>
    </row>
    <row r="857" spans="8:39" x14ac:dyDescent="0.25">
      <c r="H857" s="11" t="str">
        <f>IFERROR(INDEX($X$8:$AJ$1447,$AM857,COLUMNS($H$8:H857)),"")</f>
        <v/>
      </c>
      <c r="I857" s="12" t="str">
        <f>IFERROR(INDEX($X$8:$AJ$1447,$AM857,COLUMNS($H$8:I857)),"")</f>
        <v/>
      </c>
      <c r="J857" s="12" t="str">
        <f>IFERROR(INDEX($X$8:$AJ$1447,$AM857,COLUMNS($H$8:J857)),"")</f>
        <v/>
      </c>
      <c r="K857" s="12" t="str">
        <f>IFERROR(INDEX($X$8:$AJ$1447,$AM857,COLUMNS($H$8:K857)),"")</f>
        <v/>
      </c>
      <c r="L857" s="12" t="str">
        <f>IFERROR(INDEX($X$8:$AJ$1447,$AM857,COLUMNS($H$8:L857)),"")</f>
        <v/>
      </c>
      <c r="M857" s="12" t="str">
        <f>IFERROR(INDEX($X$8:$AJ$1447,$AM857,COLUMNS($H$8:M857)),"")</f>
        <v/>
      </c>
      <c r="N857" s="12" t="str">
        <f>IFERROR(INDEX($X$8:$AJ$1447,$AM857,COLUMNS($H$8:N857)),"")</f>
        <v/>
      </c>
      <c r="O857" s="12" t="str">
        <f>IFERROR(INDEX($X$8:$AJ$1447,$AM857,COLUMNS($H$8:O857)),"")</f>
        <v/>
      </c>
      <c r="P857" s="2" t="str">
        <f>IFERROR(INDEX($X$8:$AJ$1447,$AM857,COLUMNS($H$8:P857)),"")</f>
        <v/>
      </c>
      <c r="Q857" s="2" t="str">
        <f>IFERROR(INDEX($X$8:$AJ$1447,$AM857,COLUMNS($H$8:Q857)),"")</f>
        <v/>
      </c>
      <c r="R857" s="2" t="str">
        <f>IFERROR(INDEX($X$8:$AJ$1447,$AM857,COLUMNS($H$8:R857)),"")</f>
        <v/>
      </c>
      <c r="S857" s="2" t="str">
        <f>IFERROR(INDEX($X$8:$AJ$1447,$AM857,COLUMNS($H$8:S857)),"")</f>
        <v/>
      </c>
      <c r="T857" s="5" t="str">
        <f>IFERROR(INDEX($X$8:$AJ$1447,$AM857,COLUMNS($H$8:T857)),"")</f>
        <v/>
      </c>
      <c r="U857" s="64">
        <f t="shared" si="164"/>
        <v>0</v>
      </c>
      <c r="V857" s="5">
        <f t="shared" si="165"/>
        <v>0</v>
      </c>
      <c r="X857" s="11">
        <v>11</v>
      </c>
      <c r="Y857" s="12">
        <v>1</v>
      </c>
      <c r="Z857" s="12">
        <v>14</v>
      </c>
      <c r="AA857" s="12">
        <f t="shared" si="166"/>
        <v>-4</v>
      </c>
      <c r="AB857" s="12">
        <v>2</v>
      </c>
      <c r="AC857" s="12">
        <f t="shared" si="167"/>
        <v>8</v>
      </c>
      <c r="AD857" s="12">
        <f t="shared" si="168"/>
        <v>6</v>
      </c>
      <c r="AE857" s="12">
        <f t="shared" si="169"/>
        <v>13</v>
      </c>
      <c r="AF857" s="2">
        <f t="shared" si="170"/>
        <v>136.36363636363635</v>
      </c>
      <c r="AG857" s="2">
        <f t="shared" si="171"/>
        <v>-1.3605442176870748</v>
      </c>
      <c r="AH857" s="2">
        <f t="shared" si="172"/>
        <v>0.90909090909090906</v>
      </c>
      <c r="AI857" s="2">
        <f t="shared" si="173"/>
        <v>-1.3605442176870748</v>
      </c>
      <c r="AJ857" s="25">
        <f t="shared" si="162"/>
        <v>9454.545454545454</v>
      </c>
      <c r="AK857" s="31">
        <f>ROWS($AK$8:AK857)</f>
        <v>850</v>
      </c>
      <c r="AL857" s="27" t="str">
        <f t="shared" si="163"/>
        <v/>
      </c>
      <c r="AM857" s="32" t="str">
        <f>IFERROR(SMALL($AL$8:$AL$1447,ROWS($AL$8:AL857)),"")</f>
        <v/>
      </c>
    </row>
    <row r="858" spans="8:39" x14ac:dyDescent="0.25">
      <c r="H858" s="11" t="str">
        <f>IFERROR(INDEX($X$8:$AJ$1447,$AM858,COLUMNS($H$8:H858)),"")</f>
        <v/>
      </c>
      <c r="I858" s="12" t="str">
        <f>IFERROR(INDEX($X$8:$AJ$1447,$AM858,COLUMNS($H$8:I858)),"")</f>
        <v/>
      </c>
      <c r="J858" s="12" t="str">
        <f>IFERROR(INDEX($X$8:$AJ$1447,$AM858,COLUMNS($H$8:J858)),"")</f>
        <v/>
      </c>
      <c r="K858" s="12" t="str">
        <f>IFERROR(INDEX($X$8:$AJ$1447,$AM858,COLUMNS($H$8:K858)),"")</f>
        <v/>
      </c>
      <c r="L858" s="12" t="str">
        <f>IFERROR(INDEX($X$8:$AJ$1447,$AM858,COLUMNS($H$8:L858)),"")</f>
        <v/>
      </c>
      <c r="M858" s="12" t="str">
        <f>IFERROR(INDEX($X$8:$AJ$1447,$AM858,COLUMNS($H$8:M858)),"")</f>
        <v/>
      </c>
      <c r="N858" s="12" t="str">
        <f>IFERROR(INDEX($X$8:$AJ$1447,$AM858,COLUMNS($H$8:N858)),"")</f>
        <v/>
      </c>
      <c r="O858" s="12" t="str">
        <f>IFERROR(INDEX($X$8:$AJ$1447,$AM858,COLUMNS($H$8:O858)),"")</f>
        <v/>
      </c>
      <c r="P858" s="2" t="str">
        <f>IFERROR(INDEX($X$8:$AJ$1447,$AM858,COLUMNS($H$8:P858)),"")</f>
        <v/>
      </c>
      <c r="Q858" s="2" t="str">
        <f>IFERROR(INDEX($X$8:$AJ$1447,$AM858,COLUMNS($H$8:Q858)),"")</f>
        <v/>
      </c>
      <c r="R858" s="2" t="str">
        <f>IFERROR(INDEX($X$8:$AJ$1447,$AM858,COLUMNS($H$8:R858)),"")</f>
        <v/>
      </c>
      <c r="S858" s="2" t="str">
        <f>IFERROR(INDEX($X$8:$AJ$1447,$AM858,COLUMNS($H$8:S858)),"")</f>
        <v/>
      </c>
      <c r="T858" s="5" t="str">
        <f>IFERROR(INDEX($X$8:$AJ$1447,$AM858,COLUMNS($H$8:T858)),"")</f>
        <v/>
      </c>
      <c r="U858" s="64">
        <f t="shared" si="164"/>
        <v>0</v>
      </c>
      <c r="V858" s="5">
        <f t="shared" si="165"/>
        <v>0</v>
      </c>
      <c r="X858" s="11">
        <v>11</v>
      </c>
      <c r="Y858" s="12">
        <v>1</v>
      </c>
      <c r="Z858" s="12">
        <v>14</v>
      </c>
      <c r="AA858" s="12">
        <f t="shared" si="166"/>
        <v>-4</v>
      </c>
      <c r="AB858" s="12">
        <v>3</v>
      </c>
      <c r="AC858" s="12">
        <f t="shared" si="167"/>
        <v>8</v>
      </c>
      <c r="AD858" s="12">
        <f t="shared" si="168"/>
        <v>6</v>
      </c>
      <c r="AE858" s="12">
        <f t="shared" si="169"/>
        <v>12</v>
      </c>
      <c r="AF858" s="2">
        <f t="shared" si="170"/>
        <v>136.36363636363635</v>
      </c>
      <c r="AG858" s="2">
        <f t="shared" si="171"/>
        <v>-1.3605442176870748</v>
      </c>
      <c r="AH858" s="2">
        <f t="shared" si="172"/>
        <v>1.3636363636363635</v>
      </c>
      <c r="AI858" s="2">
        <f t="shared" si="173"/>
        <v>-1.3605442176870748</v>
      </c>
      <c r="AJ858" s="25">
        <f t="shared" si="162"/>
        <v>8727.2727272727279</v>
      </c>
      <c r="AK858" s="31">
        <f>ROWS($AK$8:AK858)</f>
        <v>851</v>
      </c>
      <c r="AL858" s="27" t="str">
        <f t="shared" si="163"/>
        <v/>
      </c>
      <c r="AM858" s="32" t="str">
        <f>IFERROR(SMALL($AL$8:$AL$1447,ROWS($AL$8:AL858)),"")</f>
        <v/>
      </c>
    </row>
    <row r="859" spans="8:39" x14ac:dyDescent="0.25">
      <c r="H859" s="11" t="str">
        <f>IFERROR(INDEX($X$8:$AJ$1447,$AM859,COLUMNS($H$8:H859)),"")</f>
        <v/>
      </c>
      <c r="I859" s="12" t="str">
        <f>IFERROR(INDEX($X$8:$AJ$1447,$AM859,COLUMNS($H$8:I859)),"")</f>
        <v/>
      </c>
      <c r="J859" s="12" t="str">
        <f>IFERROR(INDEX($X$8:$AJ$1447,$AM859,COLUMNS($H$8:J859)),"")</f>
        <v/>
      </c>
      <c r="K859" s="12" t="str">
        <f>IFERROR(INDEX($X$8:$AJ$1447,$AM859,COLUMNS($H$8:K859)),"")</f>
        <v/>
      </c>
      <c r="L859" s="12" t="str">
        <f>IFERROR(INDEX($X$8:$AJ$1447,$AM859,COLUMNS($H$8:L859)),"")</f>
        <v/>
      </c>
      <c r="M859" s="12" t="str">
        <f>IFERROR(INDEX($X$8:$AJ$1447,$AM859,COLUMNS($H$8:M859)),"")</f>
        <v/>
      </c>
      <c r="N859" s="12" t="str">
        <f>IFERROR(INDEX($X$8:$AJ$1447,$AM859,COLUMNS($H$8:N859)),"")</f>
        <v/>
      </c>
      <c r="O859" s="12" t="str">
        <f>IFERROR(INDEX($X$8:$AJ$1447,$AM859,COLUMNS($H$8:O859)),"")</f>
        <v/>
      </c>
      <c r="P859" s="2" t="str">
        <f>IFERROR(INDEX($X$8:$AJ$1447,$AM859,COLUMNS($H$8:P859)),"")</f>
        <v/>
      </c>
      <c r="Q859" s="2" t="str">
        <f>IFERROR(INDEX($X$8:$AJ$1447,$AM859,COLUMNS($H$8:Q859)),"")</f>
        <v/>
      </c>
      <c r="R859" s="2" t="str">
        <f>IFERROR(INDEX($X$8:$AJ$1447,$AM859,COLUMNS($H$8:R859)),"")</f>
        <v/>
      </c>
      <c r="S859" s="2" t="str">
        <f>IFERROR(INDEX($X$8:$AJ$1447,$AM859,COLUMNS($H$8:S859)),"")</f>
        <v/>
      </c>
      <c r="T859" s="5" t="str">
        <f>IFERROR(INDEX($X$8:$AJ$1447,$AM859,COLUMNS($H$8:T859)),"")</f>
        <v/>
      </c>
      <c r="U859" s="64">
        <f t="shared" si="164"/>
        <v>0</v>
      </c>
      <c r="V859" s="5">
        <f t="shared" si="165"/>
        <v>0</v>
      </c>
      <c r="X859" s="11">
        <v>11</v>
      </c>
      <c r="Y859" s="12">
        <v>1</v>
      </c>
      <c r="Z859" s="12">
        <v>14</v>
      </c>
      <c r="AA859" s="12">
        <f t="shared" si="166"/>
        <v>-4</v>
      </c>
      <c r="AB859" s="12">
        <v>4</v>
      </c>
      <c r="AC859" s="12">
        <f t="shared" si="167"/>
        <v>8</v>
      </c>
      <c r="AD859" s="12">
        <f t="shared" si="168"/>
        <v>6</v>
      </c>
      <c r="AE859" s="12">
        <f t="shared" si="169"/>
        <v>11</v>
      </c>
      <c r="AF859" s="2">
        <f t="shared" si="170"/>
        <v>136.36363636363635</v>
      </c>
      <c r="AG859" s="2">
        <f t="shared" si="171"/>
        <v>-1.3605442176870748</v>
      </c>
      <c r="AH859" s="2">
        <f t="shared" si="172"/>
        <v>1.8181818181818181</v>
      </c>
      <c r="AI859" s="2">
        <f t="shared" si="173"/>
        <v>-1.3605442176870748</v>
      </c>
      <c r="AJ859" s="25">
        <f t="shared" si="162"/>
        <v>8000.0000000000009</v>
      </c>
      <c r="AK859" s="31">
        <f>ROWS($AK$8:AK859)</f>
        <v>852</v>
      </c>
      <c r="AL859" s="27" t="str">
        <f t="shared" si="163"/>
        <v/>
      </c>
      <c r="AM859" s="32" t="str">
        <f>IFERROR(SMALL($AL$8:$AL$1447,ROWS($AL$8:AL859)),"")</f>
        <v/>
      </c>
    </row>
    <row r="860" spans="8:39" x14ac:dyDescent="0.25">
      <c r="H860" s="11" t="str">
        <f>IFERROR(INDEX($X$8:$AJ$1447,$AM860,COLUMNS($H$8:H860)),"")</f>
        <v/>
      </c>
      <c r="I860" s="12" t="str">
        <f>IFERROR(INDEX($X$8:$AJ$1447,$AM860,COLUMNS($H$8:I860)),"")</f>
        <v/>
      </c>
      <c r="J860" s="12" t="str">
        <f>IFERROR(INDEX($X$8:$AJ$1447,$AM860,COLUMNS($H$8:J860)),"")</f>
        <v/>
      </c>
      <c r="K860" s="12" t="str">
        <f>IFERROR(INDEX($X$8:$AJ$1447,$AM860,COLUMNS($H$8:K860)),"")</f>
        <v/>
      </c>
      <c r="L860" s="12" t="str">
        <f>IFERROR(INDEX($X$8:$AJ$1447,$AM860,COLUMNS($H$8:L860)),"")</f>
        <v/>
      </c>
      <c r="M860" s="12" t="str">
        <f>IFERROR(INDEX($X$8:$AJ$1447,$AM860,COLUMNS($H$8:M860)),"")</f>
        <v/>
      </c>
      <c r="N860" s="12" t="str">
        <f>IFERROR(INDEX($X$8:$AJ$1447,$AM860,COLUMNS($H$8:N860)),"")</f>
        <v/>
      </c>
      <c r="O860" s="12" t="str">
        <f>IFERROR(INDEX($X$8:$AJ$1447,$AM860,COLUMNS($H$8:O860)),"")</f>
        <v/>
      </c>
      <c r="P860" s="2" t="str">
        <f>IFERROR(INDEX($X$8:$AJ$1447,$AM860,COLUMNS($H$8:P860)),"")</f>
        <v/>
      </c>
      <c r="Q860" s="2" t="str">
        <f>IFERROR(INDEX($X$8:$AJ$1447,$AM860,COLUMNS($H$8:Q860)),"")</f>
        <v/>
      </c>
      <c r="R860" s="2" t="str">
        <f>IFERROR(INDEX($X$8:$AJ$1447,$AM860,COLUMNS($H$8:R860)),"")</f>
        <v/>
      </c>
      <c r="S860" s="2" t="str">
        <f>IFERROR(INDEX($X$8:$AJ$1447,$AM860,COLUMNS($H$8:S860)),"")</f>
        <v/>
      </c>
      <c r="T860" s="5" t="str">
        <f>IFERROR(INDEX($X$8:$AJ$1447,$AM860,COLUMNS($H$8:T860)),"")</f>
        <v/>
      </c>
      <c r="U860" s="64">
        <f t="shared" si="164"/>
        <v>0</v>
      </c>
      <c r="V860" s="5">
        <f t="shared" si="165"/>
        <v>0</v>
      </c>
      <c r="X860" s="11">
        <v>11</v>
      </c>
      <c r="Y860" s="12">
        <v>1</v>
      </c>
      <c r="Z860" s="12">
        <v>13</v>
      </c>
      <c r="AA860" s="12">
        <f t="shared" si="166"/>
        <v>-3</v>
      </c>
      <c r="AB860" s="12">
        <v>1</v>
      </c>
      <c r="AC860" s="12">
        <f t="shared" si="167"/>
        <v>8</v>
      </c>
      <c r="AD860" s="12">
        <f t="shared" si="168"/>
        <v>5</v>
      </c>
      <c r="AE860" s="12">
        <f t="shared" si="169"/>
        <v>13</v>
      </c>
      <c r="AF860" s="2">
        <f t="shared" si="170"/>
        <v>127.27272727272727</v>
      </c>
      <c r="AG860" s="2">
        <f t="shared" si="171"/>
        <v>-1.0273972602739725</v>
      </c>
      <c r="AH860" s="2">
        <f t="shared" si="172"/>
        <v>0.45454545454545453</v>
      </c>
      <c r="AI860" s="2">
        <f t="shared" si="173"/>
        <v>-1.0273972602739725</v>
      </c>
      <c r="AJ860" s="25">
        <f t="shared" si="162"/>
        <v>9454.545454545454</v>
      </c>
      <c r="AK860" s="31">
        <f>ROWS($AK$8:AK860)</f>
        <v>853</v>
      </c>
      <c r="AL860" s="27" t="str">
        <f t="shared" si="163"/>
        <v/>
      </c>
      <c r="AM860" s="32" t="str">
        <f>IFERROR(SMALL($AL$8:$AL$1447,ROWS($AL$8:AL860)),"")</f>
        <v/>
      </c>
    </row>
    <row r="861" spans="8:39" x14ac:dyDescent="0.25">
      <c r="H861" s="11" t="str">
        <f>IFERROR(INDEX($X$8:$AJ$1447,$AM861,COLUMNS($H$8:H861)),"")</f>
        <v/>
      </c>
      <c r="I861" s="12" t="str">
        <f>IFERROR(INDEX($X$8:$AJ$1447,$AM861,COLUMNS($H$8:I861)),"")</f>
        <v/>
      </c>
      <c r="J861" s="12" t="str">
        <f>IFERROR(INDEX($X$8:$AJ$1447,$AM861,COLUMNS($H$8:J861)),"")</f>
        <v/>
      </c>
      <c r="K861" s="12" t="str">
        <f>IFERROR(INDEX($X$8:$AJ$1447,$AM861,COLUMNS($H$8:K861)),"")</f>
        <v/>
      </c>
      <c r="L861" s="12" t="str">
        <f>IFERROR(INDEX($X$8:$AJ$1447,$AM861,COLUMNS($H$8:L861)),"")</f>
        <v/>
      </c>
      <c r="M861" s="12" t="str">
        <f>IFERROR(INDEX($X$8:$AJ$1447,$AM861,COLUMNS($H$8:M861)),"")</f>
        <v/>
      </c>
      <c r="N861" s="12" t="str">
        <f>IFERROR(INDEX($X$8:$AJ$1447,$AM861,COLUMNS($H$8:N861)),"")</f>
        <v/>
      </c>
      <c r="O861" s="12" t="str">
        <f>IFERROR(INDEX($X$8:$AJ$1447,$AM861,COLUMNS($H$8:O861)),"")</f>
        <v/>
      </c>
      <c r="P861" s="2" t="str">
        <f>IFERROR(INDEX($X$8:$AJ$1447,$AM861,COLUMNS($H$8:P861)),"")</f>
        <v/>
      </c>
      <c r="Q861" s="2" t="str">
        <f>IFERROR(INDEX($X$8:$AJ$1447,$AM861,COLUMNS($H$8:Q861)),"")</f>
        <v/>
      </c>
      <c r="R861" s="2" t="str">
        <f>IFERROR(INDEX($X$8:$AJ$1447,$AM861,COLUMNS($H$8:R861)),"")</f>
        <v/>
      </c>
      <c r="S861" s="2" t="str">
        <f>IFERROR(INDEX($X$8:$AJ$1447,$AM861,COLUMNS($H$8:S861)),"")</f>
        <v/>
      </c>
      <c r="T861" s="5" t="str">
        <f>IFERROR(INDEX($X$8:$AJ$1447,$AM861,COLUMNS($H$8:T861)),"")</f>
        <v/>
      </c>
      <c r="U861" s="64">
        <f t="shared" si="164"/>
        <v>0</v>
      </c>
      <c r="V861" s="5">
        <f t="shared" si="165"/>
        <v>0</v>
      </c>
      <c r="X861" s="11">
        <v>11</v>
      </c>
      <c r="Y861" s="12">
        <v>1</v>
      </c>
      <c r="Z861" s="12">
        <v>13</v>
      </c>
      <c r="AA861" s="12">
        <f t="shared" si="166"/>
        <v>-3</v>
      </c>
      <c r="AB861" s="12">
        <v>2</v>
      </c>
      <c r="AC861" s="12">
        <f t="shared" si="167"/>
        <v>8</v>
      </c>
      <c r="AD861" s="12">
        <f t="shared" si="168"/>
        <v>5</v>
      </c>
      <c r="AE861" s="12">
        <f t="shared" si="169"/>
        <v>12</v>
      </c>
      <c r="AF861" s="2">
        <f t="shared" si="170"/>
        <v>127.27272727272727</v>
      </c>
      <c r="AG861" s="2">
        <f t="shared" si="171"/>
        <v>-1.0273972602739725</v>
      </c>
      <c r="AH861" s="2">
        <f t="shared" si="172"/>
        <v>0.90909090909090906</v>
      </c>
      <c r="AI861" s="2">
        <f t="shared" si="173"/>
        <v>-1.0273972602739725</v>
      </c>
      <c r="AJ861" s="25">
        <f t="shared" si="162"/>
        <v>8727.2727272727279</v>
      </c>
      <c r="AK861" s="31">
        <f>ROWS($AK$8:AK861)</f>
        <v>854</v>
      </c>
      <c r="AL861" s="27" t="str">
        <f t="shared" si="163"/>
        <v/>
      </c>
      <c r="AM861" s="32" t="str">
        <f>IFERROR(SMALL($AL$8:$AL$1447,ROWS($AL$8:AL861)),"")</f>
        <v/>
      </c>
    </row>
    <row r="862" spans="8:39" x14ac:dyDescent="0.25">
      <c r="H862" s="11" t="str">
        <f>IFERROR(INDEX($X$8:$AJ$1447,$AM862,COLUMNS($H$8:H862)),"")</f>
        <v/>
      </c>
      <c r="I862" s="12" t="str">
        <f>IFERROR(INDEX($X$8:$AJ$1447,$AM862,COLUMNS($H$8:I862)),"")</f>
        <v/>
      </c>
      <c r="J862" s="12" t="str">
        <f>IFERROR(INDEX($X$8:$AJ$1447,$AM862,COLUMNS($H$8:J862)),"")</f>
        <v/>
      </c>
      <c r="K862" s="12" t="str">
        <f>IFERROR(INDEX($X$8:$AJ$1447,$AM862,COLUMNS($H$8:K862)),"")</f>
        <v/>
      </c>
      <c r="L862" s="12" t="str">
        <f>IFERROR(INDEX($X$8:$AJ$1447,$AM862,COLUMNS($H$8:L862)),"")</f>
        <v/>
      </c>
      <c r="M862" s="12" t="str">
        <f>IFERROR(INDEX($X$8:$AJ$1447,$AM862,COLUMNS($H$8:M862)),"")</f>
        <v/>
      </c>
      <c r="N862" s="12" t="str">
        <f>IFERROR(INDEX($X$8:$AJ$1447,$AM862,COLUMNS($H$8:N862)),"")</f>
        <v/>
      </c>
      <c r="O862" s="12" t="str">
        <f>IFERROR(INDEX($X$8:$AJ$1447,$AM862,COLUMNS($H$8:O862)),"")</f>
        <v/>
      </c>
      <c r="P862" s="2" t="str">
        <f>IFERROR(INDEX($X$8:$AJ$1447,$AM862,COLUMNS($H$8:P862)),"")</f>
        <v/>
      </c>
      <c r="Q862" s="2" t="str">
        <f>IFERROR(INDEX($X$8:$AJ$1447,$AM862,COLUMNS($H$8:Q862)),"")</f>
        <v/>
      </c>
      <c r="R862" s="2" t="str">
        <f>IFERROR(INDEX($X$8:$AJ$1447,$AM862,COLUMNS($H$8:R862)),"")</f>
        <v/>
      </c>
      <c r="S862" s="2" t="str">
        <f>IFERROR(INDEX($X$8:$AJ$1447,$AM862,COLUMNS($H$8:S862)),"")</f>
        <v/>
      </c>
      <c r="T862" s="5" t="str">
        <f>IFERROR(INDEX($X$8:$AJ$1447,$AM862,COLUMNS($H$8:T862)),"")</f>
        <v/>
      </c>
      <c r="U862" s="64">
        <f t="shared" si="164"/>
        <v>0</v>
      </c>
      <c r="V862" s="5">
        <f t="shared" si="165"/>
        <v>0</v>
      </c>
      <c r="X862" s="11">
        <v>11</v>
      </c>
      <c r="Y862" s="12">
        <v>1</v>
      </c>
      <c r="Z862" s="12">
        <v>13</v>
      </c>
      <c r="AA862" s="12">
        <f t="shared" si="166"/>
        <v>-3</v>
      </c>
      <c r="AB862" s="12">
        <v>3</v>
      </c>
      <c r="AC862" s="12">
        <f t="shared" si="167"/>
        <v>8</v>
      </c>
      <c r="AD862" s="12">
        <f t="shared" si="168"/>
        <v>5</v>
      </c>
      <c r="AE862" s="12">
        <f t="shared" si="169"/>
        <v>11</v>
      </c>
      <c r="AF862" s="2">
        <f t="shared" si="170"/>
        <v>127.27272727272727</v>
      </c>
      <c r="AG862" s="2">
        <f t="shared" si="171"/>
        <v>-1.0273972602739725</v>
      </c>
      <c r="AH862" s="2">
        <f t="shared" si="172"/>
        <v>1.3636363636363635</v>
      </c>
      <c r="AI862" s="2">
        <f t="shared" si="173"/>
        <v>-1.0273972602739725</v>
      </c>
      <c r="AJ862" s="25">
        <f t="shared" si="162"/>
        <v>8000.0000000000009</v>
      </c>
      <c r="AK862" s="31">
        <f>ROWS($AK$8:AK862)</f>
        <v>855</v>
      </c>
      <c r="AL862" s="27" t="str">
        <f t="shared" si="163"/>
        <v/>
      </c>
      <c r="AM862" s="32" t="str">
        <f>IFERROR(SMALL($AL$8:$AL$1447,ROWS($AL$8:AL862)),"")</f>
        <v/>
      </c>
    </row>
    <row r="863" spans="8:39" x14ac:dyDescent="0.25">
      <c r="H863" s="11" t="str">
        <f>IFERROR(INDEX($X$8:$AJ$1447,$AM863,COLUMNS($H$8:H863)),"")</f>
        <v/>
      </c>
      <c r="I863" s="12" t="str">
        <f>IFERROR(INDEX($X$8:$AJ$1447,$AM863,COLUMNS($H$8:I863)),"")</f>
        <v/>
      </c>
      <c r="J863" s="12" t="str">
        <f>IFERROR(INDEX($X$8:$AJ$1447,$AM863,COLUMNS($H$8:J863)),"")</f>
        <v/>
      </c>
      <c r="K863" s="12" t="str">
        <f>IFERROR(INDEX($X$8:$AJ$1447,$AM863,COLUMNS($H$8:K863)),"")</f>
        <v/>
      </c>
      <c r="L863" s="12" t="str">
        <f>IFERROR(INDEX($X$8:$AJ$1447,$AM863,COLUMNS($H$8:L863)),"")</f>
        <v/>
      </c>
      <c r="M863" s="12" t="str">
        <f>IFERROR(INDEX($X$8:$AJ$1447,$AM863,COLUMNS($H$8:M863)),"")</f>
        <v/>
      </c>
      <c r="N863" s="12" t="str">
        <f>IFERROR(INDEX($X$8:$AJ$1447,$AM863,COLUMNS($H$8:N863)),"")</f>
        <v/>
      </c>
      <c r="O863" s="12" t="str">
        <f>IFERROR(INDEX($X$8:$AJ$1447,$AM863,COLUMNS($H$8:O863)),"")</f>
        <v/>
      </c>
      <c r="P863" s="2" t="str">
        <f>IFERROR(INDEX($X$8:$AJ$1447,$AM863,COLUMNS($H$8:P863)),"")</f>
        <v/>
      </c>
      <c r="Q863" s="2" t="str">
        <f>IFERROR(INDEX($X$8:$AJ$1447,$AM863,COLUMNS($H$8:Q863)),"")</f>
        <v/>
      </c>
      <c r="R863" s="2" t="str">
        <f>IFERROR(INDEX($X$8:$AJ$1447,$AM863,COLUMNS($H$8:R863)),"")</f>
        <v/>
      </c>
      <c r="S863" s="2" t="str">
        <f>IFERROR(INDEX($X$8:$AJ$1447,$AM863,COLUMNS($H$8:S863)),"")</f>
        <v/>
      </c>
      <c r="T863" s="5" t="str">
        <f>IFERROR(INDEX($X$8:$AJ$1447,$AM863,COLUMNS($H$8:T863)),"")</f>
        <v/>
      </c>
      <c r="U863" s="64">
        <f t="shared" si="164"/>
        <v>0</v>
      </c>
      <c r="V863" s="5">
        <f t="shared" si="165"/>
        <v>0</v>
      </c>
      <c r="X863" s="11">
        <v>11</v>
      </c>
      <c r="Y863" s="12">
        <v>1</v>
      </c>
      <c r="Z863" s="12">
        <v>13</v>
      </c>
      <c r="AA863" s="12">
        <f t="shared" si="166"/>
        <v>-3</v>
      </c>
      <c r="AB863" s="12">
        <v>4</v>
      </c>
      <c r="AC863" s="12">
        <f t="shared" si="167"/>
        <v>8</v>
      </c>
      <c r="AD863" s="12">
        <f t="shared" si="168"/>
        <v>5</v>
      </c>
      <c r="AE863" s="12">
        <f t="shared" si="169"/>
        <v>10</v>
      </c>
      <c r="AF863" s="2">
        <f t="shared" si="170"/>
        <v>127.27272727272727</v>
      </c>
      <c r="AG863" s="2">
        <f t="shared" si="171"/>
        <v>-1.0273972602739725</v>
      </c>
      <c r="AH863" s="2">
        <f t="shared" si="172"/>
        <v>1.8181818181818181</v>
      </c>
      <c r="AI863" s="2">
        <f t="shared" si="173"/>
        <v>-1.0273972602739725</v>
      </c>
      <c r="AJ863" s="25">
        <f t="shared" si="162"/>
        <v>7272.727272727273</v>
      </c>
      <c r="AK863" s="31">
        <f>ROWS($AK$8:AK863)</f>
        <v>856</v>
      </c>
      <c r="AL863" s="27" t="str">
        <f t="shared" si="163"/>
        <v/>
      </c>
      <c r="AM863" s="32" t="str">
        <f>IFERROR(SMALL($AL$8:$AL$1447,ROWS($AL$8:AL863)),"")</f>
        <v/>
      </c>
    </row>
    <row r="864" spans="8:39" x14ac:dyDescent="0.25">
      <c r="H864" s="11" t="str">
        <f>IFERROR(INDEX($X$8:$AJ$1447,$AM864,COLUMNS($H$8:H864)),"")</f>
        <v/>
      </c>
      <c r="I864" s="12" t="str">
        <f>IFERROR(INDEX($X$8:$AJ$1447,$AM864,COLUMNS($H$8:I864)),"")</f>
        <v/>
      </c>
      <c r="J864" s="12" t="str">
        <f>IFERROR(INDEX($X$8:$AJ$1447,$AM864,COLUMNS($H$8:J864)),"")</f>
        <v/>
      </c>
      <c r="K864" s="12" t="str">
        <f>IFERROR(INDEX($X$8:$AJ$1447,$AM864,COLUMNS($H$8:K864)),"")</f>
        <v/>
      </c>
      <c r="L864" s="12" t="str">
        <f>IFERROR(INDEX($X$8:$AJ$1447,$AM864,COLUMNS($H$8:L864)),"")</f>
        <v/>
      </c>
      <c r="M864" s="12" t="str">
        <f>IFERROR(INDEX($X$8:$AJ$1447,$AM864,COLUMNS($H$8:M864)),"")</f>
        <v/>
      </c>
      <c r="N864" s="12" t="str">
        <f>IFERROR(INDEX($X$8:$AJ$1447,$AM864,COLUMNS($H$8:N864)),"")</f>
        <v/>
      </c>
      <c r="O864" s="12" t="str">
        <f>IFERROR(INDEX($X$8:$AJ$1447,$AM864,COLUMNS($H$8:O864)),"")</f>
        <v/>
      </c>
      <c r="P864" s="2" t="str">
        <f>IFERROR(INDEX($X$8:$AJ$1447,$AM864,COLUMNS($H$8:P864)),"")</f>
        <v/>
      </c>
      <c r="Q864" s="2" t="str">
        <f>IFERROR(INDEX($X$8:$AJ$1447,$AM864,COLUMNS($H$8:Q864)),"")</f>
        <v/>
      </c>
      <c r="R864" s="2" t="str">
        <f>IFERROR(INDEX($X$8:$AJ$1447,$AM864,COLUMNS($H$8:R864)),"")</f>
        <v/>
      </c>
      <c r="S864" s="2" t="str">
        <f>IFERROR(INDEX($X$8:$AJ$1447,$AM864,COLUMNS($H$8:S864)),"")</f>
        <v/>
      </c>
      <c r="T864" s="5" t="str">
        <f>IFERROR(INDEX($X$8:$AJ$1447,$AM864,COLUMNS($H$8:T864)),"")</f>
        <v/>
      </c>
      <c r="U864" s="64">
        <f t="shared" si="164"/>
        <v>0</v>
      </c>
      <c r="V864" s="5">
        <f t="shared" si="165"/>
        <v>0</v>
      </c>
      <c r="X864" s="11">
        <v>11</v>
      </c>
      <c r="Y864" s="12">
        <v>1</v>
      </c>
      <c r="Z864" s="12">
        <v>12</v>
      </c>
      <c r="AA864" s="12">
        <f t="shared" si="166"/>
        <v>-2</v>
      </c>
      <c r="AB864" s="12">
        <v>1</v>
      </c>
      <c r="AC864" s="12">
        <f t="shared" si="167"/>
        <v>8</v>
      </c>
      <c r="AD864" s="12">
        <f t="shared" si="168"/>
        <v>4</v>
      </c>
      <c r="AE864" s="12">
        <f t="shared" si="169"/>
        <v>12</v>
      </c>
      <c r="AF864" s="2">
        <f t="shared" si="170"/>
        <v>118.18181818181819</v>
      </c>
      <c r="AG864" s="2">
        <f t="shared" si="171"/>
        <v>-0.68965517241379315</v>
      </c>
      <c r="AH864" s="2">
        <f t="shared" si="172"/>
        <v>0.45454545454545453</v>
      </c>
      <c r="AI864" s="2">
        <f t="shared" si="173"/>
        <v>-0.68965517241379315</v>
      </c>
      <c r="AJ864" s="25">
        <f t="shared" si="162"/>
        <v>8727.2727272727279</v>
      </c>
      <c r="AK864" s="31">
        <f>ROWS($AK$8:AK864)</f>
        <v>857</v>
      </c>
      <c r="AL864" s="27" t="str">
        <f t="shared" si="163"/>
        <v/>
      </c>
      <c r="AM864" s="32" t="str">
        <f>IFERROR(SMALL($AL$8:$AL$1447,ROWS($AL$8:AL864)),"")</f>
        <v/>
      </c>
    </row>
    <row r="865" spans="8:39" x14ac:dyDescent="0.25">
      <c r="H865" s="11" t="str">
        <f>IFERROR(INDEX($X$8:$AJ$1447,$AM865,COLUMNS($H$8:H865)),"")</f>
        <v/>
      </c>
      <c r="I865" s="12" t="str">
        <f>IFERROR(INDEX($X$8:$AJ$1447,$AM865,COLUMNS($H$8:I865)),"")</f>
        <v/>
      </c>
      <c r="J865" s="12" t="str">
        <f>IFERROR(INDEX($X$8:$AJ$1447,$AM865,COLUMNS($H$8:J865)),"")</f>
        <v/>
      </c>
      <c r="K865" s="12" t="str">
        <f>IFERROR(INDEX($X$8:$AJ$1447,$AM865,COLUMNS($H$8:K865)),"")</f>
        <v/>
      </c>
      <c r="L865" s="12" t="str">
        <f>IFERROR(INDEX($X$8:$AJ$1447,$AM865,COLUMNS($H$8:L865)),"")</f>
        <v/>
      </c>
      <c r="M865" s="12" t="str">
        <f>IFERROR(INDEX($X$8:$AJ$1447,$AM865,COLUMNS($H$8:M865)),"")</f>
        <v/>
      </c>
      <c r="N865" s="12" t="str">
        <f>IFERROR(INDEX($X$8:$AJ$1447,$AM865,COLUMNS($H$8:N865)),"")</f>
        <v/>
      </c>
      <c r="O865" s="12" t="str">
        <f>IFERROR(INDEX($X$8:$AJ$1447,$AM865,COLUMNS($H$8:O865)),"")</f>
        <v/>
      </c>
      <c r="P865" s="2" t="str">
        <f>IFERROR(INDEX($X$8:$AJ$1447,$AM865,COLUMNS($H$8:P865)),"")</f>
        <v/>
      </c>
      <c r="Q865" s="2" t="str">
        <f>IFERROR(INDEX($X$8:$AJ$1447,$AM865,COLUMNS($H$8:Q865)),"")</f>
        <v/>
      </c>
      <c r="R865" s="2" t="str">
        <f>IFERROR(INDEX($X$8:$AJ$1447,$AM865,COLUMNS($H$8:R865)),"")</f>
        <v/>
      </c>
      <c r="S865" s="2" t="str">
        <f>IFERROR(INDEX($X$8:$AJ$1447,$AM865,COLUMNS($H$8:S865)),"")</f>
        <v/>
      </c>
      <c r="T865" s="5" t="str">
        <f>IFERROR(INDEX($X$8:$AJ$1447,$AM865,COLUMNS($H$8:T865)),"")</f>
        <v/>
      </c>
      <c r="U865" s="64">
        <f t="shared" si="164"/>
        <v>0</v>
      </c>
      <c r="V865" s="5">
        <f t="shared" si="165"/>
        <v>0</v>
      </c>
      <c r="X865" s="11">
        <v>11</v>
      </c>
      <c r="Y865" s="12">
        <v>1</v>
      </c>
      <c r="Z865" s="12">
        <v>12</v>
      </c>
      <c r="AA865" s="12">
        <f t="shared" si="166"/>
        <v>-2</v>
      </c>
      <c r="AB865" s="12">
        <v>2</v>
      </c>
      <c r="AC865" s="12">
        <f t="shared" si="167"/>
        <v>8</v>
      </c>
      <c r="AD865" s="12">
        <f t="shared" si="168"/>
        <v>4</v>
      </c>
      <c r="AE865" s="12">
        <f t="shared" si="169"/>
        <v>11</v>
      </c>
      <c r="AF865" s="2">
        <f t="shared" si="170"/>
        <v>118.18181818181819</v>
      </c>
      <c r="AG865" s="2">
        <f t="shared" si="171"/>
        <v>-0.68965517241379315</v>
      </c>
      <c r="AH865" s="2">
        <f t="shared" si="172"/>
        <v>0.90909090909090906</v>
      </c>
      <c r="AI865" s="2">
        <f t="shared" si="173"/>
        <v>-0.68965517241379315</v>
      </c>
      <c r="AJ865" s="25">
        <f t="shared" si="162"/>
        <v>8000.0000000000009</v>
      </c>
      <c r="AK865" s="31">
        <f>ROWS($AK$8:AK865)</f>
        <v>858</v>
      </c>
      <c r="AL865" s="27" t="str">
        <f t="shared" si="163"/>
        <v/>
      </c>
      <c r="AM865" s="32" t="str">
        <f>IFERROR(SMALL($AL$8:$AL$1447,ROWS($AL$8:AL865)),"")</f>
        <v/>
      </c>
    </row>
    <row r="866" spans="8:39" x14ac:dyDescent="0.25">
      <c r="H866" s="11" t="str">
        <f>IFERROR(INDEX($X$8:$AJ$1447,$AM866,COLUMNS($H$8:H866)),"")</f>
        <v/>
      </c>
      <c r="I866" s="12" t="str">
        <f>IFERROR(INDEX($X$8:$AJ$1447,$AM866,COLUMNS($H$8:I866)),"")</f>
        <v/>
      </c>
      <c r="J866" s="12" t="str">
        <f>IFERROR(INDEX($X$8:$AJ$1447,$AM866,COLUMNS($H$8:J866)),"")</f>
        <v/>
      </c>
      <c r="K866" s="12" t="str">
        <f>IFERROR(INDEX($X$8:$AJ$1447,$AM866,COLUMNS($H$8:K866)),"")</f>
        <v/>
      </c>
      <c r="L866" s="12" t="str">
        <f>IFERROR(INDEX($X$8:$AJ$1447,$AM866,COLUMNS($H$8:L866)),"")</f>
        <v/>
      </c>
      <c r="M866" s="12" t="str">
        <f>IFERROR(INDEX($X$8:$AJ$1447,$AM866,COLUMNS($H$8:M866)),"")</f>
        <v/>
      </c>
      <c r="N866" s="12" t="str">
        <f>IFERROR(INDEX($X$8:$AJ$1447,$AM866,COLUMNS($H$8:N866)),"")</f>
        <v/>
      </c>
      <c r="O866" s="12" t="str">
        <f>IFERROR(INDEX($X$8:$AJ$1447,$AM866,COLUMNS($H$8:O866)),"")</f>
        <v/>
      </c>
      <c r="P866" s="2" t="str">
        <f>IFERROR(INDEX($X$8:$AJ$1447,$AM866,COLUMNS($H$8:P866)),"")</f>
        <v/>
      </c>
      <c r="Q866" s="2" t="str">
        <f>IFERROR(INDEX($X$8:$AJ$1447,$AM866,COLUMNS($H$8:Q866)),"")</f>
        <v/>
      </c>
      <c r="R866" s="2" t="str">
        <f>IFERROR(INDEX($X$8:$AJ$1447,$AM866,COLUMNS($H$8:R866)),"")</f>
        <v/>
      </c>
      <c r="S866" s="2" t="str">
        <f>IFERROR(INDEX($X$8:$AJ$1447,$AM866,COLUMNS($H$8:S866)),"")</f>
        <v/>
      </c>
      <c r="T866" s="5" t="str">
        <f>IFERROR(INDEX($X$8:$AJ$1447,$AM866,COLUMNS($H$8:T866)),"")</f>
        <v/>
      </c>
      <c r="U866" s="64">
        <f t="shared" si="164"/>
        <v>0</v>
      </c>
      <c r="V866" s="5">
        <f t="shared" si="165"/>
        <v>0</v>
      </c>
      <c r="X866" s="11">
        <v>11</v>
      </c>
      <c r="Y866" s="12">
        <v>1</v>
      </c>
      <c r="Z866" s="12">
        <v>12</v>
      </c>
      <c r="AA866" s="12">
        <f t="shared" si="166"/>
        <v>-2</v>
      </c>
      <c r="AB866" s="12">
        <v>3</v>
      </c>
      <c r="AC866" s="12">
        <f t="shared" si="167"/>
        <v>8</v>
      </c>
      <c r="AD866" s="12">
        <f t="shared" si="168"/>
        <v>4</v>
      </c>
      <c r="AE866" s="12">
        <f t="shared" si="169"/>
        <v>10</v>
      </c>
      <c r="AF866" s="2">
        <f t="shared" si="170"/>
        <v>118.18181818181819</v>
      </c>
      <c r="AG866" s="2">
        <f t="shared" si="171"/>
        <v>-0.68965517241379315</v>
      </c>
      <c r="AH866" s="2">
        <f t="shared" si="172"/>
        <v>1.3636363636363635</v>
      </c>
      <c r="AI866" s="2">
        <f t="shared" si="173"/>
        <v>-0.68965517241379315</v>
      </c>
      <c r="AJ866" s="25">
        <f t="shared" si="162"/>
        <v>7272.727272727273</v>
      </c>
      <c r="AK866" s="31">
        <f>ROWS($AK$8:AK866)</f>
        <v>859</v>
      </c>
      <c r="AL866" s="27" t="str">
        <f t="shared" si="163"/>
        <v/>
      </c>
      <c r="AM866" s="32" t="str">
        <f>IFERROR(SMALL($AL$8:$AL$1447,ROWS($AL$8:AL866)),"")</f>
        <v/>
      </c>
    </row>
    <row r="867" spans="8:39" x14ac:dyDescent="0.25">
      <c r="H867" s="11" t="str">
        <f>IFERROR(INDEX($X$8:$AJ$1447,$AM867,COLUMNS($H$8:H867)),"")</f>
        <v/>
      </c>
      <c r="I867" s="12" t="str">
        <f>IFERROR(INDEX($X$8:$AJ$1447,$AM867,COLUMNS($H$8:I867)),"")</f>
        <v/>
      </c>
      <c r="J867" s="12" t="str">
        <f>IFERROR(INDEX($X$8:$AJ$1447,$AM867,COLUMNS($H$8:J867)),"")</f>
        <v/>
      </c>
      <c r="K867" s="12" t="str">
        <f>IFERROR(INDEX($X$8:$AJ$1447,$AM867,COLUMNS($H$8:K867)),"")</f>
        <v/>
      </c>
      <c r="L867" s="12" t="str">
        <f>IFERROR(INDEX($X$8:$AJ$1447,$AM867,COLUMNS($H$8:L867)),"")</f>
        <v/>
      </c>
      <c r="M867" s="12" t="str">
        <f>IFERROR(INDEX($X$8:$AJ$1447,$AM867,COLUMNS($H$8:M867)),"")</f>
        <v/>
      </c>
      <c r="N867" s="12" t="str">
        <f>IFERROR(INDEX($X$8:$AJ$1447,$AM867,COLUMNS($H$8:N867)),"")</f>
        <v/>
      </c>
      <c r="O867" s="12" t="str">
        <f>IFERROR(INDEX($X$8:$AJ$1447,$AM867,COLUMNS($H$8:O867)),"")</f>
        <v/>
      </c>
      <c r="P867" s="2" t="str">
        <f>IFERROR(INDEX($X$8:$AJ$1447,$AM867,COLUMNS($H$8:P867)),"")</f>
        <v/>
      </c>
      <c r="Q867" s="2" t="str">
        <f>IFERROR(INDEX($X$8:$AJ$1447,$AM867,COLUMNS($H$8:Q867)),"")</f>
        <v/>
      </c>
      <c r="R867" s="2" t="str">
        <f>IFERROR(INDEX($X$8:$AJ$1447,$AM867,COLUMNS($H$8:R867)),"")</f>
        <v/>
      </c>
      <c r="S867" s="2" t="str">
        <f>IFERROR(INDEX($X$8:$AJ$1447,$AM867,COLUMNS($H$8:S867)),"")</f>
        <v/>
      </c>
      <c r="T867" s="5" t="str">
        <f>IFERROR(INDEX($X$8:$AJ$1447,$AM867,COLUMNS($H$8:T867)),"")</f>
        <v/>
      </c>
      <c r="U867" s="64">
        <f t="shared" si="164"/>
        <v>0</v>
      </c>
      <c r="V867" s="5">
        <f t="shared" si="165"/>
        <v>0</v>
      </c>
      <c r="X867" s="11">
        <v>11</v>
      </c>
      <c r="Y867" s="12">
        <v>1</v>
      </c>
      <c r="Z867" s="12">
        <v>12</v>
      </c>
      <c r="AA867" s="12">
        <f t="shared" si="166"/>
        <v>-2</v>
      </c>
      <c r="AB867" s="12">
        <v>4</v>
      </c>
      <c r="AC867" s="12">
        <f t="shared" si="167"/>
        <v>8</v>
      </c>
      <c r="AD867" s="12">
        <f t="shared" si="168"/>
        <v>4</v>
      </c>
      <c r="AE867" s="12">
        <f t="shared" si="169"/>
        <v>9</v>
      </c>
      <c r="AF867" s="2">
        <f t="shared" si="170"/>
        <v>118.18181818181819</v>
      </c>
      <c r="AG867" s="2">
        <f t="shared" si="171"/>
        <v>-0.68965517241379315</v>
      </c>
      <c r="AH867" s="2">
        <f t="shared" si="172"/>
        <v>1.8181818181818181</v>
      </c>
      <c r="AI867" s="2">
        <f t="shared" si="173"/>
        <v>-0.68965517241379315</v>
      </c>
      <c r="AJ867" s="25">
        <f t="shared" si="162"/>
        <v>6545.454545454546</v>
      </c>
      <c r="AK867" s="31">
        <f>ROWS($AK$8:AK867)</f>
        <v>860</v>
      </c>
      <c r="AL867" s="27" t="str">
        <f t="shared" si="163"/>
        <v/>
      </c>
      <c r="AM867" s="32" t="str">
        <f>IFERROR(SMALL($AL$8:$AL$1447,ROWS($AL$8:AL867)),"")</f>
        <v/>
      </c>
    </row>
    <row r="868" spans="8:39" x14ac:dyDescent="0.25">
      <c r="H868" s="11" t="str">
        <f>IFERROR(INDEX($X$8:$AJ$1447,$AM868,COLUMNS($H$8:H868)),"")</f>
        <v/>
      </c>
      <c r="I868" s="12" t="str">
        <f>IFERROR(INDEX($X$8:$AJ$1447,$AM868,COLUMNS($H$8:I868)),"")</f>
        <v/>
      </c>
      <c r="J868" s="12" t="str">
        <f>IFERROR(INDEX($X$8:$AJ$1447,$AM868,COLUMNS($H$8:J868)),"")</f>
        <v/>
      </c>
      <c r="K868" s="12" t="str">
        <f>IFERROR(INDEX($X$8:$AJ$1447,$AM868,COLUMNS($H$8:K868)),"")</f>
        <v/>
      </c>
      <c r="L868" s="12" t="str">
        <f>IFERROR(INDEX($X$8:$AJ$1447,$AM868,COLUMNS($H$8:L868)),"")</f>
        <v/>
      </c>
      <c r="M868" s="12" t="str">
        <f>IFERROR(INDEX($X$8:$AJ$1447,$AM868,COLUMNS($H$8:M868)),"")</f>
        <v/>
      </c>
      <c r="N868" s="12" t="str">
        <f>IFERROR(INDEX($X$8:$AJ$1447,$AM868,COLUMNS($H$8:N868)),"")</f>
        <v/>
      </c>
      <c r="O868" s="12" t="str">
        <f>IFERROR(INDEX($X$8:$AJ$1447,$AM868,COLUMNS($H$8:O868)),"")</f>
        <v/>
      </c>
      <c r="P868" s="2" t="str">
        <f>IFERROR(INDEX($X$8:$AJ$1447,$AM868,COLUMNS($H$8:P868)),"")</f>
        <v/>
      </c>
      <c r="Q868" s="2" t="str">
        <f>IFERROR(INDEX($X$8:$AJ$1447,$AM868,COLUMNS($H$8:Q868)),"")</f>
        <v/>
      </c>
      <c r="R868" s="2" t="str">
        <f>IFERROR(INDEX($X$8:$AJ$1447,$AM868,COLUMNS($H$8:R868)),"")</f>
        <v/>
      </c>
      <c r="S868" s="2" t="str">
        <f>IFERROR(INDEX($X$8:$AJ$1447,$AM868,COLUMNS($H$8:S868)),"")</f>
        <v/>
      </c>
      <c r="T868" s="5" t="str">
        <f>IFERROR(INDEX($X$8:$AJ$1447,$AM868,COLUMNS($H$8:T868)),"")</f>
        <v/>
      </c>
      <c r="U868" s="64">
        <f t="shared" si="164"/>
        <v>0</v>
      </c>
      <c r="V868" s="5">
        <f t="shared" si="165"/>
        <v>0</v>
      </c>
      <c r="X868" s="11">
        <v>11</v>
      </c>
      <c r="Y868" s="12">
        <v>1</v>
      </c>
      <c r="Z868" s="12">
        <v>11</v>
      </c>
      <c r="AA868" s="12">
        <f t="shared" si="166"/>
        <v>-1</v>
      </c>
      <c r="AB868" s="12">
        <v>1</v>
      </c>
      <c r="AC868" s="12">
        <f t="shared" si="167"/>
        <v>8</v>
      </c>
      <c r="AD868" s="12">
        <f t="shared" si="168"/>
        <v>3</v>
      </c>
      <c r="AE868" s="12">
        <f t="shared" si="169"/>
        <v>11</v>
      </c>
      <c r="AF868" s="2">
        <f t="shared" si="170"/>
        <v>109.09090909090908</v>
      </c>
      <c r="AG868" s="2">
        <f t="shared" si="171"/>
        <v>-0.34722222222222221</v>
      </c>
      <c r="AH868" s="2">
        <f t="shared" si="172"/>
        <v>0.45454545454545453</v>
      </c>
      <c r="AI868" s="2">
        <f t="shared" si="173"/>
        <v>-0.34722222222222221</v>
      </c>
      <c r="AJ868" s="25">
        <f t="shared" si="162"/>
        <v>8000.0000000000009</v>
      </c>
      <c r="AK868" s="31">
        <f>ROWS($AK$8:AK868)</f>
        <v>861</v>
      </c>
      <c r="AL868" s="27" t="str">
        <f t="shared" si="163"/>
        <v/>
      </c>
      <c r="AM868" s="32" t="str">
        <f>IFERROR(SMALL($AL$8:$AL$1447,ROWS($AL$8:AL868)),"")</f>
        <v/>
      </c>
    </row>
    <row r="869" spans="8:39" x14ac:dyDescent="0.25">
      <c r="H869" s="11" t="str">
        <f>IFERROR(INDEX($X$8:$AJ$1447,$AM869,COLUMNS($H$8:H869)),"")</f>
        <v/>
      </c>
      <c r="I869" s="12" t="str">
        <f>IFERROR(INDEX($X$8:$AJ$1447,$AM869,COLUMNS($H$8:I869)),"")</f>
        <v/>
      </c>
      <c r="J869" s="12" t="str">
        <f>IFERROR(INDEX($X$8:$AJ$1447,$AM869,COLUMNS($H$8:J869)),"")</f>
        <v/>
      </c>
      <c r="K869" s="12" t="str">
        <f>IFERROR(INDEX($X$8:$AJ$1447,$AM869,COLUMNS($H$8:K869)),"")</f>
        <v/>
      </c>
      <c r="L869" s="12" t="str">
        <f>IFERROR(INDEX($X$8:$AJ$1447,$AM869,COLUMNS($H$8:L869)),"")</f>
        <v/>
      </c>
      <c r="M869" s="12" t="str">
        <f>IFERROR(INDEX($X$8:$AJ$1447,$AM869,COLUMNS($H$8:M869)),"")</f>
        <v/>
      </c>
      <c r="N869" s="12" t="str">
        <f>IFERROR(INDEX($X$8:$AJ$1447,$AM869,COLUMNS($H$8:N869)),"")</f>
        <v/>
      </c>
      <c r="O869" s="12" t="str">
        <f>IFERROR(INDEX($X$8:$AJ$1447,$AM869,COLUMNS($H$8:O869)),"")</f>
        <v/>
      </c>
      <c r="P869" s="2" t="str">
        <f>IFERROR(INDEX($X$8:$AJ$1447,$AM869,COLUMNS($H$8:P869)),"")</f>
        <v/>
      </c>
      <c r="Q869" s="2" t="str">
        <f>IFERROR(INDEX($X$8:$AJ$1447,$AM869,COLUMNS($H$8:Q869)),"")</f>
        <v/>
      </c>
      <c r="R869" s="2" t="str">
        <f>IFERROR(INDEX($X$8:$AJ$1447,$AM869,COLUMNS($H$8:R869)),"")</f>
        <v/>
      </c>
      <c r="S869" s="2" t="str">
        <f>IFERROR(INDEX($X$8:$AJ$1447,$AM869,COLUMNS($H$8:S869)),"")</f>
        <v/>
      </c>
      <c r="T869" s="5" t="str">
        <f>IFERROR(INDEX($X$8:$AJ$1447,$AM869,COLUMNS($H$8:T869)),"")</f>
        <v/>
      </c>
      <c r="U869" s="64">
        <f t="shared" si="164"/>
        <v>0</v>
      </c>
      <c r="V869" s="5">
        <f t="shared" si="165"/>
        <v>0</v>
      </c>
      <c r="X869" s="11">
        <v>11</v>
      </c>
      <c r="Y869" s="12">
        <v>1</v>
      </c>
      <c r="Z869" s="12">
        <v>11</v>
      </c>
      <c r="AA869" s="12">
        <f t="shared" si="166"/>
        <v>-1</v>
      </c>
      <c r="AB869" s="12">
        <v>2</v>
      </c>
      <c r="AC869" s="12">
        <f t="shared" si="167"/>
        <v>8</v>
      </c>
      <c r="AD869" s="12">
        <f t="shared" si="168"/>
        <v>3</v>
      </c>
      <c r="AE869" s="12">
        <f t="shared" si="169"/>
        <v>10</v>
      </c>
      <c r="AF869" s="2">
        <f t="shared" si="170"/>
        <v>109.09090909090908</v>
      </c>
      <c r="AG869" s="2">
        <f t="shared" si="171"/>
        <v>-0.34722222222222221</v>
      </c>
      <c r="AH869" s="2">
        <f t="shared" si="172"/>
        <v>0.90909090909090906</v>
      </c>
      <c r="AI869" s="2">
        <f t="shared" si="173"/>
        <v>-0.34722222222222221</v>
      </c>
      <c r="AJ869" s="25">
        <f t="shared" si="162"/>
        <v>7272.727272727273</v>
      </c>
      <c r="AK869" s="31">
        <f>ROWS($AK$8:AK869)</f>
        <v>862</v>
      </c>
      <c r="AL869" s="27" t="str">
        <f t="shared" si="163"/>
        <v/>
      </c>
      <c r="AM869" s="32" t="str">
        <f>IFERROR(SMALL($AL$8:$AL$1447,ROWS($AL$8:AL869)),"")</f>
        <v/>
      </c>
    </row>
    <row r="870" spans="8:39" x14ac:dyDescent="0.25">
      <c r="H870" s="11" t="str">
        <f>IFERROR(INDEX($X$8:$AJ$1447,$AM870,COLUMNS($H$8:H870)),"")</f>
        <v/>
      </c>
      <c r="I870" s="12" t="str">
        <f>IFERROR(INDEX($X$8:$AJ$1447,$AM870,COLUMNS($H$8:I870)),"")</f>
        <v/>
      </c>
      <c r="J870" s="12" t="str">
        <f>IFERROR(INDEX($X$8:$AJ$1447,$AM870,COLUMNS($H$8:J870)),"")</f>
        <v/>
      </c>
      <c r="K870" s="12" t="str">
        <f>IFERROR(INDEX($X$8:$AJ$1447,$AM870,COLUMNS($H$8:K870)),"")</f>
        <v/>
      </c>
      <c r="L870" s="12" t="str">
        <f>IFERROR(INDEX($X$8:$AJ$1447,$AM870,COLUMNS($H$8:L870)),"")</f>
        <v/>
      </c>
      <c r="M870" s="12" t="str">
        <f>IFERROR(INDEX($X$8:$AJ$1447,$AM870,COLUMNS($H$8:M870)),"")</f>
        <v/>
      </c>
      <c r="N870" s="12" t="str">
        <f>IFERROR(INDEX($X$8:$AJ$1447,$AM870,COLUMNS($H$8:N870)),"")</f>
        <v/>
      </c>
      <c r="O870" s="12" t="str">
        <f>IFERROR(INDEX($X$8:$AJ$1447,$AM870,COLUMNS($H$8:O870)),"")</f>
        <v/>
      </c>
      <c r="P870" s="2" t="str">
        <f>IFERROR(INDEX($X$8:$AJ$1447,$AM870,COLUMNS($H$8:P870)),"")</f>
        <v/>
      </c>
      <c r="Q870" s="2" t="str">
        <f>IFERROR(INDEX($X$8:$AJ$1447,$AM870,COLUMNS($H$8:Q870)),"")</f>
        <v/>
      </c>
      <c r="R870" s="2" t="str">
        <f>IFERROR(INDEX($X$8:$AJ$1447,$AM870,COLUMNS($H$8:R870)),"")</f>
        <v/>
      </c>
      <c r="S870" s="2" t="str">
        <f>IFERROR(INDEX($X$8:$AJ$1447,$AM870,COLUMNS($H$8:S870)),"")</f>
        <v/>
      </c>
      <c r="T870" s="5" t="str">
        <f>IFERROR(INDEX($X$8:$AJ$1447,$AM870,COLUMNS($H$8:T870)),"")</f>
        <v/>
      </c>
      <c r="U870" s="64">
        <f t="shared" si="164"/>
        <v>0</v>
      </c>
      <c r="V870" s="5">
        <f t="shared" si="165"/>
        <v>0</v>
      </c>
      <c r="X870" s="11">
        <v>11</v>
      </c>
      <c r="Y870" s="12">
        <v>1</v>
      </c>
      <c r="Z870" s="12">
        <v>11</v>
      </c>
      <c r="AA870" s="12">
        <f t="shared" si="166"/>
        <v>-1</v>
      </c>
      <c r="AB870" s="12">
        <v>3</v>
      </c>
      <c r="AC870" s="12">
        <f t="shared" si="167"/>
        <v>8</v>
      </c>
      <c r="AD870" s="12">
        <f t="shared" si="168"/>
        <v>3</v>
      </c>
      <c r="AE870" s="12">
        <f t="shared" si="169"/>
        <v>9</v>
      </c>
      <c r="AF870" s="2">
        <f t="shared" si="170"/>
        <v>109.09090909090908</v>
      </c>
      <c r="AG870" s="2">
        <f t="shared" si="171"/>
        <v>-0.34722222222222221</v>
      </c>
      <c r="AH870" s="2">
        <f t="shared" si="172"/>
        <v>1.3636363636363635</v>
      </c>
      <c r="AI870" s="2">
        <f t="shared" si="173"/>
        <v>-0.34722222222222221</v>
      </c>
      <c r="AJ870" s="25">
        <f t="shared" si="162"/>
        <v>6545.454545454546</v>
      </c>
      <c r="AK870" s="31">
        <f>ROWS($AK$8:AK870)</f>
        <v>863</v>
      </c>
      <c r="AL870" s="27" t="str">
        <f t="shared" si="163"/>
        <v/>
      </c>
      <c r="AM870" s="32" t="str">
        <f>IFERROR(SMALL($AL$8:$AL$1447,ROWS($AL$8:AL870)),"")</f>
        <v/>
      </c>
    </row>
    <row r="871" spans="8:39" x14ac:dyDescent="0.25">
      <c r="H871" s="11" t="str">
        <f>IFERROR(INDEX($X$8:$AJ$1447,$AM871,COLUMNS($H$8:H871)),"")</f>
        <v/>
      </c>
      <c r="I871" s="12" t="str">
        <f>IFERROR(INDEX($X$8:$AJ$1447,$AM871,COLUMNS($H$8:I871)),"")</f>
        <v/>
      </c>
      <c r="J871" s="12" t="str">
        <f>IFERROR(INDEX($X$8:$AJ$1447,$AM871,COLUMNS($H$8:J871)),"")</f>
        <v/>
      </c>
      <c r="K871" s="12" t="str">
        <f>IFERROR(INDEX($X$8:$AJ$1447,$AM871,COLUMNS($H$8:K871)),"")</f>
        <v/>
      </c>
      <c r="L871" s="12" t="str">
        <f>IFERROR(INDEX($X$8:$AJ$1447,$AM871,COLUMNS($H$8:L871)),"")</f>
        <v/>
      </c>
      <c r="M871" s="12" t="str">
        <f>IFERROR(INDEX($X$8:$AJ$1447,$AM871,COLUMNS($H$8:M871)),"")</f>
        <v/>
      </c>
      <c r="N871" s="12" t="str">
        <f>IFERROR(INDEX($X$8:$AJ$1447,$AM871,COLUMNS($H$8:N871)),"")</f>
        <v/>
      </c>
      <c r="O871" s="12" t="str">
        <f>IFERROR(INDEX($X$8:$AJ$1447,$AM871,COLUMNS($H$8:O871)),"")</f>
        <v/>
      </c>
      <c r="P871" s="2" t="str">
        <f>IFERROR(INDEX($X$8:$AJ$1447,$AM871,COLUMNS($H$8:P871)),"")</f>
        <v/>
      </c>
      <c r="Q871" s="2" t="str">
        <f>IFERROR(INDEX($X$8:$AJ$1447,$AM871,COLUMNS($H$8:Q871)),"")</f>
        <v/>
      </c>
      <c r="R871" s="2" t="str">
        <f>IFERROR(INDEX($X$8:$AJ$1447,$AM871,COLUMNS($H$8:R871)),"")</f>
        <v/>
      </c>
      <c r="S871" s="2" t="str">
        <f>IFERROR(INDEX($X$8:$AJ$1447,$AM871,COLUMNS($H$8:S871)),"")</f>
        <v/>
      </c>
      <c r="T871" s="5" t="str">
        <f>IFERROR(INDEX($X$8:$AJ$1447,$AM871,COLUMNS($H$8:T871)),"")</f>
        <v/>
      </c>
      <c r="U871" s="64">
        <f t="shared" si="164"/>
        <v>0</v>
      </c>
      <c r="V871" s="5">
        <f t="shared" si="165"/>
        <v>0</v>
      </c>
      <c r="X871" s="11">
        <v>11</v>
      </c>
      <c r="Y871" s="12">
        <v>1</v>
      </c>
      <c r="Z871" s="12">
        <v>11</v>
      </c>
      <c r="AA871" s="12">
        <f t="shared" si="166"/>
        <v>-1</v>
      </c>
      <c r="AB871" s="12">
        <v>4</v>
      </c>
      <c r="AC871" s="12">
        <f t="shared" si="167"/>
        <v>7</v>
      </c>
      <c r="AD871" s="12">
        <f t="shared" si="168"/>
        <v>4</v>
      </c>
      <c r="AE871" s="12">
        <f t="shared" si="169"/>
        <v>8</v>
      </c>
      <c r="AF871" s="2">
        <f t="shared" si="170"/>
        <v>109.09090909090908</v>
      </c>
      <c r="AG871" s="2">
        <f t="shared" si="171"/>
        <v>-0.34722222222222221</v>
      </c>
      <c r="AH871" s="2">
        <f t="shared" si="172"/>
        <v>1.8181818181818181</v>
      </c>
      <c r="AI871" s="2">
        <f t="shared" si="173"/>
        <v>-0.34722222222222221</v>
      </c>
      <c r="AJ871" s="25">
        <f t="shared" si="162"/>
        <v>5818.1818181818189</v>
      </c>
      <c r="AK871" s="31">
        <f>ROWS($AK$8:AK871)</f>
        <v>864</v>
      </c>
      <c r="AL871" s="27" t="str">
        <f t="shared" si="163"/>
        <v/>
      </c>
      <c r="AM871" s="32" t="str">
        <f>IFERROR(SMALL($AL$8:$AL$1447,ROWS($AL$8:AL871)),"")</f>
        <v/>
      </c>
    </row>
    <row r="872" spans="8:39" x14ac:dyDescent="0.25">
      <c r="H872" s="11" t="str">
        <f>IFERROR(INDEX($X$8:$AJ$1447,$AM872,COLUMNS($H$8:H872)),"")</f>
        <v/>
      </c>
      <c r="I872" s="12" t="str">
        <f>IFERROR(INDEX($X$8:$AJ$1447,$AM872,COLUMNS($H$8:I872)),"")</f>
        <v/>
      </c>
      <c r="J872" s="12" t="str">
        <f>IFERROR(INDEX($X$8:$AJ$1447,$AM872,COLUMNS($H$8:J872)),"")</f>
        <v/>
      </c>
      <c r="K872" s="12" t="str">
        <f>IFERROR(INDEX($X$8:$AJ$1447,$AM872,COLUMNS($H$8:K872)),"")</f>
        <v/>
      </c>
      <c r="L872" s="12" t="str">
        <f>IFERROR(INDEX($X$8:$AJ$1447,$AM872,COLUMNS($H$8:L872)),"")</f>
        <v/>
      </c>
      <c r="M872" s="12" t="str">
        <f>IFERROR(INDEX($X$8:$AJ$1447,$AM872,COLUMNS($H$8:M872)),"")</f>
        <v/>
      </c>
      <c r="N872" s="12" t="str">
        <f>IFERROR(INDEX($X$8:$AJ$1447,$AM872,COLUMNS($H$8:N872)),"")</f>
        <v/>
      </c>
      <c r="O872" s="12" t="str">
        <f>IFERROR(INDEX($X$8:$AJ$1447,$AM872,COLUMNS($H$8:O872)),"")</f>
        <v/>
      </c>
      <c r="P872" s="2" t="str">
        <f>IFERROR(INDEX($X$8:$AJ$1447,$AM872,COLUMNS($H$8:P872)),"")</f>
        <v/>
      </c>
      <c r="Q872" s="2" t="str">
        <f>IFERROR(INDEX($X$8:$AJ$1447,$AM872,COLUMNS($H$8:Q872)),"")</f>
        <v/>
      </c>
      <c r="R872" s="2" t="str">
        <f>IFERROR(INDEX($X$8:$AJ$1447,$AM872,COLUMNS($H$8:R872)),"")</f>
        <v/>
      </c>
      <c r="S872" s="2" t="str">
        <f>IFERROR(INDEX($X$8:$AJ$1447,$AM872,COLUMNS($H$8:S872)),"")</f>
        <v/>
      </c>
      <c r="T872" s="5" t="str">
        <f>IFERROR(INDEX($X$8:$AJ$1447,$AM872,COLUMNS($H$8:T872)),"")</f>
        <v/>
      </c>
      <c r="U872" s="64">
        <f t="shared" si="164"/>
        <v>0</v>
      </c>
      <c r="V872" s="5">
        <f t="shared" si="165"/>
        <v>0</v>
      </c>
      <c r="X872" s="11">
        <v>11</v>
      </c>
      <c r="Y872" s="12">
        <v>1</v>
      </c>
      <c r="Z872" s="12">
        <v>10</v>
      </c>
      <c r="AA872" s="12">
        <f t="shared" si="166"/>
        <v>0</v>
      </c>
      <c r="AB872" s="12">
        <v>1</v>
      </c>
      <c r="AC872" s="12">
        <f t="shared" si="167"/>
        <v>8</v>
      </c>
      <c r="AD872" s="12">
        <f t="shared" si="168"/>
        <v>2</v>
      </c>
      <c r="AE872" s="12">
        <f t="shared" si="169"/>
        <v>10</v>
      </c>
      <c r="AF872" s="2">
        <f t="shared" si="170"/>
        <v>100</v>
      </c>
      <c r="AG872" s="2">
        <f t="shared" si="171"/>
        <v>0</v>
      </c>
      <c r="AH872" s="2">
        <f t="shared" si="172"/>
        <v>0.45454545454545453</v>
      </c>
      <c r="AI872" s="2">
        <f t="shared" si="173"/>
        <v>0</v>
      </c>
      <c r="AJ872" s="25">
        <f t="shared" si="162"/>
        <v>7272.727272727273</v>
      </c>
      <c r="AK872" s="31">
        <f>ROWS($AK$8:AK872)</f>
        <v>865</v>
      </c>
      <c r="AL872" s="27" t="str">
        <f t="shared" si="163"/>
        <v/>
      </c>
      <c r="AM872" s="32" t="str">
        <f>IFERROR(SMALL($AL$8:$AL$1447,ROWS($AL$8:AL872)),"")</f>
        <v/>
      </c>
    </row>
    <row r="873" spans="8:39" x14ac:dyDescent="0.25">
      <c r="H873" s="11" t="str">
        <f>IFERROR(INDEX($X$8:$AJ$1447,$AM873,COLUMNS($H$8:H873)),"")</f>
        <v/>
      </c>
      <c r="I873" s="12" t="str">
        <f>IFERROR(INDEX($X$8:$AJ$1447,$AM873,COLUMNS($H$8:I873)),"")</f>
        <v/>
      </c>
      <c r="J873" s="12" t="str">
        <f>IFERROR(INDEX($X$8:$AJ$1447,$AM873,COLUMNS($H$8:J873)),"")</f>
        <v/>
      </c>
      <c r="K873" s="12" t="str">
        <f>IFERROR(INDEX($X$8:$AJ$1447,$AM873,COLUMNS($H$8:K873)),"")</f>
        <v/>
      </c>
      <c r="L873" s="12" t="str">
        <f>IFERROR(INDEX($X$8:$AJ$1447,$AM873,COLUMNS($H$8:L873)),"")</f>
        <v/>
      </c>
      <c r="M873" s="12" t="str">
        <f>IFERROR(INDEX($X$8:$AJ$1447,$AM873,COLUMNS($H$8:M873)),"")</f>
        <v/>
      </c>
      <c r="N873" s="12" t="str">
        <f>IFERROR(INDEX($X$8:$AJ$1447,$AM873,COLUMNS($H$8:N873)),"")</f>
        <v/>
      </c>
      <c r="O873" s="12" t="str">
        <f>IFERROR(INDEX($X$8:$AJ$1447,$AM873,COLUMNS($H$8:O873)),"")</f>
        <v/>
      </c>
      <c r="P873" s="2" t="str">
        <f>IFERROR(INDEX($X$8:$AJ$1447,$AM873,COLUMNS($H$8:P873)),"")</f>
        <v/>
      </c>
      <c r="Q873" s="2" t="str">
        <f>IFERROR(INDEX($X$8:$AJ$1447,$AM873,COLUMNS($H$8:Q873)),"")</f>
        <v/>
      </c>
      <c r="R873" s="2" t="str">
        <f>IFERROR(INDEX($X$8:$AJ$1447,$AM873,COLUMNS($H$8:R873)),"")</f>
        <v/>
      </c>
      <c r="S873" s="2" t="str">
        <f>IFERROR(INDEX($X$8:$AJ$1447,$AM873,COLUMNS($H$8:S873)),"")</f>
        <v/>
      </c>
      <c r="T873" s="5" t="str">
        <f>IFERROR(INDEX($X$8:$AJ$1447,$AM873,COLUMNS($H$8:T873)),"")</f>
        <v/>
      </c>
      <c r="U873" s="64">
        <f t="shared" si="164"/>
        <v>0</v>
      </c>
      <c r="V873" s="5">
        <f t="shared" si="165"/>
        <v>0</v>
      </c>
      <c r="X873" s="11">
        <v>11</v>
      </c>
      <c r="Y873" s="12">
        <v>1</v>
      </c>
      <c r="Z873" s="12">
        <v>10</v>
      </c>
      <c r="AA873" s="12">
        <f t="shared" si="166"/>
        <v>0</v>
      </c>
      <c r="AB873" s="12">
        <v>2</v>
      </c>
      <c r="AC873" s="12">
        <f t="shared" si="167"/>
        <v>8</v>
      </c>
      <c r="AD873" s="12">
        <f t="shared" si="168"/>
        <v>2</v>
      </c>
      <c r="AE873" s="12">
        <f t="shared" si="169"/>
        <v>9</v>
      </c>
      <c r="AF873" s="2">
        <f t="shared" si="170"/>
        <v>100</v>
      </c>
      <c r="AG873" s="2">
        <f t="shared" si="171"/>
        <v>0</v>
      </c>
      <c r="AH873" s="2">
        <f t="shared" si="172"/>
        <v>0.90909090909090906</v>
      </c>
      <c r="AI873" s="2">
        <f t="shared" si="173"/>
        <v>0</v>
      </c>
      <c r="AJ873" s="25">
        <f t="shared" si="162"/>
        <v>6545.454545454546</v>
      </c>
      <c r="AK873" s="31">
        <f>ROWS($AK$8:AK873)</f>
        <v>866</v>
      </c>
      <c r="AL873" s="27" t="str">
        <f t="shared" si="163"/>
        <v/>
      </c>
      <c r="AM873" s="32" t="str">
        <f>IFERROR(SMALL($AL$8:$AL$1447,ROWS($AL$8:AL873)),"")</f>
        <v/>
      </c>
    </row>
    <row r="874" spans="8:39" x14ac:dyDescent="0.25">
      <c r="H874" s="11" t="str">
        <f>IFERROR(INDEX($X$8:$AJ$1447,$AM874,COLUMNS($H$8:H874)),"")</f>
        <v/>
      </c>
      <c r="I874" s="12" t="str">
        <f>IFERROR(INDEX($X$8:$AJ$1447,$AM874,COLUMNS($H$8:I874)),"")</f>
        <v/>
      </c>
      <c r="J874" s="12" t="str">
        <f>IFERROR(INDEX($X$8:$AJ$1447,$AM874,COLUMNS($H$8:J874)),"")</f>
        <v/>
      </c>
      <c r="K874" s="12" t="str">
        <f>IFERROR(INDEX($X$8:$AJ$1447,$AM874,COLUMNS($H$8:K874)),"")</f>
        <v/>
      </c>
      <c r="L874" s="12" t="str">
        <f>IFERROR(INDEX($X$8:$AJ$1447,$AM874,COLUMNS($H$8:L874)),"")</f>
        <v/>
      </c>
      <c r="M874" s="12" t="str">
        <f>IFERROR(INDEX($X$8:$AJ$1447,$AM874,COLUMNS($H$8:M874)),"")</f>
        <v/>
      </c>
      <c r="N874" s="12" t="str">
        <f>IFERROR(INDEX($X$8:$AJ$1447,$AM874,COLUMNS($H$8:N874)),"")</f>
        <v/>
      </c>
      <c r="O874" s="12" t="str">
        <f>IFERROR(INDEX($X$8:$AJ$1447,$AM874,COLUMNS($H$8:O874)),"")</f>
        <v/>
      </c>
      <c r="P874" s="2" t="str">
        <f>IFERROR(INDEX($X$8:$AJ$1447,$AM874,COLUMNS($H$8:P874)),"")</f>
        <v/>
      </c>
      <c r="Q874" s="2" t="str">
        <f>IFERROR(INDEX($X$8:$AJ$1447,$AM874,COLUMNS($H$8:Q874)),"")</f>
        <v/>
      </c>
      <c r="R874" s="2" t="str">
        <f>IFERROR(INDEX($X$8:$AJ$1447,$AM874,COLUMNS($H$8:R874)),"")</f>
        <v/>
      </c>
      <c r="S874" s="2" t="str">
        <f>IFERROR(INDEX($X$8:$AJ$1447,$AM874,COLUMNS($H$8:S874)),"")</f>
        <v/>
      </c>
      <c r="T874" s="5" t="str">
        <f>IFERROR(INDEX($X$8:$AJ$1447,$AM874,COLUMNS($H$8:T874)),"")</f>
        <v/>
      </c>
      <c r="U874" s="64">
        <f t="shared" si="164"/>
        <v>0</v>
      </c>
      <c r="V874" s="5">
        <f t="shared" si="165"/>
        <v>0</v>
      </c>
      <c r="X874" s="11">
        <v>11</v>
      </c>
      <c r="Y874" s="12">
        <v>1</v>
      </c>
      <c r="Z874" s="12">
        <v>10</v>
      </c>
      <c r="AA874" s="12">
        <f t="shared" si="166"/>
        <v>0</v>
      </c>
      <c r="AB874" s="12">
        <v>3</v>
      </c>
      <c r="AC874" s="12">
        <f t="shared" si="167"/>
        <v>7</v>
      </c>
      <c r="AD874" s="12">
        <f t="shared" si="168"/>
        <v>3</v>
      </c>
      <c r="AE874" s="12">
        <f t="shared" si="169"/>
        <v>8</v>
      </c>
      <c r="AF874" s="2">
        <f t="shared" si="170"/>
        <v>100</v>
      </c>
      <c r="AG874" s="2">
        <f t="shared" si="171"/>
        <v>0</v>
      </c>
      <c r="AH874" s="2">
        <f t="shared" si="172"/>
        <v>1.3636363636363635</v>
      </c>
      <c r="AI874" s="2">
        <f t="shared" si="173"/>
        <v>0</v>
      </c>
      <c r="AJ874" s="25">
        <f t="shared" si="162"/>
        <v>5818.1818181818189</v>
      </c>
      <c r="AK874" s="31">
        <f>ROWS($AK$8:AK874)</f>
        <v>867</v>
      </c>
      <c r="AL874" s="27" t="str">
        <f t="shared" si="163"/>
        <v/>
      </c>
      <c r="AM874" s="32" t="str">
        <f>IFERROR(SMALL($AL$8:$AL$1447,ROWS($AL$8:AL874)),"")</f>
        <v/>
      </c>
    </row>
    <row r="875" spans="8:39" x14ac:dyDescent="0.25">
      <c r="H875" s="11" t="str">
        <f>IFERROR(INDEX($X$8:$AJ$1447,$AM875,COLUMNS($H$8:H875)),"")</f>
        <v/>
      </c>
      <c r="I875" s="12" t="str">
        <f>IFERROR(INDEX($X$8:$AJ$1447,$AM875,COLUMNS($H$8:I875)),"")</f>
        <v/>
      </c>
      <c r="J875" s="12" t="str">
        <f>IFERROR(INDEX($X$8:$AJ$1447,$AM875,COLUMNS($H$8:J875)),"")</f>
        <v/>
      </c>
      <c r="K875" s="12" t="str">
        <f>IFERROR(INDEX($X$8:$AJ$1447,$AM875,COLUMNS($H$8:K875)),"")</f>
        <v/>
      </c>
      <c r="L875" s="12" t="str">
        <f>IFERROR(INDEX($X$8:$AJ$1447,$AM875,COLUMNS($H$8:L875)),"")</f>
        <v/>
      </c>
      <c r="M875" s="12" t="str">
        <f>IFERROR(INDEX($X$8:$AJ$1447,$AM875,COLUMNS($H$8:M875)),"")</f>
        <v/>
      </c>
      <c r="N875" s="12" t="str">
        <f>IFERROR(INDEX($X$8:$AJ$1447,$AM875,COLUMNS($H$8:N875)),"")</f>
        <v/>
      </c>
      <c r="O875" s="12" t="str">
        <f>IFERROR(INDEX($X$8:$AJ$1447,$AM875,COLUMNS($H$8:O875)),"")</f>
        <v/>
      </c>
      <c r="P875" s="2" t="str">
        <f>IFERROR(INDEX($X$8:$AJ$1447,$AM875,COLUMNS($H$8:P875)),"")</f>
        <v/>
      </c>
      <c r="Q875" s="2" t="str">
        <f>IFERROR(INDEX($X$8:$AJ$1447,$AM875,COLUMNS($H$8:Q875)),"")</f>
        <v/>
      </c>
      <c r="R875" s="2" t="str">
        <f>IFERROR(INDEX($X$8:$AJ$1447,$AM875,COLUMNS($H$8:R875)),"")</f>
        <v/>
      </c>
      <c r="S875" s="2" t="str">
        <f>IFERROR(INDEX($X$8:$AJ$1447,$AM875,COLUMNS($H$8:S875)),"")</f>
        <v/>
      </c>
      <c r="T875" s="5" t="str">
        <f>IFERROR(INDEX($X$8:$AJ$1447,$AM875,COLUMNS($H$8:T875)),"")</f>
        <v/>
      </c>
      <c r="U875" s="64">
        <f t="shared" si="164"/>
        <v>0</v>
      </c>
      <c r="V875" s="5">
        <f t="shared" si="165"/>
        <v>0</v>
      </c>
      <c r="X875" s="11">
        <v>11</v>
      </c>
      <c r="Y875" s="12">
        <v>1</v>
      </c>
      <c r="Z875" s="12">
        <v>10</v>
      </c>
      <c r="AA875" s="12">
        <f t="shared" si="166"/>
        <v>0</v>
      </c>
      <c r="AB875" s="12">
        <v>4</v>
      </c>
      <c r="AC875" s="12">
        <f t="shared" si="167"/>
        <v>6</v>
      </c>
      <c r="AD875" s="12">
        <f t="shared" si="168"/>
        <v>4</v>
      </c>
      <c r="AE875" s="12">
        <f t="shared" si="169"/>
        <v>7</v>
      </c>
      <c r="AF875" s="2">
        <f t="shared" si="170"/>
        <v>100</v>
      </c>
      <c r="AG875" s="2">
        <f t="shared" si="171"/>
        <v>0</v>
      </c>
      <c r="AH875" s="2">
        <f t="shared" si="172"/>
        <v>1.8181818181818181</v>
      </c>
      <c r="AI875" s="2">
        <f t="shared" si="173"/>
        <v>0</v>
      </c>
      <c r="AJ875" s="25">
        <f t="shared" si="162"/>
        <v>5090.909090909091</v>
      </c>
      <c r="AK875" s="31">
        <f>ROWS($AK$8:AK875)</f>
        <v>868</v>
      </c>
      <c r="AL875" s="27" t="str">
        <f t="shared" si="163"/>
        <v/>
      </c>
      <c r="AM875" s="32" t="str">
        <f>IFERROR(SMALL($AL$8:$AL$1447,ROWS($AL$8:AL875)),"")</f>
        <v/>
      </c>
    </row>
    <row r="876" spans="8:39" x14ac:dyDescent="0.25">
      <c r="H876" s="11" t="str">
        <f>IFERROR(INDEX($X$8:$AJ$1447,$AM876,COLUMNS($H$8:H876)),"")</f>
        <v/>
      </c>
      <c r="I876" s="12" t="str">
        <f>IFERROR(INDEX($X$8:$AJ$1447,$AM876,COLUMNS($H$8:I876)),"")</f>
        <v/>
      </c>
      <c r="J876" s="12" t="str">
        <f>IFERROR(INDEX($X$8:$AJ$1447,$AM876,COLUMNS($H$8:J876)),"")</f>
        <v/>
      </c>
      <c r="K876" s="12" t="str">
        <f>IFERROR(INDEX($X$8:$AJ$1447,$AM876,COLUMNS($H$8:K876)),"")</f>
        <v/>
      </c>
      <c r="L876" s="12" t="str">
        <f>IFERROR(INDEX($X$8:$AJ$1447,$AM876,COLUMNS($H$8:L876)),"")</f>
        <v/>
      </c>
      <c r="M876" s="12" t="str">
        <f>IFERROR(INDEX($X$8:$AJ$1447,$AM876,COLUMNS($H$8:M876)),"")</f>
        <v/>
      </c>
      <c r="N876" s="12" t="str">
        <f>IFERROR(INDEX($X$8:$AJ$1447,$AM876,COLUMNS($H$8:N876)),"")</f>
        <v/>
      </c>
      <c r="O876" s="12" t="str">
        <f>IFERROR(INDEX($X$8:$AJ$1447,$AM876,COLUMNS($H$8:O876)),"")</f>
        <v/>
      </c>
      <c r="P876" s="2" t="str">
        <f>IFERROR(INDEX($X$8:$AJ$1447,$AM876,COLUMNS($H$8:P876)),"")</f>
        <v/>
      </c>
      <c r="Q876" s="2" t="str">
        <f>IFERROR(INDEX($X$8:$AJ$1447,$AM876,COLUMNS($H$8:Q876)),"")</f>
        <v/>
      </c>
      <c r="R876" s="2" t="str">
        <f>IFERROR(INDEX($X$8:$AJ$1447,$AM876,COLUMNS($H$8:R876)),"")</f>
        <v/>
      </c>
      <c r="S876" s="2" t="str">
        <f>IFERROR(INDEX($X$8:$AJ$1447,$AM876,COLUMNS($H$8:S876)),"")</f>
        <v/>
      </c>
      <c r="T876" s="5" t="str">
        <f>IFERROR(INDEX($X$8:$AJ$1447,$AM876,COLUMNS($H$8:T876)),"")</f>
        <v/>
      </c>
      <c r="U876" s="64">
        <f t="shared" si="164"/>
        <v>0</v>
      </c>
      <c r="V876" s="5">
        <f t="shared" si="165"/>
        <v>0</v>
      </c>
      <c r="X876" s="11">
        <v>11</v>
      </c>
      <c r="Y876" s="12">
        <v>1</v>
      </c>
      <c r="Z876" s="12">
        <v>9</v>
      </c>
      <c r="AA876" s="12">
        <f t="shared" si="166"/>
        <v>1</v>
      </c>
      <c r="AB876" s="12">
        <v>1</v>
      </c>
      <c r="AC876" s="12">
        <f t="shared" si="167"/>
        <v>8</v>
      </c>
      <c r="AD876" s="12">
        <f t="shared" si="168"/>
        <v>1</v>
      </c>
      <c r="AE876" s="12">
        <f t="shared" si="169"/>
        <v>9</v>
      </c>
      <c r="AF876" s="2">
        <f t="shared" si="170"/>
        <v>90.909090909090907</v>
      </c>
      <c r="AG876" s="2">
        <f t="shared" si="171"/>
        <v>0.35211267605633806</v>
      </c>
      <c r="AH876" s="2">
        <f t="shared" si="172"/>
        <v>0.45454545454545453</v>
      </c>
      <c r="AI876" s="2">
        <f t="shared" si="173"/>
        <v>0.35211267605633806</v>
      </c>
      <c r="AJ876" s="25">
        <f t="shared" si="162"/>
        <v>6545.454545454546</v>
      </c>
      <c r="AK876" s="31">
        <f>ROWS($AK$8:AK876)</f>
        <v>869</v>
      </c>
      <c r="AL876" s="27">
        <f t="shared" si="163"/>
        <v>869</v>
      </c>
      <c r="AM876" s="32" t="str">
        <f>IFERROR(SMALL($AL$8:$AL$1447,ROWS($AL$8:AL876)),"")</f>
        <v/>
      </c>
    </row>
    <row r="877" spans="8:39" x14ac:dyDescent="0.25">
      <c r="H877" s="11" t="str">
        <f>IFERROR(INDEX($X$8:$AJ$1447,$AM877,COLUMNS($H$8:H877)),"")</f>
        <v/>
      </c>
      <c r="I877" s="12" t="str">
        <f>IFERROR(INDEX($X$8:$AJ$1447,$AM877,COLUMNS($H$8:I877)),"")</f>
        <v/>
      </c>
      <c r="J877" s="12" t="str">
        <f>IFERROR(INDEX($X$8:$AJ$1447,$AM877,COLUMNS($H$8:J877)),"")</f>
        <v/>
      </c>
      <c r="K877" s="12" t="str">
        <f>IFERROR(INDEX($X$8:$AJ$1447,$AM877,COLUMNS($H$8:K877)),"")</f>
        <v/>
      </c>
      <c r="L877" s="12" t="str">
        <f>IFERROR(INDEX($X$8:$AJ$1447,$AM877,COLUMNS($H$8:L877)),"")</f>
        <v/>
      </c>
      <c r="M877" s="12" t="str">
        <f>IFERROR(INDEX($X$8:$AJ$1447,$AM877,COLUMNS($H$8:M877)),"")</f>
        <v/>
      </c>
      <c r="N877" s="12" t="str">
        <f>IFERROR(INDEX($X$8:$AJ$1447,$AM877,COLUMNS($H$8:N877)),"")</f>
        <v/>
      </c>
      <c r="O877" s="12" t="str">
        <f>IFERROR(INDEX($X$8:$AJ$1447,$AM877,COLUMNS($H$8:O877)),"")</f>
        <v/>
      </c>
      <c r="P877" s="2" t="str">
        <f>IFERROR(INDEX($X$8:$AJ$1447,$AM877,COLUMNS($H$8:P877)),"")</f>
        <v/>
      </c>
      <c r="Q877" s="2" t="str">
        <f>IFERROR(INDEX($X$8:$AJ$1447,$AM877,COLUMNS($H$8:Q877)),"")</f>
        <v/>
      </c>
      <c r="R877" s="2" t="str">
        <f>IFERROR(INDEX($X$8:$AJ$1447,$AM877,COLUMNS($H$8:R877)),"")</f>
        <v/>
      </c>
      <c r="S877" s="2" t="str">
        <f>IFERROR(INDEX($X$8:$AJ$1447,$AM877,COLUMNS($H$8:S877)),"")</f>
        <v/>
      </c>
      <c r="T877" s="5" t="str">
        <f>IFERROR(INDEX($X$8:$AJ$1447,$AM877,COLUMNS($H$8:T877)),"")</f>
        <v/>
      </c>
      <c r="U877" s="64">
        <f t="shared" si="164"/>
        <v>0</v>
      </c>
      <c r="V877" s="5">
        <f t="shared" si="165"/>
        <v>0</v>
      </c>
      <c r="X877" s="11">
        <v>11</v>
      </c>
      <c r="Y877" s="12">
        <v>1</v>
      </c>
      <c r="Z877" s="12">
        <v>9</v>
      </c>
      <c r="AA877" s="12">
        <f t="shared" si="166"/>
        <v>1</v>
      </c>
      <c r="AB877" s="12">
        <v>2</v>
      </c>
      <c r="AC877" s="12">
        <f t="shared" si="167"/>
        <v>7</v>
      </c>
      <c r="AD877" s="12">
        <f t="shared" si="168"/>
        <v>2</v>
      </c>
      <c r="AE877" s="12">
        <f t="shared" si="169"/>
        <v>8</v>
      </c>
      <c r="AF877" s="2">
        <f t="shared" si="170"/>
        <v>90.909090909090907</v>
      </c>
      <c r="AG877" s="2">
        <f t="shared" si="171"/>
        <v>0.35211267605633806</v>
      </c>
      <c r="AH877" s="2">
        <f t="shared" si="172"/>
        <v>0.90909090909090906</v>
      </c>
      <c r="AI877" s="2">
        <f t="shared" si="173"/>
        <v>0.35211267605633806</v>
      </c>
      <c r="AJ877" s="25">
        <f t="shared" si="162"/>
        <v>5818.1818181818189</v>
      </c>
      <c r="AK877" s="31">
        <f>ROWS($AK$8:AK877)</f>
        <v>870</v>
      </c>
      <c r="AL877" s="27">
        <f t="shared" si="163"/>
        <v>870</v>
      </c>
      <c r="AM877" s="32" t="str">
        <f>IFERROR(SMALL($AL$8:$AL$1447,ROWS($AL$8:AL877)),"")</f>
        <v/>
      </c>
    </row>
    <row r="878" spans="8:39" x14ac:dyDescent="0.25">
      <c r="H878" s="11" t="str">
        <f>IFERROR(INDEX($X$8:$AJ$1447,$AM878,COLUMNS($H$8:H878)),"")</f>
        <v/>
      </c>
      <c r="I878" s="12" t="str">
        <f>IFERROR(INDEX($X$8:$AJ$1447,$AM878,COLUMNS($H$8:I878)),"")</f>
        <v/>
      </c>
      <c r="J878" s="12" t="str">
        <f>IFERROR(INDEX($X$8:$AJ$1447,$AM878,COLUMNS($H$8:J878)),"")</f>
        <v/>
      </c>
      <c r="K878" s="12" t="str">
        <f>IFERROR(INDEX($X$8:$AJ$1447,$AM878,COLUMNS($H$8:K878)),"")</f>
        <v/>
      </c>
      <c r="L878" s="12" t="str">
        <f>IFERROR(INDEX($X$8:$AJ$1447,$AM878,COLUMNS($H$8:L878)),"")</f>
        <v/>
      </c>
      <c r="M878" s="12" t="str">
        <f>IFERROR(INDEX($X$8:$AJ$1447,$AM878,COLUMNS($H$8:M878)),"")</f>
        <v/>
      </c>
      <c r="N878" s="12" t="str">
        <f>IFERROR(INDEX($X$8:$AJ$1447,$AM878,COLUMNS($H$8:N878)),"")</f>
        <v/>
      </c>
      <c r="O878" s="12" t="str">
        <f>IFERROR(INDEX($X$8:$AJ$1447,$AM878,COLUMNS($H$8:O878)),"")</f>
        <v/>
      </c>
      <c r="P878" s="2" t="str">
        <f>IFERROR(INDEX($X$8:$AJ$1447,$AM878,COLUMNS($H$8:P878)),"")</f>
        <v/>
      </c>
      <c r="Q878" s="2" t="str">
        <f>IFERROR(INDEX($X$8:$AJ$1447,$AM878,COLUMNS($H$8:Q878)),"")</f>
        <v/>
      </c>
      <c r="R878" s="2" t="str">
        <f>IFERROR(INDEX($X$8:$AJ$1447,$AM878,COLUMNS($H$8:R878)),"")</f>
        <v/>
      </c>
      <c r="S878" s="2" t="str">
        <f>IFERROR(INDEX($X$8:$AJ$1447,$AM878,COLUMNS($H$8:S878)),"")</f>
        <v/>
      </c>
      <c r="T878" s="5" t="str">
        <f>IFERROR(INDEX($X$8:$AJ$1447,$AM878,COLUMNS($H$8:T878)),"")</f>
        <v/>
      </c>
      <c r="U878" s="64">
        <f t="shared" si="164"/>
        <v>0</v>
      </c>
      <c r="V878" s="5">
        <f t="shared" si="165"/>
        <v>0</v>
      </c>
      <c r="X878" s="11">
        <v>11</v>
      </c>
      <c r="Y878" s="12">
        <v>1</v>
      </c>
      <c r="Z878" s="12">
        <v>9</v>
      </c>
      <c r="AA878" s="12">
        <f t="shared" si="166"/>
        <v>1</v>
      </c>
      <c r="AB878" s="12">
        <v>3</v>
      </c>
      <c r="AC878" s="12">
        <f t="shared" si="167"/>
        <v>6</v>
      </c>
      <c r="AD878" s="12">
        <f t="shared" si="168"/>
        <v>3</v>
      </c>
      <c r="AE878" s="12">
        <f t="shared" si="169"/>
        <v>7</v>
      </c>
      <c r="AF878" s="2">
        <f t="shared" si="170"/>
        <v>90.909090909090907</v>
      </c>
      <c r="AG878" s="2">
        <f t="shared" si="171"/>
        <v>0.35211267605633806</v>
      </c>
      <c r="AH878" s="2">
        <f t="shared" si="172"/>
        <v>1.3636363636363635</v>
      </c>
      <c r="AI878" s="2">
        <f t="shared" si="173"/>
        <v>0.35211267605633806</v>
      </c>
      <c r="AJ878" s="25">
        <f t="shared" si="162"/>
        <v>5090.909090909091</v>
      </c>
      <c r="AK878" s="31">
        <f>ROWS($AK$8:AK878)</f>
        <v>871</v>
      </c>
      <c r="AL878" s="27" t="str">
        <f t="shared" si="163"/>
        <v/>
      </c>
      <c r="AM878" s="32" t="str">
        <f>IFERROR(SMALL($AL$8:$AL$1447,ROWS($AL$8:AL878)),"")</f>
        <v/>
      </c>
    </row>
    <row r="879" spans="8:39" x14ac:dyDescent="0.25">
      <c r="H879" s="11" t="str">
        <f>IFERROR(INDEX($X$8:$AJ$1447,$AM879,COLUMNS($H$8:H879)),"")</f>
        <v/>
      </c>
      <c r="I879" s="12" t="str">
        <f>IFERROR(INDEX($X$8:$AJ$1447,$AM879,COLUMNS($H$8:I879)),"")</f>
        <v/>
      </c>
      <c r="J879" s="12" t="str">
        <f>IFERROR(INDEX($X$8:$AJ$1447,$AM879,COLUMNS($H$8:J879)),"")</f>
        <v/>
      </c>
      <c r="K879" s="12" t="str">
        <f>IFERROR(INDEX($X$8:$AJ$1447,$AM879,COLUMNS($H$8:K879)),"")</f>
        <v/>
      </c>
      <c r="L879" s="12" t="str">
        <f>IFERROR(INDEX($X$8:$AJ$1447,$AM879,COLUMNS($H$8:L879)),"")</f>
        <v/>
      </c>
      <c r="M879" s="12" t="str">
        <f>IFERROR(INDEX($X$8:$AJ$1447,$AM879,COLUMNS($H$8:M879)),"")</f>
        <v/>
      </c>
      <c r="N879" s="12" t="str">
        <f>IFERROR(INDEX($X$8:$AJ$1447,$AM879,COLUMNS($H$8:N879)),"")</f>
        <v/>
      </c>
      <c r="O879" s="12" t="str">
        <f>IFERROR(INDEX($X$8:$AJ$1447,$AM879,COLUMNS($H$8:O879)),"")</f>
        <v/>
      </c>
      <c r="P879" s="2" t="str">
        <f>IFERROR(INDEX($X$8:$AJ$1447,$AM879,COLUMNS($H$8:P879)),"")</f>
        <v/>
      </c>
      <c r="Q879" s="2" t="str">
        <f>IFERROR(INDEX($X$8:$AJ$1447,$AM879,COLUMNS($H$8:Q879)),"")</f>
        <v/>
      </c>
      <c r="R879" s="2" t="str">
        <f>IFERROR(INDEX($X$8:$AJ$1447,$AM879,COLUMNS($H$8:R879)),"")</f>
        <v/>
      </c>
      <c r="S879" s="2" t="str">
        <f>IFERROR(INDEX($X$8:$AJ$1447,$AM879,COLUMNS($H$8:S879)),"")</f>
        <v/>
      </c>
      <c r="T879" s="5" t="str">
        <f>IFERROR(INDEX($X$8:$AJ$1447,$AM879,COLUMNS($H$8:T879)),"")</f>
        <v/>
      </c>
      <c r="U879" s="64">
        <f t="shared" si="164"/>
        <v>0</v>
      </c>
      <c r="V879" s="5">
        <f t="shared" si="165"/>
        <v>0</v>
      </c>
      <c r="X879" s="11">
        <v>11</v>
      </c>
      <c r="Y879" s="12">
        <v>1</v>
      </c>
      <c r="Z879" s="12">
        <v>9</v>
      </c>
      <c r="AA879" s="12">
        <f t="shared" si="166"/>
        <v>1</v>
      </c>
      <c r="AB879" s="12">
        <v>4</v>
      </c>
      <c r="AC879" s="12">
        <f t="shared" si="167"/>
        <v>5</v>
      </c>
      <c r="AD879" s="12">
        <f t="shared" si="168"/>
        <v>4</v>
      </c>
      <c r="AE879" s="12">
        <f t="shared" si="169"/>
        <v>6</v>
      </c>
      <c r="AF879" s="2">
        <f t="shared" si="170"/>
        <v>90.909090909090907</v>
      </c>
      <c r="AG879" s="2">
        <f t="shared" si="171"/>
        <v>0.35211267605633806</v>
      </c>
      <c r="AH879" s="2">
        <f t="shared" si="172"/>
        <v>1.8181818181818181</v>
      </c>
      <c r="AI879" s="2">
        <f t="shared" si="173"/>
        <v>0.35211267605633806</v>
      </c>
      <c r="AJ879" s="25">
        <f t="shared" si="162"/>
        <v>4363.636363636364</v>
      </c>
      <c r="AK879" s="31">
        <f>ROWS($AK$8:AK879)</f>
        <v>872</v>
      </c>
      <c r="AL879" s="27" t="str">
        <f t="shared" si="163"/>
        <v/>
      </c>
      <c r="AM879" s="32" t="str">
        <f>IFERROR(SMALL($AL$8:$AL$1447,ROWS($AL$8:AL879)),"")</f>
        <v/>
      </c>
    </row>
    <row r="880" spans="8:39" x14ac:dyDescent="0.25">
      <c r="H880" s="11" t="str">
        <f>IFERROR(INDEX($X$8:$AJ$1447,$AM880,COLUMNS($H$8:H880)),"")</f>
        <v/>
      </c>
      <c r="I880" s="12" t="str">
        <f>IFERROR(INDEX($X$8:$AJ$1447,$AM880,COLUMNS($H$8:I880)),"")</f>
        <v/>
      </c>
      <c r="J880" s="12" t="str">
        <f>IFERROR(INDEX($X$8:$AJ$1447,$AM880,COLUMNS($H$8:J880)),"")</f>
        <v/>
      </c>
      <c r="K880" s="12" t="str">
        <f>IFERROR(INDEX($X$8:$AJ$1447,$AM880,COLUMNS($H$8:K880)),"")</f>
        <v/>
      </c>
      <c r="L880" s="12" t="str">
        <f>IFERROR(INDEX($X$8:$AJ$1447,$AM880,COLUMNS($H$8:L880)),"")</f>
        <v/>
      </c>
      <c r="M880" s="12" t="str">
        <f>IFERROR(INDEX($X$8:$AJ$1447,$AM880,COLUMNS($H$8:M880)),"")</f>
        <v/>
      </c>
      <c r="N880" s="12" t="str">
        <f>IFERROR(INDEX($X$8:$AJ$1447,$AM880,COLUMNS($H$8:N880)),"")</f>
        <v/>
      </c>
      <c r="O880" s="12" t="str">
        <f>IFERROR(INDEX($X$8:$AJ$1447,$AM880,COLUMNS($H$8:O880)),"")</f>
        <v/>
      </c>
      <c r="P880" s="2" t="str">
        <f>IFERROR(INDEX($X$8:$AJ$1447,$AM880,COLUMNS($H$8:P880)),"")</f>
        <v/>
      </c>
      <c r="Q880" s="2" t="str">
        <f>IFERROR(INDEX($X$8:$AJ$1447,$AM880,COLUMNS($H$8:Q880)),"")</f>
        <v/>
      </c>
      <c r="R880" s="2" t="str">
        <f>IFERROR(INDEX($X$8:$AJ$1447,$AM880,COLUMNS($H$8:R880)),"")</f>
        <v/>
      </c>
      <c r="S880" s="2" t="str">
        <f>IFERROR(INDEX($X$8:$AJ$1447,$AM880,COLUMNS($H$8:S880)),"")</f>
        <v/>
      </c>
      <c r="T880" s="5" t="str">
        <f>IFERROR(INDEX($X$8:$AJ$1447,$AM880,COLUMNS($H$8:T880)),"")</f>
        <v/>
      </c>
      <c r="U880" s="64">
        <f t="shared" si="164"/>
        <v>0</v>
      </c>
      <c r="V880" s="5">
        <f t="shared" si="165"/>
        <v>0</v>
      </c>
      <c r="X880" s="11">
        <v>11</v>
      </c>
      <c r="Y880" s="12">
        <v>1</v>
      </c>
      <c r="Z880" s="12">
        <v>8</v>
      </c>
      <c r="AA880" s="12">
        <f t="shared" si="166"/>
        <v>2</v>
      </c>
      <c r="AB880" s="12">
        <v>1</v>
      </c>
      <c r="AC880" s="12">
        <f t="shared" si="167"/>
        <v>7</v>
      </c>
      <c r="AD880" s="12">
        <f t="shared" si="168"/>
        <v>1</v>
      </c>
      <c r="AE880" s="12">
        <f t="shared" si="169"/>
        <v>8</v>
      </c>
      <c r="AF880" s="2">
        <f t="shared" si="170"/>
        <v>81.818181818181827</v>
      </c>
      <c r="AG880" s="2">
        <f t="shared" si="171"/>
        <v>0.3546099290780142</v>
      </c>
      <c r="AH880" s="2">
        <f t="shared" si="172"/>
        <v>0.45454545454545453</v>
      </c>
      <c r="AI880" s="2">
        <f t="shared" si="173"/>
        <v>0.3546099290780142</v>
      </c>
      <c r="AJ880" s="25">
        <f t="shared" si="162"/>
        <v>5818.1818181818189</v>
      </c>
      <c r="AK880" s="31">
        <f>ROWS($AK$8:AK880)</f>
        <v>873</v>
      </c>
      <c r="AL880" s="27">
        <f t="shared" si="163"/>
        <v>873</v>
      </c>
      <c r="AM880" s="32" t="str">
        <f>IFERROR(SMALL($AL$8:$AL$1447,ROWS($AL$8:AL880)),"")</f>
        <v/>
      </c>
    </row>
    <row r="881" spans="8:39" x14ac:dyDescent="0.25">
      <c r="H881" s="11" t="str">
        <f>IFERROR(INDEX($X$8:$AJ$1447,$AM881,COLUMNS($H$8:H881)),"")</f>
        <v/>
      </c>
      <c r="I881" s="12" t="str">
        <f>IFERROR(INDEX($X$8:$AJ$1447,$AM881,COLUMNS($H$8:I881)),"")</f>
        <v/>
      </c>
      <c r="J881" s="12" t="str">
        <f>IFERROR(INDEX($X$8:$AJ$1447,$AM881,COLUMNS($H$8:J881)),"")</f>
        <v/>
      </c>
      <c r="K881" s="12" t="str">
        <f>IFERROR(INDEX($X$8:$AJ$1447,$AM881,COLUMNS($H$8:K881)),"")</f>
        <v/>
      </c>
      <c r="L881" s="12" t="str">
        <f>IFERROR(INDEX($X$8:$AJ$1447,$AM881,COLUMNS($H$8:L881)),"")</f>
        <v/>
      </c>
      <c r="M881" s="12" t="str">
        <f>IFERROR(INDEX($X$8:$AJ$1447,$AM881,COLUMNS($H$8:M881)),"")</f>
        <v/>
      </c>
      <c r="N881" s="12" t="str">
        <f>IFERROR(INDEX($X$8:$AJ$1447,$AM881,COLUMNS($H$8:N881)),"")</f>
        <v/>
      </c>
      <c r="O881" s="12" t="str">
        <f>IFERROR(INDEX($X$8:$AJ$1447,$AM881,COLUMNS($H$8:O881)),"")</f>
        <v/>
      </c>
      <c r="P881" s="2" t="str">
        <f>IFERROR(INDEX($X$8:$AJ$1447,$AM881,COLUMNS($H$8:P881)),"")</f>
        <v/>
      </c>
      <c r="Q881" s="2" t="str">
        <f>IFERROR(INDEX($X$8:$AJ$1447,$AM881,COLUMNS($H$8:Q881)),"")</f>
        <v/>
      </c>
      <c r="R881" s="2" t="str">
        <f>IFERROR(INDEX($X$8:$AJ$1447,$AM881,COLUMNS($H$8:R881)),"")</f>
        <v/>
      </c>
      <c r="S881" s="2" t="str">
        <f>IFERROR(INDEX($X$8:$AJ$1447,$AM881,COLUMNS($H$8:S881)),"")</f>
        <v/>
      </c>
      <c r="T881" s="5" t="str">
        <f>IFERROR(INDEX($X$8:$AJ$1447,$AM881,COLUMNS($H$8:T881)),"")</f>
        <v/>
      </c>
      <c r="U881" s="64">
        <f t="shared" si="164"/>
        <v>0</v>
      </c>
      <c r="V881" s="5">
        <f t="shared" si="165"/>
        <v>0</v>
      </c>
      <c r="X881" s="11">
        <v>11</v>
      </c>
      <c r="Y881" s="12">
        <v>1</v>
      </c>
      <c r="Z881" s="12">
        <v>8</v>
      </c>
      <c r="AA881" s="12">
        <f t="shared" si="166"/>
        <v>2</v>
      </c>
      <c r="AB881" s="12">
        <v>2</v>
      </c>
      <c r="AC881" s="12">
        <f t="shared" si="167"/>
        <v>6</v>
      </c>
      <c r="AD881" s="12">
        <f t="shared" si="168"/>
        <v>2</v>
      </c>
      <c r="AE881" s="12">
        <f t="shared" si="169"/>
        <v>7</v>
      </c>
      <c r="AF881" s="2">
        <f t="shared" si="170"/>
        <v>81.818181818181827</v>
      </c>
      <c r="AG881" s="2">
        <f t="shared" si="171"/>
        <v>0.70921985815602839</v>
      </c>
      <c r="AH881" s="2">
        <f t="shared" si="172"/>
        <v>0.90909090909090906</v>
      </c>
      <c r="AI881" s="2">
        <f t="shared" si="173"/>
        <v>0.70921985815602839</v>
      </c>
      <c r="AJ881" s="25">
        <f t="shared" si="162"/>
        <v>5090.909090909091</v>
      </c>
      <c r="AK881" s="31">
        <f>ROWS($AK$8:AK881)</f>
        <v>874</v>
      </c>
      <c r="AL881" s="27" t="str">
        <f t="shared" si="163"/>
        <v/>
      </c>
      <c r="AM881" s="32" t="str">
        <f>IFERROR(SMALL($AL$8:$AL$1447,ROWS($AL$8:AL881)),"")</f>
        <v/>
      </c>
    </row>
    <row r="882" spans="8:39" x14ac:dyDescent="0.25">
      <c r="H882" s="11" t="str">
        <f>IFERROR(INDEX($X$8:$AJ$1447,$AM882,COLUMNS($H$8:H882)),"")</f>
        <v/>
      </c>
      <c r="I882" s="12" t="str">
        <f>IFERROR(INDEX($X$8:$AJ$1447,$AM882,COLUMNS($H$8:I882)),"")</f>
        <v/>
      </c>
      <c r="J882" s="12" t="str">
        <f>IFERROR(INDEX($X$8:$AJ$1447,$AM882,COLUMNS($H$8:J882)),"")</f>
        <v/>
      </c>
      <c r="K882" s="12" t="str">
        <f>IFERROR(INDEX($X$8:$AJ$1447,$AM882,COLUMNS($H$8:K882)),"")</f>
        <v/>
      </c>
      <c r="L882" s="12" t="str">
        <f>IFERROR(INDEX($X$8:$AJ$1447,$AM882,COLUMNS($H$8:L882)),"")</f>
        <v/>
      </c>
      <c r="M882" s="12" t="str">
        <f>IFERROR(INDEX($X$8:$AJ$1447,$AM882,COLUMNS($H$8:M882)),"")</f>
        <v/>
      </c>
      <c r="N882" s="12" t="str">
        <f>IFERROR(INDEX($X$8:$AJ$1447,$AM882,COLUMNS($H$8:N882)),"")</f>
        <v/>
      </c>
      <c r="O882" s="12" t="str">
        <f>IFERROR(INDEX($X$8:$AJ$1447,$AM882,COLUMNS($H$8:O882)),"")</f>
        <v/>
      </c>
      <c r="P882" s="2" t="str">
        <f>IFERROR(INDEX($X$8:$AJ$1447,$AM882,COLUMNS($H$8:P882)),"")</f>
        <v/>
      </c>
      <c r="Q882" s="2" t="str">
        <f>IFERROR(INDEX($X$8:$AJ$1447,$AM882,COLUMNS($H$8:Q882)),"")</f>
        <v/>
      </c>
      <c r="R882" s="2" t="str">
        <f>IFERROR(INDEX($X$8:$AJ$1447,$AM882,COLUMNS($H$8:R882)),"")</f>
        <v/>
      </c>
      <c r="S882" s="2" t="str">
        <f>IFERROR(INDEX($X$8:$AJ$1447,$AM882,COLUMNS($H$8:S882)),"")</f>
        <v/>
      </c>
      <c r="T882" s="5" t="str">
        <f>IFERROR(INDEX($X$8:$AJ$1447,$AM882,COLUMNS($H$8:T882)),"")</f>
        <v/>
      </c>
      <c r="U882" s="64">
        <f t="shared" si="164"/>
        <v>0</v>
      </c>
      <c r="V882" s="5">
        <f t="shared" si="165"/>
        <v>0</v>
      </c>
      <c r="X882" s="11">
        <v>11</v>
      </c>
      <c r="Y882" s="12">
        <v>1</v>
      </c>
      <c r="Z882" s="12">
        <v>8</v>
      </c>
      <c r="AA882" s="12">
        <f t="shared" si="166"/>
        <v>2</v>
      </c>
      <c r="AB882" s="12">
        <v>3</v>
      </c>
      <c r="AC882" s="12">
        <f t="shared" si="167"/>
        <v>5</v>
      </c>
      <c r="AD882" s="12">
        <f t="shared" si="168"/>
        <v>3</v>
      </c>
      <c r="AE882" s="12">
        <f t="shared" si="169"/>
        <v>6</v>
      </c>
      <c r="AF882" s="2">
        <f t="shared" si="170"/>
        <v>81.818181818181827</v>
      </c>
      <c r="AG882" s="2">
        <f t="shared" si="171"/>
        <v>0.70921985815602839</v>
      </c>
      <c r="AH882" s="2">
        <f t="shared" si="172"/>
        <v>1.3636363636363635</v>
      </c>
      <c r="AI882" s="2">
        <f t="shared" si="173"/>
        <v>0.70921985815602839</v>
      </c>
      <c r="AJ882" s="25">
        <f t="shared" si="162"/>
        <v>4363.636363636364</v>
      </c>
      <c r="AK882" s="31">
        <f>ROWS($AK$8:AK882)</f>
        <v>875</v>
      </c>
      <c r="AL882" s="27" t="str">
        <f t="shared" si="163"/>
        <v/>
      </c>
      <c r="AM882" s="32" t="str">
        <f>IFERROR(SMALL($AL$8:$AL$1447,ROWS($AL$8:AL882)),"")</f>
        <v/>
      </c>
    </row>
    <row r="883" spans="8:39" x14ac:dyDescent="0.25">
      <c r="H883" s="11" t="str">
        <f>IFERROR(INDEX($X$8:$AJ$1447,$AM883,COLUMNS($H$8:H883)),"")</f>
        <v/>
      </c>
      <c r="I883" s="12" t="str">
        <f>IFERROR(INDEX($X$8:$AJ$1447,$AM883,COLUMNS($H$8:I883)),"")</f>
        <v/>
      </c>
      <c r="J883" s="12" t="str">
        <f>IFERROR(INDEX($X$8:$AJ$1447,$AM883,COLUMNS($H$8:J883)),"")</f>
        <v/>
      </c>
      <c r="K883" s="12" t="str">
        <f>IFERROR(INDEX($X$8:$AJ$1447,$AM883,COLUMNS($H$8:K883)),"")</f>
        <v/>
      </c>
      <c r="L883" s="12" t="str">
        <f>IFERROR(INDEX($X$8:$AJ$1447,$AM883,COLUMNS($H$8:L883)),"")</f>
        <v/>
      </c>
      <c r="M883" s="12" t="str">
        <f>IFERROR(INDEX($X$8:$AJ$1447,$AM883,COLUMNS($H$8:M883)),"")</f>
        <v/>
      </c>
      <c r="N883" s="12" t="str">
        <f>IFERROR(INDEX($X$8:$AJ$1447,$AM883,COLUMNS($H$8:N883)),"")</f>
        <v/>
      </c>
      <c r="O883" s="12" t="str">
        <f>IFERROR(INDEX($X$8:$AJ$1447,$AM883,COLUMNS($H$8:O883)),"")</f>
        <v/>
      </c>
      <c r="P883" s="2" t="str">
        <f>IFERROR(INDEX($X$8:$AJ$1447,$AM883,COLUMNS($H$8:P883)),"")</f>
        <v/>
      </c>
      <c r="Q883" s="2" t="str">
        <f>IFERROR(INDEX($X$8:$AJ$1447,$AM883,COLUMNS($H$8:Q883)),"")</f>
        <v/>
      </c>
      <c r="R883" s="2" t="str">
        <f>IFERROR(INDEX($X$8:$AJ$1447,$AM883,COLUMNS($H$8:R883)),"")</f>
        <v/>
      </c>
      <c r="S883" s="2" t="str">
        <f>IFERROR(INDEX($X$8:$AJ$1447,$AM883,COLUMNS($H$8:S883)),"")</f>
        <v/>
      </c>
      <c r="T883" s="5" t="str">
        <f>IFERROR(INDEX($X$8:$AJ$1447,$AM883,COLUMNS($H$8:T883)),"")</f>
        <v/>
      </c>
      <c r="U883" s="64">
        <f t="shared" si="164"/>
        <v>0</v>
      </c>
      <c r="V883" s="5">
        <f t="shared" si="165"/>
        <v>0</v>
      </c>
      <c r="X883" s="11">
        <v>11</v>
      </c>
      <c r="Y883" s="12">
        <v>1</v>
      </c>
      <c r="Z883" s="12">
        <v>8</v>
      </c>
      <c r="AA883" s="12">
        <f t="shared" si="166"/>
        <v>2</v>
      </c>
      <c r="AB883" s="12">
        <v>4</v>
      </c>
      <c r="AC883" s="12">
        <f t="shared" si="167"/>
        <v>4</v>
      </c>
      <c r="AD883" s="12">
        <f t="shared" si="168"/>
        <v>4</v>
      </c>
      <c r="AE883" s="12">
        <f t="shared" si="169"/>
        <v>5</v>
      </c>
      <c r="AF883" s="2">
        <f t="shared" si="170"/>
        <v>81.818181818181827</v>
      </c>
      <c r="AG883" s="2">
        <f t="shared" si="171"/>
        <v>0.70921985815602839</v>
      </c>
      <c r="AH883" s="2">
        <f t="shared" si="172"/>
        <v>1.8181818181818181</v>
      </c>
      <c r="AI883" s="2">
        <f t="shared" si="173"/>
        <v>0.70921985815602839</v>
      </c>
      <c r="AJ883" s="25">
        <f t="shared" si="162"/>
        <v>3636.3636363636365</v>
      </c>
      <c r="AK883" s="31">
        <f>ROWS($AK$8:AK883)</f>
        <v>876</v>
      </c>
      <c r="AL883" s="27" t="str">
        <f t="shared" si="163"/>
        <v/>
      </c>
      <c r="AM883" s="32" t="str">
        <f>IFERROR(SMALL($AL$8:$AL$1447,ROWS($AL$8:AL883)),"")</f>
        <v/>
      </c>
    </row>
    <row r="884" spans="8:39" x14ac:dyDescent="0.25">
      <c r="H884" s="11" t="str">
        <f>IFERROR(INDEX($X$8:$AJ$1447,$AM884,COLUMNS($H$8:H884)),"")</f>
        <v/>
      </c>
      <c r="I884" s="12" t="str">
        <f>IFERROR(INDEX($X$8:$AJ$1447,$AM884,COLUMNS($H$8:I884)),"")</f>
        <v/>
      </c>
      <c r="J884" s="12" t="str">
        <f>IFERROR(INDEX($X$8:$AJ$1447,$AM884,COLUMNS($H$8:J884)),"")</f>
        <v/>
      </c>
      <c r="K884" s="12" t="str">
        <f>IFERROR(INDEX($X$8:$AJ$1447,$AM884,COLUMNS($H$8:K884)),"")</f>
        <v/>
      </c>
      <c r="L884" s="12" t="str">
        <f>IFERROR(INDEX($X$8:$AJ$1447,$AM884,COLUMNS($H$8:L884)),"")</f>
        <v/>
      </c>
      <c r="M884" s="12" t="str">
        <f>IFERROR(INDEX($X$8:$AJ$1447,$AM884,COLUMNS($H$8:M884)),"")</f>
        <v/>
      </c>
      <c r="N884" s="12" t="str">
        <f>IFERROR(INDEX($X$8:$AJ$1447,$AM884,COLUMNS($H$8:N884)),"")</f>
        <v/>
      </c>
      <c r="O884" s="12" t="str">
        <f>IFERROR(INDEX($X$8:$AJ$1447,$AM884,COLUMNS($H$8:O884)),"")</f>
        <v/>
      </c>
      <c r="P884" s="2" t="str">
        <f>IFERROR(INDEX($X$8:$AJ$1447,$AM884,COLUMNS($H$8:P884)),"")</f>
        <v/>
      </c>
      <c r="Q884" s="2" t="str">
        <f>IFERROR(INDEX($X$8:$AJ$1447,$AM884,COLUMNS($H$8:Q884)),"")</f>
        <v/>
      </c>
      <c r="R884" s="2" t="str">
        <f>IFERROR(INDEX($X$8:$AJ$1447,$AM884,COLUMNS($H$8:R884)),"")</f>
        <v/>
      </c>
      <c r="S884" s="2" t="str">
        <f>IFERROR(INDEX($X$8:$AJ$1447,$AM884,COLUMNS($H$8:S884)),"")</f>
        <v/>
      </c>
      <c r="T884" s="5" t="str">
        <f>IFERROR(INDEX($X$8:$AJ$1447,$AM884,COLUMNS($H$8:T884)),"")</f>
        <v/>
      </c>
      <c r="U884" s="64">
        <f t="shared" si="164"/>
        <v>0</v>
      </c>
      <c r="V884" s="5">
        <f t="shared" si="165"/>
        <v>0</v>
      </c>
      <c r="X884" s="11">
        <v>11</v>
      </c>
      <c r="Y884" s="12">
        <v>1</v>
      </c>
      <c r="Z884" s="12">
        <v>7</v>
      </c>
      <c r="AA884" s="12">
        <f t="shared" si="166"/>
        <v>3</v>
      </c>
      <c r="AB884" s="12">
        <v>1</v>
      </c>
      <c r="AC884" s="12">
        <f t="shared" si="167"/>
        <v>6</v>
      </c>
      <c r="AD884" s="12">
        <f t="shared" si="168"/>
        <v>1</v>
      </c>
      <c r="AE884" s="12">
        <f t="shared" si="169"/>
        <v>7</v>
      </c>
      <c r="AF884" s="2">
        <f t="shared" si="170"/>
        <v>72.727272727272734</v>
      </c>
      <c r="AG884" s="2">
        <f t="shared" si="171"/>
        <v>0.35714285714285715</v>
      </c>
      <c r="AH884" s="2">
        <f t="shared" si="172"/>
        <v>0.45454545454545453</v>
      </c>
      <c r="AI884" s="2">
        <f t="shared" si="173"/>
        <v>0.35714285714285715</v>
      </c>
      <c r="AJ884" s="25">
        <f t="shared" si="162"/>
        <v>5090.909090909091</v>
      </c>
      <c r="AK884" s="31">
        <f>ROWS($AK$8:AK884)</f>
        <v>877</v>
      </c>
      <c r="AL884" s="27" t="str">
        <f t="shared" si="163"/>
        <v/>
      </c>
      <c r="AM884" s="32" t="str">
        <f>IFERROR(SMALL($AL$8:$AL$1447,ROWS($AL$8:AL884)),"")</f>
        <v/>
      </c>
    </row>
    <row r="885" spans="8:39" x14ac:dyDescent="0.25">
      <c r="H885" s="11" t="str">
        <f>IFERROR(INDEX($X$8:$AJ$1447,$AM885,COLUMNS($H$8:H885)),"")</f>
        <v/>
      </c>
      <c r="I885" s="12" t="str">
        <f>IFERROR(INDEX($X$8:$AJ$1447,$AM885,COLUMNS($H$8:I885)),"")</f>
        <v/>
      </c>
      <c r="J885" s="12" t="str">
        <f>IFERROR(INDEX($X$8:$AJ$1447,$AM885,COLUMNS($H$8:J885)),"")</f>
        <v/>
      </c>
      <c r="K885" s="12" t="str">
        <f>IFERROR(INDEX($X$8:$AJ$1447,$AM885,COLUMNS($H$8:K885)),"")</f>
        <v/>
      </c>
      <c r="L885" s="12" t="str">
        <f>IFERROR(INDEX($X$8:$AJ$1447,$AM885,COLUMNS($H$8:L885)),"")</f>
        <v/>
      </c>
      <c r="M885" s="12" t="str">
        <f>IFERROR(INDEX($X$8:$AJ$1447,$AM885,COLUMNS($H$8:M885)),"")</f>
        <v/>
      </c>
      <c r="N885" s="12" t="str">
        <f>IFERROR(INDEX($X$8:$AJ$1447,$AM885,COLUMNS($H$8:N885)),"")</f>
        <v/>
      </c>
      <c r="O885" s="12" t="str">
        <f>IFERROR(INDEX($X$8:$AJ$1447,$AM885,COLUMNS($H$8:O885)),"")</f>
        <v/>
      </c>
      <c r="P885" s="2" t="str">
        <f>IFERROR(INDEX($X$8:$AJ$1447,$AM885,COLUMNS($H$8:P885)),"")</f>
        <v/>
      </c>
      <c r="Q885" s="2" t="str">
        <f>IFERROR(INDEX($X$8:$AJ$1447,$AM885,COLUMNS($H$8:Q885)),"")</f>
        <v/>
      </c>
      <c r="R885" s="2" t="str">
        <f>IFERROR(INDEX($X$8:$AJ$1447,$AM885,COLUMNS($H$8:R885)),"")</f>
        <v/>
      </c>
      <c r="S885" s="2" t="str">
        <f>IFERROR(INDEX($X$8:$AJ$1447,$AM885,COLUMNS($H$8:S885)),"")</f>
        <v/>
      </c>
      <c r="T885" s="5" t="str">
        <f>IFERROR(INDEX($X$8:$AJ$1447,$AM885,COLUMNS($H$8:T885)),"")</f>
        <v/>
      </c>
      <c r="U885" s="64">
        <f t="shared" si="164"/>
        <v>0</v>
      </c>
      <c r="V885" s="5">
        <f t="shared" si="165"/>
        <v>0</v>
      </c>
      <c r="X885" s="11">
        <v>11</v>
      </c>
      <c r="Y885" s="12">
        <v>1</v>
      </c>
      <c r="Z885" s="12">
        <v>7</v>
      </c>
      <c r="AA885" s="12">
        <f t="shared" si="166"/>
        <v>3</v>
      </c>
      <c r="AB885" s="12">
        <v>2</v>
      </c>
      <c r="AC885" s="12">
        <f t="shared" si="167"/>
        <v>5</v>
      </c>
      <c r="AD885" s="12">
        <f t="shared" si="168"/>
        <v>2</v>
      </c>
      <c r="AE885" s="12">
        <f t="shared" si="169"/>
        <v>6</v>
      </c>
      <c r="AF885" s="2">
        <f t="shared" si="170"/>
        <v>72.727272727272734</v>
      </c>
      <c r="AG885" s="2">
        <f t="shared" si="171"/>
        <v>0.7142857142857143</v>
      </c>
      <c r="AH885" s="2">
        <f t="shared" si="172"/>
        <v>0.90909090909090906</v>
      </c>
      <c r="AI885" s="2">
        <f t="shared" si="173"/>
        <v>0.7142857142857143</v>
      </c>
      <c r="AJ885" s="25">
        <f t="shared" si="162"/>
        <v>4363.636363636364</v>
      </c>
      <c r="AK885" s="31">
        <f>ROWS($AK$8:AK885)</f>
        <v>878</v>
      </c>
      <c r="AL885" s="27" t="str">
        <f t="shared" si="163"/>
        <v/>
      </c>
      <c r="AM885" s="32" t="str">
        <f>IFERROR(SMALL($AL$8:$AL$1447,ROWS($AL$8:AL885)),"")</f>
        <v/>
      </c>
    </row>
    <row r="886" spans="8:39" x14ac:dyDescent="0.25">
      <c r="H886" s="11" t="str">
        <f>IFERROR(INDEX($X$8:$AJ$1447,$AM886,COLUMNS($H$8:H886)),"")</f>
        <v/>
      </c>
      <c r="I886" s="12" t="str">
        <f>IFERROR(INDEX($X$8:$AJ$1447,$AM886,COLUMNS($H$8:I886)),"")</f>
        <v/>
      </c>
      <c r="J886" s="12" t="str">
        <f>IFERROR(INDEX($X$8:$AJ$1447,$AM886,COLUMNS($H$8:J886)),"")</f>
        <v/>
      </c>
      <c r="K886" s="12" t="str">
        <f>IFERROR(INDEX($X$8:$AJ$1447,$AM886,COLUMNS($H$8:K886)),"")</f>
        <v/>
      </c>
      <c r="L886" s="12" t="str">
        <f>IFERROR(INDEX($X$8:$AJ$1447,$AM886,COLUMNS($H$8:L886)),"")</f>
        <v/>
      </c>
      <c r="M886" s="12" t="str">
        <f>IFERROR(INDEX($X$8:$AJ$1447,$AM886,COLUMNS($H$8:M886)),"")</f>
        <v/>
      </c>
      <c r="N886" s="12" t="str">
        <f>IFERROR(INDEX($X$8:$AJ$1447,$AM886,COLUMNS($H$8:N886)),"")</f>
        <v/>
      </c>
      <c r="O886" s="12" t="str">
        <f>IFERROR(INDEX($X$8:$AJ$1447,$AM886,COLUMNS($H$8:O886)),"")</f>
        <v/>
      </c>
      <c r="P886" s="2" t="str">
        <f>IFERROR(INDEX($X$8:$AJ$1447,$AM886,COLUMNS($H$8:P886)),"")</f>
        <v/>
      </c>
      <c r="Q886" s="2" t="str">
        <f>IFERROR(INDEX($X$8:$AJ$1447,$AM886,COLUMNS($H$8:Q886)),"")</f>
        <v/>
      </c>
      <c r="R886" s="2" t="str">
        <f>IFERROR(INDEX($X$8:$AJ$1447,$AM886,COLUMNS($H$8:R886)),"")</f>
        <v/>
      </c>
      <c r="S886" s="2" t="str">
        <f>IFERROR(INDEX($X$8:$AJ$1447,$AM886,COLUMNS($H$8:S886)),"")</f>
        <v/>
      </c>
      <c r="T886" s="5" t="str">
        <f>IFERROR(INDEX($X$8:$AJ$1447,$AM886,COLUMNS($H$8:T886)),"")</f>
        <v/>
      </c>
      <c r="U886" s="64">
        <f t="shared" si="164"/>
        <v>0</v>
      </c>
      <c r="V886" s="5">
        <f t="shared" si="165"/>
        <v>0</v>
      </c>
      <c r="X886" s="11">
        <v>11</v>
      </c>
      <c r="Y886" s="12">
        <v>1</v>
      </c>
      <c r="Z886" s="12">
        <v>7</v>
      </c>
      <c r="AA886" s="12">
        <f t="shared" si="166"/>
        <v>3</v>
      </c>
      <c r="AB886" s="12">
        <v>3</v>
      </c>
      <c r="AC886" s="12">
        <f t="shared" si="167"/>
        <v>4</v>
      </c>
      <c r="AD886" s="12">
        <f t="shared" si="168"/>
        <v>3</v>
      </c>
      <c r="AE886" s="12">
        <f t="shared" si="169"/>
        <v>5</v>
      </c>
      <c r="AF886" s="2">
        <f t="shared" si="170"/>
        <v>72.727272727272734</v>
      </c>
      <c r="AG886" s="2">
        <f t="shared" si="171"/>
        <v>1.0714285714285714</v>
      </c>
      <c r="AH886" s="2">
        <f t="shared" si="172"/>
        <v>1.3636363636363635</v>
      </c>
      <c r="AI886" s="2">
        <f t="shared" si="173"/>
        <v>1.0714285714285714</v>
      </c>
      <c r="AJ886" s="25">
        <f t="shared" si="162"/>
        <v>3636.3636363636365</v>
      </c>
      <c r="AK886" s="31">
        <f>ROWS($AK$8:AK886)</f>
        <v>879</v>
      </c>
      <c r="AL886" s="27" t="str">
        <f t="shared" si="163"/>
        <v/>
      </c>
      <c r="AM886" s="32" t="str">
        <f>IFERROR(SMALL($AL$8:$AL$1447,ROWS($AL$8:AL886)),"")</f>
        <v/>
      </c>
    </row>
    <row r="887" spans="8:39" x14ac:dyDescent="0.25">
      <c r="H887" s="11" t="str">
        <f>IFERROR(INDEX($X$8:$AJ$1447,$AM887,COLUMNS($H$8:H887)),"")</f>
        <v/>
      </c>
      <c r="I887" s="12" t="str">
        <f>IFERROR(INDEX($X$8:$AJ$1447,$AM887,COLUMNS($H$8:I887)),"")</f>
        <v/>
      </c>
      <c r="J887" s="12" t="str">
        <f>IFERROR(INDEX($X$8:$AJ$1447,$AM887,COLUMNS($H$8:J887)),"")</f>
        <v/>
      </c>
      <c r="K887" s="12" t="str">
        <f>IFERROR(INDEX($X$8:$AJ$1447,$AM887,COLUMNS($H$8:K887)),"")</f>
        <v/>
      </c>
      <c r="L887" s="12" t="str">
        <f>IFERROR(INDEX($X$8:$AJ$1447,$AM887,COLUMNS($H$8:L887)),"")</f>
        <v/>
      </c>
      <c r="M887" s="12" t="str">
        <f>IFERROR(INDEX($X$8:$AJ$1447,$AM887,COLUMNS($H$8:M887)),"")</f>
        <v/>
      </c>
      <c r="N887" s="12" t="str">
        <f>IFERROR(INDEX($X$8:$AJ$1447,$AM887,COLUMNS($H$8:N887)),"")</f>
        <v/>
      </c>
      <c r="O887" s="12" t="str">
        <f>IFERROR(INDEX($X$8:$AJ$1447,$AM887,COLUMNS($H$8:O887)),"")</f>
        <v/>
      </c>
      <c r="P887" s="2" t="str">
        <f>IFERROR(INDEX($X$8:$AJ$1447,$AM887,COLUMNS($H$8:P887)),"")</f>
        <v/>
      </c>
      <c r="Q887" s="2" t="str">
        <f>IFERROR(INDEX($X$8:$AJ$1447,$AM887,COLUMNS($H$8:Q887)),"")</f>
        <v/>
      </c>
      <c r="R887" s="2" t="str">
        <f>IFERROR(INDEX($X$8:$AJ$1447,$AM887,COLUMNS($H$8:R887)),"")</f>
        <v/>
      </c>
      <c r="S887" s="2" t="str">
        <f>IFERROR(INDEX($X$8:$AJ$1447,$AM887,COLUMNS($H$8:S887)),"")</f>
        <v/>
      </c>
      <c r="T887" s="5" t="str">
        <f>IFERROR(INDEX($X$8:$AJ$1447,$AM887,COLUMNS($H$8:T887)),"")</f>
        <v/>
      </c>
      <c r="U887" s="64">
        <f t="shared" si="164"/>
        <v>0</v>
      </c>
      <c r="V887" s="5">
        <f t="shared" si="165"/>
        <v>0</v>
      </c>
      <c r="X887" s="11">
        <v>11</v>
      </c>
      <c r="Y887" s="12">
        <v>1</v>
      </c>
      <c r="Z887" s="12">
        <v>7</v>
      </c>
      <c r="AA887" s="12">
        <f t="shared" si="166"/>
        <v>3</v>
      </c>
      <c r="AB887" s="12">
        <v>4</v>
      </c>
      <c r="AC887" s="12">
        <f t="shared" si="167"/>
        <v>3</v>
      </c>
      <c r="AD887" s="12">
        <f t="shared" si="168"/>
        <v>4</v>
      </c>
      <c r="AE887" s="12">
        <f t="shared" si="169"/>
        <v>4</v>
      </c>
      <c r="AF887" s="2">
        <f t="shared" si="170"/>
        <v>72.727272727272734</v>
      </c>
      <c r="AG887" s="2">
        <f t="shared" si="171"/>
        <v>1.0714285714285714</v>
      </c>
      <c r="AH887" s="2">
        <f t="shared" si="172"/>
        <v>1.8181818181818181</v>
      </c>
      <c r="AI887" s="2">
        <f t="shared" si="173"/>
        <v>1.0714285714285714</v>
      </c>
      <c r="AJ887" s="25">
        <f t="shared" si="162"/>
        <v>2909.0909090909095</v>
      </c>
      <c r="AK887" s="31">
        <f>ROWS($AK$8:AK887)</f>
        <v>880</v>
      </c>
      <c r="AL887" s="27" t="str">
        <f t="shared" si="163"/>
        <v/>
      </c>
      <c r="AM887" s="32" t="str">
        <f>IFERROR(SMALL($AL$8:$AL$1447,ROWS($AL$8:AL887)),"")</f>
        <v/>
      </c>
    </row>
    <row r="888" spans="8:39" x14ac:dyDescent="0.25">
      <c r="H888" s="11" t="str">
        <f>IFERROR(INDEX($X$8:$AJ$1447,$AM888,COLUMNS($H$8:H888)),"")</f>
        <v/>
      </c>
      <c r="I888" s="12" t="str">
        <f>IFERROR(INDEX($X$8:$AJ$1447,$AM888,COLUMNS($H$8:I888)),"")</f>
        <v/>
      </c>
      <c r="J888" s="12" t="str">
        <f>IFERROR(INDEX($X$8:$AJ$1447,$AM888,COLUMNS($H$8:J888)),"")</f>
        <v/>
      </c>
      <c r="K888" s="12" t="str">
        <f>IFERROR(INDEX($X$8:$AJ$1447,$AM888,COLUMNS($H$8:K888)),"")</f>
        <v/>
      </c>
      <c r="L888" s="12" t="str">
        <f>IFERROR(INDEX($X$8:$AJ$1447,$AM888,COLUMNS($H$8:L888)),"")</f>
        <v/>
      </c>
      <c r="M888" s="12" t="str">
        <f>IFERROR(INDEX($X$8:$AJ$1447,$AM888,COLUMNS($H$8:M888)),"")</f>
        <v/>
      </c>
      <c r="N888" s="12" t="str">
        <f>IFERROR(INDEX($X$8:$AJ$1447,$AM888,COLUMNS($H$8:N888)),"")</f>
        <v/>
      </c>
      <c r="O888" s="12" t="str">
        <f>IFERROR(INDEX($X$8:$AJ$1447,$AM888,COLUMNS($H$8:O888)),"")</f>
        <v/>
      </c>
      <c r="P888" s="2" t="str">
        <f>IFERROR(INDEX($X$8:$AJ$1447,$AM888,COLUMNS($H$8:P888)),"")</f>
        <v/>
      </c>
      <c r="Q888" s="2" t="str">
        <f>IFERROR(INDEX($X$8:$AJ$1447,$AM888,COLUMNS($H$8:Q888)),"")</f>
        <v/>
      </c>
      <c r="R888" s="2" t="str">
        <f>IFERROR(INDEX($X$8:$AJ$1447,$AM888,COLUMNS($H$8:R888)),"")</f>
        <v/>
      </c>
      <c r="S888" s="2" t="str">
        <f>IFERROR(INDEX($X$8:$AJ$1447,$AM888,COLUMNS($H$8:S888)),"")</f>
        <v/>
      </c>
      <c r="T888" s="5" t="str">
        <f>IFERROR(INDEX($X$8:$AJ$1447,$AM888,COLUMNS($H$8:T888)),"")</f>
        <v/>
      </c>
      <c r="U888" s="64">
        <f t="shared" si="164"/>
        <v>0</v>
      </c>
      <c r="V888" s="5">
        <f t="shared" si="165"/>
        <v>0</v>
      </c>
      <c r="X888" s="11">
        <v>11</v>
      </c>
      <c r="Y888" s="12">
        <v>1</v>
      </c>
      <c r="Z888" s="12">
        <v>6</v>
      </c>
      <c r="AA888" s="12">
        <f t="shared" si="166"/>
        <v>4</v>
      </c>
      <c r="AB888" s="12">
        <v>1</v>
      </c>
      <c r="AC888" s="12">
        <f t="shared" si="167"/>
        <v>5</v>
      </c>
      <c r="AD888" s="12">
        <f t="shared" si="168"/>
        <v>1</v>
      </c>
      <c r="AE888" s="12">
        <f t="shared" si="169"/>
        <v>6</v>
      </c>
      <c r="AF888" s="2">
        <f t="shared" si="170"/>
        <v>63.636363636363633</v>
      </c>
      <c r="AG888" s="2">
        <f t="shared" si="171"/>
        <v>0.35971223021582738</v>
      </c>
      <c r="AH888" s="2">
        <f t="shared" si="172"/>
        <v>0.45454545454545453</v>
      </c>
      <c r="AI888" s="2">
        <f t="shared" si="173"/>
        <v>0.35971223021582738</v>
      </c>
      <c r="AJ888" s="25">
        <f t="shared" si="162"/>
        <v>4363.636363636364</v>
      </c>
      <c r="AK888" s="31">
        <f>ROWS($AK$8:AK888)</f>
        <v>881</v>
      </c>
      <c r="AL888" s="27" t="str">
        <f t="shared" si="163"/>
        <v/>
      </c>
      <c r="AM888" s="32" t="str">
        <f>IFERROR(SMALL($AL$8:$AL$1447,ROWS($AL$8:AL888)),"")</f>
        <v/>
      </c>
    </row>
    <row r="889" spans="8:39" x14ac:dyDescent="0.25">
      <c r="H889" s="11" t="str">
        <f>IFERROR(INDEX($X$8:$AJ$1447,$AM889,COLUMNS($H$8:H889)),"")</f>
        <v/>
      </c>
      <c r="I889" s="12" t="str">
        <f>IFERROR(INDEX($X$8:$AJ$1447,$AM889,COLUMNS($H$8:I889)),"")</f>
        <v/>
      </c>
      <c r="J889" s="12" t="str">
        <f>IFERROR(INDEX($X$8:$AJ$1447,$AM889,COLUMNS($H$8:J889)),"")</f>
        <v/>
      </c>
      <c r="K889" s="12" t="str">
        <f>IFERROR(INDEX($X$8:$AJ$1447,$AM889,COLUMNS($H$8:K889)),"")</f>
        <v/>
      </c>
      <c r="L889" s="12" t="str">
        <f>IFERROR(INDEX($X$8:$AJ$1447,$AM889,COLUMNS($H$8:L889)),"")</f>
        <v/>
      </c>
      <c r="M889" s="12" t="str">
        <f>IFERROR(INDEX($X$8:$AJ$1447,$AM889,COLUMNS($H$8:M889)),"")</f>
        <v/>
      </c>
      <c r="N889" s="12" t="str">
        <f>IFERROR(INDEX($X$8:$AJ$1447,$AM889,COLUMNS($H$8:N889)),"")</f>
        <v/>
      </c>
      <c r="O889" s="12" t="str">
        <f>IFERROR(INDEX($X$8:$AJ$1447,$AM889,COLUMNS($H$8:O889)),"")</f>
        <v/>
      </c>
      <c r="P889" s="2" t="str">
        <f>IFERROR(INDEX($X$8:$AJ$1447,$AM889,COLUMNS($H$8:P889)),"")</f>
        <v/>
      </c>
      <c r="Q889" s="2" t="str">
        <f>IFERROR(INDEX($X$8:$AJ$1447,$AM889,COLUMNS($H$8:Q889)),"")</f>
        <v/>
      </c>
      <c r="R889" s="2" t="str">
        <f>IFERROR(INDEX($X$8:$AJ$1447,$AM889,COLUMNS($H$8:R889)),"")</f>
        <v/>
      </c>
      <c r="S889" s="2" t="str">
        <f>IFERROR(INDEX($X$8:$AJ$1447,$AM889,COLUMNS($H$8:S889)),"")</f>
        <v/>
      </c>
      <c r="T889" s="5" t="str">
        <f>IFERROR(INDEX($X$8:$AJ$1447,$AM889,COLUMNS($H$8:T889)),"")</f>
        <v/>
      </c>
      <c r="U889" s="64">
        <f t="shared" si="164"/>
        <v>0</v>
      </c>
      <c r="V889" s="5">
        <f t="shared" si="165"/>
        <v>0</v>
      </c>
      <c r="X889" s="11">
        <v>11</v>
      </c>
      <c r="Y889" s="12">
        <v>1</v>
      </c>
      <c r="Z889" s="12">
        <v>6</v>
      </c>
      <c r="AA889" s="12">
        <f t="shared" si="166"/>
        <v>4</v>
      </c>
      <c r="AB889" s="12">
        <v>2</v>
      </c>
      <c r="AC889" s="12">
        <f t="shared" si="167"/>
        <v>4</v>
      </c>
      <c r="AD889" s="12">
        <f t="shared" si="168"/>
        <v>2</v>
      </c>
      <c r="AE889" s="12">
        <f t="shared" si="169"/>
        <v>5</v>
      </c>
      <c r="AF889" s="2">
        <f t="shared" si="170"/>
        <v>63.636363636363633</v>
      </c>
      <c r="AG889" s="2">
        <f t="shared" si="171"/>
        <v>0.71942446043165476</v>
      </c>
      <c r="AH889" s="2">
        <f t="shared" si="172"/>
        <v>0.90909090909090906</v>
      </c>
      <c r="AI889" s="2">
        <f t="shared" si="173"/>
        <v>0.71942446043165476</v>
      </c>
      <c r="AJ889" s="25">
        <f t="shared" si="162"/>
        <v>3636.3636363636365</v>
      </c>
      <c r="AK889" s="31">
        <f>ROWS($AK$8:AK889)</f>
        <v>882</v>
      </c>
      <c r="AL889" s="27" t="str">
        <f t="shared" si="163"/>
        <v/>
      </c>
      <c r="AM889" s="32" t="str">
        <f>IFERROR(SMALL($AL$8:$AL$1447,ROWS($AL$8:AL889)),"")</f>
        <v/>
      </c>
    </row>
    <row r="890" spans="8:39" x14ac:dyDescent="0.25">
      <c r="H890" s="11" t="str">
        <f>IFERROR(INDEX($X$8:$AJ$1447,$AM890,COLUMNS($H$8:H890)),"")</f>
        <v/>
      </c>
      <c r="I890" s="12" t="str">
        <f>IFERROR(INDEX($X$8:$AJ$1447,$AM890,COLUMNS($H$8:I890)),"")</f>
        <v/>
      </c>
      <c r="J890" s="12" t="str">
        <f>IFERROR(INDEX($X$8:$AJ$1447,$AM890,COLUMNS($H$8:J890)),"")</f>
        <v/>
      </c>
      <c r="K890" s="12" t="str">
        <f>IFERROR(INDEX($X$8:$AJ$1447,$AM890,COLUMNS($H$8:K890)),"")</f>
        <v/>
      </c>
      <c r="L890" s="12" t="str">
        <f>IFERROR(INDEX($X$8:$AJ$1447,$AM890,COLUMNS($H$8:L890)),"")</f>
        <v/>
      </c>
      <c r="M890" s="12" t="str">
        <f>IFERROR(INDEX($X$8:$AJ$1447,$AM890,COLUMNS($H$8:M890)),"")</f>
        <v/>
      </c>
      <c r="N890" s="12" t="str">
        <f>IFERROR(INDEX($X$8:$AJ$1447,$AM890,COLUMNS($H$8:N890)),"")</f>
        <v/>
      </c>
      <c r="O890" s="12" t="str">
        <f>IFERROR(INDEX($X$8:$AJ$1447,$AM890,COLUMNS($H$8:O890)),"")</f>
        <v/>
      </c>
      <c r="P890" s="2" t="str">
        <f>IFERROR(INDEX($X$8:$AJ$1447,$AM890,COLUMNS($H$8:P890)),"")</f>
        <v/>
      </c>
      <c r="Q890" s="2" t="str">
        <f>IFERROR(INDEX($X$8:$AJ$1447,$AM890,COLUMNS($H$8:Q890)),"")</f>
        <v/>
      </c>
      <c r="R890" s="2" t="str">
        <f>IFERROR(INDEX($X$8:$AJ$1447,$AM890,COLUMNS($H$8:R890)),"")</f>
        <v/>
      </c>
      <c r="S890" s="2" t="str">
        <f>IFERROR(INDEX($X$8:$AJ$1447,$AM890,COLUMNS($H$8:S890)),"")</f>
        <v/>
      </c>
      <c r="T890" s="5" t="str">
        <f>IFERROR(INDEX($X$8:$AJ$1447,$AM890,COLUMNS($H$8:T890)),"")</f>
        <v/>
      </c>
      <c r="U890" s="64">
        <f t="shared" si="164"/>
        <v>0</v>
      </c>
      <c r="V890" s="5">
        <f t="shared" si="165"/>
        <v>0</v>
      </c>
      <c r="X890" s="11">
        <v>11</v>
      </c>
      <c r="Y890" s="12">
        <v>1</v>
      </c>
      <c r="Z890" s="12">
        <v>6</v>
      </c>
      <c r="AA890" s="12">
        <f t="shared" si="166"/>
        <v>4</v>
      </c>
      <c r="AB890" s="12">
        <v>3</v>
      </c>
      <c r="AC890" s="12">
        <f t="shared" si="167"/>
        <v>3</v>
      </c>
      <c r="AD890" s="12">
        <f t="shared" si="168"/>
        <v>3</v>
      </c>
      <c r="AE890" s="12">
        <f t="shared" si="169"/>
        <v>4</v>
      </c>
      <c r="AF890" s="2">
        <f t="shared" si="170"/>
        <v>63.636363636363633</v>
      </c>
      <c r="AG890" s="2">
        <f t="shared" si="171"/>
        <v>1.079136690647482</v>
      </c>
      <c r="AH890" s="2">
        <f t="shared" si="172"/>
        <v>1.3636363636363635</v>
      </c>
      <c r="AI890" s="2">
        <f t="shared" si="173"/>
        <v>1.079136690647482</v>
      </c>
      <c r="AJ890" s="25">
        <f t="shared" si="162"/>
        <v>2909.0909090909095</v>
      </c>
      <c r="AK890" s="31">
        <f>ROWS($AK$8:AK890)</f>
        <v>883</v>
      </c>
      <c r="AL890" s="27" t="str">
        <f t="shared" si="163"/>
        <v/>
      </c>
      <c r="AM890" s="32" t="str">
        <f>IFERROR(SMALL($AL$8:$AL$1447,ROWS($AL$8:AL890)),"")</f>
        <v/>
      </c>
    </row>
    <row r="891" spans="8:39" x14ac:dyDescent="0.25">
      <c r="H891" s="11" t="str">
        <f>IFERROR(INDEX($X$8:$AJ$1447,$AM891,COLUMNS($H$8:H891)),"")</f>
        <v/>
      </c>
      <c r="I891" s="12" t="str">
        <f>IFERROR(INDEX($X$8:$AJ$1447,$AM891,COLUMNS($H$8:I891)),"")</f>
        <v/>
      </c>
      <c r="J891" s="12" t="str">
        <f>IFERROR(INDEX($X$8:$AJ$1447,$AM891,COLUMNS($H$8:J891)),"")</f>
        <v/>
      </c>
      <c r="K891" s="12" t="str">
        <f>IFERROR(INDEX($X$8:$AJ$1447,$AM891,COLUMNS($H$8:K891)),"")</f>
        <v/>
      </c>
      <c r="L891" s="12" t="str">
        <f>IFERROR(INDEX($X$8:$AJ$1447,$AM891,COLUMNS($H$8:L891)),"")</f>
        <v/>
      </c>
      <c r="M891" s="12" t="str">
        <f>IFERROR(INDEX($X$8:$AJ$1447,$AM891,COLUMNS($H$8:M891)),"")</f>
        <v/>
      </c>
      <c r="N891" s="12" t="str">
        <f>IFERROR(INDEX($X$8:$AJ$1447,$AM891,COLUMNS($H$8:N891)),"")</f>
        <v/>
      </c>
      <c r="O891" s="12" t="str">
        <f>IFERROR(INDEX($X$8:$AJ$1447,$AM891,COLUMNS($H$8:O891)),"")</f>
        <v/>
      </c>
      <c r="P891" s="2" t="str">
        <f>IFERROR(INDEX($X$8:$AJ$1447,$AM891,COLUMNS($H$8:P891)),"")</f>
        <v/>
      </c>
      <c r="Q891" s="2" t="str">
        <f>IFERROR(INDEX($X$8:$AJ$1447,$AM891,COLUMNS($H$8:Q891)),"")</f>
        <v/>
      </c>
      <c r="R891" s="2" t="str">
        <f>IFERROR(INDEX($X$8:$AJ$1447,$AM891,COLUMNS($H$8:R891)),"")</f>
        <v/>
      </c>
      <c r="S891" s="2" t="str">
        <f>IFERROR(INDEX($X$8:$AJ$1447,$AM891,COLUMNS($H$8:S891)),"")</f>
        <v/>
      </c>
      <c r="T891" s="5" t="str">
        <f>IFERROR(INDEX($X$8:$AJ$1447,$AM891,COLUMNS($H$8:T891)),"")</f>
        <v/>
      </c>
      <c r="U891" s="64">
        <f t="shared" si="164"/>
        <v>0</v>
      </c>
      <c r="V891" s="5">
        <f t="shared" si="165"/>
        <v>0</v>
      </c>
      <c r="X891" s="11">
        <v>11</v>
      </c>
      <c r="Y891" s="12">
        <v>1</v>
      </c>
      <c r="Z891" s="12">
        <v>6</v>
      </c>
      <c r="AA891" s="12">
        <f t="shared" si="166"/>
        <v>4</v>
      </c>
      <c r="AB891" s="12">
        <v>4</v>
      </c>
      <c r="AC891" s="12">
        <f t="shared" si="167"/>
        <v>2</v>
      </c>
      <c r="AD891" s="12">
        <f t="shared" si="168"/>
        <v>4</v>
      </c>
      <c r="AE891" s="12">
        <f t="shared" si="169"/>
        <v>3</v>
      </c>
      <c r="AF891" s="2">
        <f t="shared" si="170"/>
        <v>63.636363636363633</v>
      </c>
      <c r="AG891" s="2">
        <f t="shared" si="171"/>
        <v>1.4388489208633095</v>
      </c>
      <c r="AH891" s="2">
        <f t="shared" si="172"/>
        <v>1.8181818181818181</v>
      </c>
      <c r="AI891" s="2">
        <f t="shared" si="173"/>
        <v>1.4388489208633095</v>
      </c>
      <c r="AJ891" s="25">
        <f t="shared" si="162"/>
        <v>2181.818181818182</v>
      </c>
      <c r="AK891" s="31">
        <f>ROWS($AK$8:AK891)</f>
        <v>884</v>
      </c>
      <c r="AL891" s="27" t="str">
        <f t="shared" si="163"/>
        <v/>
      </c>
      <c r="AM891" s="32" t="str">
        <f>IFERROR(SMALL($AL$8:$AL$1447,ROWS($AL$8:AL891)),"")</f>
        <v/>
      </c>
    </row>
    <row r="892" spans="8:39" x14ac:dyDescent="0.25">
      <c r="H892" s="11" t="str">
        <f>IFERROR(INDEX($X$8:$AJ$1447,$AM892,COLUMNS($H$8:H892)),"")</f>
        <v/>
      </c>
      <c r="I892" s="12" t="str">
        <f>IFERROR(INDEX($X$8:$AJ$1447,$AM892,COLUMNS($H$8:I892)),"")</f>
        <v/>
      </c>
      <c r="J892" s="12" t="str">
        <f>IFERROR(INDEX($X$8:$AJ$1447,$AM892,COLUMNS($H$8:J892)),"")</f>
        <v/>
      </c>
      <c r="K892" s="12" t="str">
        <f>IFERROR(INDEX($X$8:$AJ$1447,$AM892,COLUMNS($H$8:K892)),"")</f>
        <v/>
      </c>
      <c r="L892" s="12" t="str">
        <f>IFERROR(INDEX($X$8:$AJ$1447,$AM892,COLUMNS($H$8:L892)),"")</f>
        <v/>
      </c>
      <c r="M892" s="12" t="str">
        <f>IFERROR(INDEX($X$8:$AJ$1447,$AM892,COLUMNS($H$8:M892)),"")</f>
        <v/>
      </c>
      <c r="N892" s="12" t="str">
        <f>IFERROR(INDEX($X$8:$AJ$1447,$AM892,COLUMNS($H$8:N892)),"")</f>
        <v/>
      </c>
      <c r="O892" s="12" t="str">
        <f>IFERROR(INDEX($X$8:$AJ$1447,$AM892,COLUMNS($H$8:O892)),"")</f>
        <v/>
      </c>
      <c r="P892" s="2" t="str">
        <f>IFERROR(INDEX($X$8:$AJ$1447,$AM892,COLUMNS($H$8:P892)),"")</f>
        <v/>
      </c>
      <c r="Q892" s="2" t="str">
        <f>IFERROR(INDEX($X$8:$AJ$1447,$AM892,COLUMNS($H$8:Q892)),"")</f>
        <v/>
      </c>
      <c r="R892" s="2" t="str">
        <f>IFERROR(INDEX($X$8:$AJ$1447,$AM892,COLUMNS($H$8:R892)),"")</f>
        <v/>
      </c>
      <c r="S892" s="2" t="str">
        <f>IFERROR(INDEX($X$8:$AJ$1447,$AM892,COLUMNS($H$8:S892)),"")</f>
        <v/>
      </c>
      <c r="T892" s="5" t="str">
        <f>IFERROR(INDEX($X$8:$AJ$1447,$AM892,COLUMNS($H$8:T892)),"")</f>
        <v/>
      </c>
      <c r="U892" s="64">
        <f t="shared" si="164"/>
        <v>0</v>
      </c>
      <c r="V892" s="5">
        <f t="shared" si="165"/>
        <v>0</v>
      </c>
      <c r="X892" s="11">
        <v>11</v>
      </c>
      <c r="Y892" s="12">
        <v>1</v>
      </c>
      <c r="Z892" s="12">
        <v>5</v>
      </c>
      <c r="AA892" s="12">
        <f t="shared" si="166"/>
        <v>5</v>
      </c>
      <c r="AB892" s="12">
        <v>1</v>
      </c>
      <c r="AC892" s="12">
        <f t="shared" si="167"/>
        <v>4</v>
      </c>
      <c r="AD892" s="12">
        <f t="shared" si="168"/>
        <v>1</v>
      </c>
      <c r="AE892" s="12">
        <f t="shared" si="169"/>
        <v>5</v>
      </c>
      <c r="AF892" s="2">
        <f t="shared" si="170"/>
        <v>54.54545454545454</v>
      </c>
      <c r="AG892" s="2">
        <f t="shared" si="171"/>
        <v>0.36231884057971014</v>
      </c>
      <c r="AH892" s="2">
        <f t="shared" si="172"/>
        <v>0.45454545454545453</v>
      </c>
      <c r="AI892" s="2">
        <f t="shared" si="173"/>
        <v>0.36231884057971014</v>
      </c>
      <c r="AJ892" s="25">
        <f t="shared" si="162"/>
        <v>3636.3636363636365</v>
      </c>
      <c r="AK892" s="31">
        <f>ROWS($AK$8:AK892)</f>
        <v>885</v>
      </c>
      <c r="AL892" s="27" t="str">
        <f t="shared" si="163"/>
        <v/>
      </c>
      <c r="AM892" s="32" t="str">
        <f>IFERROR(SMALL($AL$8:$AL$1447,ROWS($AL$8:AL892)),"")</f>
        <v/>
      </c>
    </row>
    <row r="893" spans="8:39" x14ac:dyDescent="0.25">
      <c r="H893" s="11" t="str">
        <f>IFERROR(INDEX($X$8:$AJ$1447,$AM893,COLUMNS($H$8:H893)),"")</f>
        <v/>
      </c>
      <c r="I893" s="12" t="str">
        <f>IFERROR(INDEX($X$8:$AJ$1447,$AM893,COLUMNS($H$8:I893)),"")</f>
        <v/>
      </c>
      <c r="J893" s="12" t="str">
        <f>IFERROR(INDEX($X$8:$AJ$1447,$AM893,COLUMNS($H$8:J893)),"")</f>
        <v/>
      </c>
      <c r="K893" s="12" t="str">
        <f>IFERROR(INDEX($X$8:$AJ$1447,$AM893,COLUMNS($H$8:K893)),"")</f>
        <v/>
      </c>
      <c r="L893" s="12" t="str">
        <f>IFERROR(INDEX($X$8:$AJ$1447,$AM893,COLUMNS($H$8:L893)),"")</f>
        <v/>
      </c>
      <c r="M893" s="12" t="str">
        <f>IFERROR(INDEX($X$8:$AJ$1447,$AM893,COLUMNS($H$8:M893)),"")</f>
        <v/>
      </c>
      <c r="N893" s="12" t="str">
        <f>IFERROR(INDEX($X$8:$AJ$1447,$AM893,COLUMNS($H$8:N893)),"")</f>
        <v/>
      </c>
      <c r="O893" s="12" t="str">
        <f>IFERROR(INDEX($X$8:$AJ$1447,$AM893,COLUMNS($H$8:O893)),"")</f>
        <v/>
      </c>
      <c r="P893" s="2" t="str">
        <f>IFERROR(INDEX($X$8:$AJ$1447,$AM893,COLUMNS($H$8:P893)),"")</f>
        <v/>
      </c>
      <c r="Q893" s="2" t="str">
        <f>IFERROR(INDEX($X$8:$AJ$1447,$AM893,COLUMNS($H$8:Q893)),"")</f>
        <v/>
      </c>
      <c r="R893" s="2" t="str">
        <f>IFERROR(INDEX($X$8:$AJ$1447,$AM893,COLUMNS($H$8:R893)),"")</f>
        <v/>
      </c>
      <c r="S893" s="2" t="str">
        <f>IFERROR(INDEX($X$8:$AJ$1447,$AM893,COLUMNS($H$8:S893)),"")</f>
        <v/>
      </c>
      <c r="T893" s="5" t="str">
        <f>IFERROR(INDEX($X$8:$AJ$1447,$AM893,COLUMNS($H$8:T893)),"")</f>
        <v/>
      </c>
      <c r="U893" s="64">
        <f t="shared" si="164"/>
        <v>0</v>
      </c>
      <c r="V893" s="5">
        <f t="shared" si="165"/>
        <v>0</v>
      </c>
      <c r="X893" s="11">
        <v>11</v>
      </c>
      <c r="Y893" s="12">
        <v>1</v>
      </c>
      <c r="Z893" s="12">
        <v>5</v>
      </c>
      <c r="AA893" s="12">
        <f t="shared" si="166"/>
        <v>5</v>
      </c>
      <c r="AB893" s="12">
        <v>2</v>
      </c>
      <c r="AC893" s="12">
        <f t="shared" si="167"/>
        <v>3</v>
      </c>
      <c r="AD893" s="12">
        <f t="shared" si="168"/>
        <v>2</v>
      </c>
      <c r="AE893" s="12">
        <f t="shared" si="169"/>
        <v>4</v>
      </c>
      <c r="AF893" s="2">
        <f t="shared" si="170"/>
        <v>54.54545454545454</v>
      </c>
      <c r="AG893" s="2">
        <f t="shared" si="171"/>
        <v>0.72463768115942029</v>
      </c>
      <c r="AH893" s="2">
        <f t="shared" si="172"/>
        <v>0.90909090909090906</v>
      </c>
      <c r="AI893" s="2">
        <f t="shared" si="173"/>
        <v>0.72463768115942029</v>
      </c>
      <c r="AJ893" s="25">
        <f t="shared" si="162"/>
        <v>2909.0909090909095</v>
      </c>
      <c r="AK893" s="31">
        <f>ROWS($AK$8:AK893)</f>
        <v>886</v>
      </c>
      <c r="AL893" s="27" t="str">
        <f t="shared" si="163"/>
        <v/>
      </c>
      <c r="AM893" s="32" t="str">
        <f>IFERROR(SMALL($AL$8:$AL$1447,ROWS($AL$8:AL893)),"")</f>
        <v/>
      </c>
    </row>
    <row r="894" spans="8:39" x14ac:dyDescent="0.25">
      <c r="H894" s="11" t="str">
        <f>IFERROR(INDEX($X$8:$AJ$1447,$AM894,COLUMNS($H$8:H894)),"")</f>
        <v/>
      </c>
      <c r="I894" s="12" t="str">
        <f>IFERROR(INDEX($X$8:$AJ$1447,$AM894,COLUMNS($H$8:I894)),"")</f>
        <v/>
      </c>
      <c r="J894" s="12" t="str">
        <f>IFERROR(INDEX($X$8:$AJ$1447,$AM894,COLUMNS($H$8:J894)),"")</f>
        <v/>
      </c>
      <c r="K894" s="12" t="str">
        <f>IFERROR(INDEX($X$8:$AJ$1447,$AM894,COLUMNS($H$8:K894)),"")</f>
        <v/>
      </c>
      <c r="L894" s="12" t="str">
        <f>IFERROR(INDEX($X$8:$AJ$1447,$AM894,COLUMNS($H$8:L894)),"")</f>
        <v/>
      </c>
      <c r="M894" s="12" t="str">
        <f>IFERROR(INDEX($X$8:$AJ$1447,$AM894,COLUMNS($H$8:M894)),"")</f>
        <v/>
      </c>
      <c r="N894" s="12" t="str">
        <f>IFERROR(INDEX($X$8:$AJ$1447,$AM894,COLUMNS($H$8:N894)),"")</f>
        <v/>
      </c>
      <c r="O894" s="12" t="str">
        <f>IFERROR(INDEX($X$8:$AJ$1447,$AM894,COLUMNS($H$8:O894)),"")</f>
        <v/>
      </c>
      <c r="P894" s="2" t="str">
        <f>IFERROR(INDEX($X$8:$AJ$1447,$AM894,COLUMNS($H$8:P894)),"")</f>
        <v/>
      </c>
      <c r="Q894" s="2" t="str">
        <f>IFERROR(INDEX($X$8:$AJ$1447,$AM894,COLUMNS($H$8:Q894)),"")</f>
        <v/>
      </c>
      <c r="R894" s="2" t="str">
        <f>IFERROR(INDEX($X$8:$AJ$1447,$AM894,COLUMNS($H$8:R894)),"")</f>
        <v/>
      </c>
      <c r="S894" s="2" t="str">
        <f>IFERROR(INDEX($X$8:$AJ$1447,$AM894,COLUMNS($H$8:S894)),"")</f>
        <v/>
      </c>
      <c r="T894" s="5" t="str">
        <f>IFERROR(INDEX($X$8:$AJ$1447,$AM894,COLUMNS($H$8:T894)),"")</f>
        <v/>
      </c>
      <c r="U894" s="64">
        <f t="shared" si="164"/>
        <v>0</v>
      </c>
      <c r="V894" s="5">
        <f t="shared" si="165"/>
        <v>0</v>
      </c>
      <c r="X894" s="11">
        <v>11</v>
      </c>
      <c r="Y894" s="12">
        <v>1</v>
      </c>
      <c r="Z894" s="12">
        <v>5</v>
      </c>
      <c r="AA894" s="12">
        <f t="shared" si="166"/>
        <v>5</v>
      </c>
      <c r="AB894" s="12">
        <v>3</v>
      </c>
      <c r="AC894" s="12">
        <f t="shared" si="167"/>
        <v>2</v>
      </c>
      <c r="AD894" s="12">
        <f t="shared" si="168"/>
        <v>3</v>
      </c>
      <c r="AE894" s="12">
        <f t="shared" si="169"/>
        <v>3</v>
      </c>
      <c r="AF894" s="2">
        <f t="shared" si="170"/>
        <v>54.54545454545454</v>
      </c>
      <c r="AG894" s="2">
        <f t="shared" si="171"/>
        <v>1.0869565217391304</v>
      </c>
      <c r="AH894" s="2">
        <f t="shared" si="172"/>
        <v>1.3636363636363635</v>
      </c>
      <c r="AI894" s="2">
        <f t="shared" si="173"/>
        <v>1.0869565217391304</v>
      </c>
      <c r="AJ894" s="25">
        <f t="shared" si="162"/>
        <v>2181.818181818182</v>
      </c>
      <c r="AK894" s="31">
        <f>ROWS($AK$8:AK894)</f>
        <v>887</v>
      </c>
      <c r="AL894" s="27" t="str">
        <f t="shared" si="163"/>
        <v/>
      </c>
      <c r="AM894" s="32" t="str">
        <f>IFERROR(SMALL($AL$8:$AL$1447,ROWS($AL$8:AL894)),"")</f>
        <v/>
      </c>
    </row>
    <row r="895" spans="8:39" x14ac:dyDescent="0.25">
      <c r="H895" s="11" t="str">
        <f>IFERROR(INDEX($X$8:$AJ$1447,$AM895,COLUMNS($H$8:H895)),"")</f>
        <v/>
      </c>
      <c r="I895" s="12" t="str">
        <f>IFERROR(INDEX($X$8:$AJ$1447,$AM895,COLUMNS($H$8:I895)),"")</f>
        <v/>
      </c>
      <c r="J895" s="12" t="str">
        <f>IFERROR(INDEX($X$8:$AJ$1447,$AM895,COLUMNS($H$8:J895)),"")</f>
        <v/>
      </c>
      <c r="K895" s="12" t="str">
        <f>IFERROR(INDEX($X$8:$AJ$1447,$AM895,COLUMNS($H$8:K895)),"")</f>
        <v/>
      </c>
      <c r="L895" s="12" t="str">
        <f>IFERROR(INDEX($X$8:$AJ$1447,$AM895,COLUMNS($H$8:L895)),"")</f>
        <v/>
      </c>
      <c r="M895" s="12" t="str">
        <f>IFERROR(INDEX($X$8:$AJ$1447,$AM895,COLUMNS($H$8:M895)),"")</f>
        <v/>
      </c>
      <c r="N895" s="12" t="str">
        <f>IFERROR(INDEX($X$8:$AJ$1447,$AM895,COLUMNS($H$8:N895)),"")</f>
        <v/>
      </c>
      <c r="O895" s="12" t="str">
        <f>IFERROR(INDEX($X$8:$AJ$1447,$AM895,COLUMNS($H$8:O895)),"")</f>
        <v/>
      </c>
      <c r="P895" s="2" t="str">
        <f>IFERROR(INDEX($X$8:$AJ$1447,$AM895,COLUMNS($H$8:P895)),"")</f>
        <v/>
      </c>
      <c r="Q895" s="2" t="str">
        <f>IFERROR(INDEX($X$8:$AJ$1447,$AM895,COLUMNS($H$8:Q895)),"")</f>
        <v/>
      </c>
      <c r="R895" s="2" t="str">
        <f>IFERROR(INDEX($X$8:$AJ$1447,$AM895,COLUMNS($H$8:R895)),"")</f>
        <v/>
      </c>
      <c r="S895" s="2" t="str">
        <f>IFERROR(INDEX($X$8:$AJ$1447,$AM895,COLUMNS($H$8:S895)),"")</f>
        <v/>
      </c>
      <c r="T895" s="5" t="str">
        <f>IFERROR(INDEX($X$8:$AJ$1447,$AM895,COLUMNS($H$8:T895)),"")</f>
        <v/>
      </c>
      <c r="U895" s="64">
        <f t="shared" si="164"/>
        <v>0</v>
      </c>
      <c r="V895" s="5">
        <f t="shared" si="165"/>
        <v>0</v>
      </c>
      <c r="X895" s="11">
        <v>11</v>
      </c>
      <c r="Y895" s="12">
        <v>1</v>
      </c>
      <c r="Z895" s="12">
        <v>5</v>
      </c>
      <c r="AA895" s="12">
        <f t="shared" si="166"/>
        <v>5</v>
      </c>
      <c r="AB895" s="12">
        <v>4</v>
      </c>
      <c r="AC895" s="12">
        <f t="shared" si="167"/>
        <v>1</v>
      </c>
      <c r="AD895" s="12">
        <f t="shared" si="168"/>
        <v>4</v>
      </c>
      <c r="AE895" s="12">
        <f t="shared" si="169"/>
        <v>2</v>
      </c>
      <c r="AF895" s="2">
        <f t="shared" si="170"/>
        <v>54.54545454545454</v>
      </c>
      <c r="AG895" s="2">
        <f t="shared" si="171"/>
        <v>1.4492753623188406</v>
      </c>
      <c r="AH895" s="2">
        <f t="shared" si="172"/>
        <v>1.8181818181818181</v>
      </c>
      <c r="AI895" s="2">
        <f t="shared" si="173"/>
        <v>1.4492753623188406</v>
      </c>
      <c r="AJ895" s="25">
        <f t="shared" si="162"/>
        <v>1454.5454545454547</v>
      </c>
      <c r="AK895" s="31">
        <f>ROWS($AK$8:AK895)</f>
        <v>888</v>
      </c>
      <c r="AL895" s="27" t="str">
        <f t="shared" si="163"/>
        <v/>
      </c>
      <c r="AM895" s="32" t="str">
        <f>IFERROR(SMALL($AL$8:$AL$1447,ROWS($AL$8:AL895)),"")</f>
        <v/>
      </c>
    </row>
    <row r="896" spans="8:39" x14ac:dyDescent="0.25">
      <c r="H896" s="11" t="str">
        <f>IFERROR(INDEX($X$8:$AJ$1447,$AM896,COLUMNS($H$8:H896)),"")</f>
        <v/>
      </c>
      <c r="I896" s="12" t="str">
        <f>IFERROR(INDEX($X$8:$AJ$1447,$AM896,COLUMNS($H$8:I896)),"")</f>
        <v/>
      </c>
      <c r="J896" s="12" t="str">
        <f>IFERROR(INDEX($X$8:$AJ$1447,$AM896,COLUMNS($H$8:J896)),"")</f>
        <v/>
      </c>
      <c r="K896" s="12" t="str">
        <f>IFERROR(INDEX($X$8:$AJ$1447,$AM896,COLUMNS($H$8:K896)),"")</f>
        <v/>
      </c>
      <c r="L896" s="12" t="str">
        <f>IFERROR(INDEX($X$8:$AJ$1447,$AM896,COLUMNS($H$8:L896)),"")</f>
        <v/>
      </c>
      <c r="M896" s="12" t="str">
        <f>IFERROR(INDEX($X$8:$AJ$1447,$AM896,COLUMNS($H$8:M896)),"")</f>
        <v/>
      </c>
      <c r="N896" s="12" t="str">
        <f>IFERROR(INDEX($X$8:$AJ$1447,$AM896,COLUMNS($H$8:N896)),"")</f>
        <v/>
      </c>
      <c r="O896" s="12" t="str">
        <f>IFERROR(INDEX($X$8:$AJ$1447,$AM896,COLUMNS($H$8:O896)),"")</f>
        <v/>
      </c>
      <c r="P896" s="2" t="str">
        <f>IFERROR(INDEX($X$8:$AJ$1447,$AM896,COLUMNS($H$8:P896)),"")</f>
        <v/>
      </c>
      <c r="Q896" s="2" t="str">
        <f>IFERROR(INDEX($X$8:$AJ$1447,$AM896,COLUMNS($H$8:Q896)),"")</f>
        <v/>
      </c>
      <c r="R896" s="2" t="str">
        <f>IFERROR(INDEX($X$8:$AJ$1447,$AM896,COLUMNS($H$8:R896)),"")</f>
        <v/>
      </c>
      <c r="S896" s="2" t="str">
        <f>IFERROR(INDEX($X$8:$AJ$1447,$AM896,COLUMNS($H$8:S896)),"")</f>
        <v/>
      </c>
      <c r="T896" s="5" t="str">
        <f>IFERROR(INDEX($X$8:$AJ$1447,$AM896,COLUMNS($H$8:T896)),"")</f>
        <v/>
      </c>
      <c r="U896" s="64">
        <f t="shared" si="164"/>
        <v>0</v>
      </c>
      <c r="V896" s="5">
        <f t="shared" si="165"/>
        <v>0</v>
      </c>
      <c r="X896" s="11">
        <v>11</v>
      </c>
      <c r="Y896" s="12">
        <v>1</v>
      </c>
      <c r="Z896" s="12">
        <v>4</v>
      </c>
      <c r="AA896" s="12">
        <f t="shared" si="166"/>
        <v>6</v>
      </c>
      <c r="AB896" s="12">
        <v>1</v>
      </c>
      <c r="AC896" s="12">
        <f t="shared" si="167"/>
        <v>3</v>
      </c>
      <c r="AD896" s="12">
        <f t="shared" si="168"/>
        <v>1</v>
      </c>
      <c r="AE896" s="12">
        <f t="shared" si="169"/>
        <v>4</v>
      </c>
      <c r="AF896" s="2">
        <f t="shared" si="170"/>
        <v>45.454545454545453</v>
      </c>
      <c r="AG896" s="2">
        <f t="shared" si="171"/>
        <v>0.36496350364963503</v>
      </c>
      <c r="AH896" s="2">
        <f t="shared" si="172"/>
        <v>0.45454545454545453</v>
      </c>
      <c r="AI896" s="2">
        <f t="shared" si="173"/>
        <v>0.36496350364963503</v>
      </c>
      <c r="AJ896" s="25">
        <f t="shared" si="162"/>
        <v>2909.0909090909095</v>
      </c>
      <c r="AK896" s="31">
        <f>ROWS($AK$8:AK896)</f>
        <v>889</v>
      </c>
      <c r="AL896" s="27" t="str">
        <f t="shared" si="163"/>
        <v/>
      </c>
      <c r="AM896" s="32" t="str">
        <f>IFERROR(SMALL($AL$8:$AL$1447,ROWS($AL$8:AL896)),"")</f>
        <v/>
      </c>
    </row>
    <row r="897" spans="8:39" x14ac:dyDescent="0.25">
      <c r="H897" s="11" t="str">
        <f>IFERROR(INDEX($X$8:$AJ$1447,$AM897,COLUMNS($H$8:H897)),"")</f>
        <v/>
      </c>
      <c r="I897" s="12" t="str">
        <f>IFERROR(INDEX($X$8:$AJ$1447,$AM897,COLUMNS($H$8:I897)),"")</f>
        <v/>
      </c>
      <c r="J897" s="12" t="str">
        <f>IFERROR(INDEX($X$8:$AJ$1447,$AM897,COLUMNS($H$8:J897)),"")</f>
        <v/>
      </c>
      <c r="K897" s="12" t="str">
        <f>IFERROR(INDEX($X$8:$AJ$1447,$AM897,COLUMNS($H$8:K897)),"")</f>
        <v/>
      </c>
      <c r="L897" s="12" t="str">
        <f>IFERROR(INDEX($X$8:$AJ$1447,$AM897,COLUMNS($H$8:L897)),"")</f>
        <v/>
      </c>
      <c r="M897" s="12" t="str">
        <f>IFERROR(INDEX($X$8:$AJ$1447,$AM897,COLUMNS($H$8:M897)),"")</f>
        <v/>
      </c>
      <c r="N897" s="12" t="str">
        <f>IFERROR(INDEX($X$8:$AJ$1447,$AM897,COLUMNS($H$8:N897)),"")</f>
        <v/>
      </c>
      <c r="O897" s="12" t="str">
        <f>IFERROR(INDEX($X$8:$AJ$1447,$AM897,COLUMNS($H$8:O897)),"")</f>
        <v/>
      </c>
      <c r="P897" s="2" t="str">
        <f>IFERROR(INDEX($X$8:$AJ$1447,$AM897,COLUMNS($H$8:P897)),"")</f>
        <v/>
      </c>
      <c r="Q897" s="2" t="str">
        <f>IFERROR(INDEX($X$8:$AJ$1447,$AM897,COLUMNS($H$8:Q897)),"")</f>
        <v/>
      </c>
      <c r="R897" s="2" t="str">
        <f>IFERROR(INDEX($X$8:$AJ$1447,$AM897,COLUMNS($H$8:R897)),"")</f>
        <v/>
      </c>
      <c r="S897" s="2" t="str">
        <f>IFERROR(INDEX($X$8:$AJ$1447,$AM897,COLUMNS($H$8:S897)),"")</f>
        <v/>
      </c>
      <c r="T897" s="5" t="str">
        <f>IFERROR(INDEX($X$8:$AJ$1447,$AM897,COLUMNS($H$8:T897)),"")</f>
        <v/>
      </c>
      <c r="U897" s="64">
        <f t="shared" si="164"/>
        <v>0</v>
      </c>
      <c r="V897" s="5">
        <f t="shared" si="165"/>
        <v>0</v>
      </c>
      <c r="X897" s="11">
        <v>11</v>
      </c>
      <c r="Y897" s="12">
        <v>1</v>
      </c>
      <c r="Z897" s="12">
        <v>4</v>
      </c>
      <c r="AA897" s="12">
        <f t="shared" si="166"/>
        <v>6</v>
      </c>
      <c r="AB897" s="12">
        <v>2</v>
      </c>
      <c r="AC897" s="12">
        <f t="shared" si="167"/>
        <v>2</v>
      </c>
      <c r="AD897" s="12">
        <f t="shared" si="168"/>
        <v>2</v>
      </c>
      <c r="AE897" s="12">
        <f t="shared" si="169"/>
        <v>3</v>
      </c>
      <c r="AF897" s="2">
        <f t="shared" si="170"/>
        <v>45.454545454545453</v>
      </c>
      <c r="AG897" s="2">
        <f t="shared" si="171"/>
        <v>0.72992700729927007</v>
      </c>
      <c r="AH897" s="2">
        <f t="shared" si="172"/>
        <v>0.90909090909090906</v>
      </c>
      <c r="AI897" s="2">
        <f t="shared" si="173"/>
        <v>0.72992700729927007</v>
      </c>
      <c r="AJ897" s="25">
        <f t="shared" si="162"/>
        <v>2181.818181818182</v>
      </c>
      <c r="AK897" s="31">
        <f>ROWS($AK$8:AK897)</f>
        <v>890</v>
      </c>
      <c r="AL897" s="27" t="str">
        <f t="shared" si="163"/>
        <v/>
      </c>
      <c r="AM897" s="32" t="str">
        <f>IFERROR(SMALL($AL$8:$AL$1447,ROWS($AL$8:AL897)),"")</f>
        <v/>
      </c>
    </row>
    <row r="898" spans="8:39" x14ac:dyDescent="0.25">
      <c r="H898" s="11" t="str">
        <f>IFERROR(INDEX($X$8:$AJ$1447,$AM898,COLUMNS($H$8:H898)),"")</f>
        <v/>
      </c>
      <c r="I898" s="12" t="str">
        <f>IFERROR(INDEX($X$8:$AJ$1447,$AM898,COLUMNS($H$8:I898)),"")</f>
        <v/>
      </c>
      <c r="J898" s="12" t="str">
        <f>IFERROR(INDEX($X$8:$AJ$1447,$AM898,COLUMNS($H$8:J898)),"")</f>
        <v/>
      </c>
      <c r="K898" s="12" t="str">
        <f>IFERROR(INDEX($X$8:$AJ$1447,$AM898,COLUMNS($H$8:K898)),"")</f>
        <v/>
      </c>
      <c r="L898" s="12" t="str">
        <f>IFERROR(INDEX($X$8:$AJ$1447,$AM898,COLUMNS($H$8:L898)),"")</f>
        <v/>
      </c>
      <c r="M898" s="12" t="str">
        <f>IFERROR(INDEX($X$8:$AJ$1447,$AM898,COLUMNS($H$8:M898)),"")</f>
        <v/>
      </c>
      <c r="N898" s="12" t="str">
        <f>IFERROR(INDEX($X$8:$AJ$1447,$AM898,COLUMNS($H$8:N898)),"")</f>
        <v/>
      </c>
      <c r="O898" s="12" t="str">
        <f>IFERROR(INDEX($X$8:$AJ$1447,$AM898,COLUMNS($H$8:O898)),"")</f>
        <v/>
      </c>
      <c r="P898" s="2" t="str">
        <f>IFERROR(INDEX($X$8:$AJ$1447,$AM898,COLUMNS($H$8:P898)),"")</f>
        <v/>
      </c>
      <c r="Q898" s="2" t="str">
        <f>IFERROR(INDEX($X$8:$AJ$1447,$AM898,COLUMNS($H$8:Q898)),"")</f>
        <v/>
      </c>
      <c r="R898" s="2" t="str">
        <f>IFERROR(INDEX($X$8:$AJ$1447,$AM898,COLUMNS($H$8:R898)),"")</f>
        <v/>
      </c>
      <c r="S898" s="2" t="str">
        <f>IFERROR(INDEX($X$8:$AJ$1447,$AM898,COLUMNS($H$8:S898)),"")</f>
        <v/>
      </c>
      <c r="T898" s="5" t="str">
        <f>IFERROR(INDEX($X$8:$AJ$1447,$AM898,COLUMNS($H$8:T898)),"")</f>
        <v/>
      </c>
      <c r="U898" s="64">
        <f t="shared" si="164"/>
        <v>0</v>
      </c>
      <c r="V898" s="5">
        <f t="shared" si="165"/>
        <v>0</v>
      </c>
      <c r="X898" s="11">
        <v>11</v>
      </c>
      <c r="Y898" s="12">
        <v>1</v>
      </c>
      <c r="Z898" s="12">
        <v>4</v>
      </c>
      <c r="AA898" s="12">
        <f t="shared" si="166"/>
        <v>6</v>
      </c>
      <c r="AB898" s="12">
        <v>3</v>
      </c>
      <c r="AC898" s="12">
        <f t="shared" si="167"/>
        <v>1</v>
      </c>
      <c r="AD898" s="12">
        <f t="shared" si="168"/>
        <v>3</v>
      </c>
      <c r="AE898" s="12">
        <f t="shared" si="169"/>
        <v>2</v>
      </c>
      <c r="AF898" s="2">
        <f t="shared" si="170"/>
        <v>45.454545454545453</v>
      </c>
      <c r="AG898" s="2">
        <f t="shared" si="171"/>
        <v>1.0948905109489051</v>
      </c>
      <c r="AH898" s="2">
        <f t="shared" si="172"/>
        <v>1.3636363636363635</v>
      </c>
      <c r="AI898" s="2">
        <f t="shared" si="173"/>
        <v>1.0948905109489051</v>
      </c>
      <c r="AJ898" s="25">
        <f t="shared" si="162"/>
        <v>1454.5454545454547</v>
      </c>
      <c r="AK898" s="31">
        <f>ROWS($AK$8:AK898)</f>
        <v>891</v>
      </c>
      <c r="AL898" s="27" t="str">
        <f t="shared" si="163"/>
        <v/>
      </c>
      <c r="AM898" s="32" t="str">
        <f>IFERROR(SMALL($AL$8:$AL$1447,ROWS($AL$8:AL898)),"")</f>
        <v/>
      </c>
    </row>
    <row r="899" spans="8:39" x14ac:dyDescent="0.25">
      <c r="H899" s="11" t="str">
        <f>IFERROR(INDEX($X$8:$AJ$1447,$AM899,COLUMNS($H$8:H899)),"")</f>
        <v/>
      </c>
      <c r="I899" s="12" t="str">
        <f>IFERROR(INDEX($X$8:$AJ$1447,$AM899,COLUMNS($H$8:I899)),"")</f>
        <v/>
      </c>
      <c r="J899" s="12" t="str">
        <f>IFERROR(INDEX($X$8:$AJ$1447,$AM899,COLUMNS($H$8:J899)),"")</f>
        <v/>
      </c>
      <c r="K899" s="12" t="str">
        <f>IFERROR(INDEX($X$8:$AJ$1447,$AM899,COLUMNS($H$8:K899)),"")</f>
        <v/>
      </c>
      <c r="L899" s="12" t="str">
        <f>IFERROR(INDEX($X$8:$AJ$1447,$AM899,COLUMNS($H$8:L899)),"")</f>
        <v/>
      </c>
      <c r="M899" s="12" t="str">
        <f>IFERROR(INDEX($X$8:$AJ$1447,$AM899,COLUMNS($H$8:M899)),"")</f>
        <v/>
      </c>
      <c r="N899" s="12" t="str">
        <f>IFERROR(INDEX($X$8:$AJ$1447,$AM899,COLUMNS($H$8:N899)),"")</f>
        <v/>
      </c>
      <c r="O899" s="12" t="str">
        <f>IFERROR(INDEX($X$8:$AJ$1447,$AM899,COLUMNS($H$8:O899)),"")</f>
        <v/>
      </c>
      <c r="P899" s="2" t="str">
        <f>IFERROR(INDEX($X$8:$AJ$1447,$AM899,COLUMNS($H$8:P899)),"")</f>
        <v/>
      </c>
      <c r="Q899" s="2" t="str">
        <f>IFERROR(INDEX($X$8:$AJ$1447,$AM899,COLUMNS($H$8:Q899)),"")</f>
        <v/>
      </c>
      <c r="R899" s="2" t="str">
        <f>IFERROR(INDEX($X$8:$AJ$1447,$AM899,COLUMNS($H$8:R899)),"")</f>
        <v/>
      </c>
      <c r="S899" s="2" t="str">
        <f>IFERROR(INDEX($X$8:$AJ$1447,$AM899,COLUMNS($H$8:S899)),"")</f>
        <v/>
      </c>
      <c r="T899" s="5" t="str">
        <f>IFERROR(INDEX($X$8:$AJ$1447,$AM899,COLUMNS($H$8:T899)),"")</f>
        <v/>
      </c>
      <c r="U899" s="64">
        <f t="shared" si="164"/>
        <v>0</v>
      </c>
      <c r="V899" s="5">
        <f t="shared" si="165"/>
        <v>0</v>
      </c>
      <c r="X899" s="11">
        <v>11</v>
      </c>
      <c r="Y899" s="12">
        <v>1</v>
      </c>
      <c r="Z899" s="12">
        <v>4</v>
      </c>
      <c r="AA899" s="12">
        <f t="shared" si="166"/>
        <v>6</v>
      </c>
      <c r="AB899" s="12">
        <v>4</v>
      </c>
      <c r="AC899" s="12">
        <f t="shared" si="167"/>
        <v>0</v>
      </c>
      <c r="AD899" s="12">
        <f t="shared" si="168"/>
        <v>4</v>
      </c>
      <c r="AE899" s="12">
        <f t="shared" si="169"/>
        <v>1</v>
      </c>
      <c r="AF899" s="2">
        <f t="shared" si="170"/>
        <v>45.454545454545453</v>
      </c>
      <c r="AG899" s="2">
        <f t="shared" si="171"/>
        <v>1.4598540145985401</v>
      </c>
      <c r="AH899" s="2">
        <f t="shared" si="172"/>
        <v>1.8181818181818181</v>
      </c>
      <c r="AI899" s="2">
        <f t="shared" si="173"/>
        <v>1.4598540145985401</v>
      </c>
      <c r="AJ899" s="25">
        <f t="shared" si="162"/>
        <v>727.27272727272737</v>
      </c>
      <c r="AK899" s="31">
        <f>ROWS($AK$8:AK899)</f>
        <v>892</v>
      </c>
      <c r="AL899" s="27" t="str">
        <f t="shared" si="163"/>
        <v/>
      </c>
      <c r="AM899" s="32" t="str">
        <f>IFERROR(SMALL($AL$8:$AL$1447,ROWS($AL$8:AL899)),"")</f>
        <v/>
      </c>
    </row>
    <row r="900" spans="8:39" x14ac:dyDescent="0.25">
      <c r="H900" s="11" t="str">
        <f>IFERROR(INDEX($X$8:$AJ$1447,$AM900,COLUMNS($H$8:H900)),"")</f>
        <v/>
      </c>
      <c r="I900" s="12" t="str">
        <f>IFERROR(INDEX($X$8:$AJ$1447,$AM900,COLUMNS($H$8:I900)),"")</f>
        <v/>
      </c>
      <c r="J900" s="12" t="str">
        <f>IFERROR(INDEX($X$8:$AJ$1447,$AM900,COLUMNS($H$8:J900)),"")</f>
        <v/>
      </c>
      <c r="K900" s="12" t="str">
        <f>IFERROR(INDEX($X$8:$AJ$1447,$AM900,COLUMNS($H$8:K900)),"")</f>
        <v/>
      </c>
      <c r="L900" s="12" t="str">
        <f>IFERROR(INDEX($X$8:$AJ$1447,$AM900,COLUMNS($H$8:L900)),"")</f>
        <v/>
      </c>
      <c r="M900" s="12" t="str">
        <f>IFERROR(INDEX($X$8:$AJ$1447,$AM900,COLUMNS($H$8:M900)),"")</f>
        <v/>
      </c>
      <c r="N900" s="12" t="str">
        <f>IFERROR(INDEX($X$8:$AJ$1447,$AM900,COLUMNS($H$8:N900)),"")</f>
        <v/>
      </c>
      <c r="O900" s="12" t="str">
        <f>IFERROR(INDEX($X$8:$AJ$1447,$AM900,COLUMNS($H$8:O900)),"")</f>
        <v/>
      </c>
      <c r="P900" s="2" t="str">
        <f>IFERROR(INDEX($X$8:$AJ$1447,$AM900,COLUMNS($H$8:P900)),"")</f>
        <v/>
      </c>
      <c r="Q900" s="2" t="str">
        <f>IFERROR(INDEX($X$8:$AJ$1447,$AM900,COLUMNS($H$8:Q900)),"")</f>
        <v/>
      </c>
      <c r="R900" s="2" t="str">
        <f>IFERROR(INDEX($X$8:$AJ$1447,$AM900,COLUMNS($H$8:R900)),"")</f>
        <v/>
      </c>
      <c r="S900" s="2" t="str">
        <f>IFERROR(INDEX($X$8:$AJ$1447,$AM900,COLUMNS($H$8:S900)),"")</f>
        <v/>
      </c>
      <c r="T900" s="5" t="str">
        <f>IFERROR(INDEX($X$8:$AJ$1447,$AM900,COLUMNS($H$8:T900)),"")</f>
        <v/>
      </c>
      <c r="U900" s="64">
        <f t="shared" si="164"/>
        <v>0</v>
      </c>
      <c r="V900" s="5">
        <f t="shared" si="165"/>
        <v>0</v>
      </c>
      <c r="X900" s="11">
        <v>11</v>
      </c>
      <c r="Y900" s="12">
        <v>1</v>
      </c>
      <c r="Z900" s="12">
        <v>3</v>
      </c>
      <c r="AA900" s="12">
        <f t="shared" si="166"/>
        <v>7</v>
      </c>
      <c r="AB900" s="12">
        <v>1</v>
      </c>
      <c r="AC900" s="12">
        <f t="shared" si="167"/>
        <v>2</v>
      </c>
      <c r="AD900" s="12">
        <f t="shared" si="168"/>
        <v>1</v>
      </c>
      <c r="AE900" s="12">
        <f t="shared" si="169"/>
        <v>3</v>
      </c>
      <c r="AF900" s="2">
        <f t="shared" si="170"/>
        <v>36.363636363636367</v>
      </c>
      <c r="AG900" s="2">
        <f t="shared" si="171"/>
        <v>0.36764705882352938</v>
      </c>
      <c r="AH900" s="2">
        <f t="shared" si="172"/>
        <v>0.45454545454545453</v>
      </c>
      <c r="AI900" s="2">
        <f t="shared" si="173"/>
        <v>0.36764705882352938</v>
      </c>
      <c r="AJ900" s="25">
        <f t="shared" si="162"/>
        <v>2181.818181818182</v>
      </c>
      <c r="AK900" s="31">
        <f>ROWS($AK$8:AK900)</f>
        <v>893</v>
      </c>
      <c r="AL900" s="27" t="str">
        <f t="shared" si="163"/>
        <v/>
      </c>
      <c r="AM900" s="32" t="str">
        <f>IFERROR(SMALL($AL$8:$AL$1447,ROWS($AL$8:AL900)),"")</f>
        <v/>
      </c>
    </row>
    <row r="901" spans="8:39" x14ac:dyDescent="0.25">
      <c r="H901" s="11" t="str">
        <f>IFERROR(INDEX($X$8:$AJ$1447,$AM901,COLUMNS($H$8:H901)),"")</f>
        <v/>
      </c>
      <c r="I901" s="12" t="str">
        <f>IFERROR(INDEX($X$8:$AJ$1447,$AM901,COLUMNS($H$8:I901)),"")</f>
        <v/>
      </c>
      <c r="J901" s="12" t="str">
        <f>IFERROR(INDEX($X$8:$AJ$1447,$AM901,COLUMNS($H$8:J901)),"")</f>
        <v/>
      </c>
      <c r="K901" s="12" t="str">
        <f>IFERROR(INDEX($X$8:$AJ$1447,$AM901,COLUMNS($H$8:K901)),"")</f>
        <v/>
      </c>
      <c r="L901" s="12" t="str">
        <f>IFERROR(INDEX($X$8:$AJ$1447,$AM901,COLUMNS($H$8:L901)),"")</f>
        <v/>
      </c>
      <c r="M901" s="12" t="str">
        <f>IFERROR(INDEX($X$8:$AJ$1447,$AM901,COLUMNS($H$8:M901)),"")</f>
        <v/>
      </c>
      <c r="N901" s="12" t="str">
        <f>IFERROR(INDEX($X$8:$AJ$1447,$AM901,COLUMNS($H$8:N901)),"")</f>
        <v/>
      </c>
      <c r="O901" s="12" t="str">
        <f>IFERROR(INDEX($X$8:$AJ$1447,$AM901,COLUMNS($H$8:O901)),"")</f>
        <v/>
      </c>
      <c r="P901" s="2" t="str">
        <f>IFERROR(INDEX($X$8:$AJ$1447,$AM901,COLUMNS($H$8:P901)),"")</f>
        <v/>
      </c>
      <c r="Q901" s="2" t="str">
        <f>IFERROR(INDEX($X$8:$AJ$1447,$AM901,COLUMNS($H$8:Q901)),"")</f>
        <v/>
      </c>
      <c r="R901" s="2" t="str">
        <f>IFERROR(INDEX($X$8:$AJ$1447,$AM901,COLUMNS($H$8:R901)),"")</f>
        <v/>
      </c>
      <c r="S901" s="2" t="str">
        <f>IFERROR(INDEX($X$8:$AJ$1447,$AM901,COLUMNS($H$8:S901)),"")</f>
        <v/>
      </c>
      <c r="T901" s="5" t="str">
        <f>IFERROR(INDEX($X$8:$AJ$1447,$AM901,COLUMNS($H$8:T901)),"")</f>
        <v/>
      </c>
      <c r="U901" s="64">
        <f t="shared" si="164"/>
        <v>0</v>
      </c>
      <c r="V901" s="5">
        <f t="shared" si="165"/>
        <v>0</v>
      </c>
      <c r="X901" s="11">
        <v>11</v>
      </c>
      <c r="Y901" s="12">
        <v>1</v>
      </c>
      <c r="Z901" s="12">
        <v>3</v>
      </c>
      <c r="AA901" s="12">
        <f t="shared" si="166"/>
        <v>7</v>
      </c>
      <c r="AB901" s="12">
        <v>2</v>
      </c>
      <c r="AC901" s="12">
        <f t="shared" si="167"/>
        <v>1</v>
      </c>
      <c r="AD901" s="12">
        <f t="shared" si="168"/>
        <v>2</v>
      </c>
      <c r="AE901" s="12">
        <f t="shared" si="169"/>
        <v>2</v>
      </c>
      <c r="AF901" s="2">
        <f t="shared" si="170"/>
        <v>36.363636363636367</v>
      </c>
      <c r="AG901" s="2">
        <f t="shared" si="171"/>
        <v>0.73529411764705876</v>
      </c>
      <c r="AH901" s="2">
        <f t="shared" si="172"/>
        <v>0.90909090909090906</v>
      </c>
      <c r="AI901" s="2">
        <f t="shared" si="173"/>
        <v>0.73529411764705876</v>
      </c>
      <c r="AJ901" s="25">
        <f t="shared" si="162"/>
        <v>1454.5454545454547</v>
      </c>
      <c r="AK901" s="31">
        <f>ROWS($AK$8:AK901)</f>
        <v>894</v>
      </c>
      <c r="AL901" s="27" t="str">
        <f t="shared" si="163"/>
        <v/>
      </c>
      <c r="AM901" s="32" t="str">
        <f>IFERROR(SMALL($AL$8:$AL$1447,ROWS($AL$8:AL901)),"")</f>
        <v/>
      </c>
    </row>
    <row r="902" spans="8:39" x14ac:dyDescent="0.25">
      <c r="H902" s="11" t="str">
        <f>IFERROR(INDEX($X$8:$AJ$1447,$AM902,COLUMNS($H$8:H902)),"")</f>
        <v/>
      </c>
      <c r="I902" s="12" t="str">
        <f>IFERROR(INDEX($X$8:$AJ$1447,$AM902,COLUMNS($H$8:I902)),"")</f>
        <v/>
      </c>
      <c r="J902" s="12" t="str">
        <f>IFERROR(INDEX($X$8:$AJ$1447,$AM902,COLUMNS($H$8:J902)),"")</f>
        <v/>
      </c>
      <c r="K902" s="12" t="str">
        <f>IFERROR(INDEX($X$8:$AJ$1447,$AM902,COLUMNS($H$8:K902)),"")</f>
        <v/>
      </c>
      <c r="L902" s="12" t="str">
        <f>IFERROR(INDEX($X$8:$AJ$1447,$AM902,COLUMNS($H$8:L902)),"")</f>
        <v/>
      </c>
      <c r="M902" s="12" t="str">
        <f>IFERROR(INDEX($X$8:$AJ$1447,$AM902,COLUMNS($H$8:M902)),"")</f>
        <v/>
      </c>
      <c r="N902" s="12" t="str">
        <f>IFERROR(INDEX($X$8:$AJ$1447,$AM902,COLUMNS($H$8:N902)),"")</f>
        <v/>
      </c>
      <c r="O902" s="12" t="str">
        <f>IFERROR(INDEX($X$8:$AJ$1447,$AM902,COLUMNS($H$8:O902)),"")</f>
        <v/>
      </c>
      <c r="P902" s="2" t="str">
        <f>IFERROR(INDEX($X$8:$AJ$1447,$AM902,COLUMNS($H$8:P902)),"")</f>
        <v/>
      </c>
      <c r="Q902" s="2" t="str">
        <f>IFERROR(INDEX($X$8:$AJ$1447,$AM902,COLUMNS($H$8:Q902)),"")</f>
        <v/>
      </c>
      <c r="R902" s="2" t="str">
        <f>IFERROR(INDEX($X$8:$AJ$1447,$AM902,COLUMNS($H$8:R902)),"")</f>
        <v/>
      </c>
      <c r="S902" s="2" t="str">
        <f>IFERROR(INDEX($X$8:$AJ$1447,$AM902,COLUMNS($H$8:S902)),"")</f>
        <v/>
      </c>
      <c r="T902" s="5" t="str">
        <f>IFERROR(INDEX($X$8:$AJ$1447,$AM902,COLUMNS($H$8:T902)),"")</f>
        <v/>
      </c>
      <c r="U902" s="64">
        <f t="shared" si="164"/>
        <v>0</v>
      </c>
      <c r="V902" s="5">
        <f t="shared" si="165"/>
        <v>0</v>
      </c>
      <c r="X902" s="11">
        <v>11</v>
      </c>
      <c r="Y902" s="12">
        <v>1</v>
      </c>
      <c r="Z902" s="12">
        <v>3</v>
      </c>
      <c r="AA902" s="12">
        <f t="shared" si="166"/>
        <v>7</v>
      </c>
      <c r="AB902" s="12">
        <v>3</v>
      </c>
      <c r="AC902" s="12">
        <f t="shared" si="167"/>
        <v>0</v>
      </c>
      <c r="AD902" s="12">
        <f t="shared" si="168"/>
        <v>3</v>
      </c>
      <c r="AE902" s="12">
        <f t="shared" si="169"/>
        <v>1</v>
      </c>
      <c r="AF902" s="2">
        <f t="shared" si="170"/>
        <v>36.363636363636367</v>
      </c>
      <c r="AG902" s="2">
        <f t="shared" si="171"/>
        <v>1.1029411764705883</v>
      </c>
      <c r="AH902" s="2">
        <f t="shared" si="172"/>
        <v>1.3636363636363635</v>
      </c>
      <c r="AI902" s="2">
        <f t="shared" si="173"/>
        <v>1.1029411764705883</v>
      </c>
      <c r="AJ902" s="25">
        <f t="shared" si="162"/>
        <v>727.27272727272737</v>
      </c>
      <c r="AK902" s="31">
        <f>ROWS($AK$8:AK902)</f>
        <v>895</v>
      </c>
      <c r="AL902" s="27" t="str">
        <f t="shared" si="163"/>
        <v/>
      </c>
      <c r="AM902" s="32" t="str">
        <f>IFERROR(SMALL($AL$8:$AL$1447,ROWS($AL$8:AL902)),"")</f>
        <v/>
      </c>
    </row>
    <row r="903" spans="8:39" x14ac:dyDescent="0.25">
      <c r="H903" s="11" t="str">
        <f>IFERROR(INDEX($X$8:$AJ$1447,$AM903,COLUMNS($H$8:H903)),"")</f>
        <v/>
      </c>
      <c r="I903" s="12" t="str">
        <f>IFERROR(INDEX($X$8:$AJ$1447,$AM903,COLUMNS($H$8:I903)),"")</f>
        <v/>
      </c>
      <c r="J903" s="12" t="str">
        <f>IFERROR(INDEX($X$8:$AJ$1447,$AM903,COLUMNS($H$8:J903)),"")</f>
        <v/>
      </c>
      <c r="K903" s="12" t="str">
        <f>IFERROR(INDEX($X$8:$AJ$1447,$AM903,COLUMNS($H$8:K903)),"")</f>
        <v/>
      </c>
      <c r="L903" s="12" t="str">
        <f>IFERROR(INDEX($X$8:$AJ$1447,$AM903,COLUMNS($H$8:L903)),"")</f>
        <v/>
      </c>
      <c r="M903" s="12" t="str">
        <f>IFERROR(INDEX($X$8:$AJ$1447,$AM903,COLUMNS($H$8:M903)),"")</f>
        <v/>
      </c>
      <c r="N903" s="12" t="str">
        <f>IFERROR(INDEX($X$8:$AJ$1447,$AM903,COLUMNS($H$8:N903)),"")</f>
        <v/>
      </c>
      <c r="O903" s="12" t="str">
        <f>IFERROR(INDEX($X$8:$AJ$1447,$AM903,COLUMNS($H$8:O903)),"")</f>
        <v/>
      </c>
      <c r="P903" s="2" t="str">
        <f>IFERROR(INDEX($X$8:$AJ$1447,$AM903,COLUMNS($H$8:P903)),"")</f>
        <v/>
      </c>
      <c r="Q903" s="2" t="str">
        <f>IFERROR(INDEX($X$8:$AJ$1447,$AM903,COLUMNS($H$8:Q903)),"")</f>
        <v/>
      </c>
      <c r="R903" s="2" t="str">
        <f>IFERROR(INDEX($X$8:$AJ$1447,$AM903,COLUMNS($H$8:R903)),"")</f>
        <v/>
      </c>
      <c r="S903" s="2" t="str">
        <f>IFERROR(INDEX($X$8:$AJ$1447,$AM903,COLUMNS($H$8:S903)),"")</f>
        <v/>
      </c>
      <c r="T903" s="5" t="str">
        <f>IFERROR(INDEX($X$8:$AJ$1447,$AM903,COLUMNS($H$8:T903)),"")</f>
        <v/>
      </c>
      <c r="U903" s="64">
        <f t="shared" si="164"/>
        <v>0</v>
      </c>
      <c r="V903" s="5">
        <f t="shared" si="165"/>
        <v>0</v>
      </c>
      <c r="X903" s="11">
        <v>11</v>
      </c>
      <c r="Y903" s="12">
        <v>1</v>
      </c>
      <c r="Z903" s="12">
        <v>3</v>
      </c>
      <c r="AA903" s="12">
        <f t="shared" si="166"/>
        <v>7</v>
      </c>
      <c r="AB903" s="12">
        <v>4</v>
      </c>
      <c r="AC903" s="12">
        <f t="shared" si="167"/>
        <v>-1</v>
      </c>
      <c r="AD903" s="12">
        <f t="shared" si="168"/>
        <v>4</v>
      </c>
      <c r="AE903" s="12">
        <f t="shared" si="169"/>
        <v>0</v>
      </c>
      <c r="AF903" s="2">
        <f t="shared" si="170"/>
        <v>36.363636363636367</v>
      </c>
      <c r="AG903" s="2">
        <f t="shared" si="171"/>
        <v>1.4705882352941175</v>
      </c>
      <c r="AH903" s="2">
        <f t="shared" si="172"/>
        <v>1.8181818181818181</v>
      </c>
      <c r="AI903" s="2">
        <f t="shared" si="173"/>
        <v>1.4705882352941175</v>
      </c>
      <c r="AJ903" s="25">
        <f t="shared" si="162"/>
        <v>0</v>
      </c>
      <c r="AK903" s="31">
        <f>ROWS($AK$8:AK903)</f>
        <v>896</v>
      </c>
      <c r="AL903" s="27" t="str">
        <f t="shared" si="163"/>
        <v/>
      </c>
      <c r="AM903" s="32" t="str">
        <f>IFERROR(SMALL($AL$8:$AL$1447,ROWS($AL$8:AL903)),"")</f>
        <v/>
      </c>
    </row>
    <row r="904" spans="8:39" x14ac:dyDescent="0.25">
      <c r="H904" s="11" t="str">
        <f>IFERROR(INDEX($X$8:$AJ$1447,$AM904,COLUMNS($H$8:H904)),"")</f>
        <v/>
      </c>
      <c r="I904" s="12" t="str">
        <f>IFERROR(INDEX($X$8:$AJ$1447,$AM904,COLUMNS($H$8:I904)),"")</f>
        <v/>
      </c>
      <c r="J904" s="12" t="str">
        <f>IFERROR(INDEX($X$8:$AJ$1447,$AM904,COLUMNS($H$8:J904)),"")</f>
        <v/>
      </c>
      <c r="K904" s="12" t="str">
        <f>IFERROR(INDEX($X$8:$AJ$1447,$AM904,COLUMNS($H$8:K904)),"")</f>
        <v/>
      </c>
      <c r="L904" s="12" t="str">
        <f>IFERROR(INDEX($X$8:$AJ$1447,$AM904,COLUMNS($H$8:L904)),"")</f>
        <v/>
      </c>
      <c r="M904" s="12" t="str">
        <f>IFERROR(INDEX($X$8:$AJ$1447,$AM904,COLUMNS($H$8:M904)),"")</f>
        <v/>
      </c>
      <c r="N904" s="12" t="str">
        <f>IFERROR(INDEX($X$8:$AJ$1447,$AM904,COLUMNS($H$8:N904)),"")</f>
        <v/>
      </c>
      <c r="O904" s="12" t="str">
        <f>IFERROR(INDEX($X$8:$AJ$1447,$AM904,COLUMNS($H$8:O904)),"")</f>
        <v/>
      </c>
      <c r="P904" s="2" t="str">
        <f>IFERROR(INDEX($X$8:$AJ$1447,$AM904,COLUMNS($H$8:P904)),"")</f>
        <v/>
      </c>
      <c r="Q904" s="2" t="str">
        <f>IFERROR(INDEX($X$8:$AJ$1447,$AM904,COLUMNS($H$8:Q904)),"")</f>
        <v/>
      </c>
      <c r="R904" s="2" t="str">
        <f>IFERROR(INDEX($X$8:$AJ$1447,$AM904,COLUMNS($H$8:R904)),"")</f>
        <v/>
      </c>
      <c r="S904" s="2" t="str">
        <f>IFERROR(INDEX($X$8:$AJ$1447,$AM904,COLUMNS($H$8:S904)),"")</f>
        <v/>
      </c>
      <c r="T904" s="5" t="str">
        <f>IFERROR(INDEX($X$8:$AJ$1447,$AM904,COLUMNS($H$8:T904)),"")</f>
        <v/>
      </c>
      <c r="U904" s="64">
        <f t="shared" si="164"/>
        <v>0</v>
      </c>
      <c r="V904" s="5">
        <f t="shared" si="165"/>
        <v>0</v>
      </c>
      <c r="X904" s="11">
        <v>11</v>
      </c>
      <c r="Y904" s="12">
        <v>1</v>
      </c>
      <c r="Z904" s="12">
        <v>2</v>
      </c>
      <c r="AA904" s="12">
        <f t="shared" si="166"/>
        <v>8</v>
      </c>
      <c r="AB904" s="12">
        <v>1</v>
      </c>
      <c r="AC904" s="12">
        <f t="shared" si="167"/>
        <v>1</v>
      </c>
      <c r="AD904" s="12">
        <f t="shared" si="168"/>
        <v>1</v>
      </c>
      <c r="AE904" s="12">
        <f t="shared" si="169"/>
        <v>2</v>
      </c>
      <c r="AF904" s="2">
        <f t="shared" si="170"/>
        <v>27.27272727272727</v>
      </c>
      <c r="AG904" s="2">
        <f t="shared" si="171"/>
        <v>0.37037037037037041</v>
      </c>
      <c r="AH904" s="2">
        <f t="shared" si="172"/>
        <v>0.45454545454545453</v>
      </c>
      <c r="AI904" s="2">
        <f t="shared" si="173"/>
        <v>0.37037037037037041</v>
      </c>
      <c r="AJ904" s="25">
        <f t="shared" ref="AJ904:AJ967" si="174">(1/($C$2*$X904))*$AE904*1000000000</f>
        <v>1454.5454545454547</v>
      </c>
      <c r="AK904" s="31">
        <f>ROWS($AK$8:AK904)</f>
        <v>897</v>
      </c>
      <c r="AL904" s="27" t="str">
        <f t="shared" ref="AL904:AL967" si="175">IF(OR($AD904&lt;1,$AD904&gt;8,$AA904&lt;1,$AA904&gt;8,$AE904&lt;1,$AE904&gt;16,$X904&lt;=($AD904+$AA904),$X904&lt;=(2*$AB904),$AJ904&lt;$I$4,$AI904&lt;$I$5,COUNTIF($D$8:$D$31,$X904)=0),"",$AK904)</f>
        <v/>
      </c>
      <c r="AM904" s="32" t="str">
        <f>IFERROR(SMALL($AL$8:$AL$1447,ROWS($AL$8:AL904)),"")</f>
        <v/>
      </c>
    </row>
    <row r="905" spans="8:39" x14ac:dyDescent="0.25">
      <c r="H905" s="11" t="str">
        <f>IFERROR(INDEX($X$8:$AJ$1447,$AM905,COLUMNS($H$8:H905)),"")</f>
        <v/>
      </c>
      <c r="I905" s="12" t="str">
        <f>IFERROR(INDEX($X$8:$AJ$1447,$AM905,COLUMNS($H$8:I905)),"")</f>
        <v/>
      </c>
      <c r="J905" s="12" t="str">
        <f>IFERROR(INDEX($X$8:$AJ$1447,$AM905,COLUMNS($H$8:J905)),"")</f>
        <v/>
      </c>
      <c r="K905" s="12" t="str">
        <f>IFERROR(INDEX($X$8:$AJ$1447,$AM905,COLUMNS($H$8:K905)),"")</f>
        <v/>
      </c>
      <c r="L905" s="12" t="str">
        <f>IFERROR(INDEX($X$8:$AJ$1447,$AM905,COLUMNS($H$8:L905)),"")</f>
        <v/>
      </c>
      <c r="M905" s="12" t="str">
        <f>IFERROR(INDEX($X$8:$AJ$1447,$AM905,COLUMNS($H$8:M905)),"")</f>
        <v/>
      </c>
      <c r="N905" s="12" t="str">
        <f>IFERROR(INDEX($X$8:$AJ$1447,$AM905,COLUMNS($H$8:N905)),"")</f>
        <v/>
      </c>
      <c r="O905" s="12" t="str">
        <f>IFERROR(INDEX($X$8:$AJ$1447,$AM905,COLUMNS($H$8:O905)),"")</f>
        <v/>
      </c>
      <c r="P905" s="2" t="str">
        <f>IFERROR(INDEX($X$8:$AJ$1447,$AM905,COLUMNS($H$8:P905)),"")</f>
        <v/>
      </c>
      <c r="Q905" s="2" t="str">
        <f>IFERROR(INDEX($X$8:$AJ$1447,$AM905,COLUMNS($H$8:Q905)),"")</f>
        <v/>
      </c>
      <c r="R905" s="2" t="str">
        <f>IFERROR(INDEX($X$8:$AJ$1447,$AM905,COLUMNS($H$8:R905)),"")</f>
        <v/>
      </c>
      <c r="S905" s="2" t="str">
        <f>IFERROR(INDEX($X$8:$AJ$1447,$AM905,COLUMNS($H$8:S905)),"")</f>
        <v/>
      </c>
      <c r="T905" s="5" t="str">
        <f>IFERROR(INDEX($X$8:$AJ$1447,$AM905,COLUMNS($H$8:T905)),"")</f>
        <v/>
      </c>
      <c r="U905" s="64">
        <f t="shared" ref="U905:U968" si="176">IF(ISNONTEXT($H905),IFERROR(MATCH($H905,$E$8:$E$31,0),0),0)</f>
        <v>0</v>
      </c>
      <c r="V905" s="5">
        <f t="shared" ref="V905:V968" si="177">IF(ISNONTEXT($H905),IFERROR(MATCH($H905,$F$8:$F$31,0),0),0)</f>
        <v>0</v>
      </c>
      <c r="X905" s="11">
        <v>11</v>
      </c>
      <c r="Y905" s="12">
        <v>1</v>
      </c>
      <c r="Z905" s="12">
        <v>2</v>
      </c>
      <c r="AA905" s="12">
        <f t="shared" ref="AA905:AA968" si="178">$X905-$Z905-$Y905</f>
        <v>8</v>
      </c>
      <c r="AB905" s="12">
        <v>2</v>
      </c>
      <c r="AC905" s="12">
        <f t="shared" ref="AC905:AC968" si="179">IF($Z905-$AB905&gt;8,8,$Z905-$AB905)</f>
        <v>0</v>
      </c>
      <c r="AD905" s="12">
        <f t="shared" ref="AD905:AD968" si="180">$Z905-$AC905</f>
        <v>2</v>
      </c>
      <c r="AE905" s="12">
        <f t="shared" ref="AE905:AE968" si="181">$Y905+$Z905-$AB905</f>
        <v>1</v>
      </c>
      <c r="AF905" s="2">
        <f t="shared" ref="AF905:AF968" si="182">(($Y905+$Z905)/$X905)*100</f>
        <v>27.27272727272727</v>
      </c>
      <c r="AG905" s="2">
        <f t="shared" ref="AG905:AG968" si="183">MIN($AD905,$AA905)/(2*(13*$X905-$AA905))*100</f>
        <v>0.74074074074074081</v>
      </c>
      <c r="AH905" s="2">
        <f t="shared" ref="AH905:AH968" si="184">$AB905/(20*$X905)*100</f>
        <v>0.90909090909090906</v>
      </c>
      <c r="AI905" s="2">
        <f t="shared" ref="AI905:AI968" si="185">MIN($AG905,$AH905)</f>
        <v>0.74074074074074081</v>
      </c>
      <c r="AJ905" s="25">
        <f t="shared" si="174"/>
        <v>727.27272727272737</v>
      </c>
      <c r="AK905" s="31">
        <f>ROWS($AK$8:AK905)</f>
        <v>898</v>
      </c>
      <c r="AL905" s="27" t="str">
        <f t="shared" si="175"/>
        <v/>
      </c>
      <c r="AM905" s="32" t="str">
        <f>IFERROR(SMALL($AL$8:$AL$1447,ROWS($AL$8:AL905)),"")</f>
        <v/>
      </c>
    </row>
    <row r="906" spans="8:39" x14ac:dyDescent="0.25">
      <c r="H906" s="11" t="str">
        <f>IFERROR(INDEX($X$8:$AJ$1447,$AM906,COLUMNS($H$8:H906)),"")</f>
        <v/>
      </c>
      <c r="I906" s="12" t="str">
        <f>IFERROR(INDEX($X$8:$AJ$1447,$AM906,COLUMNS($H$8:I906)),"")</f>
        <v/>
      </c>
      <c r="J906" s="12" t="str">
        <f>IFERROR(INDEX($X$8:$AJ$1447,$AM906,COLUMNS($H$8:J906)),"")</f>
        <v/>
      </c>
      <c r="K906" s="12" t="str">
        <f>IFERROR(INDEX($X$8:$AJ$1447,$AM906,COLUMNS($H$8:K906)),"")</f>
        <v/>
      </c>
      <c r="L906" s="12" t="str">
        <f>IFERROR(INDEX($X$8:$AJ$1447,$AM906,COLUMNS($H$8:L906)),"")</f>
        <v/>
      </c>
      <c r="M906" s="12" t="str">
        <f>IFERROR(INDEX($X$8:$AJ$1447,$AM906,COLUMNS($H$8:M906)),"")</f>
        <v/>
      </c>
      <c r="N906" s="12" t="str">
        <f>IFERROR(INDEX($X$8:$AJ$1447,$AM906,COLUMNS($H$8:N906)),"")</f>
        <v/>
      </c>
      <c r="O906" s="12" t="str">
        <f>IFERROR(INDEX($X$8:$AJ$1447,$AM906,COLUMNS($H$8:O906)),"")</f>
        <v/>
      </c>
      <c r="P906" s="2" t="str">
        <f>IFERROR(INDEX($X$8:$AJ$1447,$AM906,COLUMNS($H$8:P906)),"")</f>
        <v/>
      </c>
      <c r="Q906" s="2" t="str">
        <f>IFERROR(INDEX($X$8:$AJ$1447,$AM906,COLUMNS($H$8:Q906)),"")</f>
        <v/>
      </c>
      <c r="R906" s="2" t="str">
        <f>IFERROR(INDEX($X$8:$AJ$1447,$AM906,COLUMNS($H$8:R906)),"")</f>
        <v/>
      </c>
      <c r="S906" s="2" t="str">
        <f>IFERROR(INDEX($X$8:$AJ$1447,$AM906,COLUMNS($H$8:S906)),"")</f>
        <v/>
      </c>
      <c r="T906" s="5" t="str">
        <f>IFERROR(INDEX($X$8:$AJ$1447,$AM906,COLUMNS($H$8:T906)),"")</f>
        <v/>
      </c>
      <c r="U906" s="64">
        <f t="shared" si="176"/>
        <v>0</v>
      </c>
      <c r="V906" s="5">
        <f t="shared" si="177"/>
        <v>0</v>
      </c>
      <c r="X906" s="11">
        <v>11</v>
      </c>
      <c r="Y906" s="12">
        <v>1</v>
      </c>
      <c r="Z906" s="12">
        <v>2</v>
      </c>
      <c r="AA906" s="12">
        <f t="shared" si="178"/>
        <v>8</v>
      </c>
      <c r="AB906" s="12">
        <v>3</v>
      </c>
      <c r="AC906" s="12">
        <f t="shared" si="179"/>
        <v>-1</v>
      </c>
      <c r="AD906" s="12">
        <f t="shared" si="180"/>
        <v>3</v>
      </c>
      <c r="AE906" s="12">
        <f t="shared" si="181"/>
        <v>0</v>
      </c>
      <c r="AF906" s="2">
        <f t="shared" si="182"/>
        <v>27.27272727272727</v>
      </c>
      <c r="AG906" s="2">
        <f t="shared" si="183"/>
        <v>1.1111111111111112</v>
      </c>
      <c r="AH906" s="2">
        <f t="shared" si="184"/>
        <v>1.3636363636363635</v>
      </c>
      <c r="AI906" s="2">
        <f t="shared" si="185"/>
        <v>1.1111111111111112</v>
      </c>
      <c r="AJ906" s="25">
        <f t="shared" si="174"/>
        <v>0</v>
      </c>
      <c r="AK906" s="31">
        <f>ROWS($AK$8:AK906)</f>
        <v>899</v>
      </c>
      <c r="AL906" s="27" t="str">
        <f t="shared" si="175"/>
        <v/>
      </c>
      <c r="AM906" s="32" t="str">
        <f>IFERROR(SMALL($AL$8:$AL$1447,ROWS($AL$8:AL906)),"")</f>
        <v/>
      </c>
    </row>
    <row r="907" spans="8:39" x14ac:dyDescent="0.25">
      <c r="H907" s="11" t="str">
        <f>IFERROR(INDEX($X$8:$AJ$1447,$AM907,COLUMNS($H$8:H907)),"")</f>
        <v/>
      </c>
      <c r="I907" s="12" t="str">
        <f>IFERROR(INDEX($X$8:$AJ$1447,$AM907,COLUMNS($H$8:I907)),"")</f>
        <v/>
      </c>
      <c r="J907" s="12" t="str">
        <f>IFERROR(INDEX($X$8:$AJ$1447,$AM907,COLUMNS($H$8:J907)),"")</f>
        <v/>
      </c>
      <c r="K907" s="12" t="str">
        <f>IFERROR(INDEX($X$8:$AJ$1447,$AM907,COLUMNS($H$8:K907)),"")</f>
        <v/>
      </c>
      <c r="L907" s="12" t="str">
        <f>IFERROR(INDEX($X$8:$AJ$1447,$AM907,COLUMNS($H$8:L907)),"")</f>
        <v/>
      </c>
      <c r="M907" s="12" t="str">
        <f>IFERROR(INDEX($X$8:$AJ$1447,$AM907,COLUMNS($H$8:M907)),"")</f>
        <v/>
      </c>
      <c r="N907" s="12" t="str">
        <f>IFERROR(INDEX($X$8:$AJ$1447,$AM907,COLUMNS($H$8:N907)),"")</f>
        <v/>
      </c>
      <c r="O907" s="12" t="str">
        <f>IFERROR(INDEX($X$8:$AJ$1447,$AM907,COLUMNS($H$8:O907)),"")</f>
        <v/>
      </c>
      <c r="P907" s="2" t="str">
        <f>IFERROR(INDEX($X$8:$AJ$1447,$AM907,COLUMNS($H$8:P907)),"")</f>
        <v/>
      </c>
      <c r="Q907" s="2" t="str">
        <f>IFERROR(INDEX($X$8:$AJ$1447,$AM907,COLUMNS($H$8:Q907)),"")</f>
        <v/>
      </c>
      <c r="R907" s="2" t="str">
        <f>IFERROR(INDEX($X$8:$AJ$1447,$AM907,COLUMNS($H$8:R907)),"")</f>
        <v/>
      </c>
      <c r="S907" s="2" t="str">
        <f>IFERROR(INDEX($X$8:$AJ$1447,$AM907,COLUMNS($H$8:S907)),"")</f>
        <v/>
      </c>
      <c r="T907" s="5" t="str">
        <f>IFERROR(INDEX($X$8:$AJ$1447,$AM907,COLUMNS($H$8:T907)),"")</f>
        <v/>
      </c>
      <c r="U907" s="64">
        <f t="shared" si="176"/>
        <v>0</v>
      </c>
      <c r="V907" s="5">
        <f t="shared" si="177"/>
        <v>0</v>
      </c>
      <c r="X907" s="11">
        <v>11</v>
      </c>
      <c r="Y907" s="12">
        <v>1</v>
      </c>
      <c r="Z907" s="12">
        <v>2</v>
      </c>
      <c r="AA907" s="12">
        <f t="shared" si="178"/>
        <v>8</v>
      </c>
      <c r="AB907" s="12">
        <v>4</v>
      </c>
      <c r="AC907" s="12">
        <f t="shared" si="179"/>
        <v>-2</v>
      </c>
      <c r="AD907" s="12">
        <f t="shared" si="180"/>
        <v>4</v>
      </c>
      <c r="AE907" s="12">
        <f t="shared" si="181"/>
        <v>-1</v>
      </c>
      <c r="AF907" s="2">
        <f t="shared" si="182"/>
        <v>27.27272727272727</v>
      </c>
      <c r="AG907" s="2">
        <f t="shared" si="183"/>
        <v>1.4814814814814816</v>
      </c>
      <c r="AH907" s="2">
        <f t="shared" si="184"/>
        <v>1.8181818181818181</v>
      </c>
      <c r="AI907" s="2">
        <f t="shared" si="185"/>
        <v>1.4814814814814816</v>
      </c>
      <c r="AJ907" s="25">
        <f t="shared" si="174"/>
        <v>-727.27272727272737</v>
      </c>
      <c r="AK907" s="31">
        <f>ROWS($AK$8:AK907)</f>
        <v>900</v>
      </c>
      <c r="AL907" s="27" t="str">
        <f t="shared" si="175"/>
        <v/>
      </c>
      <c r="AM907" s="32" t="str">
        <f>IFERROR(SMALL($AL$8:$AL$1447,ROWS($AL$8:AL907)),"")</f>
        <v/>
      </c>
    </row>
    <row r="908" spans="8:39" x14ac:dyDescent="0.25">
      <c r="H908" s="11" t="str">
        <f>IFERROR(INDEX($X$8:$AJ$1447,$AM908,COLUMNS($H$8:H908)),"")</f>
        <v/>
      </c>
      <c r="I908" s="12" t="str">
        <f>IFERROR(INDEX($X$8:$AJ$1447,$AM908,COLUMNS($H$8:I908)),"")</f>
        <v/>
      </c>
      <c r="J908" s="12" t="str">
        <f>IFERROR(INDEX($X$8:$AJ$1447,$AM908,COLUMNS($H$8:J908)),"")</f>
        <v/>
      </c>
      <c r="K908" s="12" t="str">
        <f>IFERROR(INDEX($X$8:$AJ$1447,$AM908,COLUMNS($H$8:K908)),"")</f>
        <v/>
      </c>
      <c r="L908" s="12" t="str">
        <f>IFERROR(INDEX($X$8:$AJ$1447,$AM908,COLUMNS($H$8:L908)),"")</f>
        <v/>
      </c>
      <c r="M908" s="12" t="str">
        <f>IFERROR(INDEX($X$8:$AJ$1447,$AM908,COLUMNS($H$8:M908)),"")</f>
        <v/>
      </c>
      <c r="N908" s="12" t="str">
        <f>IFERROR(INDEX($X$8:$AJ$1447,$AM908,COLUMNS($H$8:N908)),"")</f>
        <v/>
      </c>
      <c r="O908" s="12" t="str">
        <f>IFERROR(INDEX($X$8:$AJ$1447,$AM908,COLUMNS($H$8:O908)),"")</f>
        <v/>
      </c>
      <c r="P908" s="2" t="str">
        <f>IFERROR(INDEX($X$8:$AJ$1447,$AM908,COLUMNS($H$8:P908)),"")</f>
        <v/>
      </c>
      <c r="Q908" s="2" t="str">
        <f>IFERROR(INDEX($X$8:$AJ$1447,$AM908,COLUMNS($H$8:Q908)),"")</f>
        <v/>
      </c>
      <c r="R908" s="2" t="str">
        <f>IFERROR(INDEX($X$8:$AJ$1447,$AM908,COLUMNS($H$8:R908)),"")</f>
        <v/>
      </c>
      <c r="S908" s="2" t="str">
        <f>IFERROR(INDEX($X$8:$AJ$1447,$AM908,COLUMNS($H$8:S908)),"")</f>
        <v/>
      </c>
      <c r="T908" s="5" t="str">
        <f>IFERROR(INDEX($X$8:$AJ$1447,$AM908,COLUMNS($H$8:T908)),"")</f>
        <v/>
      </c>
      <c r="U908" s="64">
        <f t="shared" si="176"/>
        <v>0</v>
      </c>
      <c r="V908" s="5">
        <f t="shared" si="177"/>
        <v>0</v>
      </c>
      <c r="X908" s="11">
        <v>10</v>
      </c>
      <c r="Y908" s="12">
        <v>1</v>
      </c>
      <c r="Z908" s="12">
        <v>16</v>
      </c>
      <c r="AA908" s="12">
        <f t="shared" si="178"/>
        <v>-7</v>
      </c>
      <c r="AB908" s="12">
        <v>1</v>
      </c>
      <c r="AC908" s="12">
        <f t="shared" si="179"/>
        <v>8</v>
      </c>
      <c r="AD908" s="12">
        <f t="shared" si="180"/>
        <v>8</v>
      </c>
      <c r="AE908" s="12">
        <f t="shared" si="181"/>
        <v>16</v>
      </c>
      <c r="AF908" s="2">
        <f t="shared" si="182"/>
        <v>170</v>
      </c>
      <c r="AG908" s="2">
        <f t="shared" si="183"/>
        <v>-2.5547445255474455</v>
      </c>
      <c r="AH908" s="2">
        <f t="shared" si="184"/>
        <v>0.5</v>
      </c>
      <c r="AI908" s="2">
        <f t="shared" si="185"/>
        <v>-2.5547445255474455</v>
      </c>
      <c r="AJ908" s="25">
        <f t="shared" si="174"/>
        <v>12800</v>
      </c>
      <c r="AK908" s="31">
        <f>ROWS($AK$8:AK908)</f>
        <v>901</v>
      </c>
      <c r="AL908" s="27" t="str">
        <f t="shared" si="175"/>
        <v/>
      </c>
      <c r="AM908" s="32" t="str">
        <f>IFERROR(SMALL($AL$8:$AL$1447,ROWS($AL$8:AL908)),"")</f>
        <v/>
      </c>
    </row>
    <row r="909" spans="8:39" x14ac:dyDescent="0.25">
      <c r="H909" s="11" t="str">
        <f>IFERROR(INDEX($X$8:$AJ$1447,$AM909,COLUMNS($H$8:H909)),"")</f>
        <v/>
      </c>
      <c r="I909" s="12" t="str">
        <f>IFERROR(INDEX($X$8:$AJ$1447,$AM909,COLUMNS($H$8:I909)),"")</f>
        <v/>
      </c>
      <c r="J909" s="12" t="str">
        <f>IFERROR(INDEX($X$8:$AJ$1447,$AM909,COLUMNS($H$8:J909)),"")</f>
        <v/>
      </c>
      <c r="K909" s="12" t="str">
        <f>IFERROR(INDEX($X$8:$AJ$1447,$AM909,COLUMNS($H$8:K909)),"")</f>
        <v/>
      </c>
      <c r="L909" s="12" t="str">
        <f>IFERROR(INDEX($X$8:$AJ$1447,$AM909,COLUMNS($H$8:L909)),"")</f>
        <v/>
      </c>
      <c r="M909" s="12" t="str">
        <f>IFERROR(INDEX($X$8:$AJ$1447,$AM909,COLUMNS($H$8:M909)),"")</f>
        <v/>
      </c>
      <c r="N909" s="12" t="str">
        <f>IFERROR(INDEX($X$8:$AJ$1447,$AM909,COLUMNS($H$8:N909)),"")</f>
        <v/>
      </c>
      <c r="O909" s="12" t="str">
        <f>IFERROR(INDEX($X$8:$AJ$1447,$AM909,COLUMNS($H$8:O909)),"")</f>
        <v/>
      </c>
      <c r="P909" s="2" t="str">
        <f>IFERROR(INDEX($X$8:$AJ$1447,$AM909,COLUMNS($H$8:P909)),"")</f>
        <v/>
      </c>
      <c r="Q909" s="2" t="str">
        <f>IFERROR(INDEX($X$8:$AJ$1447,$AM909,COLUMNS($H$8:Q909)),"")</f>
        <v/>
      </c>
      <c r="R909" s="2" t="str">
        <f>IFERROR(INDEX($X$8:$AJ$1447,$AM909,COLUMNS($H$8:R909)),"")</f>
        <v/>
      </c>
      <c r="S909" s="2" t="str">
        <f>IFERROR(INDEX($X$8:$AJ$1447,$AM909,COLUMNS($H$8:S909)),"")</f>
        <v/>
      </c>
      <c r="T909" s="5" t="str">
        <f>IFERROR(INDEX($X$8:$AJ$1447,$AM909,COLUMNS($H$8:T909)),"")</f>
        <v/>
      </c>
      <c r="U909" s="64">
        <f t="shared" si="176"/>
        <v>0</v>
      </c>
      <c r="V909" s="5">
        <f t="shared" si="177"/>
        <v>0</v>
      </c>
      <c r="X909" s="11">
        <v>10</v>
      </c>
      <c r="Y909" s="12">
        <v>1</v>
      </c>
      <c r="Z909" s="12">
        <v>16</v>
      </c>
      <c r="AA909" s="12">
        <f t="shared" si="178"/>
        <v>-7</v>
      </c>
      <c r="AB909" s="12">
        <v>2</v>
      </c>
      <c r="AC909" s="12">
        <f t="shared" si="179"/>
        <v>8</v>
      </c>
      <c r="AD909" s="12">
        <f t="shared" si="180"/>
        <v>8</v>
      </c>
      <c r="AE909" s="12">
        <f t="shared" si="181"/>
        <v>15</v>
      </c>
      <c r="AF909" s="2">
        <f t="shared" si="182"/>
        <v>170</v>
      </c>
      <c r="AG909" s="2">
        <f t="shared" si="183"/>
        <v>-2.5547445255474455</v>
      </c>
      <c r="AH909" s="2">
        <f t="shared" si="184"/>
        <v>1</v>
      </c>
      <c r="AI909" s="2">
        <f t="shared" si="185"/>
        <v>-2.5547445255474455</v>
      </c>
      <c r="AJ909" s="25">
        <f t="shared" si="174"/>
        <v>12000</v>
      </c>
      <c r="AK909" s="31">
        <f>ROWS($AK$8:AK909)</f>
        <v>902</v>
      </c>
      <c r="AL909" s="27" t="str">
        <f t="shared" si="175"/>
        <v/>
      </c>
      <c r="AM909" s="32" t="str">
        <f>IFERROR(SMALL($AL$8:$AL$1447,ROWS($AL$8:AL909)),"")</f>
        <v/>
      </c>
    </row>
    <row r="910" spans="8:39" x14ac:dyDescent="0.25">
      <c r="H910" s="11" t="str">
        <f>IFERROR(INDEX($X$8:$AJ$1447,$AM910,COLUMNS($H$8:H910)),"")</f>
        <v/>
      </c>
      <c r="I910" s="12" t="str">
        <f>IFERROR(INDEX($X$8:$AJ$1447,$AM910,COLUMNS($H$8:I910)),"")</f>
        <v/>
      </c>
      <c r="J910" s="12" t="str">
        <f>IFERROR(INDEX($X$8:$AJ$1447,$AM910,COLUMNS($H$8:J910)),"")</f>
        <v/>
      </c>
      <c r="K910" s="12" t="str">
        <f>IFERROR(INDEX($X$8:$AJ$1447,$AM910,COLUMNS($H$8:K910)),"")</f>
        <v/>
      </c>
      <c r="L910" s="12" t="str">
        <f>IFERROR(INDEX($X$8:$AJ$1447,$AM910,COLUMNS($H$8:L910)),"")</f>
        <v/>
      </c>
      <c r="M910" s="12" t="str">
        <f>IFERROR(INDEX($X$8:$AJ$1447,$AM910,COLUMNS($H$8:M910)),"")</f>
        <v/>
      </c>
      <c r="N910" s="12" t="str">
        <f>IFERROR(INDEX($X$8:$AJ$1447,$AM910,COLUMNS($H$8:N910)),"")</f>
        <v/>
      </c>
      <c r="O910" s="12" t="str">
        <f>IFERROR(INDEX($X$8:$AJ$1447,$AM910,COLUMNS($H$8:O910)),"")</f>
        <v/>
      </c>
      <c r="P910" s="2" t="str">
        <f>IFERROR(INDEX($X$8:$AJ$1447,$AM910,COLUMNS($H$8:P910)),"")</f>
        <v/>
      </c>
      <c r="Q910" s="2" t="str">
        <f>IFERROR(INDEX($X$8:$AJ$1447,$AM910,COLUMNS($H$8:Q910)),"")</f>
        <v/>
      </c>
      <c r="R910" s="2" t="str">
        <f>IFERROR(INDEX($X$8:$AJ$1447,$AM910,COLUMNS($H$8:R910)),"")</f>
        <v/>
      </c>
      <c r="S910" s="2" t="str">
        <f>IFERROR(INDEX($X$8:$AJ$1447,$AM910,COLUMNS($H$8:S910)),"")</f>
        <v/>
      </c>
      <c r="T910" s="5" t="str">
        <f>IFERROR(INDEX($X$8:$AJ$1447,$AM910,COLUMNS($H$8:T910)),"")</f>
        <v/>
      </c>
      <c r="U910" s="64">
        <f t="shared" si="176"/>
        <v>0</v>
      </c>
      <c r="V910" s="5">
        <f t="shared" si="177"/>
        <v>0</v>
      </c>
      <c r="X910" s="11">
        <v>10</v>
      </c>
      <c r="Y910" s="12">
        <v>1</v>
      </c>
      <c r="Z910" s="12">
        <v>16</v>
      </c>
      <c r="AA910" s="12">
        <f t="shared" si="178"/>
        <v>-7</v>
      </c>
      <c r="AB910" s="12">
        <v>3</v>
      </c>
      <c r="AC910" s="12">
        <f t="shared" si="179"/>
        <v>8</v>
      </c>
      <c r="AD910" s="12">
        <f t="shared" si="180"/>
        <v>8</v>
      </c>
      <c r="AE910" s="12">
        <f t="shared" si="181"/>
        <v>14</v>
      </c>
      <c r="AF910" s="2">
        <f t="shared" si="182"/>
        <v>170</v>
      </c>
      <c r="AG910" s="2">
        <f t="shared" si="183"/>
        <v>-2.5547445255474455</v>
      </c>
      <c r="AH910" s="2">
        <f t="shared" si="184"/>
        <v>1.5</v>
      </c>
      <c r="AI910" s="2">
        <f t="shared" si="185"/>
        <v>-2.5547445255474455</v>
      </c>
      <c r="AJ910" s="25">
        <f t="shared" si="174"/>
        <v>11200</v>
      </c>
      <c r="AK910" s="31">
        <f>ROWS($AK$8:AK910)</f>
        <v>903</v>
      </c>
      <c r="AL910" s="27" t="str">
        <f t="shared" si="175"/>
        <v/>
      </c>
      <c r="AM910" s="32" t="str">
        <f>IFERROR(SMALL($AL$8:$AL$1447,ROWS($AL$8:AL910)),"")</f>
        <v/>
      </c>
    </row>
    <row r="911" spans="8:39" x14ac:dyDescent="0.25">
      <c r="H911" s="11" t="str">
        <f>IFERROR(INDEX($X$8:$AJ$1447,$AM911,COLUMNS($H$8:H911)),"")</f>
        <v/>
      </c>
      <c r="I911" s="12" t="str">
        <f>IFERROR(INDEX($X$8:$AJ$1447,$AM911,COLUMNS($H$8:I911)),"")</f>
        <v/>
      </c>
      <c r="J911" s="12" t="str">
        <f>IFERROR(INDEX($X$8:$AJ$1447,$AM911,COLUMNS($H$8:J911)),"")</f>
        <v/>
      </c>
      <c r="K911" s="12" t="str">
        <f>IFERROR(INDEX($X$8:$AJ$1447,$AM911,COLUMNS($H$8:K911)),"")</f>
        <v/>
      </c>
      <c r="L911" s="12" t="str">
        <f>IFERROR(INDEX($X$8:$AJ$1447,$AM911,COLUMNS($H$8:L911)),"")</f>
        <v/>
      </c>
      <c r="M911" s="12" t="str">
        <f>IFERROR(INDEX($X$8:$AJ$1447,$AM911,COLUMNS($H$8:M911)),"")</f>
        <v/>
      </c>
      <c r="N911" s="12" t="str">
        <f>IFERROR(INDEX($X$8:$AJ$1447,$AM911,COLUMNS($H$8:N911)),"")</f>
        <v/>
      </c>
      <c r="O911" s="12" t="str">
        <f>IFERROR(INDEX($X$8:$AJ$1447,$AM911,COLUMNS($H$8:O911)),"")</f>
        <v/>
      </c>
      <c r="P911" s="2" t="str">
        <f>IFERROR(INDEX($X$8:$AJ$1447,$AM911,COLUMNS($H$8:P911)),"")</f>
        <v/>
      </c>
      <c r="Q911" s="2" t="str">
        <f>IFERROR(INDEX($X$8:$AJ$1447,$AM911,COLUMNS($H$8:Q911)),"")</f>
        <v/>
      </c>
      <c r="R911" s="2" t="str">
        <f>IFERROR(INDEX($X$8:$AJ$1447,$AM911,COLUMNS($H$8:R911)),"")</f>
        <v/>
      </c>
      <c r="S911" s="2" t="str">
        <f>IFERROR(INDEX($X$8:$AJ$1447,$AM911,COLUMNS($H$8:S911)),"")</f>
        <v/>
      </c>
      <c r="T911" s="5" t="str">
        <f>IFERROR(INDEX($X$8:$AJ$1447,$AM911,COLUMNS($H$8:T911)),"")</f>
        <v/>
      </c>
      <c r="U911" s="64">
        <f t="shared" si="176"/>
        <v>0</v>
      </c>
      <c r="V911" s="5">
        <f t="shared" si="177"/>
        <v>0</v>
      </c>
      <c r="X911" s="11">
        <v>10</v>
      </c>
      <c r="Y911" s="12">
        <v>1</v>
      </c>
      <c r="Z911" s="12">
        <v>16</v>
      </c>
      <c r="AA911" s="12">
        <f t="shared" si="178"/>
        <v>-7</v>
      </c>
      <c r="AB911" s="12">
        <v>4</v>
      </c>
      <c r="AC911" s="12">
        <f t="shared" si="179"/>
        <v>8</v>
      </c>
      <c r="AD911" s="12">
        <f t="shared" si="180"/>
        <v>8</v>
      </c>
      <c r="AE911" s="12">
        <f t="shared" si="181"/>
        <v>13</v>
      </c>
      <c r="AF911" s="2">
        <f t="shared" si="182"/>
        <v>170</v>
      </c>
      <c r="AG911" s="2">
        <f t="shared" si="183"/>
        <v>-2.5547445255474455</v>
      </c>
      <c r="AH911" s="2">
        <f t="shared" si="184"/>
        <v>2</v>
      </c>
      <c r="AI911" s="2">
        <f t="shared" si="185"/>
        <v>-2.5547445255474455</v>
      </c>
      <c r="AJ911" s="25">
        <f t="shared" si="174"/>
        <v>10399.999999999998</v>
      </c>
      <c r="AK911" s="31">
        <f>ROWS($AK$8:AK911)</f>
        <v>904</v>
      </c>
      <c r="AL911" s="27" t="str">
        <f t="shared" si="175"/>
        <v/>
      </c>
      <c r="AM911" s="32" t="str">
        <f>IFERROR(SMALL($AL$8:$AL$1447,ROWS($AL$8:AL911)),"")</f>
        <v/>
      </c>
    </row>
    <row r="912" spans="8:39" x14ac:dyDescent="0.25">
      <c r="H912" s="11" t="str">
        <f>IFERROR(INDEX($X$8:$AJ$1447,$AM912,COLUMNS($H$8:H912)),"")</f>
        <v/>
      </c>
      <c r="I912" s="12" t="str">
        <f>IFERROR(INDEX($X$8:$AJ$1447,$AM912,COLUMNS($H$8:I912)),"")</f>
        <v/>
      </c>
      <c r="J912" s="12" t="str">
        <f>IFERROR(INDEX($X$8:$AJ$1447,$AM912,COLUMNS($H$8:J912)),"")</f>
        <v/>
      </c>
      <c r="K912" s="12" t="str">
        <f>IFERROR(INDEX($X$8:$AJ$1447,$AM912,COLUMNS($H$8:K912)),"")</f>
        <v/>
      </c>
      <c r="L912" s="12" t="str">
        <f>IFERROR(INDEX($X$8:$AJ$1447,$AM912,COLUMNS($H$8:L912)),"")</f>
        <v/>
      </c>
      <c r="M912" s="12" t="str">
        <f>IFERROR(INDEX($X$8:$AJ$1447,$AM912,COLUMNS($H$8:M912)),"")</f>
        <v/>
      </c>
      <c r="N912" s="12" t="str">
        <f>IFERROR(INDEX($X$8:$AJ$1447,$AM912,COLUMNS($H$8:N912)),"")</f>
        <v/>
      </c>
      <c r="O912" s="12" t="str">
        <f>IFERROR(INDEX($X$8:$AJ$1447,$AM912,COLUMNS($H$8:O912)),"")</f>
        <v/>
      </c>
      <c r="P912" s="2" t="str">
        <f>IFERROR(INDEX($X$8:$AJ$1447,$AM912,COLUMNS($H$8:P912)),"")</f>
        <v/>
      </c>
      <c r="Q912" s="2" t="str">
        <f>IFERROR(INDEX($X$8:$AJ$1447,$AM912,COLUMNS($H$8:Q912)),"")</f>
        <v/>
      </c>
      <c r="R912" s="2" t="str">
        <f>IFERROR(INDEX($X$8:$AJ$1447,$AM912,COLUMNS($H$8:R912)),"")</f>
        <v/>
      </c>
      <c r="S912" s="2" t="str">
        <f>IFERROR(INDEX($X$8:$AJ$1447,$AM912,COLUMNS($H$8:S912)),"")</f>
        <v/>
      </c>
      <c r="T912" s="5" t="str">
        <f>IFERROR(INDEX($X$8:$AJ$1447,$AM912,COLUMNS($H$8:T912)),"")</f>
        <v/>
      </c>
      <c r="U912" s="64">
        <f t="shared" si="176"/>
        <v>0</v>
      </c>
      <c r="V912" s="5">
        <f t="shared" si="177"/>
        <v>0</v>
      </c>
      <c r="X912" s="11">
        <v>10</v>
      </c>
      <c r="Y912" s="12">
        <v>1</v>
      </c>
      <c r="Z912" s="12">
        <v>15</v>
      </c>
      <c r="AA912" s="12">
        <f t="shared" si="178"/>
        <v>-6</v>
      </c>
      <c r="AB912" s="12">
        <v>1</v>
      </c>
      <c r="AC912" s="12">
        <f t="shared" si="179"/>
        <v>8</v>
      </c>
      <c r="AD912" s="12">
        <f t="shared" si="180"/>
        <v>7</v>
      </c>
      <c r="AE912" s="12">
        <f t="shared" si="181"/>
        <v>15</v>
      </c>
      <c r="AF912" s="2">
        <f t="shared" si="182"/>
        <v>160</v>
      </c>
      <c r="AG912" s="2">
        <f t="shared" si="183"/>
        <v>-2.2058823529411766</v>
      </c>
      <c r="AH912" s="2">
        <f t="shared" si="184"/>
        <v>0.5</v>
      </c>
      <c r="AI912" s="2">
        <f t="shared" si="185"/>
        <v>-2.2058823529411766</v>
      </c>
      <c r="AJ912" s="25">
        <f t="shared" si="174"/>
        <v>12000</v>
      </c>
      <c r="AK912" s="31">
        <f>ROWS($AK$8:AK912)</f>
        <v>905</v>
      </c>
      <c r="AL912" s="27" t="str">
        <f t="shared" si="175"/>
        <v/>
      </c>
      <c r="AM912" s="32" t="str">
        <f>IFERROR(SMALL($AL$8:$AL$1447,ROWS($AL$8:AL912)),"")</f>
        <v/>
      </c>
    </row>
    <row r="913" spans="8:39" x14ac:dyDescent="0.25">
      <c r="H913" s="11" t="str">
        <f>IFERROR(INDEX($X$8:$AJ$1447,$AM913,COLUMNS($H$8:H913)),"")</f>
        <v/>
      </c>
      <c r="I913" s="12" t="str">
        <f>IFERROR(INDEX($X$8:$AJ$1447,$AM913,COLUMNS($H$8:I913)),"")</f>
        <v/>
      </c>
      <c r="J913" s="12" t="str">
        <f>IFERROR(INDEX($X$8:$AJ$1447,$AM913,COLUMNS($H$8:J913)),"")</f>
        <v/>
      </c>
      <c r="K913" s="12" t="str">
        <f>IFERROR(INDEX($X$8:$AJ$1447,$AM913,COLUMNS($H$8:K913)),"")</f>
        <v/>
      </c>
      <c r="L913" s="12" t="str">
        <f>IFERROR(INDEX($X$8:$AJ$1447,$AM913,COLUMNS($H$8:L913)),"")</f>
        <v/>
      </c>
      <c r="M913" s="12" t="str">
        <f>IFERROR(INDEX($X$8:$AJ$1447,$AM913,COLUMNS($H$8:M913)),"")</f>
        <v/>
      </c>
      <c r="N913" s="12" t="str">
        <f>IFERROR(INDEX($X$8:$AJ$1447,$AM913,COLUMNS($H$8:N913)),"")</f>
        <v/>
      </c>
      <c r="O913" s="12" t="str">
        <f>IFERROR(INDEX($X$8:$AJ$1447,$AM913,COLUMNS($H$8:O913)),"")</f>
        <v/>
      </c>
      <c r="P913" s="2" t="str">
        <f>IFERROR(INDEX($X$8:$AJ$1447,$AM913,COLUMNS($H$8:P913)),"")</f>
        <v/>
      </c>
      <c r="Q913" s="2" t="str">
        <f>IFERROR(INDEX($X$8:$AJ$1447,$AM913,COLUMNS($H$8:Q913)),"")</f>
        <v/>
      </c>
      <c r="R913" s="2" t="str">
        <f>IFERROR(INDEX($X$8:$AJ$1447,$AM913,COLUMNS($H$8:R913)),"")</f>
        <v/>
      </c>
      <c r="S913" s="2" t="str">
        <f>IFERROR(INDEX($X$8:$AJ$1447,$AM913,COLUMNS($H$8:S913)),"")</f>
        <v/>
      </c>
      <c r="T913" s="5" t="str">
        <f>IFERROR(INDEX($X$8:$AJ$1447,$AM913,COLUMNS($H$8:T913)),"")</f>
        <v/>
      </c>
      <c r="U913" s="64">
        <f t="shared" si="176"/>
        <v>0</v>
      </c>
      <c r="V913" s="5">
        <f t="shared" si="177"/>
        <v>0</v>
      </c>
      <c r="X913" s="11">
        <v>10</v>
      </c>
      <c r="Y913" s="12">
        <v>1</v>
      </c>
      <c r="Z913" s="12">
        <v>15</v>
      </c>
      <c r="AA913" s="12">
        <f t="shared" si="178"/>
        <v>-6</v>
      </c>
      <c r="AB913" s="12">
        <v>2</v>
      </c>
      <c r="AC913" s="12">
        <f t="shared" si="179"/>
        <v>8</v>
      </c>
      <c r="AD913" s="12">
        <f t="shared" si="180"/>
        <v>7</v>
      </c>
      <c r="AE913" s="12">
        <f t="shared" si="181"/>
        <v>14</v>
      </c>
      <c r="AF913" s="2">
        <f t="shared" si="182"/>
        <v>160</v>
      </c>
      <c r="AG913" s="2">
        <f t="shared" si="183"/>
        <v>-2.2058823529411766</v>
      </c>
      <c r="AH913" s="2">
        <f t="shared" si="184"/>
        <v>1</v>
      </c>
      <c r="AI913" s="2">
        <f t="shared" si="185"/>
        <v>-2.2058823529411766</v>
      </c>
      <c r="AJ913" s="25">
        <f t="shared" si="174"/>
        <v>11200</v>
      </c>
      <c r="AK913" s="31">
        <f>ROWS($AK$8:AK913)</f>
        <v>906</v>
      </c>
      <c r="AL913" s="27" t="str">
        <f t="shared" si="175"/>
        <v/>
      </c>
      <c r="AM913" s="32" t="str">
        <f>IFERROR(SMALL($AL$8:$AL$1447,ROWS($AL$8:AL913)),"")</f>
        <v/>
      </c>
    </row>
    <row r="914" spans="8:39" x14ac:dyDescent="0.25">
      <c r="H914" s="11" t="str">
        <f>IFERROR(INDEX($X$8:$AJ$1447,$AM914,COLUMNS($H$8:H914)),"")</f>
        <v/>
      </c>
      <c r="I914" s="12" t="str">
        <f>IFERROR(INDEX($X$8:$AJ$1447,$AM914,COLUMNS($H$8:I914)),"")</f>
        <v/>
      </c>
      <c r="J914" s="12" t="str">
        <f>IFERROR(INDEX($X$8:$AJ$1447,$AM914,COLUMNS($H$8:J914)),"")</f>
        <v/>
      </c>
      <c r="K914" s="12" t="str">
        <f>IFERROR(INDEX($X$8:$AJ$1447,$AM914,COLUMNS($H$8:K914)),"")</f>
        <v/>
      </c>
      <c r="L914" s="12" t="str">
        <f>IFERROR(INDEX($X$8:$AJ$1447,$AM914,COLUMNS($H$8:L914)),"")</f>
        <v/>
      </c>
      <c r="M914" s="12" t="str">
        <f>IFERROR(INDEX($X$8:$AJ$1447,$AM914,COLUMNS($H$8:M914)),"")</f>
        <v/>
      </c>
      <c r="N914" s="12" t="str">
        <f>IFERROR(INDEX($X$8:$AJ$1447,$AM914,COLUMNS($H$8:N914)),"")</f>
        <v/>
      </c>
      <c r="O914" s="12" t="str">
        <f>IFERROR(INDEX($X$8:$AJ$1447,$AM914,COLUMNS($H$8:O914)),"")</f>
        <v/>
      </c>
      <c r="P914" s="2" t="str">
        <f>IFERROR(INDEX($X$8:$AJ$1447,$AM914,COLUMNS($H$8:P914)),"")</f>
        <v/>
      </c>
      <c r="Q914" s="2" t="str">
        <f>IFERROR(INDEX($X$8:$AJ$1447,$AM914,COLUMNS($H$8:Q914)),"")</f>
        <v/>
      </c>
      <c r="R914" s="2" t="str">
        <f>IFERROR(INDEX($X$8:$AJ$1447,$AM914,COLUMNS($H$8:R914)),"")</f>
        <v/>
      </c>
      <c r="S914" s="2" t="str">
        <f>IFERROR(INDEX($X$8:$AJ$1447,$AM914,COLUMNS($H$8:S914)),"")</f>
        <v/>
      </c>
      <c r="T914" s="5" t="str">
        <f>IFERROR(INDEX($X$8:$AJ$1447,$AM914,COLUMNS($H$8:T914)),"")</f>
        <v/>
      </c>
      <c r="U914" s="64">
        <f t="shared" si="176"/>
        <v>0</v>
      </c>
      <c r="V914" s="5">
        <f t="shared" si="177"/>
        <v>0</v>
      </c>
      <c r="X914" s="11">
        <v>10</v>
      </c>
      <c r="Y914" s="12">
        <v>1</v>
      </c>
      <c r="Z914" s="12">
        <v>15</v>
      </c>
      <c r="AA914" s="12">
        <f t="shared" si="178"/>
        <v>-6</v>
      </c>
      <c r="AB914" s="12">
        <v>3</v>
      </c>
      <c r="AC914" s="12">
        <f t="shared" si="179"/>
        <v>8</v>
      </c>
      <c r="AD914" s="12">
        <f t="shared" si="180"/>
        <v>7</v>
      </c>
      <c r="AE914" s="12">
        <f t="shared" si="181"/>
        <v>13</v>
      </c>
      <c r="AF914" s="2">
        <f t="shared" si="182"/>
        <v>160</v>
      </c>
      <c r="AG914" s="2">
        <f t="shared" si="183"/>
        <v>-2.2058823529411766</v>
      </c>
      <c r="AH914" s="2">
        <f t="shared" si="184"/>
        <v>1.5</v>
      </c>
      <c r="AI914" s="2">
        <f t="shared" si="185"/>
        <v>-2.2058823529411766</v>
      </c>
      <c r="AJ914" s="25">
        <f t="shared" si="174"/>
        <v>10399.999999999998</v>
      </c>
      <c r="AK914" s="31">
        <f>ROWS($AK$8:AK914)</f>
        <v>907</v>
      </c>
      <c r="AL914" s="27" t="str">
        <f t="shared" si="175"/>
        <v/>
      </c>
      <c r="AM914" s="32" t="str">
        <f>IFERROR(SMALL($AL$8:$AL$1447,ROWS($AL$8:AL914)),"")</f>
        <v/>
      </c>
    </row>
    <row r="915" spans="8:39" x14ac:dyDescent="0.25">
      <c r="H915" s="11" t="str">
        <f>IFERROR(INDEX($X$8:$AJ$1447,$AM915,COLUMNS($H$8:H915)),"")</f>
        <v/>
      </c>
      <c r="I915" s="12" t="str">
        <f>IFERROR(INDEX($X$8:$AJ$1447,$AM915,COLUMNS($H$8:I915)),"")</f>
        <v/>
      </c>
      <c r="J915" s="12" t="str">
        <f>IFERROR(INDEX($X$8:$AJ$1447,$AM915,COLUMNS($H$8:J915)),"")</f>
        <v/>
      </c>
      <c r="K915" s="12" t="str">
        <f>IFERROR(INDEX($X$8:$AJ$1447,$AM915,COLUMNS($H$8:K915)),"")</f>
        <v/>
      </c>
      <c r="L915" s="12" t="str">
        <f>IFERROR(INDEX($X$8:$AJ$1447,$AM915,COLUMNS($H$8:L915)),"")</f>
        <v/>
      </c>
      <c r="M915" s="12" t="str">
        <f>IFERROR(INDEX($X$8:$AJ$1447,$AM915,COLUMNS($H$8:M915)),"")</f>
        <v/>
      </c>
      <c r="N915" s="12" t="str">
        <f>IFERROR(INDEX($X$8:$AJ$1447,$AM915,COLUMNS($H$8:N915)),"")</f>
        <v/>
      </c>
      <c r="O915" s="12" t="str">
        <f>IFERROR(INDEX($X$8:$AJ$1447,$AM915,COLUMNS($H$8:O915)),"")</f>
        <v/>
      </c>
      <c r="P915" s="2" t="str">
        <f>IFERROR(INDEX($X$8:$AJ$1447,$AM915,COLUMNS($H$8:P915)),"")</f>
        <v/>
      </c>
      <c r="Q915" s="2" t="str">
        <f>IFERROR(INDEX($X$8:$AJ$1447,$AM915,COLUMNS($H$8:Q915)),"")</f>
        <v/>
      </c>
      <c r="R915" s="2" t="str">
        <f>IFERROR(INDEX($X$8:$AJ$1447,$AM915,COLUMNS($H$8:R915)),"")</f>
        <v/>
      </c>
      <c r="S915" s="2" t="str">
        <f>IFERROR(INDEX($X$8:$AJ$1447,$AM915,COLUMNS($H$8:S915)),"")</f>
        <v/>
      </c>
      <c r="T915" s="5" t="str">
        <f>IFERROR(INDEX($X$8:$AJ$1447,$AM915,COLUMNS($H$8:T915)),"")</f>
        <v/>
      </c>
      <c r="U915" s="64">
        <f t="shared" si="176"/>
        <v>0</v>
      </c>
      <c r="V915" s="5">
        <f t="shared" si="177"/>
        <v>0</v>
      </c>
      <c r="X915" s="11">
        <v>10</v>
      </c>
      <c r="Y915" s="12">
        <v>1</v>
      </c>
      <c r="Z915" s="12">
        <v>15</v>
      </c>
      <c r="AA915" s="12">
        <f t="shared" si="178"/>
        <v>-6</v>
      </c>
      <c r="AB915" s="12">
        <v>4</v>
      </c>
      <c r="AC915" s="12">
        <f t="shared" si="179"/>
        <v>8</v>
      </c>
      <c r="AD915" s="12">
        <f t="shared" si="180"/>
        <v>7</v>
      </c>
      <c r="AE915" s="12">
        <f t="shared" si="181"/>
        <v>12</v>
      </c>
      <c r="AF915" s="2">
        <f t="shared" si="182"/>
        <v>160</v>
      </c>
      <c r="AG915" s="2">
        <f t="shared" si="183"/>
        <v>-2.2058823529411766</v>
      </c>
      <c r="AH915" s="2">
        <f t="shared" si="184"/>
        <v>2</v>
      </c>
      <c r="AI915" s="2">
        <f t="shared" si="185"/>
        <v>-2.2058823529411766</v>
      </c>
      <c r="AJ915" s="25">
        <f t="shared" si="174"/>
        <v>9600</v>
      </c>
      <c r="AK915" s="31">
        <f>ROWS($AK$8:AK915)</f>
        <v>908</v>
      </c>
      <c r="AL915" s="27" t="str">
        <f t="shared" si="175"/>
        <v/>
      </c>
      <c r="AM915" s="32" t="str">
        <f>IFERROR(SMALL($AL$8:$AL$1447,ROWS($AL$8:AL915)),"")</f>
        <v/>
      </c>
    </row>
    <row r="916" spans="8:39" x14ac:dyDescent="0.25">
      <c r="H916" s="11" t="str">
        <f>IFERROR(INDEX($X$8:$AJ$1447,$AM916,COLUMNS($H$8:H916)),"")</f>
        <v/>
      </c>
      <c r="I916" s="12" t="str">
        <f>IFERROR(INDEX($X$8:$AJ$1447,$AM916,COLUMNS($H$8:I916)),"")</f>
        <v/>
      </c>
      <c r="J916" s="12" t="str">
        <f>IFERROR(INDEX($X$8:$AJ$1447,$AM916,COLUMNS($H$8:J916)),"")</f>
        <v/>
      </c>
      <c r="K916" s="12" t="str">
        <f>IFERROR(INDEX($X$8:$AJ$1447,$AM916,COLUMNS($H$8:K916)),"")</f>
        <v/>
      </c>
      <c r="L916" s="12" t="str">
        <f>IFERROR(INDEX($X$8:$AJ$1447,$AM916,COLUMNS($H$8:L916)),"")</f>
        <v/>
      </c>
      <c r="M916" s="12" t="str">
        <f>IFERROR(INDEX($X$8:$AJ$1447,$AM916,COLUMNS($H$8:M916)),"")</f>
        <v/>
      </c>
      <c r="N916" s="12" t="str">
        <f>IFERROR(INDEX($X$8:$AJ$1447,$AM916,COLUMNS($H$8:N916)),"")</f>
        <v/>
      </c>
      <c r="O916" s="12" t="str">
        <f>IFERROR(INDEX($X$8:$AJ$1447,$AM916,COLUMNS($H$8:O916)),"")</f>
        <v/>
      </c>
      <c r="P916" s="2" t="str">
        <f>IFERROR(INDEX($X$8:$AJ$1447,$AM916,COLUMNS($H$8:P916)),"")</f>
        <v/>
      </c>
      <c r="Q916" s="2" t="str">
        <f>IFERROR(INDEX($X$8:$AJ$1447,$AM916,COLUMNS($H$8:Q916)),"")</f>
        <v/>
      </c>
      <c r="R916" s="2" t="str">
        <f>IFERROR(INDEX($X$8:$AJ$1447,$AM916,COLUMNS($H$8:R916)),"")</f>
        <v/>
      </c>
      <c r="S916" s="2" t="str">
        <f>IFERROR(INDEX($X$8:$AJ$1447,$AM916,COLUMNS($H$8:S916)),"")</f>
        <v/>
      </c>
      <c r="T916" s="5" t="str">
        <f>IFERROR(INDEX($X$8:$AJ$1447,$AM916,COLUMNS($H$8:T916)),"")</f>
        <v/>
      </c>
      <c r="U916" s="64">
        <f t="shared" si="176"/>
        <v>0</v>
      </c>
      <c r="V916" s="5">
        <f t="shared" si="177"/>
        <v>0</v>
      </c>
      <c r="X916" s="11">
        <v>10</v>
      </c>
      <c r="Y916" s="12">
        <v>1</v>
      </c>
      <c r="Z916" s="12">
        <v>14</v>
      </c>
      <c r="AA916" s="12">
        <f t="shared" si="178"/>
        <v>-5</v>
      </c>
      <c r="AB916" s="12">
        <v>1</v>
      </c>
      <c r="AC916" s="12">
        <f t="shared" si="179"/>
        <v>8</v>
      </c>
      <c r="AD916" s="12">
        <f t="shared" si="180"/>
        <v>6</v>
      </c>
      <c r="AE916" s="12">
        <f t="shared" si="181"/>
        <v>14</v>
      </c>
      <c r="AF916" s="2">
        <f t="shared" si="182"/>
        <v>150</v>
      </c>
      <c r="AG916" s="2">
        <f t="shared" si="183"/>
        <v>-1.8518518518518516</v>
      </c>
      <c r="AH916" s="2">
        <f t="shared" si="184"/>
        <v>0.5</v>
      </c>
      <c r="AI916" s="2">
        <f t="shared" si="185"/>
        <v>-1.8518518518518516</v>
      </c>
      <c r="AJ916" s="25">
        <f t="shared" si="174"/>
        <v>11200</v>
      </c>
      <c r="AK916" s="31">
        <f>ROWS($AK$8:AK916)</f>
        <v>909</v>
      </c>
      <c r="AL916" s="27" t="str">
        <f t="shared" si="175"/>
        <v/>
      </c>
      <c r="AM916" s="32" t="str">
        <f>IFERROR(SMALL($AL$8:$AL$1447,ROWS($AL$8:AL916)),"")</f>
        <v/>
      </c>
    </row>
    <row r="917" spans="8:39" x14ac:dyDescent="0.25">
      <c r="H917" s="11" t="str">
        <f>IFERROR(INDEX($X$8:$AJ$1447,$AM917,COLUMNS($H$8:H917)),"")</f>
        <v/>
      </c>
      <c r="I917" s="12" t="str">
        <f>IFERROR(INDEX($X$8:$AJ$1447,$AM917,COLUMNS($H$8:I917)),"")</f>
        <v/>
      </c>
      <c r="J917" s="12" t="str">
        <f>IFERROR(INDEX($X$8:$AJ$1447,$AM917,COLUMNS($H$8:J917)),"")</f>
        <v/>
      </c>
      <c r="K917" s="12" t="str">
        <f>IFERROR(INDEX($X$8:$AJ$1447,$AM917,COLUMNS($H$8:K917)),"")</f>
        <v/>
      </c>
      <c r="L917" s="12" t="str">
        <f>IFERROR(INDEX($X$8:$AJ$1447,$AM917,COLUMNS($H$8:L917)),"")</f>
        <v/>
      </c>
      <c r="M917" s="12" t="str">
        <f>IFERROR(INDEX($X$8:$AJ$1447,$AM917,COLUMNS($H$8:M917)),"")</f>
        <v/>
      </c>
      <c r="N917" s="12" t="str">
        <f>IFERROR(INDEX($X$8:$AJ$1447,$AM917,COLUMNS($H$8:N917)),"")</f>
        <v/>
      </c>
      <c r="O917" s="12" t="str">
        <f>IFERROR(INDEX($X$8:$AJ$1447,$AM917,COLUMNS($H$8:O917)),"")</f>
        <v/>
      </c>
      <c r="P917" s="2" t="str">
        <f>IFERROR(INDEX($X$8:$AJ$1447,$AM917,COLUMNS($H$8:P917)),"")</f>
        <v/>
      </c>
      <c r="Q917" s="2" t="str">
        <f>IFERROR(INDEX($X$8:$AJ$1447,$AM917,COLUMNS($H$8:Q917)),"")</f>
        <v/>
      </c>
      <c r="R917" s="2" t="str">
        <f>IFERROR(INDEX($X$8:$AJ$1447,$AM917,COLUMNS($H$8:R917)),"")</f>
        <v/>
      </c>
      <c r="S917" s="2" t="str">
        <f>IFERROR(INDEX($X$8:$AJ$1447,$AM917,COLUMNS($H$8:S917)),"")</f>
        <v/>
      </c>
      <c r="T917" s="5" t="str">
        <f>IFERROR(INDEX($X$8:$AJ$1447,$AM917,COLUMNS($H$8:T917)),"")</f>
        <v/>
      </c>
      <c r="U917" s="64">
        <f t="shared" si="176"/>
        <v>0</v>
      </c>
      <c r="V917" s="5">
        <f t="shared" si="177"/>
        <v>0</v>
      </c>
      <c r="X917" s="11">
        <v>10</v>
      </c>
      <c r="Y917" s="12">
        <v>1</v>
      </c>
      <c r="Z917" s="12">
        <v>14</v>
      </c>
      <c r="AA917" s="12">
        <f t="shared" si="178"/>
        <v>-5</v>
      </c>
      <c r="AB917" s="12">
        <v>2</v>
      </c>
      <c r="AC917" s="12">
        <f t="shared" si="179"/>
        <v>8</v>
      </c>
      <c r="AD917" s="12">
        <f t="shared" si="180"/>
        <v>6</v>
      </c>
      <c r="AE917" s="12">
        <f t="shared" si="181"/>
        <v>13</v>
      </c>
      <c r="AF917" s="2">
        <f t="shared" si="182"/>
        <v>150</v>
      </c>
      <c r="AG917" s="2">
        <f t="shared" si="183"/>
        <v>-1.8518518518518516</v>
      </c>
      <c r="AH917" s="2">
        <f t="shared" si="184"/>
        <v>1</v>
      </c>
      <c r="AI917" s="2">
        <f t="shared" si="185"/>
        <v>-1.8518518518518516</v>
      </c>
      <c r="AJ917" s="25">
        <f t="shared" si="174"/>
        <v>10399.999999999998</v>
      </c>
      <c r="AK917" s="31">
        <f>ROWS($AK$8:AK917)</f>
        <v>910</v>
      </c>
      <c r="AL917" s="27" t="str">
        <f t="shared" si="175"/>
        <v/>
      </c>
      <c r="AM917" s="32" t="str">
        <f>IFERROR(SMALL($AL$8:$AL$1447,ROWS($AL$8:AL917)),"")</f>
        <v/>
      </c>
    </row>
    <row r="918" spans="8:39" x14ac:dyDescent="0.25">
      <c r="H918" s="11" t="str">
        <f>IFERROR(INDEX($X$8:$AJ$1447,$AM918,COLUMNS($H$8:H918)),"")</f>
        <v/>
      </c>
      <c r="I918" s="12" t="str">
        <f>IFERROR(INDEX($X$8:$AJ$1447,$AM918,COLUMNS($H$8:I918)),"")</f>
        <v/>
      </c>
      <c r="J918" s="12" t="str">
        <f>IFERROR(INDEX($X$8:$AJ$1447,$AM918,COLUMNS($H$8:J918)),"")</f>
        <v/>
      </c>
      <c r="K918" s="12" t="str">
        <f>IFERROR(INDEX($X$8:$AJ$1447,$AM918,COLUMNS($H$8:K918)),"")</f>
        <v/>
      </c>
      <c r="L918" s="12" t="str">
        <f>IFERROR(INDEX($X$8:$AJ$1447,$AM918,COLUMNS($H$8:L918)),"")</f>
        <v/>
      </c>
      <c r="M918" s="12" t="str">
        <f>IFERROR(INDEX($X$8:$AJ$1447,$AM918,COLUMNS($H$8:M918)),"")</f>
        <v/>
      </c>
      <c r="N918" s="12" t="str">
        <f>IFERROR(INDEX($X$8:$AJ$1447,$AM918,COLUMNS($H$8:N918)),"")</f>
        <v/>
      </c>
      <c r="O918" s="12" t="str">
        <f>IFERROR(INDEX($X$8:$AJ$1447,$AM918,COLUMNS($H$8:O918)),"")</f>
        <v/>
      </c>
      <c r="P918" s="2" t="str">
        <f>IFERROR(INDEX($X$8:$AJ$1447,$AM918,COLUMNS($H$8:P918)),"")</f>
        <v/>
      </c>
      <c r="Q918" s="2" t="str">
        <f>IFERROR(INDEX($X$8:$AJ$1447,$AM918,COLUMNS($H$8:Q918)),"")</f>
        <v/>
      </c>
      <c r="R918" s="2" t="str">
        <f>IFERROR(INDEX($X$8:$AJ$1447,$AM918,COLUMNS($H$8:R918)),"")</f>
        <v/>
      </c>
      <c r="S918" s="2" t="str">
        <f>IFERROR(INDEX($X$8:$AJ$1447,$AM918,COLUMNS($H$8:S918)),"")</f>
        <v/>
      </c>
      <c r="T918" s="5" t="str">
        <f>IFERROR(INDEX($X$8:$AJ$1447,$AM918,COLUMNS($H$8:T918)),"")</f>
        <v/>
      </c>
      <c r="U918" s="64">
        <f t="shared" si="176"/>
        <v>0</v>
      </c>
      <c r="V918" s="5">
        <f t="shared" si="177"/>
        <v>0</v>
      </c>
      <c r="X918" s="11">
        <v>10</v>
      </c>
      <c r="Y918" s="12">
        <v>1</v>
      </c>
      <c r="Z918" s="12">
        <v>14</v>
      </c>
      <c r="AA918" s="12">
        <f t="shared" si="178"/>
        <v>-5</v>
      </c>
      <c r="AB918" s="12">
        <v>3</v>
      </c>
      <c r="AC918" s="12">
        <f t="shared" si="179"/>
        <v>8</v>
      </c>
      <c r="AD918" s="12">
        <f t="shared" si="180"/>
        <v>6</v>
      </c>
      <c r="AE918" s="12">
        <f t="shared" si="181"/>
        <v>12</v>
      </c>
      <c r="AF918" s="2">
        <f t="shared" si="182"/>
        <v>150</v>
      </c>
      <c r="AG918" s="2">
        <f t="shared" si="183"/>
        <v>-1.8518518518518516</v>
      </c>
      <c r="AH918" s="2">
        <f t="shared" si="184"/>
        <v>1.5</v>
      </c>
      <c r="AI918" s="2">
        <f t="shared" si="185"/>
        <v>-1.8518518518518516</v>
      </c>
      <c r="AJ918" s="25">
        <f t="shared" si="174"/>
        <v>9600</v>
      </c>
      <c r="AK918" s="31">
        <f>ROWS($AK$8:AK918)</f>
        <v>911</v>
      </c>
      <c r="AL918" s="27" t="str">
        <f t="shared" si="175"/>
        <v/>
      </c>
      <c r="AM918" s="32" t="str">
        <f>IFERROR(SMALL($AL$8:$AL$1447,ROWS($AL$8:AL918)),"")</f>
        <v/>
      </c>
    </row>
    <row r="919" spans="8:39" x14ac:dyDescent="0.25">
      <c r="H919" s="11" t="str">
        <f>IFERROR(INDEX($X$8:$AJ$1447,$AM919,COLUMNS($H$8:H919)),"")</f>
        <v/>
      </c>
      <c r="I919" s="12" t="str">
        <f>IFERROR(INDEX($X$8:$AJ$1447,$AM919,COLUMNS($H$8:I919)),"")</f>
        <v/>
      </c>
      <c r="J919" s="12" t="str">
        <f>IFERROR(INDEX($X$8:$AJ$1447,$AM919,COLUMNS($H$8:J919)),"")</f>
        <v/>
      </c>
      <c r="K919" s="12" t="str">
        <f>IFERROR(INDEX($X$8:$AJ$1447,$AM919,COLUMNS($H$8:K919)),"")</f>
        <v/>
      </c>
      <c r="L919" s="12" t="str">
        <f>IFERROR(INDEX($X$8:$AJ$1447,$AM919,COLUMNS($H$8:L919)),"")</f>
        <v/>
      </c>
      <c r="M919" s="12" t="str">
        <f>IFERROR(INDEX($X$8:$AJ$1447,$AM919,COLUMNS($H$8:M919)),"")</f>
        <v/>
      </c>
      <c r="N919" s="12" t="str">
        <f>IFERROR(INDEX($X$8:$AJ$1447,$AM919,COLUMNS($H$8:N919)),"")</f>
        <v/>
      </c>
      <c r="O919" s="12" t="str">
        <f>IFERROR(INDEX($X$8:$AJ$1447,$AM919,COLUMNS($H$8:O919)),"")</f>
        <v/>
      </c>
      <c r="P919" s="2" t="str">
        <f>IFERROR(INDEX($X$8:$AJ$1447,$AM919,COLUMNS($H$8:P919)),"")</f>
        <v/>
      </c>
      <c r="Q919" s="2" t="str">
        <f>IFERROR(INDEX($X$8:$AJ$1447,$AM919,COLUMNS($H$8:Q919)),"")</f>
        <v/>
      </c>
      <c r="R919" s="2" t="str">
        <f>IFERROR(INDEX($X$8:$AJ$1447,$AM919,COLUMNS($H$8:R919)),"")</f>
        <v/>
      </c>
      <c r="S919" s="2" t="str">
        <f>IFERROR(INDEX($X$8:$AJ$1447,$AM919,COLUMNS($H$8:S919)),"")</f>
        <v/>
      </c>
      <c r="T919" s="5" t="str">
        <f>IFERROR(INDEX($X$8:$AJ$1447,$AM919,COLUMNS($H$8:T919)),"")</f>
        <v/>
      </c>
      <c r="U919" s="64">
        <f t="shared" si="176"/>
        <v>0</v>
      </c>
      <c r="V919" s="5">
        <f t="shared" si="177"/>
        <v>0</v>
      </c>
      <c r="X919" s="11">
        <v>10</v>
      </c>
      <c r="Y919" s="12">
        <v>1</v>
      </c>
      <c r="Z919" s="12">
        <v>14</v>
      </c>
      <c r="AA919" s="12">
        <f t="shared" si="178"/>
        <v>-5</v>
      </c>
      <c r="AB919" s="12">
        <v>4</v>
      </c>
      <c r="AC919" s="12">
        <f t="shared" si="179"/>
        <v>8</v>
      </c>
      <c r="AD919" s="12">
        <f t="shared" si="180"/>
        <v>6</v>
      </c>
      <c r="AE919" s="12">
        <f t="shared" si="181"/>
        <v>11</v>
      </c>
      <c r="AF919" s="2">
        <f t="shared" si="182"/>
        <v>150</v>
      </c>
      <c r="AG919" s="2">
        <f t="shared" si="183"/>
        <v>-1.8518518518518516</v>
      </c>
      <c r="AH919" s="2">
        <f t="shared" si="184"/>
        <v>2</v>
      </c>
      <c r="AI919" s="2">
        <f t="shared" si="185"/>
        <v>-1.8518518518518516</v>
      </c>
      <c r="AJ919" s="25">
        <f t="shared" si="174"/>
        <v>8800</v>
      </c>
      <c r="AK919" s="31">
        <f>ROWS($AK$8:AK919)</f>
        <v>912</v>
      </c>
      <c r="AL919" s="27" t="str">
        <f t="shared" si="175"/>
        <v/>
      </c>
      <c r="AM919" s="32" t="str">
        <f>IFERROR(SMALL($AL$8:$AL$1447,ROWS($AL$8:AL919)),"")</f>
        <v/>
      </c>
    </row>
    <row r="920" spans="8:39" x14ac:dyDescent="0.25">
      <c r="H920" s="11" t="str">
        <f>IFERROR(INDEX($X$8:$AJ$1447,$AM920,COLUMNS($H$8:H920)),"")</f>
        <v/>
      </c>
      <c r="I920" s="12" t="str">
        <f>IFERROR(INDEX($X$8:$AJ$1447,$AM920,COLUMNS($H$8:I920)),"")</f>
        <v/>
      </c>
      <c r="J920" s="12" t="str">
        <f>IFERROR(INDEX($X$8:$AJ$1447,$AM920,COLUMNS($H$8:J920)),"")</f>
        <v/>
      </c>
      <c r="K920" s="12" t="str">
        <f>IFERROR(INDEX($X$8:$AJ$1447,$AM920,COLUMNS($H$8:K920)),"")</f>
        <v/>
      </c>
      <c r="L920" s="12" t="str">
        <f>IFERROR(INDEX($X$8:$AJ$1447,$AM920,COLUMNS($H$8:L920)),"")</f>
        <v/>
      </c>
      <c r="M920" s="12" t="str">
        <f>IFERROR(INDEX($X$8:$AJ$1447,$AM920,COLUMNS($H$8:M920)),"")</f>
        <v/>
      </c>
      <c r="N920" s="12" t="str">
        <f>IFERROR(INDEX($X$8:$AJ$1447,$AM920,COLUMNS($H$8:N920)),"")</f>
        <v/>
      </c>
      <c r="O920" s="12" t="str">
        <f>IFERROR(INDEX($X$8:$AJ$1447,$AM920,COLUMNS($H$8:O920)),"")</f>
        <v/>
      </c>
      <c r="P920" s="2" t="str">
        <f>IFERROR(INDEX($X$8:$AJ$1447,$AM920,COLUMNS($H$8:P920)),"")</f>
        <v/>
      </c>
      <c r="Q920" s="2" t="str">
        <f>IFERROR(INDEX($X$8:$AJ$1447,$AM920,COLUMNS($H$8:Q920)),"")</f>
        <v/>
      </c>
      <c r="R920" s="2" t="str">
        <f>IFERROR(INDEX($X$8:$AJ$1447,$AM920,COLUMNS($H$8:R920)),"")</f>
        <v/>
      </c>
      <c r="S920" s="2" t="str">
        <f>IFERROR(INDEX($X$8:$AJ$1447,$AM920,COLUMNS($H$8:S920)),"")</f>
        <v/>
      </c>
      <c r="T920" s="5" t="str">
        <f>IFERROR(INDEX($X$8:$AJ$1447,$AM920,COLUMNS($H$8:T920)),"")</f>
        <v/>
      </c>
      <c r="U920" s="64">
        <f t="shared" si="176"/>
        <v>0</v>
      </c>
      <c r="V920" s="5">
        <f t="shared" si="177"/>
        <v>0</v>
      </c>
      <c r="X920" s="11">
        <v>10</v>
      </c>
      <c r="Y920" s="12">
        <v>1</v>
      </c>
      <c r="Z920" s="12">
        <v>13</v>
      </c>
      <c r="AA920" s="12">
        <f t="shared" si="178"/>
        <v>-4</v>
      </c>
      <c r="AB920" s="12">
        <v>1</v>
      </c>
      <c r="AC920" s="12">
        <f t="shared" si="179"/>
        <v>8</v>
      </c>
      <c r="AD920" s="12">
        <f t="shared" si="180"/>
        <v>5</v>
      </c>
      <c r="AE920" s="12">
        <f t="shared" si="181"/>
        <v>13</v>
      </c>
      <c r="AF920" s="2">
        <f t="shared" si="182"/>
        <v>140</v>
      </c>
      <c r="AG920" s="2">
        <f t="shared" si="183"/>
        <v>-1.4925373134328357</v>
      </c>
      <c r="AH920" s="2">
        <f t="shared" si="184"/>
        <v>0.5</v>
      </c>
      <c r="AI920" s="2">
        <f t="shared" si="185"/>
        <v>-1.4925373134328357</v>
      </c>
      <c r="AJ920" s="25">
        <f t="shared" si="174"/>
        <v>10399.999999999998</v>
      </c>
      <c r="AK920" s="31">
        <f>ROWS($AK$8:AK920)</f>
        <v>913</v>
      </c>
      <c r="AL920" s="27" t="str">
        <f t="shared" si="175"/>
        <v/>
      </c>
      <c r="AM920" s="32" t="str">
        <f>IFERROR(SMALL($AL$8:$AL$1447,ROWS($AL$8:AL920)),"")</f>
        <v/>
      </c>
    </row>
    <row r="921" spans="8:39" x14ac:dyDescent="0.25">
      <c r="H921" s="11" t="str">
        <f>IFERROR(INDEX($X$8:$AJ$1447,$AM921,COLUMNS($H$8:H921)),"")</f>
        <v/>
      </c>
      <c r="I921" s="12" t="str">
        <f>IFERROR(INDEX($X$8:$AJ$1447,$AM921,COLUMNS($H$8:I921)),"")</f>
        <v/>
      </c>
      <c r="J921" s="12" t="str">
        <f>IFERROR(INDEX($X$8:$AJ$1447,$AM921,COLUMNS($H$8:J921)),"")</f>
        <v/>
      </c>
      <c r="K921" s="12" t="str">
        <f>IFERROR(INDEX($X$8:$AJ$1447,$AM921,COLUMNS($H$8:K921)),"")</f>
        <v/>
      </c>
      <c r="L921" s="12" t="str">
        <f>IFERROR(INDEX($X$8:$AJ$1447,$AM921,COLUMNS($H$8:L921)),"")</f>
        <v/>
      </c>
      <c r="M921" s="12" t="str">
        <f>IFERROR(INDEX($X$8:$AJ$1447,$AM921,COLUMNS($H$8:M921)),"")</f>
        <v/>
      </c>
      <c r="N921" s="12" t="str">
        <f>IFERROR(INDEX($X$8:$AJ$1447,$AM921,COLUMNS($H$8:N921)),"")</f>
        <v/>
      </c>
      <c r="O921" s="12" t="str">
        <f>IFERROR(INDEX($X$8:$AJ$1447,$AM921,COLUMNS($H$8:O921)),"")</f>
        <v/>
      </c>
      <c r="P921" s="2" t="str">
        <f>IFERROR(INDEX($X$8:$AJ$1447,$AM921,COLUMNS($H$8:P921)),"")</f>
        <v/>
      </c>
      <c r="Q921" s="2" t="str">
        <f>IFERROR(INDEX($X$8:$AJ$1447,$AM921,COLUMNS($H$8:Q921)),"")</f>
        <v/>
      </c>
      <c r="R921" s="2" t="str">
        <f>IFERROR(INDEX($X$8:$AJ$1447,$AM921,COLUMNS($H$8:R921)),"")</f>
        <v/>
      </c>
      <c r="S921" s="2" t="str">
        <f>IFERROR(INDEX($X$8:$AJ$1447,$AM921,COLUMNS($H$8:S921)),"")</f>
        <v/>
      </c>
      <c r="T921" s="5" t="str">
        <f>IFERROR(INDEX($X$8:$AJ$1447,$AM921,COLUMNS($H$8:T921)),"")</f>
        <v/>
      </c>
      <c r="U921" s="64">
        <f t="shared" si="176"/>
        <v>0</v>
      </c>
      <c r="V921" s="5">
        <f t="shared" si="177"/>
        <v>0</v>
      </c>
      <c r="X921" s="11">
        <v>10</v>
      </c>
      <c r="Y921" s="12">
        <v>1</v>
      </c>
      <c r="Z921" s="12">
        <v>13</v>
      </c>
      <c r="AA921" s="12">
        <f t="shared" si="178"/>
        <v>-4</v>
      </c>
      <c r="AB921" s="12">
        <v>2</v>
      </c>
      <c r="AC921" s="12">
        <f t="shared" si="179"/>
        <v>8</v>
      </c>
      <c r="AD921" s="12">
        <f t="shared" si="180"/>
        <v>5</v>
      </c>
      <c r="AE921" s="12">
        <f t="shared" si="181"/>
        <v>12</v>
      </c>
      <c r="AF921" s="2">
        <f t="shared" si="182"/>
        <v>140</v>
      </c>
      <c r="AG921" s="2">
        <f t="shared" si="183"/>
        <v>-1.4925373134328357</v>
      </c>
      <c r="AH921" s="2">
        <f t="shared" si="184"/>
        <v>1</v>
      </c>
      <c r="AI921" s="2">
        <f t="shared" si="185"/>
        <v>-1.4925373134328357</v>
      </c>
      <c r="AJ921" s="25">
        <f t="shared" si="174"/>
        <v>9600</v>
      </c>
      <c r="AK921" s="31">
        <f>ROWS($AK$8:AK921)</f>
        <v>914</v>
      </c>
      <c r="AL921" s="27" t="str">
        <f t="shared" si="175"/>
        <v/>
      </c>
      <c r="AM921" s="32" t="str">
        <f>IFERROR(SMALL($AL$8:$AL$1447,ROWS($AL$8:AL921)),"")</f>
        <v/>
      </c>
    </row>
    <row r="922" spans="8:39" x14ac:dyDescent="0.25">
      <c r="H922" s="11" t="str">
        <f>IFERROR(INDEX($X$8:$AJ$1447,$AM922,COLUMNS($H$8:H922)),"")</f>
        <v/>
      </c>
      <c r="I922" s="12" t="str">
        <f>IFERROR(INDEX($X$8:$AJ$1447,$AM922,COLUMNS($H$8:I922)),"")</f>
        <v/>
      </c>
      <c r="J922" s="12" t="str">
        <f>IFERROR(INDEX($X$8:$AJ$1447,$AM922,COLUMNS($H$8:J922)),"")</f>
        <v/>
      </c>
      <c r="K922" s="12" t="str">
        <f>IFERROR(INDEX($X$8:$AJ$1447,$AM922,COLUMNS($H$8:K922)),"")</f>
        <v/>
      </c>
      <c r="L922" s="12" t="str">
        <f>IFERROR(INDEX($X$8:$AJ$1447,$AM922,COLUMNS($H$8:L922)),"")</f>
        <v/>
      </c>
      <c r="M922" s="12" t="str">
        <f>IFERROR(INDEX($X$8:$AJ$1447,$AM922,COLUMNS($H$8:M922)),"")</f>
        <v/>
      </c>
      <c r="N922" s="12" t="str">
        <f>IFERROR(INDEX($X$8:$AJ$1447,$AM922,COLUMNS($H$8:N922)),"")</f>
        <v/>
      </c>
      <c r="O922" s="12" t="str">
        <f>IFERROR(INDEX($X$8:$AJ$1447,$AM922,COLUMNS($H$8:O922)),"")</f>
        <v/>
      </c>
      <c r="P922" s="2" t="str">
        <f>IFERROR(INDEX($X$8:$AJ$1447,$AM922,COLUMNS($H$8:P922)),"")</f>
        <v/>
      </c>
      <c r="Q922" s="2" t="str">
        <f>IFERROR(INDEX($X$8:$AJ$1447,$AM922,COLUMNS($H$8:Q922)),"")</f>
        <v/>
      </c>
      <c r="R922" s="2" t="str">
        <f>IFERROR(INDEX($X$8:$AJ$1447,$AM922,COLUMNS($H$8:R922)),"")</f>
        <v/>
      </c>
      <c r="S922" s="2" t="str">
        <f>IFERROR(INDEX($X$8:$AJ$1447,$AM922,COLUMNS($H$8:S922)),"")</f>
        <v/>
      </c>
      <c r="T922" s="5" t="str">
        <f>IFERROR(INDEX($X$8:$AJ$1447,$AM922,COLUMNS($H$8:T922)),"")</f>
        <v/>
      </c>
      <c r="U922" s="64">
        <f t="shared" si="176"/>
        <v>0</v>
      </c>
      <c r="V922" s="5">
        <f t="shared" si="177"/>
        <v>0</v>
      </c>
      <c r="X922" s="11">
        <v>10</v>
      </c>
      <c r="Y922" s="12">
        <v>1</v>
      </c>
      <c r="Z922" s="12">
        <v>13</v>
      </c>
      <c r="AA922" s="12">
        <f t="shared" si="178"/>
        <v>-4</v>
      </c>
      <c r="AB922" s="12">
        <v>3</v>
      </c>
      <c r="AC922" s="12">
        <f t="shared" si="179"/>
        <v>8</v>
      </c>
      <c r="AD922" s="12">
        <f t="shared" si="180"/>
        <v>5</v>
      </c>
      <c r="AE922" s="12">
        <f t="shared" si="181"/>
        <v>11</v>
      </c>
      <c r="AF922" s="2">
        <f t="shared" si="182"/>
        <v>140</v>
      </c>
      <c r="AG922" s="2">
        <f t="shared" si="183"/>
        <v>-1.4925373134328357</v>
      </c>
      <c r="AH922" s="2">
        <f t="shared" si="184"/>
        <v>1.5</v>
      </c>
      <c r="AI922" s="2">
        <f t="shared" si="185"/>
        <v>-1.4925373134328357</v>
      </c>
      <c r="AJ922" s="25">
        <f t="shared" si="174"/>
        <v>8800</v>
      </c>
      <c r="AK922" s="31">
        <f>ROWS($AK$8:AK922)</f>
        <v>915</v>
      </c>
      <c r="AL922" s="27" t="str">
        <f t="shared" si="175"/>
        <v/>
      </c>
      <c r="AM922" s="32" t="str">
        <f>IFERROR(SMALL($AL$8:$AL$1447,ROWS($AL$8:AL922)),"")</f>
        <v/>
      </c>
    </row>
    <row r="923" spans="8:39" x14ac:dyDescent="0.25">
      <c r="H923" s="11" t="str">
        <f>IFERROR(INDEX($X$8:$AJ$1447,$AM923,COLUMNS($H$8:H923)),"")</f>
        <v/>
      </c>
      <c r="I923" s="12" t="str">
        <f>IFERROR(INDEX($X$8:$AJ$1447,$AM923,COLUMNS($H$8:I923)),"")</f>
        <v/>
      </c>
      <c r="J923" s="12" t="str">
        <f>IFERROR(INDEX($X$8:$AJ$1447,$AM923,COLUMNS($H$8:J923)),"")</f>
        <v/>
      </c>
      <c r="K923" s="12" t="str">
        <f>IFERROR(INDEX($X$8:$AJ$1447,$AM923,COLUMNS($H$8:K923)),"")</f>
        <v/>
      </c>
      <c r="L923" s="12" t="str">
        <f>IFERROR(INDEX($X$8:$AJ$1447,$AM923,COLUMNS($H$8:L923)),"")</f>
        <v/>
      </c>
      <c r="M923" s="12" t="str">
        <f>IFERROR(INDEX($X$8:$AJ$1447,$AM923,COLUMNS($H$8:M923)),"")</f>
        <v/>
      </c>
      <c r="N923" s="12" t="str">
        <f>IFERROR(INDEX($X$8:$AJ$1447,$AM923,COLUMNS($H$8:N923)),"")</f>
        <v/>
      </c>
      <c r="O923" s="12" t="str">
        <f>IFERROR(INDEX($X$8:$AJ$1447,$AM923,COLUMNS($H$8:O923)),"")</f>
        <v/>
      </c>
      <c r="P923" s="2" t="str">
        <f>IFERROR(INDEX($X$8:$AJ$1447,$AM923,COLUMNS($H$8:P923)),"")</f>
        <v/>
      </c>
      <c r="Q923" s="2" t="str">
        <f>IFERROR(INDEX($X$8:$AJ$1447,$AM923,COLUMNS($H$8:Q923)),"")</f>
        <v/>
      </c>
      <c r="R923" s="2" t="str">
        <f>IFERROR(INDEX($X$8:$AJ$1447,$AM923,COLUMNS($H$8:R923)),"")</f>
        <v/>
      </c>
      <c r="S923" s="2" t="str">
        <f>IFERROR(INDEX($X$8:$AJ$1447,$AM923,COLUMNS($H$8:S923)),"")</f>
        <v/>
      </c>
      <c r="T923" s="5" t="str">
        <f>IFERROR(INDEX($X$8:$AJ$1447,$AM923,COLUMNS($H$8:T923)),"")</f>
        <v/>
      </c>
      <c r="U923" s="64">
        <f t="shared" si="176"/>
        <v>0</v>
      </c>
      <c r="V923" s="5">
        <f t="shared" si="177"/>
        <v>0</v>
      </c>
      <c r="X923" s="11">
        <v>10</v>
      </c>
      <c r="Y923" s="12">
        <v>1</v>
      </c>
      <c r="Z923" s="12">
        <v>13</v>
      </c>
      <c r="AA923" s="12">
        <f t="shared" si="178"/>
        <v>-4</v>
      </c>
      <c r="AB923" s="12">
        <v>4</v>
      </c>
      <c r="AC923" s="12">
        <f t="shared" si="179"/>
        <v>8</v>
      </c>
      <c r="AD923" s="12">
        <f t="shared" si="180"/>
        <v>5</v>
      </c>
      <c r="AE923" s="12">
        <f t="shared" si="181"/>
        <v>10</v>
      </c>
      <c r="AF923" s="2">
        <f t="shared" si="182"/>
        <v>140</v>
      </c>
      <c r="AG923" s="2">
        <f t="shared" si="183"/>
        <v>-1.4925373134328357</v>
      </c>
      <c r="AH923" s="2">
        <f t="shared" si="184"/>
        <v>2</v>
      </c>
      <c r="AI923" s="2">
        <f t="shared" si="185"/>
        <v>-1.4925373134328357</v>
      </c>
      <c r="AJ923" s="25">
        <f t="shared" si="174"/>
        <v>8000</v>
      </c>
      <c r="AK923" s="31">
        <f>ROWS($AK$8:AK923)</f>
        <v>916</v>
      </c>
      <c r="AL923" s="27" t="str">
        <f t="shared" si="175"/>
        <v/>
      </c>
      <c r="AM923" s="32" t="str">
        <f>IFERROR(SMALL($AL$8:$AL$1447,ROWS($AL$8:AL923)),"")</f>
        <v/>
      </c>
    </row>
    <row r="924" spans="8:39" x14ac:dyDescent="0.25">
      <c r="H924" s="11" t="str">
        <f>IFERROR(INDEX($X$8:$AJ$1447,$AM924,COLUMNS($H$8:H924)),"")</f>
        <v/>
      </c>
      <c r="I924" s="12" t="str">
        <f>IFERROR(INDEX($X$8:$AJ$1447,$AM924,COLUMNS($H$8:I924)),"")</f>
        <v/>
      </c>
      <c r="J924" s="12" t="str">
        <f>IFERROR(INDEX($X$8:$AJ$1447,$AM924,COLUMNS($H$8:J924)),"")</f>
        <v/>
      </c>
      <c r="K924" s="12" t="str">
        <f>IFERROR(INDEX($X$8:$AJ$1447,$AM924,COLUMNS($H$8:K924)),"")</f>
        <v/>
      </c>
      <c r="L924" s="12" t="str">
        <f>IFERROR(INDEX($X$8:$AJ$1447,$AM924,COLUMNS($H$8:L924)),"")</f>
        <v/>
      </c>
      <c r="M924" s="12" t="str">
        <f>IFERROR(INDEX($X$8:$AJ$1447,$AM924,COLUMNS($H$8:M924)),"")</f>
        <v/>
      </c>
      <c r="N924" s="12" t="str">
        <f>IFERROR(INDEX($X$8:$AJ$1447,$AM924,COLUMNS($H$8:N924)),"")</f>
        <v/>
      </c>
      <c r="O924" s="12" t="str">
        <f>IFERROR(INDEX($X$8:$AJ$1447,$AM924,COLUMNS($H$8:O924)),"")</f>
        <v/>
      </c>
      <c r="P924" s="2" t="str">
        <f>IFERROR(INDEX($X$8:$AJ$1447,$AM924,COLUMNS($H$8:P924)),"")</f>
        <v/>
      </c>
      <c r="Q924" s="2" t="str">
        <f>IFERROR(INDEX($X$8:$AJ$1447,$AM924,COLUMNS($H$8:Q924)),"")</f>
        <v/>
      </c>
      <c r="R924" s="2" t="str">
        <f>IFERROR(INDEX($X$8:$AJ$1447,$AM924,COLUMNS($H$8:R924)),"")</f>
        <v/>
      </c>
      <c r="S924" s="2" t="str">
        <f>IFERROR(INDEX($X$8:$AJ$1447,$AM924,COLUMNS($H$8:S924)),"")</f>
        <v/>
      </c>
      <c r="T924" s="5" t="str">
        <f>IFERROR(INDEX($X$8:$AJ$1447,$AM924,COLUMNS($H$8:T924)),"")</f>
        <v/>
      </c>
      <c r="U924" s="64">
        <f t="shared" si="176"/>
        <v>0</v>
      </c>
      <c r="V924" s="5">
        <f t="shared" si="177"/>
        <v>0</v>
      </c>
      <c r="X924" s="11">
        <v>10</v>
      </c>
      <c r="Y924" s="12">
        <v>1</v>
      </c>
      <c r="Z924" s="12">
        <v>12</v>
      </c>
      <c r="AA924" s="12">
        <f t="shared" si="178"/>
        <v>-3</v>
      </c>
      <c r="AB924" s="12">
        <v>1</v>
      </c>
      <c r="AC924" s="12">
        <f t="shared" si="179"/>
        <v>8</v>
      </c>
      <c r="AD924" s="12">
        <f t="shared" si="180"/>
        <v>4</v>
      </c>
      <c r="AE924" s="12">
        <f t="shared" si="181"/>
        <v>12</v>
      </c>
      <c r="AF924" s="2">
        <f t="shared" si="182"/>
        <v>130</v>
      </c>
      <c r="AG924" s="2">
        <f t="shared" si="183"/>
        <v>-1.1278195488721803</v>
      </c>
      <c r="AH924" s="2">
        <f t="shared" si="184"/>
        <v>0.5</v>
      </c>
      <c r="AI924" s="2">
        <f t="shared" si="185"/>
        <v>-1.1278195488721803</v>
      </c>
      <c r="AJ924" s="25">
        <f t="shared" si="174"/>
        <v>9600</v>
      </c>
      <c r="AK924" s="31">
        <f>ROWS($AK$8:AK924)</f>
        <v>917</v>
      </c>
      <c r="AL924" s="27" t="str">
        <f t="shared" si="175"/>
        <v/>
      </c>
      <c r="AM924" s="32" t="str">
        <f>IFERROR(SMALL($AL$8:$AL$1447,ROWS($AL$8:AL924)),"")</f>
        <v/>
      </c>
    </row>
    <row r="925" spans="8:39" x14ac:dyDescent="0.25">
      <c r="H925" s="11" t="str">
        <f>IFERROR(INDEX($X$8:$AJ$1447,$AM925,COLUMNS($H$8:H925)),"")</f>
        <v/>
      </c>
      <c r="I925" s="12" t="str">
        <f>IFERROR(INDEX($X$8:$AJ$1447,$AM925,COLUMNS($H$8:I925)),"")</f>
        <v/>
      </c>
      <c r="J925" s="12" t="str">
        <f>IFERROR(INDEX($X$8:$AJ$1447,$AM925,COLUMNS($H$8:J925)),"")</f>
        <v/>
      </c>
      <c r="K925" s="12" t="str">
        <f>IFERROR(INDEX($X$8:$AJ$1447,$AM925,COLUMNS($H$8:K925)),"")</f>
        <v/>
      </c>
      <c r="L925" s="12" t="str">
        <f>IFERROR(INDEX($X$8:$AJ$1447,$AM925,COLUMNS($H$8:L925)),"")</f>
        <v/>
      </c>
      <c r="M925" s="12" t="str">
        <f>IFERROR(INDEX($X$8:$AJ$1447,$AM925,COLUMNS($H$8:M925)),"")</f>
        <v/>
      </c>
      <c r="N925" s="12" t="str">
        <f>IFERROR(INDEX($X$8:$AJ$1447,$AM925,COLUMNS($H$8:N925)),"")</f>
        <v/>
      </c>
      <c r="O925" s="12" t="str">
        <f>IFERROR(INDEX($X$8:$AJ$1447,$AM925,COLUMNS($H$8:O925)),"")</f>
        <v/>
      </c>
      <c r="P925" s="2" t="str">
        <f>IFERROR(INDEX($X$8:$AJ$1447,$AM925,COLUMNS($H$8:P925)),"")</f>
        <v/>
      </c>
      <c r="Q925" s="2" t="str">
        <f>IFERROR(INDEX($X$8:$AJ$1447,$AM925,COLUMNS($H$8:Q925)),"")</f>
        <v/>
      </c>
      <c r="R925" s="2" t="str">
        <f>IFERROR(INDEX($X$8:$AJ$1447,$AM925,COLUMNS($H$8:R925)),"")</f>
        <v/>
      </c>
      <c r="S925" s="2" t="str">
        <f>IFERROR(INDEX($X$8:$AJ$1447,$AM925,COLUMNS($H$8:S925)),"")</f>
        <v/>
      </c>
      <c r="T925" s="5" t="str">
        <f>IFERROR(INDEX($X$8:$AJ$1447,$AM925,COLUMNS($H$8:T925)),"")</f>
        <v/>
      </c>
      <c r="U925" s="64">
        <f t="shared" si="176"/>
        <v>0</v>
      </c>
      <c r="V925" s="5">
        <f t="shared" si="177"/>
        <v>0</v>
      </c>
      <c r="X925" s="11">
        <v>10</v>
      </c>
      <c r="Y925" s="12">
        <v>1</v>
      </c>
      <c r="Z925" s="12">
        <v>12</v>
      </c>
      <c r="AA925" s="12">
        <f t="shared" si="178"/>
        <v>-3</v>
      </c>
      <c r="AB925" s="12">
        <v>2</v>
      </c>
      <c r="AC925" s="12">
        <f t="shared" si="179"/>
        <v>8</v>
      </c>
      <c r="AD925" s="12">
        <f t="shared" si="180"/>
        <v>4</v>
      </c>
      <c r="AE925" s="12">
        <f t="shared" si="181"/>
        <v>11</v>
      </c>
      <c r="AF925" s="2">
        <f t="shared" si="182"/>
        <v>130</v>
      </c>
      <c r="AG925" s="2">
        <f t="shared" si="183"/>
        <v>-1.1278195488721803</v>
      </c>
      <c r="AH925" s="2">
        <f t="shared" si="184"/>
        <v>1</v>
      </c>
      <c r="AI925" s="2">
        <f t="shared" si="185"/>
        <v>-1.1278195488721803</v>
      </c>
      <c r="AJ925" s="25">
        <f t="shared" si="174"/>
        <v>8800</v>
      </c>
      <c r="AK925" s="31">
        <f>ROWS($AK$8:AK925)</f>
        <v>918</v>
      </c>
      <c r="AL925" s="27" t="str">
        <f t="shared" si="175"/>
        <v/>
      </c>
      <c r="AM925" s="32" t="str">
        <f>IFERROR(SMALL($AL$8:$AL$1447,ROWS($AL$8:AL925)),"")</f>
        <v/>
      </c>
    </row>
    <row r="926" spans="8:39" x14ac:dyDescent="0.25">
      <c r="H926" s="11" t="str">
        <f>IFERROR(INDEX($X$8:$AJ$1447,$AM926,COLUMNS($H$8:H926)),"")</f>
        <v/>
      </c>
      <c r="I926" s="12" t="str">
        <f>IFERROR(INDEX($X$8:$AJ$1447,$AM926,COLUMNS($H$8:I926)),"")</f>
        <v/>
      </c>
      <c r="J926" s="12" t="str">
        <f>IFERROR(INDEX($X$8:$AJ$1447,$AM926,COLUMNS($H$8:J926)),"")</f>
        <v/>
      </c>
      <c r="K926" s="12" t="str">
        <f>IFERROR(INDEX($X$8:$AJ$1447,$AM926,COLUMNS($H$8:K926)),"")</f>
        <v/>
      </c>
      <c r="L926" s="12" t="str">
        <f>IFERROR(INDEX($X$8:$AJ$1447,$AM926,COLUMNS($H$8:L926)),"")</f>
        <v/>
      </c>
      <c r="M926" s="12" t="str">
        <f>IFERROR(INDEX($X$8:$AJ$1447,$AM926,COLUMNS($H$8:M926)),"")</f>
        <v/>
      </c>
      <c r="N926" s="12" t="str">
        <f>IFERROR(INDEX($X$8:$AJ$1447,$AM926,COLUMNS($H$8:N926)),"")</f>
        <v/>
      </c>
      <c r="O926" s="12" t="str">
        <f>IFERROR(INDEX($X$8:$AJ$1447,$AM926,COLUMNS($H$8:O926)),"")</f>
        <v/>
      </c>
      <c r="P926" s="2" t="str">
        <f>IFERROR(INDEX($X$8:$AJ$1447,$AM926,COLUMNS($H$8:P926)),"")</f>
        <v/>
      </c>
      <c r="Q926" s="2" t="str">
        <f>IFERROR(INDEX($X$8:$AJ$1447,$AM926,COLUMNS($H$8:Q926)),"")</f>
        <v/>
      </c>
      <c r="R926" s="2" t="str">
        <f>IFERROR(INDEX($X$8:$AJ$1447,$AM926,COLUMNS($H$8:R926)),"")</f>
        <v/>
      </c>
      <c r="S926" s="2" t="str">
        <f>IFERROR(INDEX($X$8:$AJ$1447,$AM926,COLUMNS($H$8:S926)),"")</f>
        <v/>
      </c>
      <c r="T926" s="5" t="str">
        <f>IFERROR(INDEX($X$8:$AJ$1447,$AM926,COLUMNS($H$8:T926)),"")</f>
        <v/>
      </c>
      <c r="U926" s="64">
        <f t="shared" si="176"/>
        <v>0</v>
      </c>
      <c r="V926" s="5">
        <f t="shared" si="177"/>
        <v>0</v>
      </c>
      <c r="X926" s="11">
        <v>10</v>
      </c>
      <c r="Y926" s="12">
        <v>1</v>
      </c>
      <c r="Z926" s="12">
        <v>12</v>
      </c>
      <c r="AA926" s="12">
        <f t="shared" si="178"/>
        <v>-3</v>
      </c>
      <c r="AB926" s="12">
        <v>3</v>
      </c>
      <c r="AC926" s="12">
        <f t="shared" si="179"/>
        <v>8</v>
      </c>
      <c r="AD926" s="12">
        <f t="shared" si="180"/>
        <v>4</v>
      </c>
      <c r="AE926" s="12">
        <f t="shared" si="181"/>
        <v>10</v>
      </c>
      <c r="AF926" s="2">
        <f t="shared" si="182"/>
        <v>130</v>
      </c>
      <c r="AG926" s="2">
        <f t="shared" si="183"/>
        <v>-1.1278195488721803</v>
      </c>
      <c r="AH926" s="2">
        <f t="shared" si="184"/>
        <v>1.5</v>
      </c>
      <c r="AI926" s="2">
        <f t="shared" si="185"/>
        <v>-1.1278195488721803</v>
      </c>
      <c r="AJ926" s="25">
        <f t="shared" si="174"/>
        <v>8000</v>
      </c>
      <c r="AK926" s="31">
        <f>ROWS($AK$8:AK926)</f>
        <v>919</v>
      </c>
      <c r="AL926" s="27" t="str">
        <f t="shared" si="175"/>
        <v/>
      </c>
      <c r="AM926" s="32" t="str">
        <f>IFERROR(SMALL($AL$8:$AL$1447,ROWS($AL$8:AL926)),"")</f>
        <v/>
      </c>
    </row>
    <row r="927" spans="8:39" x14ac:dyDescent="0.25">
      <c r="H927" s="11" t="str">
        <f>IFERROR(INDEX($X$8:$AJ$1447,$AM927,COLUMNS($H$8:H927)),"")</f>
        <v/>
      </c>
      <c r="I927" s="12" t="str">
        <f>IFERROR(INDEX($X$8:$AJ$1447,$AM927,COLUMNS($H$8:I927)),"")</f>
        <v/>
      </c>
      <c r="J927" s="12" t="str">
        <f>IFERROR(INDEX($X$8:$AJ$1447,$AM927,COLUMNS($H$8:J927)),"")</f>
        <v/>
      </c>
      <c r="K927" s="12" t="str">
        <f>IFERROR(INDEX($X$8:$AJ$1447,$AM927,COLUMNS($H$8:K927)),"")</f>
        <v/>
      </c>
      <c r="L927" s="12" t="str">
        <f>IFERROR(INDEX($X$8:$AJ$1447,$AM927,COLUMNS($H$8:L927)),"")</f>
        <v/>
      </c>
      <c r="M927" s="12" t="str">
        <f>IFERROR(INDEX($X$8:$AJ$1447,$AM927,COLUMNS($H$8:M927)),"")</f>
        <v/>
      </c>
      <c r="N927" s="12" t="str">
        <f>IFERROR(INDEX($X$8:$AJ$1447,$AM927,COLUMNS($H$8:N927)),"")</f>
        <v/>
      </c>
      <c r="O927" s="12" t="str">
        <f>IFERROR(INDEX($X$8:$AJ$1447,$AM927,COLUMNS($H$8:O927)),"")</f>
        <v/>
      </c>
      <c r="P927" s="2" t="str">
        <f>IFERROR(INDEX($X$8:$AJ$1447,$AM927,COLUMNS($H$8:P927)),"")</f>
        <v/>
      </c>
      <c r="Q927" s="2" t="str">
        <f>IFERROR(INDEX($X$8:$AJ$1447,$AM927,COLUMNS($H$8:Q927)),"")</f>
        <v/>
      </c>
      <c r="R927" s="2" t="str">
        <f>IFERROR(INDEX($X$8:$AJ$1447,$AM927,COLUMNS($H$8:R927)),"")</f>
        <v/>
      </c>
      <c r="S927" s="2" t="str">
        <f>IFERROR(INDEX($X$8:$AJ$1447,$AM927,COLUMNS($H$8:S927)),"")</f>
        <v/>
      </c>
      <c r="T927" s="5" t="str">
        <f>IFERROR(INDEX($X$8:$AJ$1447,$AM927,COLUMNS($H$8:T927)),"")</f>
        <v/>
      </c>
      <c r="U927" s="64">
        <f t="shared" si="176"/>
        <v>0</v>
      </c>
      <c r="V927" s="5">
        <f t="shared" si="177"/>
        <v>0</v>
      </c>
      <c r="X927" s="11">
        <v>10</v>
      </c>
      <c r="Y927" s="12">
        <v>1</v>
      </c>
      <c r="Z927" s="12">
        <v>12</v>
      </c>
      <c r="AA927" s="12">
        <f t="shared" si="178"/>
        <v>-3</v>
      </c>
      <c r="AB927" s="12">
        <v>4</v>
      </c>
      <c r="AC927" s="12">
        <f t="shared" si="179"/>
        <v>8</v>
      </c>
      <c r="AD927" s="12">
        <f t="shared" si="180"/>
        <v>4</v>
      </c>
      <c r="AE927" s="12">
        <f t="shared" si="181"/>
        <v>9</v>
      </c>
      <c r="AF927" s="2">
        <f t="shared" si="182"/>
        <v>130</v>
      </c>
      <c r="AG927" s="2">
        <f t="shared" si="183"/>
        <v>-1.1278195488721803</v>
      </c>
      <c r="AH927" s="2">
        <f t="shared" si="184"/>
        <v>2</v>
      </c>
      <c r="AI927" s="2">
        <f t="shared" si="185"/>
        <v>-1.1278195488721803</v>
      </c>
      <c r="AJ927" s="25">
        <f t="shared" si="174"/>
        <v>7200</v>
      </c>
      <c r="AK927" s="31">
        <f>ROWS($AK$8:AK927)</f>
        <v>920</v>
      </c>
      <c r="AL927" s="27" t="str">
        <f t="shared" si="175"/>
        <v/>
      </c>
      <c r="AM927" s="32" t="str">
        <f>IFERROR(SMALL($AL$8:$AL$1447,ROWS($AL$8:AL927)),"")</f>
        <v/>
      </c>
    </row>
    <row r="928" spans="8:39" x14ac:dyDescent="0.25">
      <c r="H928" s="11" t="str">
        <f>IFERROR(INDEX($X$8:$AJ$1447,$AM928,COLUMNS($H$8:H928)),"")</f>
        <v/>
      </c>
      <c r="I928" s="12" t="str">
        <f>IFERROR(INDEX($X$8:$AJ$1447,$AM928,COLUMNS($H$8:I928)),"")</f>
        <v/>
      </c>
      <c r="J928" s="12" t="str">
        <f>IFERROR(INDEX($X$8:$AJ$1447,$AM928,COLUMNS($H$8:J928)),"")</f>
        <v/>
      </c>
      <c r="K928" s="12" t="str">
        <f>IFERROR(INDEX($X$8:$AJ$1447,$AM928,COLUMNS($H$8:K928)),"")</f>
        <v/>
      </c>
      <c r="L928" s="12" t="str">
        <f>IFERROR(INDEX($X$8:$AJ$1447,$AM928,COLUMNS($H$8:L928)),"")</f>
        <v/>
      </c>
      <c r="M928" s="12" t="str">
        <f>IFERROR(INDEX($X$8:$AJ$1447,$AM928,COLUMNS($H$8:M928)),"")</f>
        <v/>
      </c>
      <c r="N928" s="12" t="str">
        <f>IFERROR(INDEX($X$8:$AJ$1447,$AM928,COLUMNS($H$8:N928)),"")</f>
        <v/>
      </c>
      <c r="O928" s="12" t="str">
        <f>IFERROR(INDEX($X$8:$AJ$1447,$AM928,COLUMNS($H$8:O928)),"")</f>
        <v/>
      </c>
      <c r="P928" s="2" t="str">
        <f>IFERROR(INDEX($X$8:$AJ$1447,$AM928,COLUMNS($H$8:P928)),"")</f>
        <v/>
      </c>
      <c r="Q928" s="2" t="str">
        <f>IFERROR(INDEX($X$8:$AJ$1447,$AM928,COLUMNS($H$8:Q928)),"")</f>
        <v/>
      </c>
      <c r="R928" s="2" t="str">
        <f>IFERROR(INDEX($X$8:$AJ$1447,$AM928,COLUMNS($H$8:R928)),"")</f>
        <v/>
      </c>
      <c r="S928" s="2" t="str">
        <f>IFERROR(INDEX($X$8:$AJ$1447,$AM928,COLUMNS($H$8:S928)),"")</f>
        <v/>
      </c>
      <c r="T928" s="5" t="str">
        <f>IFERROR(INDEX($X$8:$AJ$1447,$AM928,COLUMNS($H$8:T928)),"")</f>
        <v/>
      </c>
      <c r="U928" s="64">
        <f t="shared" si="176"/>
        <v>0</v>
      </c>
      <c r="V928" s="5">
        <f t="shared" si="177"/>
        <v>0</v>
      </c>
      <c r="X928" s="11">
        <v>10</v>
      </c>
      <c r="Y928" s="12">
        <v>1</v>
      </c>
      <c r="Z928" s="12">
        <v>11</v>
      </c>
      <c r="AA928" s="12">
        <f t="shared" si="178"/>
        <v>-2</v>
      </c>
      <c r="AB928" s="12">
        <v>1</v>
      </c>
      <c r="AC928" s="12">
        <f t="shared" si="179"/>
        <v>8</v>
      </c>
      <c r="AD928" s="12">
        <f t="shared" si="180"/>
        <v>3</v>
      </c>
      <c r="AE928" s="12">
        <f t="shared" si="181"/>
        <v>11</v>
      </c>
      <c r="AF928" s="2">
        <f t="shared" si="182"/>
        <v>120</v>
      </c>
      <c r="AG928" s="2">
        <f t="shared" si="183"/>
        <v>-0.75757575757575757</v>
      </c>
      <c r="AH928" s="2">
        <f t="shared" si="184"/>
        <v>0.5</v>
      </c>
      <c r="AI928" s="2">
        <f t="shared" si="185"/>
        <v>-0.75757575757575757</v>
      </c>
      <c r="AJ928" s="25">
        <f t="shared" si="174"/>
        <v>8800</v>
      </c>
      <c r="AK928" s="31">
        <f>ROWS($AK$8:AK928)</f>
        <v>921</v>
      </c>
      <c r="AL928" s="27" t="str">
        <f t="shared" si="175"/>
        <v/>
      </c>
      <c r="AM928" s="32" t="str">
        <f>IFERROR(SMALL($AL$8:$AL$1447,ROWS($AL$8:AL928)),"")</f>
        <v/>
      </c>
    </row>
    <row r="929" spans="8:39" x14ac:dyDescent="0.25">
      <c r="H929" s="11" t="str">
        <f>IFERROR(INDEX($X$8:$AJ$1447,$AM929,COLUMNS($H$8:H929)),"")</f>
        <v/>
      </c>
      <c r="I929" s="12" t="str">
        <f>IFERROR(INDEX($X$8:$AJ$1447,$AM929,COLUMNS($H$8:I929)),"")</f>
        <v/>
      </c>
      <c r="J929" s="12" t="str">
        <f>IFERROR(INDEX($X$8:$AJ$1447,$AM929,COLUMNS($H$8:J929)),"")</f>
        <v/>
      </c>
      <c r="K929" s="12" t="str">
        <f>IFERROR(INDEX($X$8:$AJ$1447,$AM929,COLUMNS($H$8:K929)),"")</f>
        <v/>
      </c>
      <c r="L929" s="12" t="str">
        <f>IFERROR(INDEX($X$8:$AJ$1447,$AM929,COLUMNS($H$8:L929)),"")</f>
        <v/>
      </c>
      <c r="M929" s="12" t="str">
        <f>IFERROR(INDEX($X$8:$AJ$1447,$AM929,COLUMNS($H$8:M929)),"")</f>
        <v/>
      </c>
      <c r="N929" s="12" t="str">
        <f>IFERROR(INDEX($X$8:$AJ$1447,$AM929,COLUMNS($H$8:N929)),"")</f>
        <v/>
      </c>
      <c r="O929" s="12" t="str">
        <f>IFERROR(INDEX($X$8:$AJ$1447,$AM929,COLUMNS($H$8:O929)),"")</f>
        <v/>
      </c>
      <c r="P929" s="2" t="str">
        <f>IFERROR(INDEX($X$8:$AJ$1447,$AM929,COLUMNS($H$8:P929)),"")</f>
        <v/>
      </c>
      <c r="Q929" s="2" t="str">
        <f>IFERROR(INDEX($X$8:$AJ$1447,$AM929,COLUMNS($H$8:Q929)),"")</f>
        <v/>
      </c>
      <c r="R929" s="2" t="str">
        <f>IFERROR(INDEX($X$8:$AJ$1447,$AM929,COLUMNS($H$8:R929)),"")</f>
        <v/>
      </c>
      <c r="S929" s="2" t="str">
        <f>IFERROR(INDEX($X$8:$AJ$1447,$AM929,COLUMNS($H$8:S929)),"")</f>
        <v/>
      </c>
      <c r="T929" s="5" t="str">
        <f>IFERROR(INDEX($X$8:$AJ$1447,$AM929,COLUMNS($H$8:T929)),"")</f>
        <v/>
      </c>
      <c r="U929" s="64">
        <f t="shared" si="176"/>
        <v>0</v>
      </c>
      <c r="V929" s="5">
        <f t="shared" si="177"/>
        <v>0</v>
      </c>
      <c r="X929" s="11">
        <v>10</v>
      </c>
      <c r="Y929" s="12">
        <v>1</v>
      </c>
      <c r="Z929" s="12">
        <v>11</v>
      </c>
      <c r="AA929" s="12">
        <f t="shared" si="178"/>
        <v>-2</v>
      </c>
      <c r="AB929" s="12">
        <v>2</v>
      </c>
      <c r="AC929" s="12">
        <f t="shared" si="179"/>
        <v>8</v>
      </c>
      <c r="AD929" s="12">
        <f t="shared" si="180"/>
        <v>3</v>
      </c>
      <c r="AE929" s="12">
        <f t="shared" si="181"/>
        <v>10</v>
      </c>
      <c r="AF929" s="2">
        <f t="shared" si="182"/>
        <v>120</v>
      </c>
      <c r="AG929" s="2">
        <f t="shared" si="183"/>
        <v>-0.75757575757575757</v>
      </c>
      <c r="AH929" s="2">
        <f t="shared" si="184"/>
        <v>1</v>
      </c>
      <c r="AI929" s="2">
        <f t="shared" si="185"/>
        <v>-0.75757575757575757</v>
      </c>
      <c r="AJ929" s="25">
        <f t="shared" si="174"/>
        <v>8000</v>
      </c>
      <c r="AK929" s="31">
        <f>ROWS($AK$8:AK929)</f>
        <v>922</v>
      </c>
      <c r="AL929" s="27" t="str">
        <f t="shared" si="175"/>
        <v/>
      </c>
      <c r="AM929" s="32" t="str">
        <f>IFERROR(SMALL($AL$8:$AL$1447,ROWS($AL$8:AL929)),"")</f>
        <v/>
      </c>
    </row>
    <row r="930" spans="8:39" x14ac:dyDescent="0.25">
      <c r="H930" s="11" t="str">
        <f>IFERROR(INDEX($X$8:$AJ$1447,$AM930,COLUMNS($H$8:H930)),"")</f>
        <v/>
      </c>
      <c r="I930" s="12" t="str">
        <f>IFERROR(INDEX($X$8:$AJ$1447,$AM930,COLUMNS($H$8:I930)),"")</f>
        <v/>
      </c>
      <c r="J930" s="12" t="str">
        <f>IFERROR(INDEX($X$8:$AJ$1447,$AM930,COLUMNS($H$8:J930)),"")</f>
        <v/>
      </c>
      <c r="K930" s="12" t="str">
        <f>IFERROR(INDEX($X$8:$AJ$1447,$AM930,COLUMNS($H$8:K930)),"")</f>
        <v/>
      </c>
      <c r="L930" s="12" t="str">
        <f>IFERROR(INDEX($X$8:$AJ$1447,$AM930,COLUMNS($H$8:L930)),"")</f>
        <v/>
      </c>
      <c r="M930" s="12" t="str">
        <f>IFERROR(INDEX($X$8:$AJ$1447,$AM930,COLUMNS($H$8:M930)),"")</f>
        <v/>
      </c>
      <c r="N930" s="12" t="str">
        <f>IFERROR(INDEX($X$8:$AJ$1447,$AM930,COLUMNS($H$8:N930)),"")</f>
        <v/>
      </c>
      <c r="O930" s="12" t="str">
        <f>IFERROR(INDEX($X$8:$AJ$1447,$AM930,COLUMNS($H$8:O930)),"")</f>
        <v/>
      </c>
      <c r="P930" s="2" t="str">
        <f>IFERROR(INDEX($X$8:$AJ$1447,$AM930,COLUMNS($H$8:P930)),"")</f>
        <v/>
      </c>
      <c r="Q930" s="2" t="str">
        <f>IFERROR(INDEX($X$8:$AJ$1447,$AM930,COLUMNS($H$8:Q930)),"")</f>
        <v/>
      </c>
      <c r="R930" s="2" t="str">
        <f>IFERROR(INDEX($X$8:$AJ$1447,$AM930,COLUMNS($H$8:R930)),"")</f>
        <v/>
      </c>
      <c r="S930" s="2" t="str">
        <f>IFERROR(INDEX($X$8:$AJ$1447,$AM930,COLUMNS($H$8:S930)),"")</f>
        <v/>
      </c>
      <c r="T930" s="5" t="str">
        <f>IFERROR(INDEX($X$8:$AJ$1447,$AM930,COLUMNS($H$8:T930)),"")</f>
        <v/>
      </c>
      <c r="U930" s="64">
        <f t="shared" si="176"/>
        <v>0</v>
      </c>
      <c r="V930" s="5">
        <f t="shared" si="177"/>
        <v>0</v>
      </c>
      <c r="X930" s="11">
        <v>10</v>
      </c>
      <c r="Y930" s="12">
        <v>1</v>
      </c>
      <c r="Z930" s="12">
        <v>11</v>
      </c>
      <c r="AA930" s="12">
        <f t="shared" si="178"/>
        <v>-2</v>
      </c>
      <c r="AB930" s="12">
        <v>3</v>
      </c>
      <c r="AC930" s="12">
        <f t="shared" si="179"/>
        <v>8</v>
      </c>
      <c r="AD930" s="12">
        <f t="shared" si="180"/>
        <v>3</v>
      </c>
      <c r="AE930" s="12">
        <f t="shared" si="181"/>
        <v>9</v>
      </c>
      <c r="AF930" s="2">
        <f t="shared" si="182"/>
        <v>120</v>
      </c>
      <c r="AG930" s="2">
        <f t="shared" si="183"/>
        <v>-0.75757575757575757</v>
      </c>
      <c r="AH930" s="2">
        <f t="shared" si="184"/>
        <v>1.5</v>
      </c>
      <c r="AI930" s="2">
        <f t="shared" si="185"/>
        <v>-0.75757575757575757</v>
      </c>
      <c r="AJ930" s="25">
        <f t="shared" si="174"/>
        <v>7200</v>
      </c>
      <c r="AK930" s="31">
        <f>ROWS($AK$8:AK930)</f>
        <v>923</v>
      </c>
      <c r="AL930" s="27" t="str">
        <f t="shared" si="175"/>
        <v/>
      </c>
      <c r="AM930" s="32" t="str">
        <f>IFERROR(SMALL($AL$8:$AL$1447,ROWS($AL$8:AL930)),"")</f>
        <v/>
      </c>
    </row>
    <row r="931" spans="8:39" x14ac:dyDescent="0.25">
      <c r="H931" s="11" t="str">
        <f>IFERROR(INDEX($X$8:$AJ$1447,$AM931,COLUMNS($H$8:H931)),"")</f>
        <v/>
      </c>
      <c r="I931" s="12" t="str">
        <f>IFERROR(INDEX($X$8:$AJ$1447,$AM931,COLUMNS($H$8:I931)),"")</f>
        <v/>
      </c>
      <c r="J931" s="12" t="str">
        <f>IFERROR(INDEX($X$8:$AJ$1447,$AM931,COLUMNS($H$8:J931)),"")</f>
        <v/>
      </c>
      <c r="K931" s="12" t="str">
        <f>IFERROR(INDEX($X$8:$AJ$1447,$AM931,COLUMNS($H$8:K931)),"")</f>
        <v/>
      </c>
      <c r="L931" s="12" t="str">
        <f>IFERROR(INDEX($X$8:$AJ$1447,$AM931,COLUMNS($H$8:L931)),"")</f>
        <v/>
      </c>
      <c r="M931" s="12" t="str">
        <f>IFERROR(INDEX($X$8:$AJ$1447,$AM931,COLUMNS($H$8:M931)),"")</f>
        <v/>
      </c>
      <c r="N931" s="12" t="str">
        <f>IFERROR(INDEX($X$8:$AJ$1447,$AM931,COLUMNS($H$8:N931)),"")</f>
        <v/>
      </c>
      <c r="O931" s="12" t="str">
        <f>IFERROR(INDEX($X$8:$AJ$1447,$AM931,COLUMNS($H$8:O931)),"")</f>
        <v/>
      </c>
      <c r="P931" s="2" t="str">
        <f>IFERROR(INDEX($X$8:$AJ$1447,$AM931,COLUMNS($H$8:P931)),"")</f>
        <v/>
      </c>
      <c r="Q931" s="2" t="str">
        <f>IFERROR(INDEX($X$8:$AJ$1447,$AM931,COLUMNS($H$8:Q931)),"")</f>
        <v/>
      </c>
      <c r="R931" s="2" t="str">
        <f>IFERROR(INDEX($X$8:$AJ$1447,$AM931,COLUMNS($H$8:R931)),"")</f>
        <v/>
      </c>
      <c r="S931" s="2" t="str">
        <f>IFERROR(INDEX($X$8:$AJ$1447,$AM931,COLUMNS($H$8:S931)),"")</f>
        <v/>
      </c>
      <c r="T931" s="5" t="str">
        <f>IFERROR(INDEX($X$8:$AJ$1447,$AM931,COLUMNS($H$8:T931)),"")</f>
        <v/>
      </c>
      <c r="U931" s="64">
        <f t="shared" si="176"/>
        <v>0</v>
      </c>
      <c r="V931" s="5">
        <f t="shared" si="177"/>
        <v>0</v>
      </c>
      <c r="X931" s="11">
        <v>10</v>
      </c>
      <c r="Y931" s="12">
        <v>1</v>
      </c>
      <c r="Z931" s="12">
        <v>11</v>
      </c>
      <c r="AA931" s="12">
        <f t="shared" si="178"/>
        <v>-2</v>
      </c>
      <c r="AB931" s="12">
        <v>4</v>
      </c>
      <c r="AC931" s="12">
        <f t="shared" si="179"/>
        <v>7</v>
      </c>
      <c r="AD931" s="12">
        <f t="shared" si="180"/>
        <v>4</v>
      </c>
      <c r="AE931" s="12">
        <f t="shared" si="181"/>
        <v>8</v>
      </c>
      <c r="AF931" s="2">
        <f t="shared" si="182"/>
        <v>120</v>
      </c>
      <c r="AG931" s="2">
        <f t="shared" si="183"/>
        <v>-0.75757575757575757</v>
      </c>
      <c r="AH931" s="2">
        <f t="shared" si="184"/>
        <v>2</v>
      </c>
      <c r="AI931" s="2">
        <f t="shared" si="185"/>
        <v>-0.75757575757575757</v>
      </c>
      <c r="AJ931" s="25">
        <f t="shared" si="174"/>
        <v>6400</v>
      </c>
      <c r="AK931" s="31">
        <f>ROWS($AK$8:AK931)</f>
        <v>924</v>
      </c>
      <c r="AL931" s="27" t="str">
        <f t="shared" si="175"/>
        <v/>
      </c>
      <c r="AM931" s="32" t="str">
        <f>IFERROR(SMALL($AL$8:$AL$1447,ROWS($AL$8:AL931)),"")</f>
        <v/>
      </c>
    </row>
    <row r="932" spans="8:39" x14ac:dyDescent="0.25">
      <c r="H932" s="11" t="str">
        <f>IFERROR(INDEX($X$8:$AJ$1447,$AM932,COLUMNS($H$8:H932)),"")</f>
        <v/>
      </c>
      <c r="I932" s="12" t="str">
        <f>IFERROR(INDEX($X$8:$AJ$1447,$AM932,COLUMNS($H$8:I932)),"")</f>
        <v/>
      </c>
      <c r="J932" s="12" t="str">
        <f>IFERROR(INDEX($X$8:$AJ$1447,$AM932,COLUMNS($H$8:J932)),"")</f>
        <v/>
      </c>
      <c r="K932" s="12" t="str">
        <f>IFERROR(INDEX($X$8:$AJ$1447,$AM932,COLUMNS($H$8:K932)),"")</f>
        <v/>
      </c>
      <c r="L932" s="12" t="str">
        <f>IFERROR(INDEX($X$8:$AJ$1447,$AM932,COLUMNS($H$8:L932)),"")</f>
        <v/>
      </c>
      <c r="M932" s="12" t="str">
        <f>IFERROR(INDEX($X$8:$AJ$1447,$AM932,COLUMNS($H$8:M932)),"")</f>
        <v/>
      </c>
      <c r="N932" s="12" t="str">
        <f>IFERROR(INDEX($X$8:$AJ$1447,$AM932,COLUMNS($H$8:N932)),"")</f>
        <v/>
      </c>
      <c r="O932" s="12" t="str">
        <f>IFERROR(INDEX($X$8:$AJ$1447,$AM932,COLUMNS($H$8:O932)),"")</f>
        <v/>
      </c>
      <c r="P932" s="2" t="str">
        <f>IFERROR(INDEX($X$8:$AJ$1447,$AM932,COLUMNS($H$8:P932)),"")</f>
        <v/>
      </c>
      <c r="Q932" s="2" t="str">
        <f>IFERROR(INDEX($X$8:$AJ$1447,$AM932,COLUMNS($H$8:Q932)),"")</f>
        <v/>
      </c>
      <c r="R932" s="2" t="str">
        <f>IFERROR(INDEX($X$8:$AJ$1447,$AM932,COLUMNS($H$8:R932)),"")</f>
        <v/>
      </c>
      <c r="S932" s="2" t="str">
        <f>IFERROR(INDEX($X$8:$AJ$1447,$AM932,COLUMNS($H$8:S932)),"")</f>
        <v/>
      </c>
      <c r="T932" s="5" t="str">
        <f>IFERROR(INDEX($X$8:$AJ$1447,$AM932,COLUMNS($H$8:T932)),"")</f>
        <v/>
      </c>
      <c r="U932" s="64">
        <f t="shared" si="176"/>
        <v>0</v>
      </c>
      <c r="V932" s="5">
        <f t="shared" si="177"/>
        <v>0</v>
      </c>
      <c r="X932" s="11">
        <v>10</v>
      </c>
      <c r="Y932" s="12">
        <v>1</v>
      </c>
      <c r="Z932" s="12">
        <v>10</v>
      </c>
      <c r="AA932" s="12">
        <f t="shared" si="178"/>
        <v>-1</v>
      </c>
      <c r="AB932" s="12">
        <v>1</v>
      </c>
      <c r="AC932" s="12">
        <f t="shared" si="179"/>
        <v>8</v>
      </c>
      <c r="AD932" s="12">
        <f t="shared" si="180"/>
        <v>2</v>
      </c>
      <c r="AE932" s="12">
        <f t="shared" si="181"/>
        <v>10</v>
      </c>
      <c r="AF932" s="2">
        <f t="shared" si="182"/>
        <v>110.00000000000001</v>
      </c>
      <c r="AG932" s="2">
        <f t="shared" si="183"/>
        <v>-0.38167938931297707</v>
      </c>
      <c r="AH932" s="2">
        <f t="shared" si="184"/>
        <v>0.5</v>
      </c>
      <c r="AI932" s="2">
        <f t="shared" si="185"/>
        <v>-0.38167938931297707</v>
      </c>
      <c r="AJ932" s="25">
        <f t="shared" si="174"/>
        <v>8000</v>
      </c>
      <c r="AK932" s="31">
        <f>ROWS($AK$8:AK932)</f>
        <v>925</v>
      </c>
      <c r="AL932" s="27" t="str">
        <f t="shared" si="175"/>
        <v/>
      </c>
      <c r="AM932" s="32" t="str">
        <f>IFERROR(SMALL($AL$8:$AL$1447,ROWS($AL$8:AL932)),"")</f>
        <v/>
      </c>
    </row>
    <row r="933" spans="8:39" x14ac:dyDescent="0.25">
      <c r="H933" s="11" t="str">
        <f>IFERROR(INDEX($X$8:$AJ$1447,$AM933,COLUMNS($H$8:H933)),"")</f>
        <v/>
      </c>
      <c r="I933" s="12" t="str">
        <f>IFERROR(INDEX($X$8:$AJ$1447,$AM933,COLUMNS($H$8:I933)),"")</f>
        <v/>
      </c>
      <c r="J933" s="12" t="str">
        <f>IFERROR(INDEX($X$8:$AJ$1447,$AM933,COLUMNS($H$8:J933)),"")</f>
        <v/>
      </c>
      <c r="K933" s="12" t="str">
        <f>IFERROR(INDEX($X$8:$AJ$1447,$AM933,COLUMNS($H$8:K933)),"")</f>
        <v/>
      </c>
      <c r="L933" s="12" t="str">
        <f>IFERROR(INDEX($X$8:$AJ$1447,$AM933,COLUMNS($H$8:L933)),"")</f>
        <v/>
      </c>
      <c r="M933" s="12" t="str">
        <f>IFERROR(INDEX($X$8:$AJ$1447,$AM933,COLUMNS($H$8:M933)),"")</f>
        <v/>
      </c>
      <c r="N933" s="12" t="str">
        <f>IFERROR(INDEX($X$8:$AJ$1447,$AM933,COLUMNS($H$8:N933)),"")</f>
        <v/>
      </c>
      <c r="O933" s="12" t="str">
        <f>IFERROR(INDEX($X$8:$AJ$1447,$AM933,COLUMNS($H$8:O933)),"")</f>
        <v/>
      </c>
      <c r="P933" s="2" t="str">
        <f>IFERROR(INDEX($X$8:$AJ$1447,$AM933,COLUMNS($H$8:P933)),"")</f>
        <v/>
      </c>
      <c r="Q933" s="2" t="str">
        <f>IFERROR(INDEX($X$8:$AJ$1447,$AM933,COLUMNS($H$8:Q933)),"")</f>
        <v/>
      </c>
      <c r="R933" s="2" t="str">
        <f>IFERROR(INDEX($X$8:$AJ$1447,$AM933,COLUMNS($H$8:R933)),"")</f>
        <v/>
      </c>
      <c r="S933" s="2" t="str">
        <f>IFERROR(INDEX($X$8:$AJ$1447,$AM933,COLUMNS($H$8:S933)),"")</f>
        <v/>
      </c>
      <c r="T933" s="5" t="str">
        <f>IFERROR(INDEX($X$8:$AJ$1447,$AM933,COLUMNS($H$8:T933)),"")</f>
        <v/>
      </c>
      <c r="U933" s="64">
        <f t="shared" si="176"/>
        <v>0</v>
      </c>
      <c r="V933" s="5">
        <f t="shared" si="177"/>
        <v>0</v>
      </c>
      <c r="X933" s="11">
        <v>10</v>
      </c>
      <c r="Y933" s="12">
        <v>1</v>
      </c>
      <c r="Z933" s="12">
        <v>10</v>
      </c>
      <c r="AA933" s="12">
        <f t="shared" si="178"/>
        <v>-1</v>
      </c>
      <c r="AB933" s="12">
        <v>2</v>
      </c>
      <c r="AC933" s="12">
        <f t="shared" si="179"/>
        <v>8</v>
      </c>
      <c r="AD933" s="12">
        <f t="shared" si="180"/>
        <v>2</v>
      </c>
      <c r="AE933" s="12">
        <f t="shared" si="181"/>
        <v>9</v>
      </c>
      <c r="AF933" s="2">
        <f t="shared" si="182"/>
        <v>110.00000000000001</v>
      </c>
      <c r="AG933" s="2">
        <f t="shared" si="183"/>
        <v>-0.38167938931297707</v>
      </c>
      <c r="AH933" s="2">
        <f t="shared" si="184"/>
        <v>1</v>
      </c>
      <c r="AI933" s="2">
        <f t="shared" si="185"/>
        <v>-0.38167938931297707</v>
      </c>
      <c r="AJ933" s="25">
        <f t="shared" si="174"/>
        <v>7200</v>
      </c>
      <c r="AK933" s="31">
        <f>ROWS($AK$8:AK933)</f>
        <v>926</v>
      </c>
      <c r="AL933" s="27" t="str">
        <f t="shared" si="175"/>
        <v/>
      </c>
      <c r="AM933" s="32" t="str">
        <f>IFERROR(SMALL($AL$8:$AL$1447,ROWS($AL$8:AL933)),"")</f>
        <v/>
      </c>
    </row>
    <row r="934" spans="8:39" x14ac:dyDescent="0.25">
      <c r="H934" s="11" t="str">
        <f>IFERROR(INDEX($X$8:$AJ$1447,$AM934,COLUMNS($H$8:H934)),"")</f>
        <v/>
      </c>
      <c r="I934" s="12" t="str">
        <f>IFERROR(INDEX($X$8:$AJ$1447,$AM934,COLUMNS($H$8:I934)),"")</f>
        <v/>
      </c>
      <c r="J934" s="12" t="str">
        <f>IFERROR(INDEX($X$8:$AJ$1447,$AM934,COLUMNS($H$8:J934)),"")</f>
        <v/>
      </c>
      <c r="K934" s="12" t="str">
        <f>IFERROR(INDEX($X$8:$AJ$1447,$AM934,COLUMNS($H$8:K934)),"")</f>
        <v/>
      </c>
      <c r="L934" s="12" t="str">
        <f>IFERROR(INDEX($X$8:$AJ$1447,$AM934,COLUMNS($H$8:L934)),"")</f>
        <v/>
      </c>
      <c r="M934" s="12" t="str">
        <f>IFERROR(INDEX($X$8:$AJ$1447,$AM934,COLUMNS($H$8:M934)),"")</f>
        <v/>
      </c>
      <c r="N934" s="12" t="str">
        <f>IFERROR(INDEX($X$8:$AJ$1447,$AM934,COLUMNS($H$8:N934)),"")</f>
        <v/>
      </c>
      <c r="O934" s="12" t="str">
        <f>IFERROR(INDEX($X$8:$AJ$1447,$AM934,COLUMNS($H$8:O934)),"")</f>
        <v/>
      </c>
      <c r="P934" s="2" t="str">
        <f>IFERROR(INDEX($X$8:$AJ$1447,$AM934,COLUMNS($H$8:P934)),"")</f>
        <v/>
      </c>
      <c r="Q934" s="2" t="str">
        <f>IFERROR(INDEX($X$8:$AJ$1447,$AM934,COLUMNS($H$8:Q934)),"")</f>
        <v/>
      </c>
      <c r="R934" s="2" t="str">
        <f>IFERROR(INDEX($X$8:$AJ$1447,$AM934,COLUMNS($H$8:R934)),"")</f>
        <v/>
      </c>
      <c r="S934" s="2" t="str">
        <f>IFERROR(INDEX($X$8:$AJ$1447,$AM934,COLUMNS($H$8:S934)),"")</f>
        <v/>
      </c>
      <c r="T934" s="5" t="str">
        <f>IFERROR(INDEX($X$8:$AJ$1447,$AM934,COLUMNS($H$8:T934)),"")</f>
        <v/>
      </c>
      <c r="U934" s="64">
        <f t="shared" si="176"/>
        <v>0</v>
      </c>
      <c r="V934" s="5">
        <f t="shared" si="177"/>
        <v>0</v>
      </c>
      <c r="X934" s="11">
        <v>10</v>
      </c>
      <c r="Y934" s="12">
        <v>1</v>
      </c>
      <c r="Z934" s="12">
        <v>10</v>
      </c>
      <c r="AA934" s="12">
        <f t="shared" si="178"/>
        <v>-1</v>
      </c>
      <c r="AB934" s="12">
        <v>3</v>
      </c>
      <c r="AC934" s="12">
        <f t="shared" si="179"/>
        <v>7</v>
      </c>
      <c r="AD934" s="12">
        <f t="shared" si="180"/>
        <v>3</v>
      </c>
      <c r="AE934" s="12">
        <f t="shared" si="181"/>
        <v>8</v>
      </c>
      <c r="AF934" s="2">
        <f t="shared" si="182"/>
        <v>110.00000000000001</v>
      </c>
      <c r="AG934" s="2">
        <f t="shared" si="183"/>
        <v>-0.38167938931297707</v>
      </c>
      <c r="AH934" s="2">
        <f t="shared" si="184"/>
        <v>1.5</v>
      </c>
      <c r="AI934" s="2">
        <f t="shared" si="185"/>
        <v>-0.38167938931297707</v>
      </c>
      <c r="AJ934" s="25">
        <f t="shared" si="174"/>
        <v>6400</v>
      </c>
      <c r="AK934" s="31">
        <f>ROWS($AK$8:AK934)</f>
        <v>927</v>
      </c>
      <c r="AL934" s="27" t="str">
        <f t="shared" si="175"/>
        <v/>
      </c>
      <c r="AM934" s="32" t="str">
        <f>IFERROR(SMALL($AL$8:$AL$1447,ROWS($AL$8:AL934)),"")</f>
        <v/>
      </c>
    </row>
    <row r="935" spans="8:39" x14ac:dyDescent="0.25">
      <c r="H935" s="11" t="str">
        <f>IFERROR(INDEX($X$8:$AJ$1447,$AM935,COLUMNS($H$8:H935)),"")</f>
        <v/>
      </c>
      <c r="I935" s="12" t="str">
        <f>IFERROR(INDEX($X$8:$AJ$1447,$AM935,COLUMNS($H$8:I935)),"")</f>
        <v/>
      </c>
      <c r="J935" s="12" t="str">
        <f>IFERROR(INDEX($X$8:$AJ$1447,$AM935,COLUMNS($H$8:J935)),"")</f>
        <v/>
      </c>
      <c r="K935" s="12" t="str">
        <f>IFERROR(INDEX($X$8:$AJ$1447,$AM935,COLUMNS($H$8:K935)),"")</f>
        <v/>
      </c>
      <c r="L935" s="12" t="str">
        <f>IFERROR(INDEX($X$8:$AJ$1447,$AM935,COLUMNS($H$8:L935)),"")</f>
        <v/>
      </c>
      <c r="M935" s="12" t="str">
        <f>IFERROR(INDEX($X$8:$AJ$1447,$AM935,COLUMNS($H$8:M935)),"")</f>
        <v/>
      </c>
      <c r="N935" s="12" t="str">
        <f>IFERROR(INDEX($X$8:$AJ$1447,$AM935,COLUMNS($H$8:N935)),"")</f>
        <v/>
      </c>
      <c r="O935" s="12" t="str">
        <f>IFERROR(INDEX($X$8:$AJ$1447,$AM935,COLUMNS($H$8:O935)),"")</f>
        <v/>
      </c>
      <c r="P935" s="2" t="str">
        <f>IFERROR(INDEX($X$8:$AJ$1447,$AM935,COLUMNS($H$8:P935)),"")</f>
        <v/>
      </c>
      <c r="Q935" s="2" t="str">
        <f>IFERROR(INDEX($X$8:$AJ$1447,$AM935,COLUMNS($H$8:Q935)),"")</f>
        <v/>
      </c>
      <c r="R935" s="2" t="str">
        <f>IFERROR(INDEX($X$8:$AJ$1447,$AM935,COLUMNS($H$8:R935)),"")</f>
        <v/>
      </c>
      <c r="S935" s="2" t="str">
        <f>IFERROR(INDEX($X$8:$AJ$1447,$AM935,COLUMNS($H$8:S935)),"")</f>
        <v/>
      </c>
      <c r="T935" s="5" t="str">
        <f>IFERROR(INDEX($X$8:$AJ$1447,$AM935,COLUMNS($H$8:T935)),"")</f>
        <v/>
      </c>
      <c r="U935" s="64">
        <f t="shared" si="176"/>
        <v>0</v>
      </c>
      <c r="V935" s="5">
        <f t="shared" si="177"/>
        <v>0</v>
      </c>
      <c r="X935" s="11">
        <v>10</v>
      </c>
      <c r="Y935" s="12">
        <v>1</v>
      </c>
      <c r="Z935" s="12">
        <v>10</v>
      </c>
      <c r="AA935" s="12">
        <f t="shared" si="178"/>
        <v>-1</v>
      </c>
      <c r="AB935" s="12">
        <v>4</v>
      </c>
      <c r="AC935" s="12">
        <f t="shared" si="179"/>
        <v>6</v>
      </c>
      <c r="AD935" s="12">
        <f t="shared" si="180"/>
        <v>4</v>
      </c>
      <c r="AE935" s="12">
        <f t="shared" si="181"/>
        <v>7</v>
      </c>
      <c r="AF935" s="2">
        <f t="shared" si="182"/>
        <v>110.00000000000001</v>
      </c>
      <c r="AG935" s="2">
        <f t="shared" si="183"/>
        <v>-0.38167938931297707</v>
      </c>
      <c r="AH935" s="2">
        <f t="shared" si="184"/>
        <v>2</v>
      </c>
      <c r="AI935" s="2">
        <f t="shared" si="185"/>
        <v>-0.38167938931297707</v>
      </c>
      <c r="AJ935" s="25">
        <f t="shared" si="174"/>
        <v>5600</v>
      </c>
      <c r="AK935" s="31">
        <f>ROWS($AK$8:AK935)</f>
        <v>928</v>
      </c>
      <c r="AL935" s="27" t="str">
        <f t="shared" si="175"/>
        <v/>
      </c>
      <c r="AM935" s="32" t="str">
        <f>IFERROR(SMALL($AL$8:$AL$1447,ROWS($AL$8:AL935)),"")</f>
        <v/>
      </c>
    </row>
    <row r="936" spans="8:39" x14ac:dyDescent="0.25">
      <c r="H936" s="11" t="str">
        <f>IFERROR(INDEX($X$8:$AJ$1447,$AM936,COLUMNS($H$8:H936)),"")</f>
        <v/>
      </c>
      <c r="I936" s="12" t="str">
        <f>IFERROR(INDEX($X$8:$AJ$1447,$AM936,COLUMNS($H$8:I936)),"")</f>
        <v/>
      </c>
      <c r="J936" s="12" t="str">
        <f>IFERROR(INDEX($X$8:$AJ$1447,$AM936,COLUMNS($H$8:J936)),"")</f>
        <v/>
      </c>
      <c r="K936" s="12" t="str">
        <f>IFERROR(INDEX($X$8:$AJ$1447,$AM936,COLUMNS($H$8:K936)),"")</f>
        <v/>
      </c>
      <c r="L936" s="12" t="str">
        <f>IFERROR(INDEX($X$8:$AJ$1447,$AM936,COLUMNS($H$8:L936)),"")</f>
        <v/>
      </c>
      <c r="M936" s="12" t="str">
        <f>IFERROR(INDEX($X$8:$AJ$1447,$AM936,COLUMNS($H$8:M936)),"")</f>
        <v/>
      </c>
      <c r="N936" s="12" t="str">
        <f>IFERROR(INDEX($X$8:$AJ$1447,$AM936,COLUMNS($H$8:N936)),"")</f>
        <v/>
      </c>
      <c r="O936" s="12" t="str">
        <f>IFERROR(INDEX($X$8:$AJ$1447,$AM936,COLUMNS($H$8:O936)),"")</f>
        <v/>
      </c>
      <c r="P936" s="2" t="str">
        <f>IFERROR(INDEX($X$8:$AJ$1447,$AM936,COLUMNS($H$8:P936)),"")</f>
        <v/>
      </c>
      <c r="Q936" s="2" t="str">
        <f>IFERROR(INDEX($X$8:$AJ$1447,$AM936,COLUMNS($H$8:Q936)),"")</f>
        <v/>
      </c>
      <c r="R936" s="2" t="str">
        <f>IFERROR(INDEX($X$8:$AJ$1447,$AM936,COLUMNS($H$8:R936)),"")</f>
        <v/>
      </c>
      <c r="S936" s="2" t="str">
        <f>IFERROR(INDEX($X$8:$AJ$1447,$AM936,COLUMNS($H$8:S936)),"")</f>
        <v/>
      </c>
      <c r="T936" s="5" t="str">
        <f>IFERROR(INDEX($X$8:$AJ$1447,$AM936,COLUMNS($H$8:T936)),"")</f>
        <v/>
      </c>
      <c r="U936" s="64">
        <f t="shared" si="176"/>
        <v>0</v>
      </c>
      <c r="V936" s="5">
        <f t="shared" si="177"/>
        <v>0</v>
      </c>
      <c r="X936" s="11">
        <v>10</v>
      </c>
      <c r="Y936" s="12">
        <v>1</v>
      </c>
      <c r="Z936" s="12">
        <v>9</v>
      </c>
      <c r="AA936" s="12">
        <f t="shared" si="178"/>
        <v>0</v>
      </c>
      <c r="AB936" s="12">
        <v>1</v>
      </c>
      <c r="AC936" s="12">
        <f t="shared" si="179"/>
        <v>8</v>
      </c>
      <c r="AD936" s="12">
        <f t="shared" si="180"/>
        <v>1</v>
      </c>
      <c r="AE936" s="12">
        <f t="shared" si="181"/>
        <v>9</v>
      </c>
      <c r="AF936" s="2">
        <f t="shared" si="182"/>
        <v>100</v>
      </c>
      <c r="AG936" s="2">
        <f t="shared" si="183"/>
        <v>0</v>
      </c>
      <c r="AH936" s="2">
        <f t="shared" si="184"/>
        <v>0.5</v>
      </c>
      <c r="AI936" s="2">
        <f t="shared" si="185"/>
        <v>0</v>
      </c>
      <c r="AJ936" s="25">
        <f t="shared" si="174"/>
        <v>7200</v>
      </c>
      <c r="AK936" s="31">
        <f>ROWS($AK$8:AK936)</f>
        <v>929</v>
      </c>
      <c r="AL936" s="27" t="str">
        <f t="shared" si="175"/>
        <v/>
      </c>
      <c r="AM936" s="32" t="str">
        <f>IFERROR(SMALL($AL$8:$AL$1447,ROWS($AL$8:AL936)),"")</f>
        <v/>
      </c>
    </row>
    <row r="937" spans="8:39" x14ac:dyDescent="0.25">
      <c r="H937" s="11" t="str">
        <f>IFERROR(INDEX($X$8:$AJ$1447,$AM937,COLUMNS($H$8:H937)),"")</f>
        <v/>
      </c>
      <c r="I937" s="12" t="str">
        <f>IFERROR(INDEX($X$8:$AJ$1447,$AM937,COLUMNS($H$8:I937)),"")</f>
        <v/>
      </c>
      <c r="J937" s="12" t="str">
        <f>IFERROR(INDEX($X$8:$AJ$1447,$AM937,COLUMNS($H$8:J937)),"")</f>
        <v/>
      </c>
      <c r="K937" s="12" t="str">
        <f>IFERROR(INDEX($X$8:$AJ$1447,$AM937,COLUMNS($H$8:K937)),"")</f>
        <v/>
      </c>
      <c r="L937" s="12" t="str">
        <f>IFERROR(INDEX($X$8:$AJ$1447,$AM937,COLUMNS($H$8:L937)),"")</f>
        <v/>
      </c>
      <c r="M937" s="12" t="str">
        <f>IFERROR(INDEX($X$8:$AJ$1447,$AM937,COLUMNS($H$8:M937)),"")</f>
        <v/>
      </c>
      <c r="N937" s="12" t="str">
        <f>IFERROR(INDEX($X$8:$AJ$1447,$AM937,COLUMNS($H$8:N937)),"")</f>
        <v/>
      </c>
      <c r="O937" s="12" t="str">
        <f>IFERROR(INDEX($X$8:$AJ$1447,$AM937,COLUMNS($H$8:O937)),"")</f>
        <v/>
      </c>
      <c r="P937" s="2" t="str">
        <f>IFERROR(INDEX($X$8:$AJ$1447,$AM937,COLUMNS($H$8:P937)),"")</f>
        <v/>
      </c>
      <c r="Q937" s="2" t="str">
        <f>IFERROR(INDEX($X$8:$AJ$1447,$AM937,COLUMNS($H$8:Q937)),"")</f>
        <v/>
      </c>
      <c r="R937" s="2" t="str">
        <f>IFERROR(INDEX($X$8:$AJ$1447,$AM937,COLUMNS($H$8:R937)),"")</f>
        <v/>
      </c>
      <c r="S937" s="2" t="str">
        <f>IFERROR(INDEX($X$8:$AJ$1447,$AM937,COLUMNS($H$8:S937)),"")</f>
        <v/>
      </c>
      <c r="T937" s="5" t="str">
        <f>IFERROR(INDEX($X$8:$AJ$1447,$AM937,COLUMNS($H$8:T937)),"")</f>
        <v/>
      </c>
      <c r="U937" s="64">
        <f t="shared" si="176"/>
        <v>0</v>
      </c>
      <c r="V937" s="5">
        <f t="shared" si="177"/>
        <v>0</v>
      </c>
      <c r="X937" s="11">
        <v>10</v>
      </c>
      <c r="Y937" s="12">
        <v>1</v>
      </c>
      <c r="Z937" s="12">
        <v>9</v>
      </c>
      <c r="AA937" s="12">
        <f t="shared" si="178"/>
        <v>0</v>
      </c>
      <c r="AB937" s="12">
        <v>2</v>
      </c>
      <c r="AC937" s="12">
        <f t="shared" si="179"/>
        <v>7</v>
      </c>
      <c r="AD937" s="12">
        <f t="shared" si="180"/>
        <v>2</v>
      </c>
      <c r="AE937" s="12">
        <f t="shared" si="181"/>
        <v>8</v>
      </c>
      <c r="AF937" s="2">
        <f t="shared" si="182"/>
        <v>100</v>
      </c>
      <c r="AG937" s="2">
        <f t="shared" si="183"/>
        <v>0</v>
      </c>
      <c r="AH937" s="2">
        <f t="shared" si="184"/>
        <v>1</v>
      </c>
      <c r="AI937" s="2">
        <f t="shared" si="185"/>
        <v>0</v>
      </c>
      <c r="AJ937" s="25">
        <f t="shared" si="174"/>
        <v>6400</v>
      </c>
      <c r="AK937" s="31">
        <f>ROWS($AK$8:AK937)</f>
        <v>930</v>
      </c>
      <c r="AL937" s="27" t="str">
        <f t="shared" si="175"/>
        <v/>
      </c>
      <c r="AM937" s="32" t="str">
        <f>IFERROR(SMALL($AL$8:$AL$1447,ROWS($AL$8:AL937)),"")</f>
        <v/>
      </c>
    </row>
    <row r="938" spans="8:39" x14ac:dyDescent="0.25">
      <c r="H938" s="11" t="str">
        <f>IFERROR(INDEX($X$8:$AJ$1447,$AM938,COLUMNS($H$8:H938)),"")</f>
        <v/>
      </c>
      <c r="I938" s="12" t="str">
        <f>IFERROR(INDEX($X$8:$AJ$1447,$AM938,COLUMNS($H$8:I938)),"")</f>
        <v/>
      </c>
      <c r="J938" s="12" t="str">
        <f>IFERROR(INDEX($X$8:$AJ$1447,$AM938,COLUMNS($H$8:J938)),"")</f>
        <v/>
      </c>
      <c r="K938" s="12" t="str">
        <f>IFERROR(INDEX($X$8:$AJ$1447,$AM938,COLUMNS($H$8:K938)),"")</f>
        <v/>
      </c>
      <c r="L938" s="12" t="str">
        <f>IFERROR(INDEX($X$8:$AJ$1447,$AM938,COLUMNS($H$8:L938)),"")</f>
        <v/>
      </c>
      <c r="M938" s="12" t="str">
        <f>IFERROR(INDEX($X$8:$AJ$1447,$AM938,COLUMNS($H$8:M938)),"")</f>
        <v/>
      </c>
      <c r="N938" s="12" t="str">
        <f>IFERROR(INDEX($X$8:$AJ$1447,$AM938,COLUMNS($H$8:N938)),"")</f>
        <v/>
      </c>
      <c r="O938" s="12" t="str">
        <f>IFERROR(INDEX($X$8:$AJ$1447,$AM938,COLUMNS($H$8:O938)),"")</f>
        <v/>
      </c>
      <c r="P938" s="2" t="str">
        <f>IFERROR(INDEX($X$8:$AJ$1447,$AM938,COLUMNS($H$8:P938)),"")</f>
        <v/>
      </c>
      <c r="Q938" s="2" t="str">
        <f>IFERROR(INDEX($X$8:$AJ$1447,$AM938,COLUMNS($H$8:Q938)),"")</f>
        <v/>
      </c>
      <c r="R938" s="2" t="str">
        <f>IFERROR(INDEX($X$8:$AJ$1447,$AM938,COLUMNS($H$8:R938)),"")</f>
        <v/>
      </c>
      <c r="S938" s="2" t="str">
        <f>IFERROR(INDEX($X$8:$AJ$1447,$AM938,COLUMNS($H$8:S938)),"")</f>
        <v/>
      </c>
      <c r="T938" s="5" t="str">
        <f>IFERROR(INDEX($X$8:$AJ$1447,$AM938,COLUMNS($H$8:T938)),"")</f>
        <v/>
      </c>
      <c r="U938" s="64">
        <f t="shared" si="176"/>
        <v>0</v>
      </c>
      <c r="V938" s="5">
        <f t="shared" si="177"/>
        <v>0</v>
      </c>
      <c r="X938" s="11">
        <v>10</v>
      </c>
      <c r="Y938" s="12">
        <v>1</v>
      </c>
      <c r="Z938" s="12">
        <v>9</v>
      </c>
      <c r="AA938" s="12">
        <f t="shared" si="178"/>
        <v>0</v>
      </c>
      <c r="AB938" s="12">
        <v>3</v>
      </c>
      <c r="AC938" s="12">
        <f t="shared" si="179"/>
        <v>6</v>
      </c>
      <c r="AD938" s="12">
        <f t="shared" si="180"/>
        <v>3</v>
      </c>
      <c r="AE938" s="12">
        <f t="shared" si="181"/>
        <v>7</v>
      </c>
      <c r="AF938" s="2">
        <f t="shared" si="182"/>
        <v>100</v>
      </c>
      <c r="AG938" s="2">
        <f t="shared" si="183"/>
        <v>0</v>
      </c>
      <c r="AH938" s="2">
        <f t="shared" si="184"/>
        <v>1.5</v>
      </c>
      <c r="AI938" s="2">
        <f t="shared" si="185"/>
        <v>0</v>
      </c>
      <c r="AJ938" s="25">
        <f t="shared" si="174"/>
        <v>5600</v>
      </c>
      <c r="AK938" s="31">
        <f>ROWS($AK$8:AK938)</f>
        <v>931</v>
      </c>
      <c r="AL938" s="27" t="str">
        <f t="shared" si="175"/>
        <v/>
      </c>
      <c r="AM938" s="32" t="str">
        <f>IFERROR(SMALL($AL$8:$AL$1447,ROWS($AL$8:AL938)),"")</f>
        <v/>
      </c>
    </row>
    <row r="939" spans="8:39" x14ac:dyDescent="0.25">
      <c r="H939" s="11" t="str">
        <f>IFERROR(INDEX($X$8:$AJ$1447,$AM939,COLUMNS($H$8:H939)),"")</f>
        <v/>
      </c>
      <c r="I939" s="12" t="str">
        <f>IFERROR(INDEX($X$8:$AJ$1447,$AM939,COLUMNS($H$8:I939)),"")</f>
        <v/>
      </c>
      <c r="J939" s="12" t="str">
        <f>IFERROR(INDEX($X$8:$AJ$1447,$AM939,COLUMNS($H$8:J939)),"")</f>
        <v/>
      </c>
      <c r="K939" s="12" t="str">
        <f>IFERROR(INDEX($X$8:$AJ$1447,$AM939,COLUMNS($H$8:K939)),"")</f>
        <v/>
      </c>
      <c r="L939" s="12" t="str">
        <f>IFERROR(INDEX($X$8:$AJ$1447,$AM939,COLUMNS($H$8:L939)),"")</f>
        <v/>
      </c>
      <c r="M939" s="12" t="str">
        <f>IFERROR(INDEX($X$8:$AJ$1447,$AM939,COLUMNS($H$8:M939)),"")</f>
        <v/>
      </c>
      <c r="N939" s="12" t="str">
        <f>IFERROR(INDEX($X$8:$AJ$1447,$AM939,COLUMNS($H$8:N939)),"")</f>
        <v/>
      </c>
      <c r="O939" s="12" t="str">
        <f>IFERROR(INDEX($X$8:$AJ$1447,$AM939,COLUMNS($H$8:O939)),"")</f>
        <v/>
      </c>
      <c r="P939" s="2" t="str">
        <f>IFERROR(INDEX($X$8:$AJ$1447,$AM939,COLUMNS($H$8:P939)),"")</f>
        <v/>
      </c>
      <c r="Q939" s="2" t="str">
        <f>IFERROR(INDEX($X$8:$AJ$1447,$AM939,COLUMNS($H$8:Q939)),"")</f>
        <v/>
      </c>
      <c r="R939" s="2" t="str">
        <f>IFERROR(INDEX($X$8:$AJ$1447,$AM939,COLUMNS($H$8:R939)),"")</f>
        <v/>
      </c>
      <c r="S939" s="2" t="str">
        <f>IFERROR(INDEX($X$8:$AJ$1447,$AM939,COLUMNS($H$8:S939)),"")</f>
        <v/>
      </c>
      <c r="T939" s="5" t="str">
        <f>IFERROR(INDEX($X$8:$AJ$1447,$AM939,COLUMNS($H$8:T939)),"")</f>
        <v/>
      </c>
      <c r="U939" s="64">
        <f t="shared" si="176"/>
        <v>0</v>
      </c>
      <c r="V939" s="5">
        <f t="shared" si="177"/>
        <v>0</v>
      </c>
      <c r="X939" s="11">
        <v>10</v>
      </c>
      <c r="Y939" s="12">
        <v>1</v>
      </c>
      <c r="Z939" s="12">
        <v>9</v>
      </c>
      <c r="AA939" s="12">
        <f t="shared" si="178"/>
        <v>0</v>
      </c>
      <c r="AB939" s="12">
        <v>4</v>
      </c>
      <c r="AC939" s="12">
        <f t="shared" si="179"/>
        <v>5</v>
      </c>
      <c r="AD939" s="12">
        <f t="shared" si="180"/>
        <v>4</v>
      </c>
      <c r="AE939" s="12">
        <f t="shared" si="181"/>
        <v>6</v>
      </c>
      <c r="AF939" s="2">
        <f t="shared" si="182"/>
        <v>100</v>
      </c>
      <c r="AG939" s="2">
        <f t="shared" si="183"/>
        <v>0</v>
      </c>
      <c r="AH939" s="2">
        <f t="shared" si="184"/>
        <v>2</v>
      </c>
      <c r="AI939" s="2">
        <f t="shared" si="185"/>
        <v>0</v>
      </c>
      <c r="AJ939" s="25">
        <f t="shared" si="174"/>
        <v>4800</v>
      </c>
      <c r="AK939" s="31">
        <f>ROWS($AK$8:AK939)</f>
        <v>932</v>
      </c>
      <c r="AL939" s="27" t="str">
        <f t="shared" si="175"/>
        <v/>
      </c>
      <c r="AM939" s="32" t="str">
        <f>IFERROR(SMALL($AL$8:$AL$1447,ROWS($AL$8:AL939)),"")</f>
        <v/>
      </c>
    </row>
    <row r="940" spans="8:39" x14ac:dyDescent="0.25">
      <c r="H940" s="11" t="str">
        <f>IFERROR(INDEX($X$8:$AJ$1447,$AM940,COLUMNS($H$8:H940)),"")</f>
        <v/>
      </c>
      <c r="I940" s="12" t="str">
        <f>IFERROR(INDEX($X$8:$AJ$1447,$AM940,COLUMNS($H$8:I940)),"")</f>
        <v/>
      </c>
      <c r="J940" s="12" t="str">
        <f>IFERROR(INDEX($X$8:$AJ$1447,$AM940,COLUMNS($H$8:J940)),"")</f>
        <v/>
      </c>
      <c r="K940" s="12" t="str">
        <f>IFERROR(INDEX($X$8:$AJ$1447,$AM940,COLUMNS($H$8:K940)),"")</f>
        <v/>
      </c>
      <c r="L940" s="12" t="str">
        <f>IFERROR(INDEX($X$8:$AJ$1447,$AM940,COLUMNS($H$8:L940)),"")</f>
        <v/>
      </c>
      <c r="M940" s="12" t="str">
        <f>IFERROR(INDEX($X$8:$AJ$1447,$AM940,COLUMNS($H$8:M940)),"")</f>
        <v/>
      </c>
      <c r="N940" s="12" t="str">
        <f>IFERROR(INDEX($X$8:$AJ$1447,$AM940,COLUMNS($H$8:N940)),"")</f>
        <v/>
      </c>
      <c r="O940" s="12" t="str">
        <f>IFERROR(INDEX($X$8:$AJ$1447,$AM940,COLUMNS($H$8:O940)),"")</f>
        <v/>
      </c>
      <c r="P940" s="2" t="str">
        <f>IFERROR(INDEX($X$8:$AJ$1447,$AM940,COLUMNS($H$8:P940)),"")</f>
        <v/>
      </c>
      <c r="Q940" s="2" t="str">
        <f>IFERROR(INDEX($X$8:$AJ$1447,$AM940,COLUMNS($H$8:Q940)),"")</f>
        <v/>
      </c>
      <c r="R940" s="2" t="str">
        <f>IFERROR(INDEX($X$8:$AJ$1447,$AM940,COLUMNS($H$8:R940)),"")</f>
        <v/>
      </c>
      <c r="S940" s="2" t="str">
        <f>IFERROR(INDEX($X$8:$AJ$1447,$AM940,COLUMNS($H$8:S940)),"")</f>
        <v/>
      </c>
      <c r="T940" s="5" t="str">
        <f>IFERROR(INDEX($X$8:$AJ$1447,$AM940,COLUMNS($H$8:T940)),"")</f>
        <v/>
      </c>
      <c r="U940" s="64">
        <f t="shared" si="176"/>
        <v>0</v>
      </c>
      <c r="V940" s="5">
        <f t="shared" si="177"/>
        <v>0</v>
      </c>
      <c r="X940" s="11">
        <v>10</v>
      </c>
      <c r="Y940" s="12">
        <v>1</v>
      </c>
      <c r="Z940" s="12">
        <v>8</v>
      </c>
      <c r="AA940" s="12">
        <f t="shared" si="178"/>
        <v>1</v>
      </c>
      <c r="AB940" s="12">
        <v>1</v>
      </c>
      <c r="AC940" s="12">
        <f t="shared" si="179"/>
        <v>7</v>
      </c>
      <c r="AD940" s="12">
        <f t="shared" si="180"/>
        <v>1</v>
      </c>
      <c r="AE940" s="12">
        <f t="shared" si="181"/>
        <v>8</v>
      </c>
      <c r="AF940" s="2">
        <f t="shared" si="182"/>
        <v>90</v>
      </c>
      <c r="AG940" s="2">
        <f t="shared" si="183"/>
        <v>0.38759689922480622</v>
      </c>
      <c r="AH940" s="2">
        <f t="shared" si="184"/>
        <v>0.5</v>
      </c>
      <c r="AI940" s="2">
        <f t="shared" si="185"/>
        <v>0.38759689922480622</v>
      </c>
      <c r="AJ940" s="25">
        <f t="shared" si="174"/>
        <v>6400</v>
      </c>
      <c r="AK940" s="31">
        <f>ROWS($AK$8:AK940)</f>
        <v>933</v>
      </c>
      <c r="AL940" s="27">
        <f t="shared" si="175"/>
        <v>933</v>
      </c>
      <c r="AM940" s="32" t="str">
        <f>IFERROR(SMALL($AL$8:$AL$1447,ROWS($AL$8:AL940)),"")</f>
        <v/>
      </c>
    </row>
    <row r="941" spans="8:39" x14ac:dyDescent="0.25">
      <c r="H941" s="11" t="str">
        <f>IFERROR(INDEX($X$8:$AJ$1447,$AM941,COLUMNS($H$8:H941)),"")</f>
        <v/>
      </c>
      <c r="I941" s="12" t="str">
        <f>IFERROR(INDEX($X$8:$AJ$1447,$AM941,COLUMNS($H$8:I941)),"")</f>
        <v/>
      </c>
      <c r="J941" s="12" t="str">
        <f>IFERROR(INDEX($X$8:$AJ$1447,$AM941,COLUMNS($H$8:J941)),"")</f>
        <v/>
      </c>
      <c r="K941" s="12" t="str">
        <f>IFERROR(INDEX($X$8:$AJ$1447,$AM941,COLUMNS($H$8:K941)),"")</f>
        <v/>
      </c>
      <c r="L941" s="12" t="str">
        <f>IFERROR(INDEX($X$8:$AJ$1447,$AM941,COLUMNS($H$8:L941)),"")</f>
        <v/>
      </c>
      <c r="M941" s="12" t="str">
        <f>IFERROR(INDEX($X$8:$AJ$1447,$AM941,COLUMNS($H$8:M941)),"")</f>
        <v/>
      </c>
      <c r="N941" s="12" t="str">
        <f>IFERROR(INDEX($X$8:$AJ$1447,$AM941,COLUMNS($H$8:N941)),"")</f>
        <v/>
      </c>
      <c r="O941" s="12" t="str">
        <f>IFERROR(INDEX($X$8:$AJ$1447,$AM941,COLUMNS($H$8:O941)),"")</f>
        <v/>
      </c>
      <c r="P941" s="2" t="str">
        <f>IFERROR(INDEX($X$8:$AJ$1447,$AM941,COLUMNS($H$8:P941)),"")</f>
        <v/>
      </c>
      <c r="Q941" s="2" t="str">
        <f>IFERROR(INDEX($X$8:$AJ$1447,$AM941,COLUMNS($H$8:Q941)),"")</f>
        <v/>
      </c>
      <c r="R941" s="2" t="str">
        <f>IFERROR(INDEX($X$8:$AJ$1447,$AM941,COLUMNS($H$8:R941)),"")</f>
        <v/>
      </c>
      <c r="S941" s="2" t="str">
        <f>IFERROR(INDEX($X$8:$AJ$1447,$AM941,COLUMNS($H$8:S941)),"")</f>
        <v/>
      </c>
      <c r="T941" s="5" t="str">
        <f>IFERROR(INDEX($X$8:$AJ$1447,$AM941,COLUMNS($H$8:T941)),"")</f>
        <v/>
      </c>
      <c r="U941" s="64">
        <f t="shared" si="176"/>
        <v>0</v>
      </c>
      <c r="V941" s="5">
        <f t="shared" si="177"/>
        <v>0</v>
      </c>
      <c r="X941" s="11">
        <v>10</v>
      </c>
      <c r="Y941" s="12">
        <v>1</v>
      </c>
      <c r="Z941" s="12">
        <v>8</v>
      </c>
      <c r="AA941" s="12">
        <f t="shared" si="178"/>
        <v>1</v>
      </c>
      <c r="AB941" s="12">
        <v>2</v>
      </c>
      <c r="AC941" s="12">
        <f t="shared" si="179"/>
        <v>6</v>
      </c>
      <c r="AD941" s="12">
        <f t="shared" si="180"/>
        <v>2</v>
      </c>
      <c r="AE941" s="12">
        <f t="shared" si="181"/>
        <v>7</v>
      </c>
      <c r="AF941" s="2">
        <f t="shared" si="182"/>
        <v>90</v>
      </c>
      <c r="AG941" s="2">
        <f t="shared" si="183"/>
        <v>0.38759689922480622</v>
      </c>
      <c r="AH941" s="2">
        <f t="shared" si="184"/>
        <v>1</v>
      </c>
      <c r="AI941" s="2">
        <f t="shared" si="185"/>
        <v>0.38759689922480622</v>
      </c>
      <c r="AJ941" s="25">
        <f t="shared" si="174"/>
        <v>5600</v>
      </c>
      <c r="AK941" s="31">
        <f>ROWS($AK$8:AK941)</f>
        <v>934</v>
      </c>
      <c r="AL941" s="27">
        <f t="shared" si="175"/>
        <v>934</v>
      </c>
      <c r="AM941" s="32" t="str">
        <f>IFERROR(SMALL($AL$8:$AL$1447,ROWS($AL$8:AL941)),"")</f>
        <v/>
      </c>
    </row>
    <row r="942" spans="8:39" x14ac:dyDescent="0.25">
      <c r="H942" s="11" t="str">
        <f>IFERROR(INDEX($X$8:$AJ$1447,$AM942,COLUMNS($H$8:H942)),"")</f>
        <v/>
      </c>
      <c r="I942" s="12" t="str">
        <f>IFERROR(INDEX($X$8:$AJ$1447,$AM942,COLUMNS($H$8:I942)),"")</f>
        <v/>
      </c>
      <c r="J942" s="12" t="str">
        <f>IFERROR(INDEX($X$8:$AJ$1447,$AM942,COLUMNS($H$8:J942)),"")</f>
        <v/>
      </c>
      <c r="K942" s="12" t="str">
        <f>IFERROR(INDEX($X$8:$AJ$1447,$AM942,COLUMNS($H$8:K942)),"")</f>
        <v/>
      </c>
      <c r="L942" s="12" t="str">
        <f>IFERROR(INDEX($X$8:$AJ$1447,$AM942,COLUMNS($H$8:L942)),"")</f>
        <v/>
      </c>
      <c r="M942" s="12" t="str">
        <f>IFERROR(INDEX($X$8:$AJ$1447,$AM942,COLUMNS($H$8:M942)),"")</f>
        <v/>
      </c>
      <c r="N942" s="12" t="str">
        <f>IFERROR(INDEX($X$8:$AJ$1447,$AM942,COLUMNS($H$8:N942)),"")</f>
        <v/>
      </c>
      <c r="O942" s="12" t="str">
        <f>IFERROR(INDEX($X$8:$AJ$1447,$AM942,COLUMNS($H$8:O942)),"")</f>
        <v/>
      </c>
      <c r="P942" s="2" t="str">
        <f>IFERROR(INDEX($X$8:$AJ$1447,$AM942,COLUMNS($H$8:P942)),"")</f>
        <v/>
      </c>
      <c r="Q942" s="2" t="str">
        <f>IFERROR(INDEX($X$8:$AJ$1447,$AM942,COLUMNS($H$8:Q942)),"")</f>
        <v/>
      </c>
      <c r="R942" s="2" t="str">
        <f>IFERROR(INDEX($X$8:$AJ$1447,$AM942,COLUMNS($H$8:R942)),"")</f>
        <v/>
      </c>
      <c r="S942" s="2" t="str">
        <f>IFERROR(INDEX($X$8:$AJ$1447,$AM942,COLUMNS($H$8:S942)),"")</f>
        <v/>
      </c>
      <c r="T942" s="5" t="str">
        <f>IFERROR(INDEX($X$8:$AJ$1447,$AM942,COLUMNS($H$8:T942)),"")</f>
        <v/>
      </c>
      <c r="U942" s="64">
        <f t="shared" si="176"/>
        <v>0</v>
      </c>
      <c r="V942" s="5">
        <f t="shared" si="177"/>
        <v>0</v>
      </c>
      <c r="X942" s="11">
        <v>10</v>
      </c>
      <c r="Y942" s="12">
        <v>1</v>
      </c>
      <c r="Z942" s="12">
        <v>8</v>
      </c>
      <c r="AA942" s="12">
        <f t="shared" si="178"/>
        <v>1</v>
      </c>
      <c r="AB942" s="12">
        <v>3</v>
      </c>
      <c r="AC942" s="12">
        <f t="shared" si="179"/>
        <v>5</v>
      </c>
      <c r="AD942" s="12">
        <f t="shared" si="180"/>
        <v>3</v>
      </c>
      <c r="AE942" s="12">
        <f t="shared" si="181"/>
        <v>6</v>
      </c>
      <c r="AF942" s="2">
        <f t="shared" si="182"/>
        <v>90</v>
      </c>
      <c r="AG942" s="2">
        <f t="shared" si="183"/>
        <v>0.38759689922480622</v>
      </c>
      <c r="AH942" s="2">
        <f t="shared" si="184"/>
        <v>1.5</v>
      </c>
      <c r="AI942" s="2">
        <f t="shared" si="185"/>
        <v>0.38759689922480622</v>
      </c>
      <c r="AJ942" s="25">
        <f t="shared" si="174"/>
        <v>4800</v>
      </c>
      <c r="AK942" s="31">
        <f>ROWS($AK$8:AK942)</f>
        <v>935</v>
      </c>
      <c r="AL942" s="27" t="str">
        <f t="shared" si="175"/>
        <v/>
      </c>
      <c r="AM942" s="32" t="str">
        <f>IFERROR(SMALL($AL$8:$AL$1447,ROWS($AL$8:AL942)),"")</f>
        <v/>
      </c>
    </row>
    <row r="943" spans="8:39" x14ac:dyDescent="0.25">
      <c r="H943" s="11" t="str">
        <f>IFERROR(INDEX($X$8:$AJ$1447,$AM943,COLUMNS($H$8:H943)),"")</f>
        <v/>
      </c>
      <c r="I943" s="12" t="str">
        <f>IFERROR(INDEX($X$8:$AJ$1447,$AM943,COLUMNS($H$8:I943)),"")</f>
        <v/>
      </c>
      <c r="J943" s="12" t="str">
        <f>IFERROR(INDEX($X$8:$AJ$1447,$AM943,COLUMNS($H$8:J943)),"")</f>
        <v/>
      </c>
      <c r="K943" s="12" t="str">
        <f>IFERROR(INDEX($X$8:$AJ$1447,$AM943,COLUMNS($H$8:K943)),"")</f>
        <v/>
      </c>
      <c r="L943" s="12" t="str">
        <f>IFERROR(INDEX($X$8:$AJ$1447,$AM943,COLUMNS($H$8:L943)),"")</f>
        <v/>
      </c>
      <c r="M943" s="12" t="str">
        <f>IFERROR(INDEX($X$8:$AJ$1447,$AM943,COLUMNS($H$8:M943)),"")</f>
        <v/>
      </c>
      <c r="N943" s="12" t="str">
        <f>IFERROR(INDEX($X$8:$AJ$1447,$AM943,COLUMNS($H$8:N943)),"")</f>
        <v/>
      </c>
      <c r="O943" s="12" t="str">
        <f>IFERROR(INDEX($X$8:$AJ$1447,$AM943,COLUMNS($H$8:O943)),"")</f>
        <v/>
      </c>
      <c r="P943" s="2" t="str">
        <f>IFERROR(INDEX($X$8:$AJ$1447,$AM943,COLUMNS($H$8:P943)),"")</f>
        <v/>
      </c>
      <c r="Q943" s="2" t="str">
        <f>IFERROR(INDEX($X$8:$AJ$1447,$AM943,COLUMNS($H$8:Q943)),"")</f>
        <v/>
      </c>
      <c r="R943" s="2" t="str">
        <f>IFERROR(INDEX($X$8:$AJ$1447,$AM943,COLUMNS($H$8:R943)),"")</f>
        <v/>
      </c>
      <c r="S943" s="2" t="str">
        <f>IFERROR(INDEX($X$8:$AJ$1447,$AM943,COLUMNS($H$8:S943)),"")</f>
        <v/>
      </c>
      <c r="T943" s="5" t="str">
        <f>IFERROR(INDEX($X$8:$AJ$1447,$AM943,COLUMNS($H$8:T943)),"")</f>
        <v/>
      </c>
      <c r="U943" s="64">
        <f t="shared" si="176"/>
        <v>0</v>
      </c>
      <c r="V943" s="5">
        <f t="shared" si="177"/>
        <v>0</v>
      </c>
      <c r="X943" s="11">
        <v>10</v>
      </c>
      <c r="Y943" s="12">
        <v>1</v>
      </c>
      <c r="Z943" s="12">
        <v>8</v>
      </c>
      <c r="AA943" s="12">
        <f t="shared" si="178"/>
        <v>1</v>
      </c>
      <c r="AB943" s="12">
        <v>4</v>
      </c>
      <c r="AC943" s="12">
        <f t="shared" si="179"/>
        <v>4</v>
      </c>
      <c r="AD943" s="12">
        <f t="shared" si="180"/>
        <v>4</v>
      </c>
      <c r="AE943" s="12">
        <f t="shared" si="181"/>
        <v>5</v>
      </c>
      <c r="AF943" s="2">
        <f t="shared" si="182"/>
        <v>90</v>
      </c>
      <c r="AG943" s="2">
        <f t="shared" si="183"/>
        <v>0.38759689922480622</v>
      </c>
      <c r="AH943" s="2">
        <f t="shared" si="184"/>
        <v>2</v>
      </c>
      <c r="AI943" s="2">
        <f t="shared" si="185"/>
        <v>0.38759689922480622</v>
      </c>
      <c r="AJ943" s="25">
        <f t="shared" si="174"/>
        <v>4000</v>
      </c>
      <c r="AK943" s="31">
        <f>ROWS($AK$8:AK943)</f>
        <v>936</v>
      </c>
      <c r="AL943" s="27" t="str">
        <f t="shared" si="175"/>
        <v/>
      </c>
      <c r="AM943" s="32" t="str">
        <f>IFERROR(SMALL($AL$8:$AL$1447,ROWS($AL$8:AL943)),"")</f>
        <v/>
      </c>
    </row>
    <row r="944" spans="8:39" x14ac:dyDescent="0.25">
      <c r="H944" s="11" t="str">
        <f>IFERROR(INDEX($X$8:$AJ$1447,$AM944,COLUMNS($H$8:H944)),"")</f>
        <v/>
      </c>
      <c r="I944" s="12" t="str">
        <f>IFERROR(INDEX($X$8:$AJ$1447,$AM944,COLUMNS($H$8:I944)),"")</f>
        <v/>
      </c>
      <c r="J944" s="12" t="str">
        <f>IFERROR(INDEX($X$8:$AJ$1447,$AM944,COLUMNS($H$8:J944)),"")</f>
        <v/>
      </c>
      <c r="K944" s="12" t="str">
        <f>IFERROR(INDEX($X$8:$AJ$1447,$AM944,COLUMNS($H$8:K944)),"")</f>
        <v/>
      </c>
      <c r="L944" s="12" t="str">
        <f>IFERROR(INDEX($X$8:$AJ$1447,$AM944,COLUMNS($H$8:L944)),"")</f>
        <v/>
      </c>
      <c r="M944" s="12" t="str">
        <f>IFERROR(INDEX($X$8:$AJ$1447,$AM944,COLUMNS($H$8:M944)),"")</f>
        <v/>
      </c>
      <c r="N944" s="12" t="str">
        <f>IFERROR(INDEX($X$8:$AJ$1447,$AM944,COLUMNS($H$8:N944)),"")</f>
        <v/>
      </c>
      <c r="O944" s="12" t="str">
        <f>IFERROR(INDEX($X$8:$AJ$1447,$AM944,COLUMNS($H$8:O944)),"")</f>
        <v/>
      </c>
      <c r="P944" s="2" t="str">
        <f>IFERROR(INDEX($X$8:$AJ$1447,$AM944,COLUMNS($H$8:P944)),"")</f>
        <v/>
      </c>
      <c r="Q944" s="2" t="str">
        <f>IFERROR(INDEX($X$8:$AJ$1447,$AM944,COLUMNS($H$8:Q944)),"")</f>
        <v/>
      </c>
      <c r="R944" s="2" t="str">
        <f>IFERROR(INDEX($X$8:$AJ$1447,$AM944,COLUMNS($H$8:R944)),"")</f>
        <v/>
      </c>
      <c r="S944" s="2" t="str">
        <f>IFERROR(INDEX($X$8:$AJ$1447,$AM944,COLUMNS($H$8:S944)),"")</f>
        <v/>
      </c>
      <c r="T944" s="5" t="str">
        <f>IFERROR(INDEX($X$8:$AJ$1447,$AM944,COLUMNS($H$8:T944)),"")</f>
        <v/>
      </c>
      <c r="U944" s="64">
        <f t="shared" si="176"/>
        <v>0</v>
      </c>
      <c r="V944" s="5">
        <f t="shared" si="177"/>
        <v>0</v>
      </c>
      <c r="X944" s="11">
        <v>10</v>
      </c>
      <c r="Y944" s="12">
        <v>1</v>
      </c>
      <c r="Z944" s="12">
        <v>7</v>
      </c>
      <c r="AA944" s="12">
        <f t="shared" si="178"/>
        <v>2</v>
      </c>
      <c r="AB944" s="12">
        <v>1</v>
      </c>
      <c r="AC944" s="12">
        <f t="shared" si="179"/>
        <v>6</v>
      </c>
      <c r="AD944" s="12">
        <f t="shared" si="180"/>
        <v>1</v>
      </c>
      <c r="AE944" s="12">
        <f t="shared" si="181"/>
        <v>7</v>
      </c>
      <c r="AF944" s="2">
        <f t="shared" si="182"/>
        <v>80</v>
      </c>
      <c r="AG944" s="2">
        <f t="shared" si="183"/>
        <v>0.390625</v>
      </c>
      <c r="AH944" s="2">
        <f t="shared" si="184"/>
        <v>0.5</v>
      </c>
      <c r="AI944" s="2">
        <f t="shared" si="185"/>
        <v>0.390625</v>
      </c>
      <c r="AJ944" s="25">
        <f t="shared" si="174"/>
        <v>5600</v>
      </c>
      <c r="AK944" s="31">
        <f>ROWS($AK$8:AK944)</f>
        <v>937</v>
      </c>
      <c r="AL944" s="27">
        <f t="shared" si="175"/>
        <v>937</v>
      </c>
      <c r="AM944" s="32" t="str">
        <f>IFERROR(SMALL($AL$8:$AL$1447,ROWS($AL$8:AL944)),"")</f>
        <v/>
      </c>
    </row>
    <row r="945" spans="8:39" x14ac:dyDescent="0.25">
      <c r="H945" s="11" t="str">
        <f>IFERROR(INDEX($X$8:$AJ$1447,$AM945,COLUMNS($H$8:H945)),"")</f>
        <v/>
      </c>
      <c r="I945" s="12" t="str">
        <f>IFERROR(INDEX($X$8:$AJ$1447,$AM945,COLUMNS($H$8:I945)),"")</f>
        <v/>
      </c>
      <c r="J945" s="12" t="str">
        <f>IFERROR(INDEX($X$8:$AJ$1447,$AM945,COLUMNS($H$8:J945)),"")</f>
        <v/>
      </c>
      <c r="K945" s="12" t="str">
        <f>IFERROR(INDEX($X$8:$AJ$1447,$AM945,COLUMNS($H$8:K945)),"")</f>
        <v/>
      </c>
      <c r="L945" s="12" t="str">
        <f>IFERROR(INDEX($X$8:$AJ$1447,$AM945,COLUMNS($H$8:L945)),"")</f>
        <v/>
      </c>
      <c r="M945" s="12" t="str">
        <f>IFERROR(INDEX($X$8:$AJ$1447,$AM945,COLUMNS($H$8:M945)),"")</f>
        <v/>
      </c>
      <c r="N945" s="12" t="str">
        <f>IFERROR(INDEX($X$8:$AJ$1447,$AM945,COLUMNS($H$8:N945)),"")</f>
        <v/>
      </c>
      <c r="O945" s="12" t="str">
        <f>IFERROR(INDEX($X$8:$AJ$1447,$AM945,COLUMNS($H$8:O945)),"")</f>
        <v/>
      </c>
      <c r="P945" s="2" t="str">
        <f>IFERROR(INDEX($X$8:$AJ$1447,$AM945,COLUMNS($H$8:P945)),"")</f>
        <v/>
      </c>
      <c r="Q945" s="2" t="str">
        <f>IFERROR(INDEX($X$8:$AJ$1447,$AM945,COLUMNS($H$8:Q945)),"")</f>
        <v/>
      </c>
      <c r="R945" s="2" t="str">
        <f>IFERROR(INDEX($X$8:$AJ$1447,$AM945,COLUMNS($H$8:R945)),"")</f>
        <v/>
      </c>
      <c r="S945" s="2" t="str">
        <f>IFERROR(INDEX($X$8:$AJ$1447,$AM945,COLUMNS($H$8:S945)),"")</f>
        <v/>
      </c>
      <c r="T945" s="5" t="str">
        <f>IFERROR(INDEX($X$8:$AJ$1447,$AM945,COLUMNS($H$8:T945)),"")</f>
        <v/>
      </c>
      <c r="U945" s="64">
        <f t="shared" si="176"/>
        <v>0</v>
      </c>
      <c r="V945" s="5">
        <f t="shared" si="177"/>
        <v>0</v>
      </c>
      <c r="X945" s="11">
        <v>10</v>
      </c>
      <c r="Y945" s="12">
        <v>1</v>
      </c>
      <c r="Z945" s="12">
        <v>7</v>
      </c>
      <c r="AA945" s="12">
        <f t="shared" si="178"/>
        <v>2</v>
      </c>
      <c r="AB945" s="12">
        <v>2</v>
      </c>
      <c r="AC945" s="12">
        <f t="shared" si="179"/>
        <v>5</v>
      </c>
      <c r="AD945" s="12">
        <f t="shared" si="180"/>
        <v>2</v>
      </c>
      <c r="AE945" s="12">
        <f t="shared" si="181"/>
        <v>6</v>
      </c>
      <c r="AF945" s="2">
        <f t="shared" si="182"/>
        <v>80</v>
      </c>
      <c r="AG945" s="2">
        <f t="shared" si="183"/>
        <v>0.78125</v>
      </c>
      <c r="AH945" s="2">
        <f t="shared" si="184"/>
        <v>1</v>
      </c>
      <c r="AI945" s="2">
        <f t="shared" si="185"/>
        <v>0.78125</v>
      </c>
      <c r="AJ945" s="25">
        <f t="shared" si="174"/>
        <v>4800</v>
      </c>
      <c r="AK945" s="31">
        <f>ROWS($AK$8:AK945)</f>
        <v>938</v>
      </c>
      <c r="AL945" s="27" t="str">
        <f t="shared" si="175"/>
        <v/>
      </c>
      <c r="AM945" s="32" t="str">
        <f>IFERROR(SMALL($AL$8:$AL$1447,ROWS($AL$8:AL945)),"")</f>
        <v/>
      </c>
    </row>
    <row r="946" spans="8:39" x14ac:dyDescent="0.25">
      <c r="H946" s="11" t="str">
        <f>IFERROR(INDEX($X$8:$AJ$1447,$AM946,COLUMNS($H$8:H946)),"")</f>
        <v/>
      </c>
      <c r="I946" s="12" t="str">
        <f>IFERROR(INDEX($X$8:$AJ$1447,$AM946,COLUMNS($H$8:I946)),"")</f>
        <v/>
      </c>
      <c r="J946" s="12" t="str">
        <f>IFERROR(INDEX($X$8:$AJ$1447,$AM946,COLUMNS($H$8:J946)),"")</f>
        <v/>
      </c>
      <c r="K946" s="12" t="str">
        <f>IFERROR(INDEX($X$8:$AJ$1447,$AM946,COLUMNS($H$8:K946)),"")</f>
        <v/>
      </c>
      <c r="L946" s="12" t="str">
        <f>IFERROR(INDEX($X$8:$AJ$1447,$AM946,COLUMNS($H$8:L946)),"")</f>
        <v/>
      </c>
      <c r="M946" s="12" t="str">
        <f>IFERROR(INDEX($X$8:$AJ$1447,$AM946,COLUMNS($H$8:M946)),"")</f>
        <v/>
      </c>
      <c r="N946" s="12" t="str">
        <f>IFERROR(INDEX($X$8:$AJ$1447,$AM946,COLUMNS($H$8:N946)),"")</f>
        <v/>
      </c>
      <c r="O946" s="12" t="str">
        <f>IFERROR(INDEX($X$8:$AJ$1447,$AM946,COLUMNS($H$8:O946)),"")</f>
        <v/>
      </c>
      <c r="P946" s="2" t="str">
        <f>IFERROR(INDEX($X$8:$AJ$1447,$AM946,COLUMNS($H$8:P946)),"")</f>
        <v/>
      </c>
      <c r="Q946" s="2" t="str">
        <f>IFERROR(INDEX($X$8:$AJ$1447,$AM946,COLUMNS($H$8:Q946)),"")</f>
        <v/>
      </c>
      <c r="R946" s="2" t="str">
        <f>IFERROR(INDEX($X$8:$AJ$1447,$AM946,COLUMNS($H$8:R946)),"")</f>
        <v/>
      </c>
      <c r="S946" s="2" t="str">
        <f>IFERROR(INDEX($X$8:$AJ$1447,$AM946,COLUMNS($H$8:S946)),"")</f>
        <v/>
      </c>
      <c r="T946" s="5" t="str">
        <f>IFERROR(INDEX($X$8:$AJ$1447,$AM946,COLUMNS($H$8:T946)),"")</f>
        <v/>
      </c>
      <c r="U946" s="64">
        <f t="shared" si="176"/>
        <v>0</v>
      </c>
      <c r="V946" s="5">
        <f t="shared" si="177"/>
        <v>0</v>
      </c>
      <c r="X946" s="11">
        <v>10</v>
      </c>
      <c r="Y946" s="12">
        <v>1</v>
      </c>
      <c r="Z946" s="12">
        <v>7</v>
      </c>
      <c r="AA946" s="12">
        <f t="shared" si="178"/>
        <v>2</v>
      </c>
      <c r="AB946" s="12">
        <v>3</v>
      </c>
      <c r="AC946" s="12">
        <f t="shared" si="179"/>
        <v>4</v>
      </c>
      <c r="AD946" s="12">
        <f t="shared" si="180"/>
        <v>3</v>
      </c>
      <c r="AE946" s="12">
        <f t="shared" si="181"/>
        <v>5</v>
      </c>
      <c r="AF946" s="2">
        <f t="shared" si="182"/>
        <v>80</v>
      </c>
      <c r="AG946" s="2">
        <f t="shared" si="183"/>
        <v>0.78125</v>
      </c>
      <c r="AH946" s="2">
        <f t="shared" si="184"/>
        <v>1.5</v>
      </c>
      <c r="AI946" s="2">
        <f t="shared" si="185"/>
        <v>0.78125</v>
      </c>
      <c r="AJ946" s="25">
        <f t="shared" si="174"/>
        <v>4000</v>
      </c>
      <c r="AK946" s="31">
        <f>ROWS($AK$8:AK946)</f>
        <v>939</v>
      </c>
      <c r="AL946" s="27" t="str">
        <f t="shared" si="175"/>
        <v/>
      </c>
      <c r="AM946" s="32" t="str">
        <f>IFERROR(SMALL($AL$8:$AL$1447,ROWS($AL$8:AL946)),"")</f>
        <v/>
      </c>
    </row>
    <row r="947" spans="8:39" x14ac:dyDescent="0.25">
      <c r="H947" s="11" t="str">
        <f>IFERROR(INDEX($X$8:$AJ$1447,$AM947,COLUMNS($H$8:H947)),"")</f>
        <v/>
      </c>
      <c r="I947" s="12" t="str">
        <f>IFERROR(INDEX($X$8:$AJ$1447,$AM947,COLUMNS($H$8:I947)),"")</f>
        <v/>
      </c>
      <c r="J947" s="12" t="str">
        <f>IFERROR(INDEX($X$8:$AJ$1447,$AM947,COLUMNS($H$8:J947)),"")</f>
        <v/>
      </c>
      <c r="K947" s="12" t="str">
        <f>IFERROR(INDEX($X$8:$AJ$1447,$AM947,COLUMNS($H$8:K947)),"")</f>
        <v/>
      </c>
      <c r="L947" s="12" t="str">
        <f>IFERROR(INDEX($X$8:$AJ$1447,$AM947,COLUMNS($H$8:L947)),"")</f>
        <v/>
      </c>
      <c r="M947" s="12" t="str">
        <f>IFERROR(INDEX($X$8:$AJ$1447,$AM947,COLUMNS($H$8:M947)),"")</f>
        <v/>
      </c>
      <c r="N947" s="12" t="str">
        <f>IFERROR(INDEX($X$8:$AJ$1447,$AM947,COLUMNS($H$8:N947)),"")</f>
        <v/>
      </c>
      <c r="O947" s="12" t="str">
        <f>IFERROR(INDEX($X$8:$AJ$1447,$AM947,COLUMNS($H$8:O947)),"")</f>
        <v/>
      </c>
      <c r="P947" s="2" t="str">
        <f>IFERROR(INDEX($X$8:$AJ$1447,$AM947,COLUMNS($H$8:P947)),"")</f>
        <v/>
      </c>
      <c r="Q947" s="2" t="str">
        <f>IFERROR(INDEX($X$8:$AJ$1447,$AM947,COLUMNS($H$8:Q947)),"")</f>
        <v/>
      </c>
      <c r="R947" s="2" t="str">
        <f>IFERROR(INDEX($X$8:$AJ$1447,$AM947,COLUMNS($H$8:R947)),"")</f>
        <v/>
      </c>
      <c r="S947" s="2" t="str">
        <f>IFERROR(INDEX($X$8:$AJ$1447,$AM947,COLUMNS($H$8:S947)),"")</f>
        <v/>
      </c>
      <c r="T947" s="5" t="str">
        <f>IFERROR(INDEX($X$8:$AJ$1447,$AM947,COLUMNS($H$8:T947)),"")</f>
        <v/>
      </c>
      <c r="U947" s="64">
        <f t="shared" si="176"/>
        <v>0</v>
      </c>
      <c r="V947" s="5">
        <f t="shared" si="177"/>
        <v>0</v>
      </c>
      <c r="X947" s="11">
        <v>10</v>
      </c>
      <c r="Y947" s="12">
        <v>1</v>
      </c>
      <c r="Z947" s="12">
        <v>7</v>
      </c>
      <c r="AA947" s="12">
        <f t="shared" si="178"/>
        <v>2</v>
      </c>
      <c r="AB947" s="12">
        <v>4</v>
      </c>
      <c r="AC947" s="12">
        <f t="shared" si="179"/>
        <v>3</v>
      </c>
      <c r="AD947" s="12">
        <f t="shared" si="180"/>
        <v>4</v>
      </c>
      <c r="AE947" s="12">
        <f t="shared" si="181"/>
        <v>4</v>
      </c>
      <c r="AF947" s="2">
        <f t="shared" si="182"/>
        <v>80</v>
      </c>
      <c r="AG947" s="2">
        <f t="shared" si="183"/>
        <v>0.78125</v>
      </c>
      <c r="AH947" s="2">
        <f t="shared" si="184"/>
        <v>2</v>
      </c>
      <c r="AI947" s="2">
        <f t="shared" si="185"/>
        <v>0.78125</v>
      </c>
      <c r="AJ947" s="25">
        <f t="shared" si="174"/>
        <v>3200</v>
      </c>
      <c r="AK947" s="31">
        <f>ROWS($AK$8:AK947)</f>
        <v>940</v>
      </c>
      <c r="AL947" s="27" t="str">
        <f t="shared" si="175"/>
        <v/>
      </c>
      <c r="AM947" s="32" t="str">
        <f>IFERROR(SMALL($AL$8:$AL$1447,ROWS($AL$8:AL947)),"")</f>
        <v/>
      </c>
    </row>
    <row r="948" spans="8:39" x14ac:dyDescent="0.25">
      <c r="H948" s="11" t="str">
        <f>IFERROR(INDEX($X$8:$AJ$1447,$AM948,COLUMNS($H$8:H948)),"")</f>
        <v/>
      </c>
      <c r="I948" s="12" t="str">
        <f>IFERROR(INDEX($X$8:$AJ$1447,$AM948,COLUMNS($H$8:I948)),"")</f>
        <v/>
      </c>
      <c r="J948" s="12" t="str">
        <f>IFERROR(INDEX($X$8:$AJ$1447,$AM948,COLUMNS($H$8:J948)),"")</f>
        <v/>
      </c>
      <c r="K948" s="12" t="str">
        <f>IFERROR(INDEX($X$8:$AJ$1447,$AM948,COLUMNS($H$8:K948)),"")</f>
        <v/>
      </c>
      <c r="L948" s="12" t="str">
        <f>IFERROR(INDEX($X$8:$AJ$1447,$AM948,COLUMNS($H$8:L948)),"")</f>
        <v/>
      </c>
      <c r="M948" s="12" t="str">
        <f>IFERROR(INDEX($X$8:$AJ$1447,$AM948,COLUMNS($H$8:M948)),"")</f>
        <v/>
      </c>
      <c r="N948" s="12" t="str">
        <f>IFERROR(INDEX($X$8:$AJ$1447,$AM948,COLUMNS($H$8:N948)),"")</f>
        <v/>
      </c>
      <c r="O948" s="12" t="str">
        <f>IFERROR(INDEX($X$8:$AJ$1447,$AM948,COLUMNS($H$8:O948)),"")</f>
        <v/>
      </c>
      <c r="P948" s="2" t="str">
        <f>IFERROR(INDEX($X$8:$AJ$1447,$AM948,COLUMNS($H$8:P948)),"")</f>
        <v/>
      </c>
      <c r="Q948" s="2" t="str">
        <f>IFERROR(INDEX($X$8:$AJ$1447,$AM948,COLUMNS($H$8:Q948)),"")</f>
        <v/>
      </c>
      <c r="R948" s="2" t="str">
        <f>IFERROR(INDEX($X$8:$AJ$1447,$AM948,COLUMNS($H$8:R948)),"")</f>
        <v/>
      </c>
      <c r="S948" s="2" t="str">
        <f>IFERROR(INDEX($X$8:$AJ$1447,$AM948,COLUMNS($H$8:S948)),"")</f>
        <v/>
      </c>
      <c r="T948" s="5" t="str">
        <f>IFERROR(INDEX($X$8:$AJ$1447,$AM948,COLUMNS($H$8:T948)),"")</f>
        <v/>
      </c>
      <c r="U948" s="64">
        <f t="shared" si="176"/>
        <v>0</v>
      </c>
      <c r="V948" s="5">
        <f t="shared" si="177"/>
        <v>0</v>
      </c>
      <c r="X948" s="11">
        <v>10</v>
      </c>
      <c r="Y948" s="12">
        <v>1</v>
      </c>
      <c r="Z948" s="12">
        <v>6</v>
      </c>
      <c r="AA948" s="12">
        <f t="shared" si="178"/>
        <v>3</v>
      </c>
      <c r="AB948" s="12">
        <v>1</v>
      </c>
      <c r="AC948" s="12">
        <f t="shared" si="179"/>
        <v>5</v>
      </c>
      <c r="AD948" s="12">
        <f t="shared" si="180"/>
        <v>1</v>
      </c>
      <c r="AE948" s="12">
        <f t="shared" si="181"/>
        <v>6</v>
      </c>
      <c r="AF948" s="2">
        <f t="shared" si="182"/>
        <v>70</v>
      </c>
      <c r="AG948" s="2">
        <f t="shared" si="183"/>
        <v>0.39370078740157477</v>
      </c>
      <c r="AH948" s="2">
        <f t="shared" si="184"/>
        <v>0.5</v>
      </c>
      <c r="AI948" s="2">
        <f t="shared" si="185"/>
        <v>0.39370078740157477</v>
      </c>
      <c r="AJ948" s="25">
        <f t="shared" si="174"/>
        <v>4800</v>
      </c>
      <c r="AK948" s="31">
        <f>ROWS($AK$8:AK948)</f>
        <v>941</v>
      </c>
      <c r="AL948" s="27" t="str">
        <f t="shared" si="175"/>
        <v/>
      </c>
      <c r="AM948" s="32" t="str">
        <f>IFERROR(SMALL($AL$8:$AL$1447,ROWS($AL$8:AL948)),"")</f>
        <v/>
      </c>
    </row>
    <row r="949" spans="8:39" x14ac:dyDescent="0.25">
      <c r="H949" s="11" t="str">
        <f>IFERROR(INDEX($X$8:$AJ$1447,$AM949,COLUMNS($H$8:H949)),"")</f>
        <v/>
      </c>
      <c r="I949" s="12" t="str">
        <f>IFERROR(INDEX($X$8:$AJ$1447,$AM949,COLUMNS($H$8:I949)),"")</f>
        <v/>
      </c>
      <c r="J949" s="12" t="str">
        <f>IFERROR(INDEX($X$8:$AJ$1447,$AM949,COLUMNS($H$8:J949)),"")</f>
        <v/>
      </c>
      <c r="K949" s="12" t="str">
        <f>IFERROR(INDEX($X$8:$AJ$1447,$AM949,COLUMNS($H$8:K949)),"")</f>
        <v/>
      </c>
      <c r="L949" s="12" t="str">
        <f>IFERROR(INDEX($X$8:$AJ$1447,$AM949,COLUMNS($H$8:L949)),"")</f>
        <v/>
      </c>
      <c r="M949" s="12" t="str">
        <f>IFERROR(INDEX($X$8:$AJ$1447,$AM949,COLUMNS($H$8:M949)),"")</f>
        <v/>
      </c>
      <c r="N949" s="12" t="str">
        <f>IFERROR(INDEX($X$8:$AJ$1447,$AM949,COLUMNS($H$8:N949)),"")</f>
        <v/>
      </c>
      <c r="O949" s="12" t="str">
        <f>IFERROR(INDEX($X$8:$AJ$1447,$AM949,COLUMNS($H$8:O949)),"")</f>
        <v/>
      </c>
      <c r="P949" s="2" t="str">
        <f>IFERROR(INDEX($X$8:$AJ$1447,$AM949,COLUMNS($H$8:P949)),"")</f>
        <v/>
      </c>
      <c r="Q949" s="2" t="str">
        <f>IFERROR(INDEX($X$8:$AJ$1447,$AM949,COLUMNS($H$8:Q949)),"")</f>
        <v/>
      </c>
      <c r="R949" s="2" t="str">
        <f>IFERROR(INDEX($X$8:$AJ$1447,$AM949,COLUMNS($H$8:R949)),"")</f>
        <v/>
      </c>
      <c r="S949" s="2" t="str">
        <f>IFERROR(INDEX($X$8:$AJ$1447,$AM949,COLUMNS($H$8:S949)),"")</f>
        <v/>
      </c>
      <c r="T949" s="5" t="str">
        <f>IFERROR(INDEX($X$8:$AJ$1447,$AM949,COLUMNS($H$8:T949)),"")</f>
        <v/>
      </c>
      <c r="U949" s="64">
        <f t="shared" si="176"/>
        <v>0</v>
      </c>
      <c r="V949" s="5">
        <f t="shared" si="177"/>
        <v>0</v>
      </c>
      <c r="X949" s="11">
        <v>10</v>
      </c>
      <c r="Y949" s="12">
        <v>1</v>
      </c>
      <c r="Z949" s="12">
        <v>6</v>
      </c>
      <c r="AA949" s="12">
        <f t="shared" si="178"/>
        <v>3</v>
      </c>
      <c r="AB949" s="12">
        <v>2</v>
      </c>
      <c r="AC949" s="12">
        <f t="shared" si="179"/>
        <v>4</v>
      </c>
      <c r="AD949" s="12">
        <f t="shared" si="180"/>
        <v>2</v>
      </c>
      <c r="AE949" s="12">
        <f t="shared" si="181"/>
        <v>5</v>
      </c>
      <c r="AF949" s="2">
        <f t="shared" si="182"/>
        <v>70</v>
      </c>
      <c r="AG949" s="2">
        <f t="shared" si="183"/>
        <v>0.78740157480314954</v>
      </c>
      <c r="AH949" s="2">
        <f t="shared" si="184"/>
        <v>1</v>
      </c>
      <c r="AI949" s="2">
        <f t="shared" si="185"/>
        <v>0.78740157480314954</v>
      </c>
      <c r="AJ949" s="25">
        <f t="shared" si="174"/>
        <v>4000</v>
      </c>
      <c r="AK949" s="31">
        <f>ROWS($AK$8:AK949)</f>
        <v>942</v>
      </c>
      <c r="AL949" s="27" t="str">
        <f t="shared" si="175"/>
        <v/>
      </c>
      <c r="AM949" s="32" t="str">
        <f>IFERROR(SMALL($AL$8:$AL$1447,ROWS($AL$8:AL949)),"")</f>
        <v/>
      </c>
    </row>
    <row r="950" spans="8:39" x14ac:dyDescent="0.25">
      <c r="H950" s="11" t="str">
        <f>IFERROR(INDEX($X$8:$AJ$1447,$AM950,COLUMNS($H$8:H950)),"")</f>
        <v/>
      </c>
      <c r="I950" s="12" t="str">
        <f>IFERROR(INDEX($X$8:$AJ$1447,$AM950,COLUMNS($H$8:I950)),"")</f>
        <v/>
      </c>
      <c r="J950" s="12" t="str">
        <f>IFERROR(INDEX($X$8:$AJ$1447,$AM950,COLUMNS($H$8:J950)),"")</f>
        <v/>
      </c>
      <c r="K950" s="12" t="str">
        <f>IFERROR(INDEX($X$8:$AJ$1447,$AM950,COLUMNS($H$8:K950)),"")</f>
        <v/>
      </c>
      <c r="L950" s="12" t="str">
        <f>IFERROR(INDEX($X$8:$AJ$1447,$AM950,COLUMNS($H$8:L950)),"")</f>
        <v/>
      </c>
      <c r="M950" s="12" t="str">
        <f>IFERROR(INDEX($X$8:$AJ$1447,$AM950,COLUMNS($H$8:M950)),"")</f>
        <v/>
      </c>
      <c r="N950" s="12" t="str">
        <f>IFERROR(INDEX($X$8:$AJ$1447,$AM950,COLUMNS($H$8:N950)),"")</f>
        <v/>
      </c>
      <c r="O950" s="12" t="str">
        <f>IFERROR(INDEX($X$8:$AJ$1447,$AM950,COLUMNS($H$8:O950)),"")</f>
        <v/>
      </c>
      <c r="P950" s="2" t="str">
        <f>IFERROR(INDEX($X$8:$AJ$1447,$AM950,COLUMNS($H$8:P950)),"")</f>
        <v/>
      </c>
      <c r="Q950" s="2" t="str">
        <f>IFERROR(INDEX($X$8:$AJ$1447,$AM950,COLUMNS($H$8:Q950)),"")</f>
        <v/>
      </c>
      <c r="R950" s="2" t="str">
        <f>IFERROR(INDEX($X$8:$AJ$1447,$AM950,COLUMNS($H$8:R950)),"")</f>
        <v/>
      </c>
      <c r="S950" s="2" t="str">
        <f>IFERROR(INDEX($X$8:$AJ$1447,$AM950,COLUMNS($H$8:S950)),"")</f>
        <v/>
      </c>
      <c r="T950" s="5" t="str">
        <f>IFERROR(INDEX($X$8:$AJ$1447,$AM950,COLUMNS($H$8:T950)),"")</f>
        <v/>
      </c>
      <c r="U950" s="64">
        <f t="shared" si="176"/>
        <v>0</v>
      </c>
      <c r="V950" s="5">
        <f t="shared" si="177"/>
        <v>0</v>
      </c>
      <c r="X950" s="11">
        <v>10</v>
      </c>
      <c r="Y950" s="12">
        <v>1</v>
      </c>
      <c r="Z950" s="12">
        <v>6</v>
      </c>
      <c r="AA950" s="12">
        <f t="shared" si="178"/>
        <v>3</v>
      </c>
      <c r="AB950" s="12">
        <v>3</v>
      </c>
      <c r="AC950" s="12">
        <f t="shared" si="179"/>
        <v>3</v>
      </c>
      <c r="AD950" s="12">
        <f t="shared" si="180"/>
        <v>3</v>
      </c>
      <c r="AE950" s="12">
        <f t="shared" si="181"/>
        <v>4</v>
      </c>
      <c r="AF950" s="2">
        <f t="shared" si="182"/>
        <v>70</v>
      </c>
      <c r="AG950" s="2">
        <f t="shared" si="183"/>
        <v>1.1811023622047243</v>
      </c>
      <c r="AH950" s="2">
        <f t="shared" si="184"/>
        <v>1.5</v>
      </c>
      <c r="AI950" s="2">
        <f t="shared" si="185"/>
        <v>1.1811023622047243</v>
      </c>
      <c r="AJ950" s="25">
        <f t="shared" si="174"/>
        <v>3200</v>
      </c>
      <c r="AK950" s="31">
        <f>ROWS($AK$8:AK950)</f>
        <v>943</v>
      </c>
      <c r="AL950" s="27" t="str">
        <f t="shared" si="175"/>
        <v/>
      </c>
      <c r="AM950" s="32" t="str">
        <f>IFERROR(SMALL($AL$8:$AL$1447,ROWS($AL$8:AL950)),"")</f>
        <v/>
      </c>
    </row>
    <row r="951" spans="8:39" x14ac:dyDescent="0.25">
      <c r="H951" s="11" t="str">
        <f>IFERROR(INDEX($X$8:$AJ$1447,$AM951,COLUMNS($H$8:H951)),"")</f>
        <v/>
      </c>
      <c r="I951" s="12" t="str">
        <f>IFERROR(INDEX($X$8:$AJ$1447,$AM951,COLUMNS($H$8:I951)),"")</f>
        <v/>
      </c>
      <c r="J951" s="12" t="str">
        <f>IFERROR(INDEX($X$8:$AJ$1447,$AM951,COLUMNS($H$8:J951)),"")</f>
        <v/>
      </c>
      <c r="K951" s="12" t="str">
        <f>IFERROR(INDEX($X$8:$AJ$1447,$AM951,COLUMNS($H$8:K951)),"")</f>
        <v/>
      </c>
      <c r="L951" s="12" t="str">
        <f>IFERROR(INDEX($X$8:$AJ$1447,$AM951,COLUMNS($H$8:L951)),"")</f>
        <v/>
      </c>
      <c r="M951" s="12" t="str">
        <f>IFERROR(INDEX($X$8:$AJ$1447,$AM951,COLUMNS($H$8:M951)),"")</f>
        <v/>
      </c>
      <c r="N951" s="12" t="str">
        <f>IFERROR(INDEX($X$8:$AJ$1447,$AM951,COLUMNS($H$8:N951)),"")</f>
        <v/>
      </c>
      <c r="O951" s="12" t="str">
        <f>IFERROR(INDEX($X$8:$AJ$1447,$AM951,COLUMNS($H$8:O951)),"")</f>
        <v/>
      </c>
      <c r="P951" s="2" t="str">
        <f>IFERROR(INDEX($X$8:$AJ$1447,$AM951,COLUMNS($H$8:P951)),"")</f>
        <v/>
      </c>
      <c r="Q951" s="2" t="str">
        <f>IFERROR(INDEX($X$8:$AJ$1447,$AM951,COLUMNS($H$8:Q951)),"")</f>
        <v/>
      </c>
      <c r="R951" s="2" t="str">
        <f>IFERROR(INDEX($X$8:$AJ$1447,$AM951,COLUMNS($H$8:R951)),"")</f>
        <v/>
      </c>
      <c r="S951" s="2" t="str">
        <f>IFERROR(INDEX($X$8:$AJ$1447,$AM951,COLUMNS($H$8:S951)),"")</f>
        <v/>
      </c>
      <c r="T951" s="5" t="str">
        <f>IFERROR(INDEX($X$8:$AJ$1447,$AM951,COLUMNS($H$8:T951)),"")</f>
        <v/>
      </c>
      <c r="U951" s="64">
        <f t="shared" si="176"/>
        <v>0</v>
      </c>
      <c r="V951" s="5">
        <f t="shared" si="177"/>
        <v>0</v>
      </c>
      <c r="X951" s="11">
        <v>10</v>
      </c>
      <c r="Y951" s="12">
        <v>1</v>
      </c>
      <c r="Z951" s="12">
        <v>6</v>
      </c>
      <c r="AA951" s="12">
        <f t="shared" si="178"/>
        <v>3</v>
      </c>
      <c r="AB951" s="12">
        <v>4</v>
      </c>
      <c r="AC951" s="12">
        <f t="shared" si="179"/>
        <v>2</v>
      </c>
      <c r="AD951" s="12">
        <f t="shared" si="180"/>
        <v>4</v>
      </c>
      <c r="AE951" s="12">
        <f t="shared" si="181"/>
        <v>3</v>
      </c>
      <c r="AF951" s="2">
        <f t="shared" si="182"/>
        <v>70</v>
      </c>
      <c r="AG951" s="2">
        <f t="shared" si="183"/>
        <v>1.1811023622047243</v>
      </c>
      <c r="AH951" s="2">
        <f t="shared" si="184"/>
        <v>2</v>
      </c>
      <c r="AI951" s="2">
        <f t="shared" si="185"/>
        <v>1.1811023622047243</v>
      </c>
      <c r="AJ951" s="25">
        <f t="shared" si="174"/>
        <v>2400</v>
      </c>
      <c r="AK951" s="31">
        <f>ROWS($AK$8:AK951)</f>
        <v>944</v>
      </c>
      <c r="AL951" s="27" t="str">
        <f t="shared" si="175"/>
        <v/>
      </c>
      <c r="AM951" s="32" t="str">
        <f>IFERROR(SMALL($AL$8:$AL$1447,ROWS($AL$8:AL951)),"")</f>
        <v/>
      </c>
    </row>
    <row r="952" spans="8:39" x14ac:dyDescent="0.25">
      <c r="H952" s="11" t="str">
        <f>IFERROR(INDEX($X$8:$AJ$1447,$AM952,COLUMNS($H$8:H952)),"")</f>
        <v/>
      </c>
      <c r="I952" s="12" t="str">
        <f>IFERROR(INDEX($X$8:$AJ$1447,$AM952,COLUMNS($H$8:I952)),"")</f>
        <v/>
      </c>
      <c r="J952" s="12" t="str">
        <f>IFERROR(INDEX($X$8:$AJ$1447,$AM952,COLUMNS($H$8:J952)),"")</f>
        <v/>
      </c>
      <c r="K952" s="12" t="str">
        <f>IFERROR(INDEX($X$8:$AJ$1447,$AM952,COLUMNS($H$8:K952)),"")</f>
        <v/>
      </c>
      <c r="L952" s="12" t="str">
        <f>IFERROR(INDEX($X$8:$AJ$1447,$AM952,COLUMNS($H$8:L952)),"")</f>
        <v/>
      </c>
      <c r="M952" s="12" t="str">
        <f>IFERROR(INDEX($X$8:$AJ$1447,$AM952,COLUMNS($H$8:M952)),"")</f>
        <v/>
      </c>
      <c r="N952" s="12" t="str">
        <f>IFERROR(INDEX($X$8:$AJ$1447,$AM952,COLUMNS($H$8:N952)),"")</f>
        <v/>
      </c>
      <c r="O952" s="12" t="str">
        <f>IFERROR(INDEX($X$8:$AJ$1447,$AM952,COLUMNS($H$8:O952)),"")</f>
        <v/>
      </c>
      <c r="P952" s="2" t="str">
        <f>IFERROR(INDEX($X$8:$AJ$1447,$AM952,COLUMNS($H$8:P952)),"")</f>
        <v/>
      </c>
      <c r="Q952" s="2" t="str">
        <f>IFERROR(INDEX($X$8:$AJ$1447,$AM952,COLUMNS($H$8:Q952)),"")</f>
        <v/>
      </c>
      <c r="R952" s="2" t="str">
        <f>IFERROR(INDEX($X$8:$AJ$1447,$AM952,COLUMNS($H$8:R952)),"")</f>
        <v/>
      </c>
      <c r="S952" s="2" t="str">
        <f>IFERROR(INDEX($X$8:$AJ$1447,$AM952,COLUMNS($H$8:S952)),"")</f>
        <v/>
      </c>
      <c r="T952" s="5" t="str">
        <f>IFERROR(INDEX($X$8:$AJ$1447,$AM952,COLUMNS($H$8:T952)),"")</f>
        <v/>
      </c>
      <c r="U952" s="64">
        <f t="shared" si="176"/>
        <v>0</v>
      </c>
      <c r="V952" s="5">
        <f t="shared" si="177"/>
        <v>0</v>
      </c>
      <c r="X952" s="11">
        <v>10</v>
      </c>
      <c r="Y952" s="12">
        <v>1</v>
      </c>
      <c r="Z952" s="12">
        <v>5</v>
      </c>
      <c r="AA952" s="12">
        <f t="shared" si="178"/>
        <v>4</v>
      </c>
      <c r="AB952" s="12">
        <v>1</v>
      </c>
      <c r="AC952" s="12">
        <f t="shared" si="179"/>
        <v>4</v>
      </c>
      <c r="AD952" s="12">
        <f t="shared" si="180"/>
        <v>1</v>
      </c>
      <c r="AE952" s="12">
        <f t="shared" si="181"/>
        <v>5</v>
      </c>
      <c r="AF952" s="2">
        <f t="shared" si="182"/>
        <v>60</v>
      </c>
      <c r="AG952" s="2">
        <f t="shared" si="183"/>
        <v>0.3968253968253968</v>
      </c>
      <c r="AH952" s="2">
        <f t="shared" si="184"/>
        <v>0.5</v>
      </c>
      <c r="AI952" s="2">
        <f t="shared" si="185"/>
        <v>0.3968253968253968</v>
      </c>
      <c r="AJ952" s="25">
        <f t="shared" si="174"/>
        <v>4000</v>
      </c>
      <c r="AK952" s="31">
        <f>ROWS($AK$8:AK952)</f>
        <v>945</v>
      </c>
      <c r="AL952" s="27" t="str">
        <f t="shared" si="175"/>
        <v/>
      </c>
      <c r="AM952" s="32" t="str">
        <f>IFERROR(SMALL($AL$8:$AL$1447,ROWS($AL$8:AL952)),"")</f>
        <v/>
      </c>
    </row>
    <row r="953" spans="8:39" x14ac:dyDescent="0.25">
      <c r="H953" s="11" t="str">
        <f>IFERROR(INDEX($X$8:$AJ$1447,$AM953,COLUMNS($H$8:H953)),"")</f>
        <v/>
      </c>
      <c r="I953" s="12" t="str">
        <f>IFERROR(INDEX($X$8:$AJ$1447,$AM953,COLUMNS($H$8:I953)),"")</f>
        <v/>
      </c>
      <c r="J953" s="12" t="str">
        <f>IFERROR(INDEX($X$8:$AJ$1447,$AM953,COLUMNS($H$8:J953)),"")</f>
        <v/>
      </c>
      <c r="K953" s="12" t="str">
        <f>IFERROR(INDEX($X$8:$AJ$1447,$AM953,COLUMNS($H$8:K953)),"")</f>
        <v/>
      </c>
      <c r="L953" s="12" t="str">
        <f>IFERROR(INDEX($X$8:$AJ$1447,$AM953,COLUMNS($H$8:L953)),"")</f>
        <v/>
      </c>
      <c r="M953" s="12" t="str">
        <f>IFERROR(INDEX($X$8:$AJ$1447,$AM953,COLUMNS($H$8:M953)),"")</f>
        <v/>
      </c>
      <c r="N953" s="12" t="str">
        <f>IFERROR(INDEX($X$8:$AJ$1447,$AM953,COLUMNS($H$8:N953)),"")</f>
        <v/>
      </c>
      <c r="O953" s="12" t="str">
        <f>IFERROR(INDEX($X$8:$AJ$1447,$AM953,COLUMNS($H$8:O953)),"")</f>
        <v/>
      </c>
      <c r="P953" s="2" t="str">
        <f>IFERROR(INDEX($X$8:$AJ$1447,$AM953,COLUMNS($H$8:P953)),"")</f>
        <v/>
      </c>
      <c r="Q953" s="2" t="str">
        <f>IFERROR(INDEX($X$8:$AJ$1447,$AM953,COLUMNS($H$8:Q953)),"")</f>
        <v/>
      </c>
      <c r="R953" s="2" t="str">
        <f>IFERROR(INDEX($X$8:$AJ$1447,$AM953,COLUMNS($H$8:R953)),"")</f>
        <v/>
      </c>
      <c r="S953" s="2" t="str">
        <f>IFERROR(INDEX($X$8:$AJ$1447,$AM953,COLUMNS($H$8:S953)),"")</f>
        <v/>
      </c>
      <c r="T953" s="5" t="str">
        <f>IFERROR(INDEX($X$8:$AJ$1447,$AM953,COLUMNS($H$8:T953)),"")</f>
        <v/>
      </c>
      <c r="U953" s="64">
        <f t="shared" si="176"/>
        <v>0</v>
      </c>
      <c r="V953" s="5">
        <f t="shared" si="177"/>
        <v>0</v>
      </c>
      <c r="X953" s="11">
        <v>10</v>
      </c>
      <c r="Y953" s="12">
        <v>1</v>
      </c>
      <c r="Z953" s="12">
        <v>5</v>
      </c>
      <c r="AA953" s="12">
        <f t="shared" si="178"/>
        <v>4</v>
      </c>
      <c r="AB953" s="12">
        <v>2</v>
      </c>
      <c r="AC953" s="12">
        <f t="shared" si="179"/>
        <v>3</v>
      </c>
      <c r="AD953" s="12">
        <f t="shared" si="180"/>
        <v>2</v>
      </c>
      <c r="AE953" s="12">
        <f t="shared" si="181"/>
        <v>4</v>
      </c>
      <c r="AF953" s="2">
        <f t="shared" si="182"/>
        <v>60</v>
      </c>
      <c r="AG953" s="2">
        <f t="shared" si="183"/>
        <v>0.79365079365079361</v>
      </c>
      <c r="AH953" s="2">
        <f t="shared" si="184"/>
        <v>1</v>
      </c>
      <c r="AI953" s="2">
        <f t="shared" si="185"/>
        <v>0.79365079365079361</v>
      </c>
      <c r="AJ953" s="25">
        <f t="shared" si="174"/>
        <v>3200</v>
      </c>
      <c r="AK953" s="31">
        <f>ROWS($AK$8:AK953)</f>
        <v>946</v>
      </c>
      <c r="AL953" s="27" t="str">
        <f t="shared" si="175"/>
        <v/>
      </c>
      <c r="AM953" s="32" t="str">
        <f>IFERROR(SMALL($AL$8:$AL$1447,ROWS($AL$8:AL953)),"")</f>
        <v/>
      </c>
    </row>
    <row r="954" spans="8:39" x14ac:dyDescent="0.25">
      <c r="H954" s="11" t="str">
        <f>IFERROR(INDEX($X$8:$AJ$1447,$AM954,COLUMNS($H$8:H954)),"")</f>
        <v/>
      </c>
      <c r="I954" s="12" t="str">
        <f>IFERROR(INDEX($X$8:$AJ$1447,$AM954,COLUMNS($H$8:I954)),"")</f>
        <v/>
      </c>
      <c r="J954" s="12" t="str">
        <f>IFERROR(INDEX($X$8:$AJ$1447,$AM954,COLUMNS($H$8:J954)),"")</f>
        <v/>
      </c>
      <c r="K954" s="12" t="str">
        <f>IFERROR(INDEX($X$8:$AJ$1447,$AM954,COLUMNS($H$8:K954)),"")</f>
        <v/>
      </c>
      <c r="L954" s="12" t="str">
        <f>IFERROR(INDEX($X$8:$AJ$1447,$AM954,COLUMNS($H$8:L954)),"")</f>
        <v/>
      </c>
      <c r="M954" s="12" t="str">
        <f>IFERROR(INDEX($X$8:$AJ$1447,$AM954,COLUMNS($H$8:M954)),"")</f>
        <v/>
      </c>
      <c r="N954" s="12" t="str">
        <f>IFERROR(INDEX($X$8:$AJ$1447,$AM954,COLUMNS($H$8:N954)),"")</f>
        <v/>
      </c>
      <c r="O954" s="12" t="str">
        <f>IFERROR(INDEX($X$8:$AJ$1447,$AM954,COLUMNS($H$8:O954)),"")</f>
        <v/>
      </c>
      <c r="P954" s="2" t="str">
        <f>IFERROR(INDEX($X$8:$AJ$1447,$AM954,COLUMNS($H$8:P954)),"")</f>
        <v/>
      </c>
      <c r="Q954" s="2" t="str">
        <f>IFERROR(INDEX($X$8:$AJ$1447,$AM954,COLUMNS($H$8:Q954)),"")</f>
        <v/>
      </c>
      <c r="R954" s="2" t="str">
        <f>IFERROR(INDEX($X$8:$AJ$1447,$AM954,COLUMNS($H$8:R954)),"")</f>
        <v/>
      </c>
      <c r="S954" s="2" t="str">
        <f>IFERROR(INDEX($X$8:$AJ$1447,$AM954,COLUMNS($H$8:S954)),"")</f>
        <v/>
      </c>
      <c r="T954" s="5" t="str">
        <f>IFERROR(INDEX($X$8:$AJ$1447,$AM954,COLUMNS($H$8:T954)),"")</f>
        <v/>
      </c>
      <c r="U954" s="64">
        <f t="shared" si="176"/>
        <v>0</v>
      </c>
      <c r="V954" s="5">
        <f t="shared" si="177"/>
        <v>0</v>
      </c>
      <c r="X954" s="11">
        <v>10</v>
      </c>
      <c r="Y954" s="12">
        <v>1</v>
      </c>
      <c r="Z954" s="12">
        <v>5</v>
      </c>
      <c r="AA954" s="12">
        <f t="shared" si="178"/>
        <v>4</v>
      </c>
      <c r="AB954" s="12">
        <v>3</v>
      </c>
      <c r="AC954" s="12">
        <f t="shared" si="179"/>
        <v>2</v>
      </c>
      <c r="AD954" s="12">
        <f t="shared" si="180"/>
        <v>3</v>
      </c>
      <c r="AE954" s="12">
        <f t="shared" si="181"/>
        <v>3</v>
      </c>
      <c r="AF954" s="2">
        <f t="shared" si="182"/>
        <v>60</v>
      </c>
      <c r="AG954" s="2">
        <f t="shared" si="183"/>
        <v>1.1904761904761905</v>
      </c>
      <c r="AH954" s="2">
        <f t="shared" si="184"/>
        <v>1.5</v>
      </c>
      <c r="AI954" s="2">
        <f t="shared" si="185"/>
        <v>1.1904761904761905</v>
      </c>
      <c r="AJ954" s="25">
        <f t="shared" si="174"/>
        <v>2400</v>
      </c>
      <c r="AK954" s="31">
        <f>ROWS($AK$8:AK954)</f>
        <v>947</v>
      </c>
      <c r="AL954" s="27" t="str">
        <f t="shared" si="175"/>
        <v/>
      </c>
      <c r="AM954" s="32" t="str">
        <f>IFERROR(SMALL($AL$8:$AL$1447,ROWS($AL$8:AL954)),"")</f>
        <v/>
      </c>
    </row>
    <row r="955" spans="8:39" x14ac:dyDescent="0.25">
      <c r="H955" s="11" t="str">
        <f>IFERROR(INDEX($X$8:$AJ$1447,$AM955,COLUMNS($H$8:H955)),"")</f>
        <v/>
      </c>
      <c r="I955" s="12" t="str">
        <f>IFERROR(INDEX($X$8:$AJ$1447,$AM955,COLUMNS($H$8:I955)),"")</f>
        <v/>
      </c>
      <c r="J955" s="12" t="str">
        <f>IFERROR(INDEX($X$8:$AJ$1447,$AM955,COLUMNS($H$8:J955)),"")</f>
        <v/>
      </c>
      <c r="K955" s="12" t="str">
        <f>IFERROR(INDEX($X$8:$AJ$1447,$AM955,COLUMNS($H$8:K955)),"")</f>
        <v/>
      </c>
      <c r="L955" s="12" t="str">
        <f>IFERROR(INDEX($X$8:$AJ$1447,$AM955,COLUMNS($H$8:L955)),"")</f>
        <v/>
      </c>
      <c r="M955" s="12" t="str">
        <f>IFERROR(INDEX($X$8:$AJ$1447,$AM955,COLUMNS($H$8:M955)),"")</f>
        <v/>
      </c>
      <c r="N955" s="12" t="str">
        <f>IFERROR(INDEX($X$8:$AJ$1447,$AM955,COLUMNS($H$8:N955)),"")</f>
        <v/>
      </c>
      <c r="O955" s="12" t="str">
        <f>IFERROR(INDEX($X$8:$AJ$1447,$AM955,COLUMNS($H$8:O955)),"")</f>
        <v/>
      </c>
      <c r="P955" s="2" t="str">
        <f>IFERROR(INDEX($X$8:$AJ$1447,$AM955,COLUMNS($H$8:P955)),"")</f>
        <v/>
      </c>
      <c r="Q955" s="2" t="str">
        <f>IFERROR(INDEX($X$8:$AJ$1447,$AM955,COLUMNS($H$8:Q955)),"")</f>
        <v/>
      </c>
      <c r="R955" s="2" t="str">
        <f>IFERROR(INDEX($X$8:$AJ$1447,$AM955,COLUMNS($H$8:R955)),"")</f>
        <v/>
      </c>
      <c r="S955" s="2" t="str">
        <f>IFERROR(INDEX($X$8:$AJ$1447,$AM955,COLUMNS($H$8:S955)),"")</f>
        <v/>
      </c>
      <c r="T955" s="5" t="str">
        <f>IFERROR(INDEX($X$8:$AJ$1447,$AM955,COLUMNS($H$8:T955)),"")</f>
        <v/>
      </c>
      <c r="U955" s="64">
        <f t="shared" si="176"/>
        <v>0</v>
      </c>
      <c r="V955" s="5">
        <f t="shared" si="177"/>
        <v>0</v>
      </c>
      <c r="X955" s="11">
        <v>10</v>
      </c>
      <c r="Y955" s="12">
        <v>1</v>
      </c>
      <c r="Z955" s="12">
        <v>5</v>
      </c>
      <c r="AA955" s="12">
        <f t="shared" si="178"/>
        <v>4</v>
      </c>
      <c r="AB955" s="12">
        <v>4</v>
      </c>
      <c r="AC955" s="12">
        <f t="shared" si="179"/>
        <v>1</v>
      </c>
      <c r="AD955" s="12">
        <f t="shared" si="180"/>
        <v>4</v>
      </c>
      <c r="AE955" s="12">
        <f t="shared" si="181"/>
        <v>2</v>
      </c>
      <c r="AF955" s="2">
        <f t="shared" si="182"/>
        <v>60</v>
      </c>
      <c r="AG955" s="2">
        <f t="shared" si="183"/>
        <v>1.5873015873015872</v>
      </c>
      <c r="AH955" s="2">
        <f t="shared" si="184"/>
        <v>2</v>
      </c>
      <c r="AI955" s="2">
        <f t="shared" si="185"/>
        <v>1.5873015873015872</v>
      </c>
      <c r="AJ955" s="25">
        <f t="shared" si="174"/>
        <v>1600</v>
      </c>
      <c r="AK955" s="31">
        <f>ROWS($AK$8:AK955)</f>
        <v>948</v>
      </c>
      <c r="AL955" s="27" t="str">
        <f t="shared" si="175"/>
        <v/>
      </c>
      <c r="AM955" s="32" t="str">
        <f>IFERROR(SMALL($AL$8:$AL$1447,ROWS($AL$8:AL955)),"")</f>
        <v/>
      </c>
    </row>
    <row r="956" spans="8:39" x14ac:dyDescent="0.25">
      <c r="H956" s="11" t="str">
        <f>IFERROR(INDEX($X$8:$AJ$1447,$AM956,COLUMNS($H$8:H956)),"")</f>
        <v/>
      </c>
      <c r="I956" s="12" t="str">
        <f>IFERROR(INDEX($X$8:$AJ$1447,$AM956,COLUMNS($H$8:I956)),"")</f>
        <v/>
      </c>
      <c r="J956" s="12" t="str">
        <f>IFERROR(INDEX($X$8:$AJ$1447,$AM956,COLUMNS($H$8:J956)),"")</f>
        <v/>
      </c>
      <c r="K956" s="12" t="str">
        <f>IFERROR(INDEX($X$8:$AJ$1447,$AM956,COLUMNS($H$8:K956)),"")</f>
        <v/>
      </c>
      <c r="L956" s="12" t="str">
        <f>IFERROR(INDEX($X$8:$AJ$1447,$AM956,COLUMNS($H$8:L956)),"")</f>
        <v/>
      </c>
      <c r="M956" s="12" t="str">
        <f>IFERROR(INDEX($X$8:$AJ$1447,$AM956,COLUMNS($H$8:M956)),"")</f>
        <v/>
      </c>
      <c r="N956" s="12" t="str">
        <f>IFERROR(INDEX($X$8:$AJ$1447,$AM956,COLUMNS($H$8:N956)),"")</f>
        <v/>
      </c>
      <c r="O956" s="12" t="str">
        <f>IFERROR(INDEX($X$8:$AJ$1447,$AM956,COLUMNS($H$8:O956)),"")</f>
        <v/>
      </c>
      <c r="P956" s="2" t="str">
        <f>IFERROR(INDEX($X$8:$AJ$1447,$AM956,COLUMNS($H$8:P956)),"")</f>
        <v/>
      </c>
      <c r="Q956" s="2" t="str">
        <f>IFERROR(INDEX($X$8:$AJ$1447,$AM956,COLUMNS($H$8:Q956)),"")</f>
        <v/>
      </c>
      <c r="R956" s="2" t="str">
        <f>IFERROR(INDEX($X$8:$AJ$1447,$AM956,COLUMNS($H$8:R956)),"")</f>
        <v/>
      </c>
      <c r="S956" s="2" t="str">
        <f>IFERROR(INDEX($X$8:$AJ$1447,$AM956,COLUMNS($H$8:S956)),"")</f>
        <v/>
      </c>
      <c r="T956" s="5" t="str">
        <f>IFERROR(INDEX($X$8:$AJ$1447,$AM956,COLUMNS($H$8:T956)),"")</f>
        <v/>
      </c>
      <c r="U956" s="64">
        <f t="shared" si="176"/>
        <v>0</v>
      </c>
      <c r="V956" s="5">
        <f t="shared" si="177"/>
        <v>0</v>
      </c>
      <c r="X956" s="11">
        <v>10</v>
      </c>
      <c r="Y956" s="12">
        <v>1</v>
      </c>
      <c r="Z956" s="12">
        <v>4</v>
      </c>
      <c r="AA956" s="12">
        <f t="shared" si="178"/>
        <v>5</v>
      </c>
      <c r="AB956" s="12">
        <v>1</v>
      </c>
      <c r="AC956" s="12">
        <f t="shared" si="179"/>
        <v>3</v>
      </c>
      <c r="AD956" s="12">
        <f t="shared" si="180"/>
        <v>1</v>
      </c>
      <c r="AE956" s="12">
        <f t="shared" si="181"/>
        <v>4</v>
      </c>
      <c r="AF956" s="2">
        <f t="shared" si="182"/>
        <v>50</v>
      </c>
      <c r="AG956" s="2">
        <f t="shared" si="183"/>
        <v>0.4</v>
      </c>
      <c r="AH956" s="2">
        <f t="shared" si="184"/>
        <v>0.5</v>
      </c>
      <c r="AI956" s="2">
        <f t="shared" si="185"/>
        <v>0.4</v>
      </c>
      <c r="AJ956" s="25">
        <f t="shared" si="174"/>
        <v>3200</v>
      </c>
      <c r="AK956" s="31">
        <f>ROWS($AK$8:AK956)</f>
        <v>949</v>
      </c>
      <c r="AL956" s="27" t="str">
        <f t="shared" si="175"/>
        <v/>
      </c>
      <c r="AM956" s="32" t="str">
        <f>IFERROR(SMALL($AL$8:$AL$1447,ROWS($AL$8:AL956)),"")</f>
        <v/>
      </c>
    </row>
    <row r="957" spans="8:39" x14ac:dyDescent="0.25">
      <c r="H957" s="11" t="str">
        <f>IFERROR(INDEX($X$8:$AJ$1447,$AM957,COLUMNS($H$8:H957)),"")</f>
        <v/>
      </c>
      <c r="I957" s="12" t="str">
        <f>IFERROR(INDEX($X$8:$AJ$1447,$AM957,COLUMNS($H$8:I957)),"")</f>
        <v/>
      </c>
      <c r="J957" s="12" t="str">
        <f>IFERROR(INDEX($X$8:$AJ$1447,$AM957,COLUMNS($H$8:J957)),"")</f>
        <v/>
      </c>
      <c r="K957" s="12" t="str">
        <f>IFERROR(INDEX($X$8:$AJ$1447,$AM957,COLUMNS($H$8:K957)),"")</f>
        <v/>
      </c>
      <c r="L957" s="12" t="str">
        <f>IFERROR(INDEX($X$8:$AJ$1447,$AM957,COLUMNS($H$8:L957)),"")</f>
        <v/>
      </c>
      <c r="M957" s="12" t="str">
        <f>IFERROR(INDEX($X$8:$AJ$1447,$AM957,COLUMNS($H$8:M957)),"")</f>
        <v/>
      </c>
      <c r="N957" s="12" t="str">
        <f>IFERROR(INDEX($X$8:$AJ$1447,$AM957,COLUMNS($H$8:N957)),"")</f>
        <v/>
      </c>
      <c r="O957" s="12" t="str">
        <f>IFERROR(INDEX($X$8:$AJ$1447,$AM957,COLUMNS($H$8:O957)),"")</f>
        <v/>
      </c>
      <c r="P957" s="2" t="str">
        <f>IFERROR(INDEX($X$8:$AJ$1447,$AM957,COLUMNS($H$8:P957)),"")</f>
        <v/>
      </c>
      <c r="Q957" s="2" t="str">
        <f>IFERROR(INDEX($X$8:$AJ$1447,$AM957,COLUMNS($H$8:Q957)),"")</f>
        <v/>
      </c>
      <c r="R957" s="2" t="str">
        <f>IFERROR(INDEX($X$8:$AJ$1447,$AM957,COLUMNS($H$8:R957)),"")</f>
        <v/>
      </c>
      <c r="S957" s="2" t="str">
        <f>IFERROR(INDEX($X$8:$AJ$1447,$AM957,COLUMNS($H$8:S957)),"")</f>
        <v/>
      </c>
      <c r="T957" s="5" t="str">
        <f>IFERROR(INDEX($X$8:$AJ$1447,$AM957,COLUMNS($H$8:T957)),"")</f>
        <v/>
      </c>
      <c r="U957" s="64">
        <f t="shared" si="176"/>
        <v>0</v>
      </c>
      <c r="V957" s="5">
        <f t="shared" si="177"/>
        <v>0</v>
      </c>
      <c r="X957" s="11">
        <v>10</v>
      </c>
      <c r="Y957" s="12">
        <v>1</v>
      </c>
      <c r="Z957" s="12">
        <v>4</v>
      </c>
      <c r="AA957" s="12">
        <f t="shared" si="178"/>
        <v>5</v>
      </c>
      <c r="AB957" s="12">
        <v>2</v>
      </c>
      <c r="AC957" s="12">
        <f t="shared" si="179"/>
        <v>2</v>
      </c>
      <c r="AD957" s="12">
        <f t="shared" si="180"/>
        <v>2</v>
      </c>
      <c r="AE957" s="12">
        <f t="shared" si="181"/>
        <v>3</v>
      </c>
      <c r="AF957" s="2">
        <f t="shared" si="182"/>
        <v>50</v>
      </c>
      <c r="AG957" s="2">
        <f t="shared" si="183"/>
        <v>0.8</v>
      </c>
      <c r="AH957" s="2">
        <f t="shared" si="184"/>
        <v>1</v>
      </c>
      <c r="AI957" s="2">
        <f t="shared" si="185"/>
        <v>0.8</v>
      </c>
      <c r="AJ957" s="25">
        <f t="shared" si="174"/>
        <v>2400</v>
      </c>
      <c r="AK957" s="31">
        <f>ROWS($AK$8:AK957)</f>
        <v>950</v>
      </c>
      <c r="AL957" s="27" t="str">
        <f t="shared" si="175"/>
        <v/>
      </c>
      <c r="AM957" s="32" t="str">
        <f>IFERROR(SMALL($AL$8:$AL$1447,ROWS($AL$8:AL957)),"")</f>
        <v/>
      </c>
    </row>
    <row r="958" spans="8:39" x14ac:dyDescent="0.25">
      <c r="H958" s="11" t="str">
        <f>IFERROR(INDEX($X$8:$AJ$1447,$AM958,COLUMNS($H$8:H958)),"")</f>
        <v/>
      </c>
      <c r="I958" s="12" t="str">
        <f>IFERROR(INDEX($X$8:$AJ$1447,$AM958,COLUMNS($H$8:I958)),"")</f>
        <v/>
      </c>
      <c r="J958" s="12" t="str">
        <f>IFERROR(INDEX($X$8:$AJ$1447,$AM958,COLUMNS($H$8:J958)),"")</f>
        <v/>
      </c>
      <c r="K958" s="12" t="str">
        <f>IFERROR(INDEX($X$8:$AJ$1447,$AM958,COLUMNS($H$8:K958)),"")</f>
        <v/>
      </c>
      <c r="L958" s="12" t="str">
        <f>IFERROR(INDEX($X$8:$AJ$1447,$AM958,COLUMNS($H$8:L958)),"")</f>
        <v/>
      </c>
      <c r="M958" s="12" t="str">
        <f>IFERROR(INDEX($X$8:$AJ$1447,$AM958,COLUMNS($H$8:M958)),"")</f>
        <v/>
      </c>
      <c r="N958" s="12" t="str">
        <f>IFERROR(INDEX($X$8:$AJ$1447,$AM958,COLUMNS($H$8:N958)),"")</f>
        <v/>
      </c>
      <c r="O958" s="12" t="str">
        <f>IFERROR(INDEX($X$8:$AJ$1447,$AM958,COLUMNS($H$8:O958)),"")</f>
        <v/>
      </c>
      <c r="P958" s="2" t="str">
        <f>IFERROR(INDEX($X$8:$AJ$1447,$AM958,COLUMNS($H$8:P958)),"")</f>
        <v/>
      </c>
      <c r="Q958" s="2" t="str">
        <f>IFERROR(INDEX($X$8:$AJ$1447,$AM958,COLUMNS($H$8:Q958)),"")</f>
        <v/>
      </c>
      <c r="R958" s="2" t="str">
        <f>IFERROR(INDEX($X$8:$AJ$1447,$AM958,COLUMNS($H$8:R958)),"")</f>
        <v/>
      </c>
      <c r="S958" s="2" t="str">
        <f>IFERROR(INDEX($X$8:$AJ$1447,$AM958,COLUMNS($H$8:S958)),"")</f>
        <v/>
      </c>
      <c r="T958" s="5" t="str">
        <f>IFERROR(INDEX($X$8:$AJ$1447,$AM958,COLUMNS($H$8:T958)),"")</f>
        <v/>
      </c>
      <c r="U958" s="64">
        <f t="shared" si="176"/>
        <v>0</v>
      </c>
      <c r="V958" s="5">
        <f t="shared" si="177"/>
        <v>0</v>
      </c>
      <c r="X958" s="11">
        <v>10</v>
      </c>
      <c r="Y958" s="12">
        <v>1</v>
      </c>
      <c r="Z958" s="12">
        <v>4</v>
      </c>
      <c r="AA958" s="12">
        <f t="shared" si="178"/>
        <v>5</v>
      </c>
      <c r="AB958" s="12">
        <v>3</v>
      </c>
      <c r="AC958" s="12">
        <f t="shared" si="179"/>
        <v>1</v>
      </c>
      <c r="AD958" s="12">
        <f t="shared" si="180"/>
        <v>3</v>
      </c>
      <c r="AE958" s="12">
        <f t="shared" si="181"/>
        <v>2</v>
      </c>
      <c r="AF958" s="2">
        <f t="shared" si="182"/>
        <v>50</v>
      </c>
      <c r="AG958" s="2">
        <f t="shared" si="183"/>
        <v>1.2</v>
      </c>
      <c r="AH958" s="2">
        <f t="shared" si="184"/>
        <v>1.5</v>
      </c>
      <c r="AI958" s="2">
        <f t="shared" si="185"/>
        <v>1.2</v>
      </c>
      <c r="AJ958" s="25">
        <f t="shared" si="174"/>
        <v>1600</v>
      </c>
      <c r="AK958" s="31">
        <f>ROWS($AK$8:AK958)</f>
        <v>951</v>
      </c>
      <c r="AL958" s="27" t="str">
        <f t="shared" si="175"/>
        <v/>
      </c>
      <c r="AM958" s="32" t="str">
        <f>IFERROR(SMALL($AL$8:$AL$1447,ROWS($AL$8:AL958)),"")</f>
        <v/>
      </c>
    </row>
    <row r="959" spans="8:39" x14ac:dyDescent="0.25">
      <c r="H959" s="11" t="str">
        <f>IFERROR(INDEX($X$8:$AJ$1447,$AM959,COLUMNS($H$8:H959)),"")</f>
        <v/>
      </c>
      <c r="I959" s="12" t="str">
        <f>IFERROR(INDEX($X$8:$AJ$1447,$AM959,COLUMNS($H$8:I959)),"")</f>
        <v/>
      </c>
      <c r="J959" s="12" t="str">
        <f>IFERROR(INDEX($X$8:$AJ$1447,$AM959,COLUMNS($H$8:J959)),"")</f>
        <v/>
      </c>
      <c r="K959" s="12" t="str">
        <f>IFERROR(INDEX($X$8:$AJ$1447,$AM959,COLUMNS($H$8:K959)),"")</f>
        <v/>
      </c>
      <c r="L959" s="12" t="str">
        <f>IFERROR(INDEX($X$8:$AJ$1447,$AM959,COLUMNS($H$8:L959)),"")</f>
        <v/>
      </c>
      <c r="M959" s="12" t="str">
        <f>IFERROR(INDEX($X$8:$AJ$1447,$AM959,COLUMNS($H$8:M959)),"")</f>
        <v/>
      </c>
      <c r="N959" s="12" t="str">
        <f>IFERROR(INDEX($X$8:$AJ$1447,$AM959,COLUMNS($H$8:N959)),"")</f>
        <v/>
      </c>
      <c r="O959" s="12" t="str">
        <f>IFERROR(INDEX($X$8:$AJ$1447,$AM959,COLUMNS($H$8:O959)),"")</f>
        <v/>
      </c>
      <c r="P959" s="2" t="str">
        <f>IFERROR(INDEX($X$8:$AJ$1447,$AM959,COLUMNS($H$8:P959)),"")</f>
        <v/>
      </c>
      <c r="Q959" s="2" t="str">
        <f>IFERROR(INDEX($X$8:$AJ$1447,$AM959,COLUMNS($H$8:Q959)),"")</f>
        <v/>
      </c>
      <c r="R959" s="2" t="str">
        <f>IFERROR(INDEX($X$8:$AJ$1447,$AM959,COLUMNS($H$8:R959)),"")</f>
        <v/>
      </c>
      <c r="S959" s="2" t="str">
        <f>IFERROR(INDEX($X$8:$AJ$1447,$AM959,COLUMNS($H$8:S959)),"")</f>
        <v/>
      </c>
      <c r="T959" s="5" t="str">
        <f>IFERROR(INDEX($X$8:$AJ$1447,$AM959,COLUMNS($H$8:T959)),"")</f>
        <v/>
      </c>
      <c r="U959" s="64">
        <f t="shared" si="176"/>
        <v>0</v>
      </c>
      <c r="V959" s="5">
        <f t="shared" si="177"/>
        <v>0</v>
      </c>
      <c r="X959" s="11">
        <v>10</v>
      </c>
      <c r="Y959" s="12">
        <v>1</v>
      </c>
      <c r="Z959" s="12">
        <v>4</v>
      </c>
      <c r="AA959" s="12">
        <f t="shared" si="178"/>
        <v>5</v>
      </c>
      <c r="AB959" s="12">
        <v>4</v>
      </c>
      <c r="AC959" s="12">
        <f t="shared" si="179"/>
        <v>0</v>
      </c>
      <c r="AD959" s="12">
        <f t="shared" si="180"/>
        <v>4</v>
      </c>
      <c r="AE959" s="12">
        <f t="shared" si="181"/>
        <v>1</v>
      </c>
      <c r="AF959" s="2">
        <f t="shared" si="182"/>
        <v>50</v>
      </c>
      <c r="AG959" s="2">
        <f t="shared" si="183"/>
        <v>1.6</v>
      </c>
      <c r="AH959" s="2">
        <f t="shared" si="184"/>
        <v>2</v>
      </c>
      <c r="AI959" s="2">
        <f t="shared" si="185"/>
        <v>1.6</v>
      </c>
      <c r="AJ959" s="25">
        <f t="shared" si="174"/>
        <v>800</v>
      </c>
      <c r="AK959" s="31">
        <f>ROWS($AK$8:AK959)</f>
        <v>952</v>
      </c>
      <c r="AL959" s="27" t="str">
        <f t="shared" si="175"/>
        <v/>
      </c>
      <c r="AM959" s="32" t="str">
        <f>IFERROR(SMALL($AL$8:$AL$1447,ROWS($AL$8:AL959)),"")</f>
        <v/>
      </c>
    </row>
    <row r="960" spans="8:39" x14ac:dyDescent="0.25">
      <c r="H960" s="11" t="str">
        <f>IFERROR(INDEX($X$8:$AJ$1447,$AM960,COLUMNS($H$8:H960)),"")</f>
        <v/>
      </c>
      <c r="I960" s="12" t="str">
        <f>IFERROR(INDEX($X$8:$AJ$1447,$AM960,COLUMNS($H$8:I960)),"")</f>
        <v/>
      </c>
      <c r="J960" s="12" t="str">
        <f>IFERROR(INDEX($X$8:$AJ$1447,$AM960,COLUMNS($H$8:J960)),"")</f>
        <v/>
      </c>
      <c r="K960" s="12" t="str">
        <f>IFERROR(INDEX($X$8:$AJ$1447,$AM960,COLUMNS($H$8:K960)),"")</f>
        <v/>
      </c>
      <c r="L960" s="12" t="str">
        <f>IFERROR(INDEX($X$8:$AJ$1447,$AM960,COLUMNS($H$8:L960)),"")</f>
        <v/>
      </c>
      <c r="M960" s="12" t="str">
        <f>IFERROR(INDEX($X$8:$AJ$1447,$AM960,COLUMNS($H$8:M960)),"")</f>
        <v/>
      </c>
      <c r="N960" s="12" t="str">
        <f>IFERROR(INDEX($X$8:$AJ$1447,$AM960,COLUMNS($H$8:N960)),"")</f>
        <v/>
      </c>
      <c r="O960" s="12" t="str">
        <f>IFERROR(INDEX($X$8:$AJ$1447,$AM960,COLUMNS($H$8:O960)),"")</f>
        <v/>
      </c>
      <c r="P960" s="2" t="str">
        <f>IFERROR(INDEX($X$8:$AJ$1447,$AM960,COLUMNS($H$8:P960)),"")</f>
        <v/>
      </c>
      <c r="Q960" s="2" t="str">
        <f>IFERROR(INDEX($X$8:$AJ$1447,$AM960,COLUMNS($H$8:Q960)),"")</f>
        <v/>
      </c>
      <c r="R960" s="2" t="str">
        <f>IFERROR(INDEX($X$8:$AJ$1447,$AM960,COLUMNS($H$8:R960)),"")</f>
        <v/>
      </c>
      <c r="S960" s="2" t="str">
        <f>IFERROR(INDEX($X$8:$AJ$1447,$AM960,COLUMNS($H$8:S960)),"")</f>
        <v/>
      </c>
      <c r="T960" s="5" t="str">
        <f>IFERROR(INDEX($X$8:$AJ$1447,$AM960,COLUMNS($H$8:T960)),"")</f>
        <v/>
      </c>
      <c r="U960" s="64">
        <f t="shared" si="176"/>
        <v>0</v>
      </c>
      <c r="V960" s="5">
        <f t="shared" si="177"/>
        <v>0</v>
      </c>
      <c r="X960" s="11">
        <v>10</v>
      </c>
      <c r="Y960" s="12">
        <v>1</v>
      </c>
      <c r="Z960" s="12">
        <v>3</v>
      </c>
      <c r="AA960" s="12">
        <f t="shared" si="178"/>
        <v>6</v>
      </c>
      <c r="AB960" s="12">
        <v>1</v>
      </c>
      <c r="AC960" s="12">
        <f t="shared" si="179"/>
        <v>2</v>
      </c>
      <c r="AD960" s="12">
        <f t="shared" si="180"/>
        <v>1</v>
      </c>
      <c r="AE960" s="12">
        <f t="shared" si="181"/>
        <v>3</v>
      </c>
      <c r="AF960" s="2">
        <f t="shared" si="182"/>
        <v>40</v>
      </c>
      <c r="AG960" s="2">
        <f t="shared" si="183"/>
        <v>0.40322580645161288</v>
      </c>
      <c r="AH960" s="2">
        <f t="shared" si="184"/>
        <v>0.5</v>
      </c>
      <c r="AI960" s="2">
        <f t="shared" si="185"/>
        <v>0.40322580645161288</v>
      </c>
      <c r="AJ960" s="25">
        <f t="shared" si="174"/>
        <v>2400</v>
      </c>
      <c r="AK960" s="31">
        <f>ROWS($AK$8:AK960)</f>
        <v>953</v>
      </c>
      <c r="AL960" s="27" t="str">
        <f t="shared" si="175"/>
        <v/>
      </c>
      <c r="AM960" s="32" t="str">
        <f>IFERROR(SMALL($AL$8:$AL$1447,ROWS($AL$8:AL960)),"")</f>
        <v/>
      </c>
    </row>
    <row r="961" spans="8:39" x14ac:dyDescent="0.25">
      <c r="H961" s="11" t="str">
        <f>IFERROR(INDEX($X$8:$AJ$1447,$AM961,COLUMNS($H$8:H961)),"")</f>
        <v/>
      </c>
      <c r="I961" s="12" t="str">
        <f>IFERROR(INDEX($X$8:$AJ$1447,$AM961,COLUMNS($H$8:I961)),"")</f>
        <v/>
      </c>
      <c r="J961" s="12" t="str">
        <f>IFERROR(INDEX($X$8:$AJ$1447,$AM961,COLUMNS($H$8:J961)),"")</f>
        <v/>
      </c>
      <c r="K961" s="12" t="str">
        <f>IFERROR(INDEX($X$8:$AJ$1447,$AM961,COLUMNS($H$8:K961)),"")</f>
        <v/>
      </c>
      <c r="L961" s="12" t="str">
        <f>IFERROR(INDEX($X$8:$AJ$1447,$AM961,COLUMNS($H$8:L961)),"")</f>
        <v/>
      </c>
      <c r="M961" s="12" t="str">
        <f>IFERROR(INDEX($X$8:$AJ$1447,$AM961,COLUMNS($H$8:M961)),"")</f>
        <v/>
      </c>
      <c r="N961" s="12" t="str">
        <f>IFERROR(INDEX($X$8:$AJ$1447,$AM961,COLUMNS($H$8:N961)),"")</f>
        <v/>
      </c>
      <c r="O961" s="12" t="str">
        <f>IFERROR(INDEX($X$8:$AJ$1447,$AM961,COLUMNS($H$8:O961)),"")</f>
        <v/>
      </c>
      <c r="P961" s="2" t="str">
        <f>IFERROR(INDEX($X$8:$AJ$1447,$AM961,COLUMNS($H$8:P961)),"")</f>
        <v/>
      </c>
      <c r="Q961" s="2" t="str">
        <f>IFERROR(INDEX($X$8:$AJ$1447,$AM961,COLUMNS($H$8:Q961)),"")</f>
        <v/>
      </c>
      <c r="R961" s="2" t="str">
        <f>IFERROR(INDEX($X$8:$AJ$1447,$AM961,COLUMNS($H$8:R961)),"")</f>
        <v/>
      </c>
      <c r="S961" s="2" t="str">
        <f>IFERROR(INDEX($X$8:$AJ$1447,$AM961,COLUMNS($H$8:S961)),"")</f>
        <v/>
      </c>
      <c r="T961" s="5" t="str">
        <f>IFERROR(INDEX($X$8:$AJ$1447,$AM961,COLUMNS($H$8:T961)),"")</f>
        <v/>
      </c>
      <c r="U961" s="64">
        <f t="shared" si="176"/>
        <v>0</v>
      </c>
      <c r="V961" s="5">
        <f t="shared" si="177"/>
        <v>0</v>
      </c>
      <c r="X961" s="11">
        <v>10</v>
      </c>
      <c r="Y961" s="12">
        <v>1</v>
      </c>
      <c r="Z961" s="12">
        <v>3</v>
      </c>
      <c r="AA961" s="12">
        <f t="shared" si="178"/>
        <v>6</v>
      </c>
      <c r="AB961" s="12">
        <v>2</v>
      </c>
      <c r="AC961" s="12">
        <f t="shared" si="179"/>
        <v>1</v>
      </c>
      <c r="AD961" s="12">
        <f t="shared" si="180"/>
        <v>2</v>
      </c>
      <c r="AE961" s="12">
        <f t="shared" si="181"/>
        <v>2</v>
      </c>
      <c r="AF961" s="2">
        <f t="shared" si="182"/>
        <v>40</v>
      </c>
      <c r="AG961" s="2">
        <f t="shared" si="183"/>
        <v>0.80645161290322576</v>
      </c>
      <c r="AH961" s="2">
        <f t="shared" si="184"/>
        <v>1</v>
      </c>
      <c r="AI961" s="2">
        <f t="shared" si="185"/>
        <v>0.80645161290322576</v>
      </c>
      <c r="AJ961" s="25">
        <f t="shared" si="174"/>
        <v>1600</v>
      </c>
      <c r="AK961" s="31">
        <f>ROWS($AK$8:AK961)</f>
        <v>954</v>
      </c>
      <c r="AL961" s="27" t="str">
        <f t="shared" si="175"/>
        <v/>
      </c>
      <c r="AM961" s="32" t="str">
        <f>IFERROR(SMALL($AL$8:$AL$1447,ROWS($AL$8:AL961)),"")</f>
        <v/>
      </c>
    </row>
    <row r="962" spans="8:39" x14ac:dyDescent="0.25">
      <c r="H962" s="11" t="str">
        <f>IFERROR(INDEX($X$8:$AJ$1447,$AM962,COLUMNS($H$8:H962)),"")</f>
        <v/>
      </c>
      <c r="I962" s="12" t="str">
        <f>IFERROR(INDEX($X$8:$AJ$1447,$AM962,COLUMNS($H$8:I962)),"")</f>
        <v/>
      </c>
      <c r="J962" s="12" t="str">
        <f>IFERROR(INDEX($X$8:$AJ$1447,$AM962,COLUMNS($H$8:J962)),"")</f>
        <v/>
      </c>
      <c r="K962" s="12" t="str">
        <f>IFERROR(INDEX($X$8:$AJ$1447,$AM962,COLUMNS($H$8:K962)),"")</f>
        <v/>
      </c>
      <c r="L962" s="12" t="str">
        <f>IFERROR(INDEX($X$8:$AJ$1447,$AM962,COLUMNS($H$8:L962)),"")</f>
        <v/>
      </c>
      <c r="M962" s="12" t="str">
        <f>IFERROR(INDEX($X$8:$AJ$1447,$AM962,COLUMNS($H$8:M962)),"")</f>
        <v/>
      </c>
      <c r="N962" s="12" t="str">
        <f>IFERROR(INDEX($X$8:$AJ$1447,$AM962,COLUMNS($H$8:N962)),"")</f>
        <v/>
      </c>
      <c r="O962" s="12" t="str">
        <f>IFERROR(INDEX($X$8:$AJ$1447,$AM962,COLUMNS($H$8:O962)),"")</f>
        <v/>
      </c>
      <c r="P962" s="2" t="str">
        <f>IFERROR(INDEX($X$8:$AJ$1447,$AM962,COLUMNS($H$8:P962)),"")</f>
        <v/>
      </c>
      <c r="Q962" s="2" t="str">
        <f>IFERROR(INDEX($X$8:$AJ$1447,$AM962,COLUMNS($H$8:Q962)),"")</f>
        <v/>
      </c>
      <c r="R962" s="2" t="str">
        <f>IFERROR(INDEX($X$8:$AJ$1447,$AM962,COLUMNS($H$8:R962)),"")</f>
        <v/>
      </c>
      <c r="S962" s="2" t="str">
        <f>IFERROR(INDEX($X$8:$AJ$1447,$AM962,COLUMNS($H$8:S962)),"")</f>
        <v/>
      </c>
      <c r="T962" s="5" t="str">
        <f>IFERROR(INDEX($X$8:$AJ$1447,$AM962,COLUMNS($H$8:T962)),"")</f>
        <v/>
      </c>
      <c r="U962" s="64">
        <f t="shared" si="176"/>
        <v>0</v>
      </c>
      <c r="V962" s="5">
        <f t="shared" si="177"/>
        <v>0</v>
      </c>
      <c r="X962" s="11">
        <v>10</v>
      </c>
      <c r="Y962" s="12">
        <v>1</v>
      </c>
      <c r="Z962" s="12">
        <v>3</v>
      </c>
      <c r="AA962" s="12">
        <f t="shared" si="178"/>
        <v>6</v>
      </c>
      <c r="AB962" s="12">
        <v>3</v>
      </c>
      <c r="AC962" s="12">
        <f t="shared" si="179"/>
        <v>0</v>
      </c>
      <c r="AD962" s="12">
        <f t="shared" si="180"/>
        <v>3</v>
      </c>
      <c r="AE962" s="12">
        <f t="shared" si="181"/>
        <v>1</v>
      </c>
      <c r="AF962" s="2">
        <f t="shared" si="182"/>
        <v>40</v>
      </c>
      <c r="AG962" s="2">
        <f t="shared" si="183"/>
        <v>1.2096774193548387</v>
      </c>
      <c r="AH962" s="2">
        <f t="shared" si="184"/>
        <v>1.5</v>
      </c>
      <c r="AI962" s="2">
        <f t="shared" si="185"/>
        <v>1.2096774193548387</v>
      </c>
      <c r="AJ962" s="25">
        <f t="shared" si="174"/>
        <v>800</v>
      </c>
      <c r="AK962" s="31">
        <f>ROWS($AK$8:AK962)</f>
        <v>955</v>
      </c>
      <c r="AL962" s="27" t="str">
        <f t="shared" si="175"/>
        <v/>
      </c>
      <c r="AM962" s="32" t="str">
        <f>IFERROR(SMALL($AL$8:$AL$1447,ROWS($AL$8:AL962)),"")</f>
        <v/>
      </c>
    </row>
    <row r="963" spans="8:39" x14ac:dyDescent="0.25">
      <c r="H963" s="11" t="str">
        <f>IFERROR(INDEX($X$8:$AJ$1447,$AM963,COLUMNS($H$8:H963)),"")</f>
        <v/>
      </c>
      <c r="I963" s="12" t="str">
        <f>IFERROR(INDEX($X$8:$AJ$1447,$AM963,COLUMNS($H$8:I963)),"")</f>
        <v/>
      </c>
      <c r="J963" s="12" t="str">
        <f>IFERROR(INDEX($X$8:$AJ$1447,$AM963,COLUMNS($H$8:J963)),"")</f>
        <v/>
      </c>
      <c r="K963" s="12" t="str">
        <f>IFERROR(INDEX($X$8:$AJ$1447,$AM963,COLUMNS($H$8:K963)),"")</f>
        <v/>
      </c>
      <c r="L963" s="12" t="str">
        <f>IFERROR(INDEX($X$8:$AJ$1447,$AM963,COLUMNS($H$8:L963)),"")</f>
        <v/>
      </c>
      <c r="M963" s="12" t="str">
        <f>IFERROR(INDEX($X$8:$AJ$1447,$AM963,COLUMNS($H$8:M963)),"")</f>
        <v/>
      </c>
      <c r="N963" s="12" t="str">
        <f>IFERROR(INDEX($X$8:$AJ$1447,$AM963,COLUMNS($H$8:N963)),"")</f>
        <v/>
      </c>
      <c r="O963" s="12" t="str">
        <f>IFERROR(INDEX($X$8:$AJ$1447,$AM963,COLUMNS($H$8:O963)),"")</f>
        <v/>
      </c>
      <c r="P963" s="2" t="str">
        <f>IFERROR(INDEX($X$8:$AJ$1447,$AM963,COLUMNS($H$8:P963)),"")</f>
        <v/>
      </c>
      <c r="Q963" s="2" t="str">
        <f>IFERROR(INDEX($X$8:$AJ$1447,$AM963,COLUMNS($H$8:Q963)),"")</f>
        <v/>
      </c>
      <c r="R963" s="2" t="str">
        <f>IFERROR(INDEX($X$8:$AJ$1447,$AM963,COLUMNS($H$8:R963)),"")</f>
        <v/>
      </c>
      <c r="S963" s="2" t="str">
        <f>IFERROR(INDEX($X$8:$AJ$1447,$AM963,COLUMNS($H$8:S963)),"")</f>
        <v/>
      </c>
      <c r="T963" s="5" t="str">
        <f>IFERROR(INDEX($X$8:$AJ$1447,$AM963,COLUMNS($H$8:T963)),"")</f>
        <v/>
      </c>
      <c r="U963" s="64">
        <f t="shared" si="176"/>
        <v>0</v>
      </c>
      <c r="V963" s="5">
        <f t="shared" si="177"/>
        <v>0</v>
      </c>
      <c r="X963" s="11">
        <v>10</v>
      </c>
      <c r="Y963" s="12">
        <v>1</v>
      </c>
      <c r="Z963" s="12">
        <v>3</v>
      </c>
      <c r="AA963" s="12">
        <f t="shared" si="178"/>
        <v>6</v>
      </c>
      <c r="AB963" s="12">
        <v>4</v>
      </c>
      <c r="AC963" s="12">
        <f t="shared" si="179"/>
        <v>-1</v>
      </c>
      <c r="AD963" s="12">
        <f t="shared" si="180"/>
        <v>4</v>
      </c>
      <c r="AE963" s="12">
        <f t="shared" si="181"/>
        <v>0</v>
      </c>
      <c r="AF963" s="2">
        <f t="shared" si="182"/>
        <v>40</v>
      </c>
      <c r="AG963" s="2">
        <f t="shared" si="183"/>
        <v>1.6129032258064515</v>
      </c>
      <c r="AH963" s="2">
        <f t="shared" si="184"/>
        <v>2</v>
      </c>
      <c r="AI963" s="2">
        <f t="shared" si="185"/>
        <v>1.6129032258064515</v>
      </c>
      <c r="AJ963" s="25">
        <f t="shared" si="174"/>
        <v>0</v>
      </c>
      <c r="AK963" s="31">
        <f>ROWS($AK$8:AK963)</f>
        <v>956</v>
      </c>
      <c r="AL963" s="27" t="str">
        <f t="shared" si="175"/>
        <v/>
      </c>
      <c r="AM963" s="32" t="str">
        <f>IFERROR(SMALL($AL$8:$AL$1447,ROWS($AL$8:AL963)),"")</f>
        <v/>
      </c>
    </row>
    <row r="964" spans="8:39" x14ac:dyDescent="0.25">
      <c r="H964" s="11" t="str">
        <f>IFERROR(INDEX($X$8:$AJ$1447,$AM964,COLUMNS($H$8:H964)),"")</f>
        <v/>
      </c>
      <c r="I964" s="12" t="str">
        <f>IFERROR(INDEX($X$8:$AJ$1447,$AM964,COLUMNS($H$8:I964)),"")</f>
        <v/>
      </c>
      <c r="J964" s="12" t="str">
        <f>IFERROR(INDEX($X$8:$AJ$1447,$AM964,COLUMNS($H$8:J964)),"")</f>
        <v/>
      </c>
      <c r="K964" s="12" t="str">
        <f>IFERROR(INDEX($X$8:$AJ$1447,$AM964,COLUMNS($H$8:K964)),"")</f>
        <v/>
      </c>
      <c r="L964" s="12" t="str">
        <f>IFERROR(INDEX($X$8:$AJ$1447,$AM964,COLUMNS($H$8:L964)),"")</f>
        <v/>
      </c>
      <c r="M964" s="12" t="str">
        <f>IFERROR(INDEX($X$8:$AJ$1447,$AM964,COLUMNS($H$8:M964)),"")</f>
        <v/>
      </c>
      <c r="N964" s="12" t="str">
        <f>IFERROR(INDEX($X$8:$AJ$1447,$AM964,COLUMNS($H$8:N964)),"")</f>
        <v/>
      </c>
      <c r="O964" s="12" t="str">
        <f>IFERROR(INDEX($X$8:$AJ$1447,$AM964,COLUMNS($H$8:O964)),"")</f>
        <v/>
      </c>
      <c r="P964" s="2" t="str">
        <f>IFERROR(INDEX($X$8:$AJ$1447,$AM964,COLUMNS($H$8:P964)),"")</f>
        <v/>
      </c>
      <c r="Q964" s="2" t="str">
        <f>IFERROR(INDEX($X$8:$AJ$1447,$AM964,COLUMNS($H$8:Q964)),"")</f>
        <v/>
      </c>
      <c r="R964" s="2" t="str">
        <f>IFERROR(INDEX($X$8:$AJ$1447,$AM964,COLUMNS($H$8:R964)),"")</f>
        <v/>
      </c>
      <c r="S964" s="2" t="str">
        <f>IFERROR(INDEX($X$8:$AJ$1447,$AM964,COLUMNS($H$8:S964)),"")</f>
        <v/>
      </c>
      <c r="T964" s="5" t="str">
        <f>IFERROR(INDEX($X$8:$AJ$1447,$AM964,COLUMNS($H$8:T964)),"")</f>
        <v/>
      </c>
      <c r="U964" s="64">
        <f t="shared" si="176"/>
        <v>0</v>
      </c>
      <c r="V964" s="5">
        <f t="shared" si="177"/>
        <v>0</v>
      </c>
      <c r="X964" s="11">
        <v>10</v>
      </c>
      <c r="Y964" s="12">
        <v>1</v>
      </c>
      <c r="Z964" s="12">
        <v>2</v>
      </c>
      <c r="AA964" s="12">
        <f t="shared" si="178"/>
        <v>7</v>
      </c>
      <c r="AB964" s="12">
        <v>1</v>
      </c>
      <c r="AC964" s="12">
        <f t="shared" si="179"/>
        <v>1</v>
      </c>
      <c r="AD964" s="12">
        <f t="shared" si="180"/>
        <v>1</v>
      </c>
      <c r="AE964" s="12">
        <f t="shared" si="181"/>
        <v>2</v>
      </c>
      <c r="AF964" s="2">
        <f t="shared" si="182"/>
        <v>30</v>
      </c>
      <c r="AG964" s="2">
        <f t="shared" si="183"/>
        <v>0.40650406504065045</v>
      </c>
      <c r="AH964" s="2">
        <f t="shared" si="184"/>
        <v>0.5</v>
      </c>
      <c r="AI964" s="2">
        <f t="shared" si="185"/>
        <v>0.40650406504065045</v>
      </c>
      <c r="AJ964" s="25">
        <f t="shared" si="174"/>
        <v>1600</v>
      </c>
      <c r="AK964" s="31">
        <f>ROWS($AK$8:AK964)</f>
        <v>957</v>
      </c>
      <c r="AL964" s="27" t="str">
        <f t="shared" si="175"/>
        <v/>
      </c>
      <c r="AM964" s="32" t="str">
        <f>IFERROR(SMALL($AL$8:$AL$1447,ROWS($AL$8:AL964)),"")</f>
        <v/>
      </c>
    </row>
    <row r="965" spans="8:39" x14ac:dyDescent="0.25">
      <c r="H965" s="11" t="str">
        <f>IFERROR(INDEX($X$8:$AJ$1447,$AM965,COLUMNS($H$8:H965)),"")</f>
        <v/>
      </c>
      <c r="I965" s="12" t="str">
        <f>IFERROR(INDEX($X$8:$AJ$1447,$AM965,COLUMNS($H$8:I965)),"")</f>
        <v/>
      </c>
      <c r="J965" s="12" t="str">
        <f>IFERROR(INDEX($X$8:$AJ$1447,$AM965,COLUMNS($H$8:J965)),"")</f>
        <v/>
      </c>
      <c r="K965" s="12" t="str">
        <f>IFERROR(INDEX($X$8:$AJ$1447,$AM965,COLUMNS($H$8:K965)),"")</f>
        <v/>
      </c>
      <c r="L965" s="12" t="str">
        <f>IFERROR(INDEX($X$8:$AJ$1447,$AM965,COLUMNS($H$8:L965)),"")</f>
        <v/>
      </c>
      <c r="M965" s="12" t="str">
        <f>IFERROR(INDEX($X$8:$AJ$1447,$AM965,COLUMNS($H$8:M965)),"")</f>
        <v/>
      </c>
      <c r="N965" s="12" t="str">
        <f>IFERROR(INDEX($X$8:$AJ$1447,$AM965,COLUMNS($H$8:N965)),"")</f>
        <v/>
      </c>
      <c r="O965" s="12" t="str">
        <f>IFERROR(INDEX($X$8:$AJ$1447,$AM965,COLUMNS($H$8:O965)),"")</f>
        <v/>
      </c>
      <c r="P965" s="2" t="str">
        <f>IFERROR(INDEX($X$8:$AJ$1447,$AM965,COLUMNS($H$8:P965)),"")</f>
        <v/>
      </c>
      <c r="Q965" s="2" t="str">
        <f>IFERROR(INDEX($X$8:$AJ$1447,$AM965,COLUMNS($H$8:Q965)),"")</f>
        <v/>
      </c>
      <c r="R965" s="2" t="str">
        <f>IFERROR(INDEX($X$8:$AJ$1447,$AM965,COLUMNS($H$8:R965)),"")</f>
        <v/>
      </c>
      <c r="S965" s="2" t="str">
        <f>IFERROR(INDEX($X$8:$AJ$1447,$AM965,COLUMNS($H$8:S965)),"")</f>
        <v/>
      </c>
      <c r="T965" s="5" t="str">
        <f>IFERROR(INDEX($X$8:$AJ$1447,$AM965,COLUMNS($H$8:T965)),"")</f>
        <v/>
      </c>
      <c r="U965" s="64">
        <f t="shared" si="176"/>
        <v>0</v>
      </c>
      <c r="V965" s="5">
        <f t="shared" si="177"/>
        <v>0</v>
      </c>
      <c r="X965" s="11">
        <v>10</v>
      </c>
      <c r="Y965" s="12">
        <v>1</v>
      </c>
      <c r="Z965" s="12">
        <v>2</v>
      </c>
      <c r="AA965" s="12">
        <f t="shared" si="178"/>
        <v>7</v>
      </c>
      <c r="AB965" s="12">
        <v>2</v>
      </c>
      <c r="AC965" s="12">
        <f t="shared" si="179"/>
        <v>0</v>
      </c>
      <c r="AD965" s="12">
        <f t="shared" si="180"/>
        <v>2</v>
      </c>
      <c r="AE965" s="12">
        <f t="shared" si="181"/>
        <v>1</v>
      </c>
      <c r="AF965" s="2">
        <f t="shared" si="182"/>
        <v>30</v>
      </c>
      <c r="AG965" s="2">
        <f t="shared" si="183"/>
        <v>0.81300813008130091</v>
      </c>
      <c r="AH965" s="2">
        <f t="shared" si="184"/>
        <v>1</v>
      </c>
      <c r="AI965" s="2">
        <f t="shared" si="185"/>
        <v>0.81300813008130091</v>
      </c>
      <c r="AJ965" s="25">
        <f t="shared" si="174"/>
        <v>800</v>
      </c>
      <c r="AK965" s="31">
        <f>ROWS($AK$8:AK965)</f>
        <v>958</v>
      </c>
      <c r="AL965" s="27" t="str">
        <f t="shared" si="175"/>
        <v/>
      </c>
      <c r="AM965" s="32" t="str">
        <f>IFERROR(SMALL($AL$8:$AL$1447,ROWS($AL$8:AL965)),"")</f>
        <v/>
      </c>
    </row>
    <row r="966" spans="8:39" x14ac:dyDescent="0.25">
      <c r="H966" s="11" t="str">
        <f>IFERROR(INDEX($X$8:$AJ$1447,$AM966,COLUMNS($H$8:H966)),"")</f>
        <v/>
      </c>
      <c r="I966" s="12" t="str">
        <f>IFERROR(INDEX($X$8:$AJ$1447,$AM966,COLUMNS($H$8:I966)),"")</f>
        <v/>
      </c>
      <c r="J966" s="12" t="str">
        <f>IFERROR(INDEX($X$8:$AJ$1447,$AM966,COLUMNS($H$8:J966)),"")</f>
        <v/>
      </c>
      <c r="K966" s="12" t="str">
        <f>IFERROR(INDEX($X$8:$AJ$1447,$AM966,COLUMNS($H$8:K966)),"")</f>
        <v/>
      </c>
      <c r="L966" s="12" t="str">
        <f>IFERROR(INDEX($X$8:$AJ$1447,$AM966,COLUMNS($H$8:L966)),"")</f>
        <v/>
      </c>
      <c r="M966" s="12" t="str">
        <f>IFERROR(INDEX($X$8:$AJ$1447,$AM966,COLUMNS($H$8:M966)),"")</f>
        <v/>
      </c>
      <c r="N966" s="12" t="str">
        <f>IFERROR(INDEX($X$8:$AJ$1447,$AM966,COLUMNS($H$8:N966)),"")</f>
        <v/>
      </c>
      <c r="O966" s="12" t="str">
        <f>IFERROR(INDEX($X$8:$AJ$1447,$AM966,COLUMNS($H$8:O966)),"")</f>
        <v/>
      </c>
      <c r="P966" s="2" t="str">
        <f>IFERROR(INDEX($X$8:$AJ$1447,$AM966,COLUMNS($H$8:P966)),"")</f>
        <v/>
      </c>
      <c r="Q966" s="2" t="str">
        <f>IFERROR(INDEX($X$8:$AJ$1447,$AM966,COLUMNS($H$8:Q966)),"")</f>
        <v/>
      </c>
      <c r="R966" s="2" t="str">
        <f>IFERROR(INDEX($X$8:$AJ$1447,$AM966,COLUMNS($H$8:R966)),"")</f>
        <v/>
      </c>
      <c r="S966" s="2" t="str">
        <f>IFERROR(INDEX($X$8:$AJ$1447,$AM966,COLUMNS($H$8:S966)),"")</f>
        <v/>
      </c>
      <c r="T966" s="5" t="str">
        <f>IFERROR(INDEX($X$8:$AJ$1447,$AM966,COLUMNS($H$8:T966)),"")</f>
        <v/>
      </c>
      <c r="U966" s="64">
        <f t="shared" si="176"/>
        <v>0</v>
      </c>
      <c r="V966" s="5">
        <f t="shared" si="177"/>
        <v>0</v>
      </c>
      <c r="X966" s="11">
        <v>10</v>
      </c>
      <c r="Y966" s="12">
        <v>1</v>
      </c>
      <c r="Z966" s="12">
        <v>2</v>
      </c>
      <c r="AA966" s="12">
        <f t="shared" si="178"/>
        <v>7</v>
      </c>
      <c r="AB966" s="12">
        <v>3</v>
      </c>
      <c r="AC966" s="12">
        <f t="shared" si="179"/>
        <v>-1</v>
      </c>
      <c r="AD966" s="12">
        <f t="shared" si="180"/>
        <v>3</v>
      </c>
      <c r="AE966" s="12">
        <f t="shared" si="181"/>
        <v>0</v>
      </c>
      <c r="AF966" s="2">
        <f t="shared" si="182"/>
        <v>30</v>
      </c>
      <c r="AG966" s="2">
        <f t="shared" si="183"/>
        <v>1.2195121951219512</v>
      </c>
      <c r="AH966" s="2">
        <f t="shared" si="184"/>
        <v>1.5</v>
      </c>
      <c r="AI966" s="2">
        <f t="shared" si="185"/>
        <v>1.2195121951219512</v>
      </c>
      <c r="AJ966" s="25">
        <f t="shared" si="174"/>
        <v>0</v>
      </c>
      <c r="AK966" s="31">
        <f>ROWS($AK$8:AK966)</f>
        <v>959</v>
      </c>
      <c r="AL966" s="27" t="str">
        <f t="shared" si="175"/>
        <v/>
      </c>
      <c r="AM966" s="32" t="str">
        <f>IFERROR(SMALL($AL$8:$AL$1447,ROWS($AL$8:AL966)),"")</f>
        <v/>
      </c>
    </row>
    <row r="967" spans="8:39" x14ac:dyDescent="0.25">
      <c r="H967" s="11" t="str">
        <f>IFERROR(INDEX($X$8:$AJ$1447,$AM967,COLUMNS($H$8:H967)),"")</f>
        <v/>
      </c>
      <c r="I967" s="12" t="str">
        <f>IFERROR(INDEX($X$8:$AJ$1447,$AM967,COLUMNS($H$8:I967)),"")</f>
        <v/>
      </c>
      <c r="J967" s="12" t="str">
        <f>IFERROR(INDEX($X$8:$AJ$1447,$AM967,COLUMNS($H$8:J967)),"")</f>
        <v/>
      </c>
      <c r="K967" s="12" t="str">
        <f>IFERROR(INDEX($X$8:$AJ$1447,$AM967,COLUMNS($H$8:K967)),"")</f>
        <v/>
      </c>
      <c r="L967" s="12" t="str">
        <f>IFERROR(INDEX($X$8:$AJ$1447,$AM967,COLUMNS($H$8:L967)),"")</f>
        <v/>
      </c>
      <c r="M967" s="12" t="str">
        <f>IFERROR(INDEX($X$8:$AJ$1447,$AM967,COLUMNS($H$8:M967)),"")</f>
        <v/>
      </c>
      <c r="N967" s="12" t="str">
        <f>IFERROR(INDEX($X$8:$AJ$1447,$AM967,COLUMNS($H$8:N967)),"")</f>
        <v/>
      </c>
      <c r="O967" s="12" t="str">
        <f>IFERROR(INDEX($X$8:$AJ$1447,$AM967,COLUMNS($H$8:O967)),"")</f>
        <v/>
      </c>
      <c r="P967" s="2" t="str">
        <f>IFERROR(INDEX($X$8:$AJ$1447,$AM967,COLUMNS($H$8:P967)),"")</f>
        <v/>
      </c>
      <c r="Q967" s="2" t="str">
        <f>IFERROR(INDEX($X$8:$AJ$1447,$AM967,COLUMNS($H$8:Q967)),"")</f>
        <v/>
      </c>
      <c r="R967" s="2" t="str">
        <f>IFERROR(INDEX($X$8:$AJ$1447,$AM967,COLUMNS($H$8:R967)),"")</f>
        <v/>
      </c>
      <c r="S967" s="2" t="str">
        <f>IFERROR(INDEX($X$8:$AJ$1447,$AM967,COLUMNS($H$8:S967)),"")</f>
        <v/>
      </c>
      <c r="T967" s="5" t="str">
        <f>IFERROR(INDEX($X$8:$AJ$1447,$AM967,COLUMNS($H$8:T967)),"")</f>
        <v/>
      </c>
      <c r="U967" s="64">
        <f t="shared" si="176"/>
        <v>0</v>
      </c>
      <c r="V967" s="5">
        <f t="shared" si="177"/>
        <v>0</v>
      </c>
      <c r="X967" s="11">
        <v>10</v>
      </c>
      <c r="Y967" s="12">
        <v>1</v>
      </c>
      <c r="Z967" s="12">
        <v>2</v>
      </c>
      <c r="AA967" s="12">
        <f t="shared" si="178"/>
        <v>7</v>
      </c>
      <c r="AB967" s="12">
        <v>4</v>
      </c>
      <c r="AC967" s="12">
        <f t="shared" si="179"/>
        <v>-2</v>
      </c>
      <c r="AD967" s="12">
        <f t="shared" si="180"/>
        <v>4</v>
      </c>
      <c r="AE967" s="12">
        <f t="shared" si="181"/>
        <v>-1</v>
      </c>
      <c r="AF967" s="2">
        <f t="shared" si="182"/>
        <v>30</v>
      </c>
      <c r="AG967" s="2">
        <f t="shared" si="183"/>
        <v>1.6260162601626018</v>
      </c>
      <c r="AH967" s="2">
        <f t="shared" si="184"/>
        <v>2</v>
      </c>
      <c r="AI967" s="2">
        <f t="shared" si="185"/>
        <v>1.6260162601626018</v>
      </c>
      <c r="AJ967" s="25">
        <f t="shared" si="174"/>
        <v>-800</v>
      </c>
      <c r="AK967" s="31">
        <f>ROWS($AK$8:AK967)</f>
        <v>960</v>
      </c>
      <c r="AL967" s="27" t="str">
        <f t="shared" si="175"/>
        <v/>
      </c>
      <c r="AM967" s="32" t="str">
        <f>IFERROR(SMALL($AL$8:$AL$1447,ROWS($AL$8:AL967)),"")</f>
        <v/>
      </c>
    </row>
    <row r="968" spans="8:39" x14ac:dyDescent="0.25">
      <c r="H968" s="11" t="str">
        <f>IFERROR(INDEX($X$8:$AJ$1447,$AM968,COLUMNS($H$8:H968)),"")</f>
        <v/>
      </c>
      <c r="I968" s="12" t="str">
        <f>IFERROR(INDEX($X$8:$AJ$1447,$AM968,COLUMNS($H$8:I968)),"")</f>
        <v/>
      </c>
      <c r="J968" s="12" t="str">
        <f>IFERROR(INDEX($X$8:$AJ$1447,$AM968,COLUMNS($H$8:J968)),"")</f>
        <v/>
      </c>
      <c r="K968" s="12" t="str">
        <f>IFERROR(INDEX($X$8:$AJ$1447,$AM968,COLUMNS($H$8:K968)),"")</f>
        <v/>
      </c>
      <c r="L968" s="12" t="str">
        <f>IFERROR(INDEX($X$8:$AJ$1447,$AM968,COLUMNS($H$8:L968)),"")</f>
        <v/>
      </c>
      <c r="M968" s="12" t="str">
        <f>IFERROR(INDEX($X$8:$AJ$1447,$AM968,COLUMNS($H$8:M968)),"")</f>
        <v/>
      </c>
      <c r="N968" s="12" t="str">
        <f>IFERROR(INDEX($X$8:$AJ$1447,$AM968,COLUMNS($H$8:N968)),"")</f>
        <v/>
      </c>
      <c r="O968" s="12" t="str">
        <f>IFERROR(INDEX($X$8:$AJ$1447,$AM968,COLUMNS($H$8:O968)),"")</f>
        <v/>
      </c>
      <c r="P968" s="2" t="str">
        <f>IFERROR(INDEX($X$8:$AJ$1447,$AM968,COLUMNS($H$8:P968)),"")</f>
        <v/>
      </c>
      <c r="Q968" s="2" t="str">
        <f>IFERROR(INDEX($X$8:$AJ$1447,$AM968,COLUMNS($H$8:Q968)),"")</f>
        <v/>
      </c>
      <c r="R968" s="2" t="str">
        <f>IFERROR(INDEX($X$8:$AJ$1447,$AM968,COLUMNS($H$8:R968)),"")</f>
        <v/>
      </c>
      <c r="S968" s="2" t="str">
        <f>IFERROR(INDEX($X$8:$AJ$1447,$AM968,COLUMNS($H$8:S968)),"")</f>
        <v/>
      </c>
      <c r="T968" s="5" t="str">
        <f>IFERROR(INDEX($X$8:$AJ$1447,$AM968,COLUMNS($H$8:T968)),"")</f>
        <v/>
      </c>
      <c r="U968" s="64">
        <f t="shared" si="176"/>
        <v>0</v>
      </c>
      <c r="V968" s="5">
        <f t="shared" si="177"/>
        <v>0</v>
      </c>
      <c r="X968" s="11">
        <v>9</v>
      </c>
      <c r="Y968" s="12">
        <v>1</v>
      </c>
      <c r="Z968" s="12">
        <v>16</v>
      </c>
      <c r="AA968" s="12">
        <f t="shared" si="178"/>
        <v>-8</v>
      </c>
      <c r="AB968" s="12">
        <v>1</v>
      </c>
      <c r="AC968" s="12">
        <f t="shared" si="179"/>
        <v>8</v>
      </c>
      <c r="AD968" s="12">
        <f t="shared" si="180"/>
        <v>8</v>
      </c>
      <c r="AE968" s="12">
        <f t="shared" si="181"/>
        <v>16</v>
      </c>
      <c r="AF968" s="2">
        <f t="shared" si="182"/>
        <v>188.88888888888889</v>
      </c>
      <c r="AG968" s="2">
        <f t="shared" si="183"/>
        <v>-3.2</v>
      </c>
      <c r="AH968" s="2">
        <f t="shared" si="184"/>
        <v>0.55555555555555558</v>
      </c>
      <c r="AI968" s="2">
        <f t="shared" si="185"/>
        <v>-3.2</v>
      </c>
      <c r="AJ968" s="25">
        <f t="shared" ref="AJ968:AJ1031" si="186">(1/($C$2*$X968))*$AE968*1000000000</f>
        <v>14222.222222222223</v>
      </c>
      <c r="AK968" s="31">
        <f>ROWS($AK$8:AK968)</f>
        <v>961</v>
      </c>
      <c r="AL968" s="27" t="str">
        <f t="shared" ref="AL968:AL1031" si="187">IF(OR($AD968&lt;1,$AD968&gt;8,$AA968&lt;1,$AA968&gt;8,$AE968&lt;1,$AE968&gt;16,$X968&lt;=($AD968+$AA968),$X968&lt;=(2*$AB968),$AJ968&lt;$I$4,$AI968&lt;$I$5,COUNTIF($D$8:$D$31,$X968)=0),"",$AK968)</f>
        <v/>
      </c>
      <c r="AM968" s="32" t="str">
        <f>IFERROR(SMALL($AL$8:$AL$1447,ROWS($AL$8:AL968)),"")</f>
        <v/>
      </c>
    </row>
    <row r="969" spans="8:39" x14ac:dyDescent="0.25">
      <c r="H969" s="11" t="str">
        <f>IFERROR(INDEX($X$8:$AJ$1447,$AM969,COLUMNS($H$8:H969)),"")</f>
        <v/>
      </c>
      <c r="I969" s="12" t="str">
        <f>IFERROR(INDEX($X$8:$AJ$1447,$AM969,COLUMNS($H$8:I969)),"")</f>
        <v/>
      </c>
      <c r="J969" s="12" t="str">
        <f>IFERROR(INDEX($X$8:$AJ$1447,$AM969,COLUMNS($H$8:J969)),"")</f>
        <v/>
      </c>
      <c r="K969" s="12" t="str">
        <f>IFERROR(INDEX($X$8:$AJ$1447,$AM969,COLUMNS($H$8:K969)),"")</f>
        <v/>
      </c>
      <c r="L969" s="12" t="str">
        <f>IFERROR(INDEX($X$8:$AJ$1447,$AM969,COLUMNS($H$8:L969)),"")</f>
        <v/>
      </c>
      <c r="M969" s="12" t="str">
        <f>IFERROR(INDEX($X$8:$AJ$1447,$AM969,COLUMNS($H$8:M969)),"")</f>
        <v/>
      </c>
      <c r="N969" s="12" t="str">
        <f>IFERROR(INDEX($X$8:$AJ$1447,$AM969,COLUMNS($H$8:N969)),"")</f>
        <v/>
      </c>
      <c r="O969" s="12" t="str">
        <f>IFERROR(INDEX($X$8:$AJ$1447,$AM969,COLUMNS($H$8:O969)),"")</f>
        <v/>
      </c>
      <c r="P969" s="2" t="str">
        <f>IFERROR(INDEX($X$8:$AJ$1447,$AM969,COLUMNS($H$8:P969)),"")</f>
        <v/>
      </c>
      <c r="Q969" s="2" t="str">
        <f>IFERROR(INDEX($X$8:$AJ$1447,$AM969,COLUMNS($H$8:Q969)),"")</f>
        <v/>
      </c>
      <c r="R969" s="2" t="str">
        <f>IFERROR(INDEX($X$8:$AJ$1447,$AM969,COLUMNS($H$8:R969)),"")</f>
        <v/>
      </c>
      <c r="S969" s="2" t="str">
        <f>IFERROR(INDEX($X$8:$AJ$1447,$AM969,COLUMNS($H$8:S969)),"")</f>
        <v/>
      </c>
      <c r="T969" s="5" t="str">
        <f>IFERROR(INDEX($X$8:$AJ$1447,$AM969,COLUMNS($H$8:T969)),"")</f>
        <v/>
      </c>
      <c r="U969" s="64">
        <f t="shared" ref="U969:U1032" si="188">IF(ISNONTEXT($H969),IFERROR(MATCH($H969,$E$8:$E$31,0),0),0)</f>
        <v>0</v>
      </c>
      <c r="V969" s="5">
        <f t="shared" ref="V969:V1032" si="189">IF(ISNONTEXT($H969),IFERROR(MATCH($H969,$F$8:$F$31,0),0),0)</f>
        <v>0</v>
      </c>
      <c r="X969" s="11">
        <v>9</v>
      </c>
      <c r="Y969" s="12">
        <v>1</v>
      </c>
      <c r="Z969" s="12">
        <v>16</v>
      </c>
      <c r="AA969" s="12">
        <f t="shared" ref="AA969:AA1032" si="190">$X969-$Z969-$Y969</f>
        <v>-8</v>
      </c>
      <c r="AB969" s="12">
        <v>2</v>
      </c>
      <c r="AC969" s="12">
        <f t="shared" ref="AC969:AC1032" si="191">IF($Z969-$AB969&gt;8,8,$Z969-$AB969)</f>
        <v>8</v>
      </c>
      <c r="AD969" s="12">
        <f t="shared" ref="AD969:AD1032" si="192">$Z969-$AC969</f>
        <v>8</v>
      </c>
      <c r="AE969" s="12">
        <f t="shared" ref="AE969:AE1032" si="193">$Y969+$Z969-$AB969</f>
        <v>15</v>
      </c>
      <c r="AF969" s="2">
        <f t="shared" ref="AF969:AF1032" si="194">(($Y969+$Z969)/$X969)*100</f>
        <v>188.88888888888889</v>
      </c>
      <c r="AG969" s="2">
        <f t="shared" ref="AG969:AG1032" si="195">MIN($AD969,$AA969)/(2*(13*$X969-$AA969))*100</f>
        <v>-3.2</v>
      </c>
      <c r="AH969" s="2">
        <f t="shared" ref="AH969:AH1032" si="196">$AB969/(20*$X969)*100</f>
        <v>1.1111111111111112</v>
      </c>
      <c r="AI969" s="2">
        <f t="shared" ref="AI969:AI1032" si="197">MIN($AG969,$AH969)</f>
        <v>-3.2</v>
      </c>
      <c r="AJ969" s="25">
        <f t="shared" si="186"/>
        <v>13333.333333333334</v>
      </c>
      <c r="AK969" s="31">
        <f>ROWS($AK$8:AK969)</f>
        <v>962</v>
      </c>
      <c r="AL969" s="27" t="str">
        <f t="shared" si="187"/>
        <v/>
      </c>
      <c r="AM969" s="32" t="str">
        <f>IFERROR(SMALL($AL$8:$AL$1447,ROWS($AL$8:AL969)),"")</f>
        <v/>
      </c>
    </row>
    <row r="970" spans="8:39" x14ac:dyDescent="0.25">
      <c r="H970" s="11" t="str">
        <f>IFERROR(INDEX($X$8:$AJ$1447,$AM970,COLUMNS($H$8:H970)),"")</f>
        <v/>
      </c>
      <c r="I970" s="12" t="str">
        <f>IFERROR(INDEX($X$8:$AJ$1447,$AM970,COLUMNS($H$8:I970)),"")</f>
        <v/>
      </c>
      <c r="J970" s="12" t="str">
        <f>IFERROR(INDEX($X$8:$AJ$1447,$AM970,COLUMNS($H$8:J970)),"")</f>
        <v/>
      </c>
      <c r="K970" s="12" t="str">
        <f>IFERROR(INDEX($X$8:$AJ$1447,$AM970,COLUMNS($H$8:K970)),"")</f>
        <v/>
      </c>
      <c r="L970" s="12" t="str">
        <f>IFERROR(INDEX($X$8:$AJ$1447,$AM970,COLUMNS($H$8:L970)),"")</f>
        <v/>
      </c>
      <c r="M970" s="12" t="str">
        <f>IFERROR(INDEX($X$8:$AJ$1447,$AM970,COLUMNS($H$8:M970)),"")</f>
        <v/>
      </c>
      <c r="N970" s="12" t="str">
        <f>IFERROR(INDEX($X$8:$AJ$1447,$AM970,COLUMNS($H$8:N970)),"")</f>
        <v/>
      </c>
      <c r="O970" s="12" t="str">
        <f>IFERROR(INDEX($X$8:$AJ$1447,$AM970,COLUMNS($H$8:O970)),"")</f>
        <v/>
      </c>
      <c r="P970" s="2" t="str">
        <f>IFERROR(INDEX($X$8:$AJ$1447,$AM970,COLUMNS($H$8:P970)),"")</f>
        <v/>
      </c>
      <c r="Q970" s="2" t="str">
        <f>IFERROR(INDEX($X$8:$AJ$1447,$AM970,COLUMNS($H$8:Q970)),"")</f>
        <v/>
      </c>
      <c r="R970" s="2" t="str">
        <f>IFERROR(INDEX($X$8:$AJ$1447,$AM970,COLUMNS($H$8:R970)),"")</f>
        <v/>
      </c>
      <c r="S970" s="2" t="str">
        <f>IFERROR(INDEX($X$8:$AJ$1447,$AM970,COLUMNS($H$8:S970)),"")</f>
        <v/>
      </c>
      <c r="T970" s="5" t="str">
        <f>IFERROR(INDEX($X$8:$AJ$1447,$AM970,COLUMNS($H$8:T970)),"")</f>
        <v/>
      </c>
      <c r="U970" s="64">
        <f t="shared" si="188"/>
        <v>0</v>
      </c>
      <c r="V970" s="5">
        <f t="shared" si="189"/>
        <v>0</v>
      </c>
      <c r="X970" s="11">
        <v>9</v>
      </c>
      <c r="Y970" s="12">
        <v>1</v>
      </c>
      <c r="Z970" s="12">
        <v>16</v>
      </c>
      <c r="AA970" s="12">
        <f t="shared" si="190"/>
        <v>-8</v>
      </c>
      <c r="AB970" s="12">
        <v>3</v>
      </c>
      <c r="AC970" s="12">
        <f t="shared" si="191"/>
        <v>8</v>
      </c>
      <c r="AD970" s="12">
        <f t="shared" si="192"/>
        <v>8</v>
      </c>
      <c r="AE970" s="12">
        <f t="shared" si="193"/>
        <v>14</v>
      </c>
      <c r="AF970" s="2">
        <f t="shared" si="194"/>
        <v>188.88888888888889</v>
      </c>
      <c r="AG970" s="2">
        <f t="shared" si="195"/>
        <v>-3.2</v>
      </c>
      <c r="AH970" s="2">
        <f t="shared" si="196"/>
        <v>1.6666666666666667</v>
      </c>
      <c r="AI970" s="2">
        <f t="shared" si="197"/>
        <v>-3.2</v>
      </c>
      <c r="AJ970" s="25">
        <f t="shared" si="186"/>
        <v>12444.444444444445</v>
      </c>
      <c r="AK970" s="31">
        <f>ROWS($AK$8:AK970)</f>
        <v>963</v>
      </c>
      <c r="AL970" s="27" t="str">
        <f t="shared" si="187"/>
        <v/>
      </c>
      <c r="AM970" s="32" t="str">
        <f>IFERROR(SMALL($AL$8:$AL$1447,ROWS($AL$8:AL970)),"")</f>
        <v/>
      </c>
    </row>
    <row r="971" spans="8:39" x14ac:dyDescent="0.25">
      <c r="H971" s="11" t="str">
        <f>IFERROR(INDEX($X$8:$AJ$1447,$AM971,COLUMNS($H$8:H971)),"")</f>
        <v/>
      </c>
      <c r="I971" s="12" t="str">
        <f>IFERROR(INDEX($X$8:$AJ$1447,$AM971,COLUMNS($H$8:I971)),"")</f>
        <v/>
      </c>
      <c r="J971" s="12" t="str">
        <f>IFERROR(INDEX($X$8:$AJ$1447,$AM971,COLUMNS($H$8:J971)),"")</f>
        <v/>
      </c>
      <c r="K971" s="12" t="str">
        <f>IFERROR(INDEX($X$8:$AJ$1447,$AM971,COLUMNS($H$8:K971)),"")</f>
        <v/>
      </c>
      <c r="L971" s="12" t="str">
        <f>IFERROR(INDEX($X$8:$AJ$1447,$AM971,COLUMNS($H$8:L971)),"")</f>
        <v/>
      </c>
      <c r="M971" s="12" t="str">
        <f>IFERROR(INDEX($X$8:$AJ$1447,$AM971,COLUMNS($H$8:M971)),"")</f>
        <v/>
      </c>
      <c r="N971" s="12" t="str">
        <f>IFERROR(INDEX($X$8:$AJ$1447,$AM971,COLUMNS($H$8:N971)),"")</f>
        <v/>
      </c>
      <c r="O971" s="12" t="str">
        <f>IFERROR(INDEX($X$8:$AJ$1447,$AM971,COLUMNS($H$8:O971)),"")</f>
        <v/>
      </c>
      <c r="P971" s="2" t="str">
        <f>IFERROR(INDEX($X$8:$AJ$1447,$AM971,COLUMNS($H$8:P971)),"")</f>
        <v/>
      </c>
      <c r="Q971" s="2" t="str">
        <f>IFERROR(INDEX($X$8:$AJ$1447,$AM971,COLUMNS($H$8:Q971)),"")</f>
        <v/>
      </c>
      <c r="R971" s="2" t="str">
        <f>IFERROR(INDEX($X$8:$AJ$1447,$AM971,COLUMNS($H$8:R971)),"")</f>
        <v/>
      </c>
      <c r="S971" s="2" t="str">
        <f>IFERROR(INDEX($X$8:$AJ$1447,$AM971,COLUMNS($H$8:S971)),"")</f>
        <v/>
      </c>
      <c r="T971" s="5" t="str">
        <f>IFERROR(INDEX($X$8:$AJ$1447,$AM971,COLUMNS($H$8:T971)),"")</f>
        <v/>
      </c>
      <c r="U971" s="64">
        <f t="shared" si="188"/>
        <v>0</v>
      </c>
      <c r="V971" s="5">
        <f t="shared" si="189"/>
        <v>0</v>
      </c>
      <c r="X971" s="11">
        <v>9</v>
      </c>
      <c r="Y971" s="12">
        <v>1</v>
      </c>
      <c r="Z971" s="12">
        <v>16</v>
      </c>
      <c r="AA971" s="12">
        <f t="shared" si="190"/>
        <v>-8</v>
      </c>
      <c r="AB971" s="12">
        <v>4</v>
      </c>
      <c r="AC971" s="12">
        <f t="shared" si="191"/>
        <v>8</v>
      </c>
      <c r="AD971" s="12">
        <f t="shared" si="192"/>
        <v>8</v>
      </c>
      <c r="AE971" s="12">
        <f t="shared" si="193"/>
        <v>13</v>
      </c>
      <c r="AF971" s="2">
        <f t="shared" si="194"/>
        <v>188.88888888888889</v>
      </c>
      <c r="AG971" s="2">
        <f t="shared" si="195"/>
        <v>-3.2</v>
      </c>
      <c r="AH971" s="2">
        <f t="shared" si="196"/>
        <v>2.2222222222222223</v>
      </c>
      <c r="AI971" s="2">
        <f t="shared" si="197"/>
        <v>-3.2</v>
      </c>
      <c r="AJ971" s="25">
        <f t="shared" si="186"/>
        <v>11555.555555555557</v>
      </c>
      <c r="AK971" s="31">
        <f>ROWS($AK$8:AK971)</f>
        <v>964</v>
      </c>
      <c r="AL971" s="27" t="str">
        <f t="shared" si="187"/>
        <v/>
      </c>
      <c r="AM971" s="32" t="str">
        <f>IFERROR(SMALL($AL$8:$AL$1447,ROWS($AL$8:AL971)),"")</f>
        <v/>
      </c>
    </row>
    <row r="972" spans="8:39" x14ac:dyDescent="0.25">
      <c r="H972" s="11" t="str">
        <f>IFERROR(INDEX($X$8:$AJ$1447,$AM972,COLUMNS($H$8:H972)),"")</f>
        <v/>
      </c>
      <c r="I972" s="12" t="str">
        <f>IFERROR(INDEX($X$8:$AJ$1447,$AM972,COLUMNS($H$8:I972)),"")</f>
        <v/>
      </c>
      <c r="J972" s="12" t="str">
        <f>IFERROR(INDEX($X$8:$AJ$1447,$AM972,COLUMNS($H$8:J972)),"")</f>
        <v/>
      </c>
      <c r="K972" s="12" t="str">
        <f>IFERROR(INDEX($X$8:$AJ$1447,$AM972,COLUMNS($H$8:K972)),"")</f>
        <v/>
      </c>
      <c r="L972" s="12" t="str">
        <f>IFERROR(INDEX($X$8:$AJ$1447,$AM972,COLUMNS($H$8:L972)),"")</f>
        <v/>
      </c>
      <c r="M972" s="12" t="str">
        <f>IFERROR(INDEX($X$8:$AJ$1447,$AM972,COLUMNS($H$8:M972)),"")</f>
        <v/>
      </c>
      <c r="N972" s="12" t="str">
        <f>IFERROR(INDEX($X$8:$AJ$1447,$AM972,COLUMNS($H$8:N972)),"")</f>
        <v/>
      </c>
      <c r="O972" s="12" t="str">
        <f>IFERROR(INDEX($X$8:$AJ$1447,$AM972,COLUMNS($H$8:O972)),"")</f>
        <v/>
      </c>
      <c r="P972" s="2" t="str">
        <f>IFERROR(INDEX($X$8:$AJ$1447,$AM972,COLUMNS($H$8:P972)),"")</f>
        <v/>
      </c>
      <c r="Q972" s="2" t="str">
        <f>IFERROR(INDEX($X$8:$AJ$1447,$AM972,COLUMNS($H$8:Q972)),"")</f>
        <v/>
      </c>
      <c r="R972" s="2" t="str">
        <f>IFERROR(INDEX($X$8:$AJ$1447,$AM972,COLUMNS($H$8:R972)),"")</f>
        <v/>
      </c>
      <c r="S972" s="2" t="str">
        <f>IFERROR(INDEX($X$8:$AJ$1447,$AM972,COLUMNS($H$8:S972)),"")</f>
        <v/>
      </c>
      <c r="T972" s="5" t="str">
        <f>IFERROR(INDEX($X$8:$AJ$1447,$AM972,COLUMNS($H$8:T972)),"")</f>
        <v/>
      </c>
      <c r="U972" s="64">
        <f t="shared" si="188"/>
        <v>0</v>
      </c>
      <c r="V972" s="5">
        <f t="shared" si="189"/>
        <v>0</v>
      </c>
      <c r="X972" s="11">
        <v>9</v>
      </c>
      <c r="Y972" s="12">
        <v>1</v>
      </c>
      <c r="Z972" s="12">
        <v>15</v>
      </c>
      <c r="AA972" s="12">
        <f t="shared" si="190"/>
        <v>-7</v>
      </c>
      <c r="AB972" s="12">
        <v>1</v>
      </c>
      <c r="AC972" s="12">
        <f t="shared" si="191"/>
        <v>8</v>
      </c>
      <c r="AD972" s="12">
        <f t="shared" si="192"/>
        <v>7</v>
      </c>
      <c r="AE972" s="12">
        <f t="shared" si="193"/>
        <v>15</v>
      </c>
      <c r="AF972" s="2">
        <f t="shared" si="194"/>
        <v>177.77777777777777</v>
      </c>
      <c r="AG972" s="2">
        <f t="shared" si="195"/>
        <v>-2.82258064516129</v>
      </c>
      <c r="AH972" s="2">
        <f t="shared" si="196"/>
        <v>0.55555555555555558</v>
      </c>
      <c r="AI972" s="2">
        <f t="shared" si="197"/>
        <v>-2.82258064516129</v>
      </c>
      <c r="AJ972" s="25">
        <f t="shared" si="186"/>
        <v>13333.333333333334</v>
      </c>
      <c r="AK972" s="31">
        <f>ROWS($AK$8:AK972)</f>
        <v>965</v>
      </c>
      <c r="AL972" s="27" t="str">
        <f t="shared" si="187"/>
        <v/>
      </c>
      <c r="AM972" s="32" t="str">
        <f>IFERROR(SMALL($AL$8:$AL$1447,ROWS($AL$8:AL972)),"")</f>
        <v/>
      </c>
    </row>
    <row r="973" spans="8:39" x14ac:dyDescent="0.25">
      <c r="H973" s="11" t="str">
        <f>IFERROR(INDEX($X$8:$AJ$1447,$AM973,COLUMNS($H$8:H973)),"")</f>
        <v/>
      </c>
      <c r="I973" s="12" t="str">
        <f>IFERROR(INDEX($X$8:$AJ$1447,$AM973,COLUMNS($H$8:I973)),"")</f>
        <v/>
      </c>
      <c r="J973" s="12" t="str">
        <f>IFERROR(INDEX($X$8:$AJ$1447,$AM973,COLUMNS($H$8:J973)),"")</f>
        <v/>
      </c>
      <c r="K973" s="12" t="str">
        <f>IFERROR(INDEX($X$8:$AJ$1447,$AM973,COLUMNS($H$8:K973)),"")</f>
        <v/>
      </c>
      <c r="L973" s="12" t="str">
        <f>IFERROR(INDEX($X$8:$AJ$1447,$AM973,COLUMNS($H$8:L973)),"")</f>
        <v/>
      </c>
      <c r="M973" s="12" t="str">
        <f>IFERROR(INDEX($X$8:$AJ$1447,$AM973,COLUMNS($H$8:M973)),"")</f>
        <v/>
      </c>
      <c r="N973" s="12" t="str">
        <f>IFERROR(INDEX($X$8:$AJ$1447,$AM973,COLUMNS($H$8:N973)),"")</f>
        <v/>
      </c>
      <c r="O973" s="12" t="str">
        <f>IFERROR(INDEX($X$8:$AJ$1447,$AM973,COLUMNS($H$8:O973)),"")</f>
        <v/>
      </c>
      <c r="P973" s="2" t="str">
        <f>IFERROR(INDEX($X$8:$AJ$1447,$AM973,COLUMNS($H$8:P973)),"")</f>
        <v/>
      </c>
      <c r="Q973" s="2" t="str">
        <f>IFERROR(INDEX($X$8:$AJ$1447,$AM973,COLUMNS($H$8:Q973)),"")</f>
        <v/>
      </c>
      <c r="R973" s="2" t="str">
        <f>IFERROR(INDEX($X$8:$AJ$1447,$AM973,COLUMNS($H$8:R973)),"")</f>
        <v/>
      </c>
      <c r="S973" s="2" t="str">
        <f>IFERROR(INDEX($X$8:$AJ$1447,$AM973,COLUMNS($H$8:S973)),"")</f>
        <v/>
      </c>
      <c r="T973" s="5" t="str">
        <f>IFERROR(INDEX($X$8:$AJ$1447,$AM973,COLUMNS($H$8:T973)),"")</f>
        <v/>
      </c>
      <c r="U973" s="64">
        <f t="shared" si="188"/>
        <v>0</v>
      </c>
      <c r="V973" s="5">
        <f t="shared" si="189"/>
        <v>0</v>
      </c>
      <c r="X973" s="11">
        <v>9</v>
      </c>
      <c r="Y973" s="12">
        <v>1</v>
      </c>
      <c r="Z973" s="12">
        <v>15</v>
      </c>
      <c r="AA973" s="12">
        <f t="shared" si="190"/>
        <v>-7</v>
      </c>
      <c r="AB973" s="12">
        <v>2</v>
      </c>
      <c r="AC973" s="12">
        <f t="shared" si="191"/>
        <v>8</v>
      </c>
      <c r="AD973" s="12">
        <f t="shared" si="192"/>
        <v>7</v>
      </c>
      <c r="AE973" s="12">
        <f t="shared" si="193"/>
        <v>14</v>
      </c>
      <c r="AF973" s="2">
        <f t="shared" si="194"/>
        <v>177.77777777777777</v>
      </c>
      <c r="AG973" s="2">
        <f t="shared" si="195"/>
        <v>-2.82258064516129</v>
      </c>
      <c r="AH973" s="2">
        <f t="shared" si="196"/>
        <v>1.1111111111111112</v>
      </c>
      <c r="AI973" s="2">
        <f t="shared" si="197"/>
        <v>-2.82258064516129</v>
      </c>
      <c r="AJ973" s="25">
        <f t="shared" si="186"/>
        <v>12444.444444444445</v>
      </c>
      <c r="AK973" s="31">
        <f>ROWS($AK$8:AK973)</f>
        <v>966</v>
      </c>
      <c r="AL973" s="27" t="str">
        <f t="shared" si="187"/>
        <v/>
      </c>
      <c r="AM973" s="32" t="str">
        <f>IFERROR(SMALL($AL$8:$AL$1447,ROWS($AL$8:AL973)),"")</f>
        <v/>
      </c>
    </row>
    <row r="974" spans="8:39" x14ac:dyDescent="0.25">
      <c r="H974" s="11" t="str">
        <f>IFERROR(INDEX($X$8:$AJ$1447,$AM974,COLUMNS($H$8:H974)),"")</f>
        <v/>
      </c>
      <c r="I974" s="12" t="str">
        <f>IFERROR(INDEX($X$8:$AJ$1447,$AM974,COLUMNS($H$8:I974)),"")</f>
        <v/>
      </c>
      <c r="J974" s="12" t="str">
        <f>IFERROR(INDEX($X$8:$AJ$1447,$AM974,COLUMNS($H$8:J974)),"")</f>
        <v/>
      </c>
      <c r="K974" s="12" t="str">
        <f>IFERROR(INDEX($X$8:$AJ$1447,$AM974,COLUMNS($H$8:K974)),"")</f>
        <v/>
      </c>
      <c r="L974" s="12" t="str">
        <f>IFERROR(INDEX($X$8:$AJ$1447,$AM974,COLUMNS($H$8:L974)),"")</f>
        <v/>
      </c>
      <c r="M974" s="12" t="str">
        <f>IFERROR(INDEX($X$8:$AJ$1447,$AM974,COLUMNS($H$8:M974)),"")</f>
        <v/>
      </c>
      <c r="N974" s="12" t="str">
        <f>IFERROR(INDEX($X$8:$AJ$1447,$AM974,COLUMNS($H$8:N974)),"")</f>
        <v/>
      </c>
      <c r="O974" s="12" t="str">
        <f>IFERROR(INDEX($X$8:$AJ$1447,$AM974,COLUMNS($H$8:O974)),"")</f>
        <v/>
      </c>
      <c r="P974" s="2" t="str">
        <f>IFERROR(INDEX($X$8:$AJ$1447,$AM974,COLUMNS($H$8:P974)),"")</f>
        <v/>
      </c>
      <c r="Q974" s="2" t="str">
        <f>IFERROR(INDEX($X$8:$AJ$1447,$AM974,COLUMNS($H$8:Q974)),"")</f>
        <v/>
      </c>
      <c r="R974" s="2" t="str">
        <f>IFERROR(INDEX($X$8:$AJ$1447,$AM974,COLUMNS($H$8:R974)),"")</f>
        <v/>
      </c>
      <c r="S974" s="2" t="str">
        <f>IFERROR(INDEX($X$8:$AJ$1447,$AM974,COLUMNS($H$8:S974)),"")</f>
        <v/>
      </c>
      <c r="T974" s="5" t="str">
        <f>IFERROR(INDEX($X$8:$AJ$1447,$AM974,COLUMNS($H$8:T974)),"")</f>
        <v/>
      </c>
      <c r="U974" s="64">
        <f t="shared" si="188"/>
        <v>0</v>
      </c>
      <c r="V974" s="5">
        <f t="shared" si="189"/>
        <v>0</v>
      </c>
      <c r="X974" s="11">
        <v>9</v>
      </c>
      <c r="Y974" s="12">
        <v>1</v>
      </c>
      <c r="Z974" s="12">
        <v>15</v>
      </c>
      <c r="AA974" s="12">
        <f t="shared" si="190"/>
        <v>-7</v>
      </c>
      <c r="AB974" s="12">
        <v>3</v>
      </c>
      <c r="AC974" s="12">
        <f t="shared" si="191"/>
        <v>8</v>
      </c>
      <c r="AD974" s="12">
        <f t="shared" si="192"/>
        <v>7</v>
      </c>
      <c r="AE974" s="12">
        <f t="shared" si="193"/>
        <v>13</v>
      </c>
      <c r="AF974" s="2">
        <f t="shared" si="194"/>
        <v>177.77777777777777</v>
      </c>
      <c r="AG974" s="2">
        <f t="shared" si="195"/>
        <v>-2.82258064516129</v>
      </c>
      <c r="AH974" s="2">
        <f t="shared" si="196"/>
        <v>1.6666666666666667</v>
      </c>
      <c r="AI974" s="2">
        <f t="shared" si="197"/>
        <v>-2.82258064516129</v>
      </c>
      <c r="AJ974" s="25">
        <f t="shared" si="186"/>
        <v>11555.555555555557</v>
      </c>
      <c r="AK974" s="31">
        <f>ROWS($AK$8:AK974)</f>
        <v>967</v>
      </c>
      <c r="AL974" s="27" t="str">
        <f t="shared" si="187"/>
        <v/>
      </c>
      <c r="AM974" s="32" t="str">
        <f>IFERROR(SMALL($AL$8:$AL$1447,ROWS($AL$8:AL974)),"")</f>
        <v/>
      </c>
    </row>
    <row r="975" spans="8:39" x14ac:dyDescent="0.25">
      <c r="H975" s="11" t="str">
        <f>IFERROR(INDEX($X$8:$AJ$1447,$AM975,COLUMNS($H$8:H975)),"")</f>
        <v/>
      </c>
      <c r="I975" s="12" t="str">
        <f>IFERROR(INDEX($X$8:$AJ$1447,$AM975,COLUMNS($H$8:I975)),"")</f>
        <v/>
      </c>
      <c r="J975" s="12" t="str">
        <f>IFERROR(INDEX($X$8:$AJ$1447,$AM975,COLUMNS($H$8:J975)),"")</f>
        <v/>
      </c>
      <c r="K975" s="12" t="str">
        <f>IFERROR(INDEX($X$8:$AJ$1447,$AM975,COLUMNS($H$8:K975)),"")</f>
        <v/>
      </c>
      <c r="L975" s="12" t="str">
        <f>IFERROR(INDEX($X$8:$AJ$1447,$AM975,COLUMNS($H$8:L975)),"")</f>
        <v/>
      </c>
      <c r="M975" s="12" t="str">
        <f>IFERROR(INDEX($X$8:$AJ$1447,$AM975,COLUMNS($H$8:M975)),"")</f>
        <v/>
      </c>
      <c r="N975" s="12" t="str">
        <f>IFERROR(INDEX($X$8:$AJ$1447,$AM975,COLUMNS($H$8:N975)),"")</f>
        <v/>
      </c>
      <c r="O975" s="12" t="str">
        <f>IFERROR(INDEX($X$8:$AJ$1447,$AM975,COLUMNS($H$8:O975)),"")</f>
        <v/>
      </c>
      <c r="P975" s="2" t="str">
        <f>IFERROR(INDEX($X$8:$AJ$1447,$AM975,COLUMNS($H$8:P975)),"")</f>
        <v/>
      </c>
      <c r="Q975" s="2" t="str">
        <f>IFERROR(INDEX($X$8:$AJ$1447,$AM975,COLUMNS($H$8:Q975)),"")</f>
        <v/>
      </c>
      <c r="R975" s="2" t="str">
        <f>IFERROR(INDEX($X$8:$AJ$1447,$AM975,COLUMNS($H$8:R975)),"")</f>
        <v/>
      </c>
      <c r="S975" s="2" t="str">
        <f>IFERROR(INDEX($X$8:$AJ$1447,$AM975,COLUMNS($H$8:S975)),"")</f>
        <v/>
      </c>
      <c r="T975" s="5" t="str">
        <f>IFERROR(INDEX($X$8:$AJ$1447,$AM975,COLUMNS($H$8:T975)),"")</f>
        <v/>
      </c>
      <c r="U975" s="64">
        <f t="shared" si="188"/>
        <v>0</v>
      </c>
      <c r="V975" s="5">
        <f t="shared" si="189"/>
        <v>0</v>
      </c>
      <c r="X975" s="11">
        <v>9</v>
      </c>
      <c r="Y975" s="12">
        <v>1</v>
      </c>
      <c r="Z975" s="12">
        <v>15</v>
      </c>
      <c r="AA975" s="12">
        <f t="shared" si="190"/>
        <v>-7</v>
      </c>
      <c r="AB975" s="12">
        <v>4</v>
      </c>
      <c r="AC975" s="12">
        <f t="shared" si="191"/>
        <v>8</v>
      </c>
      <c r="AD975" s="12">
        <f t="shared" si="192"/>
        <v>7</v>
      </c>
      <c r="AE975" s="12">
        <f t="shared" si="193"/>
        <v>12</v>
      </c>
      <c r="AF975" s="2">
        <f t="shared" si="194"/>
        <v>177.77777777777777</v>
      </c>
      <c r="AG975" s="2">
        <f t="shared" si="195"/>
        <v>-2.82258064516129</v>
      </c>
      <c r="AH975" s="2">
        <f t="shared" si="196"/>
        <v>2.2222222222222223</v>
      </c>
      <c r="AI975" s="2">
        <f t="shared" si="197"/>
        <v>-2.82258064516129</v>
      </c>
      <c r="AJ975" s="25">
        <f t="shared" si="186"/>
        <v>10666.666666666668</v>
      </c>
      <c r="AK975" s="31">
        <f>ROWS($AK$8:AK975)</f>
        <v>968</v>
      </c>
      <c r="AL975" s="27" t="str">
        <f t="shared" si="187"/>
        <v/>
      </c>
      <c r="AM975" s="32" t="str">
        <f>IFERROR(SMALL($AL$8:$AL$1447,ROWS($AL$8:AL975)),"")</f>
        <v/>
      </c>
    </row>
    <row r="976" spans="8:39" x14ac:dyDescent="0.25">
      <c r="H976" s="11" t="str">
        <f>IFERROR(INDEX($X$8:$AJ$1447,$AM976,COLUMNS($H$8:H976)),"")</f>
        <v/>
      </c>
      <c r="I976" s="12" t="str">
        <f>IFERROR(INDEX($X$8:$AJ$1447,$AM976,COLUMNS($H$8:I976)),"")</f>
        <v/>
      </c>
      <c r="J976" s="12" t="str">
        <f>IFERROR(INDEX($X$8:$AJ$1447,$AM976,COLUMNS($H$8:J976)),"")</f>
        <v/>
      </c>
      <c r="K976" s="12" t="str">
        <f>IFERROR(INDEX($X$8:$AJ$1447,$AM976,COLUMNS($H$8:K976)),"")</f>
        <v/>
      </c>
      <c r="L976" s="12" t="str">
        <f>IFERROR(INDEX($X$8:$AJ$1447,$AM976,COLUMNS($H$8:L976)),"")</f>
        <v/>
      </c>
      <c r="M976" s="12" t="str">
        <f>IFERROR(INDEX($X$8:$AJ$1447,$AM976,COLUMNS($H$8:M976)),"")</f>
        <v/>
      </c>
      <c r="N976" s="12" t="str">
        <f>IFERROR(INDEX($X$8:$AJ$1447,$AM976,COLUMNS($H$8:N976)),"")</f>
        <v/>
      </c>
      <c r="O976" s="12" t="str">
        <f>IFERROR(INDEX($X$8:$AJ$1447,$AM976,COLUMNS($H$8:O976)),"")</f>
        <v/>
      </c>
      <c r="P976" s="2" t="str">
        <f>IFERROR(INDEX($X$8:$AJ$1447,$AM976,COLUMNS($H$8:P976)),"")</f>
        <v/>
      </c>
      <c r="Q976" s="2" t="str">
        <f>IFERROR(INDEX($X$8:$AJ$1447,$AM976,COLUMNS($H$8:Q976)),"")</f>
        <v/>
      </c>
      <c r="R976" s="2" t="str">
        <f>IFERROR(INDEX($X$8:$AJ$1447,$AM976,COLUMNS($H$8:R976)),"")</f>
        <v/>
      </c>
      <c r="S976" s="2" t="str">
        <f>IFERROR(INDEX($X$8:$AJ$1447,$AM976,COLUMNS($H$8:S976)),"")</f>
        <v/>
      </c>
      <c r="T976" s="5" t="str">
        <f>IFERROR(INDEX($X$8:$AJ$1447,$AM976,COLUMNS($H$8:T976)),"")</f>
        <v/>
      </c>
      <c r="U976" s="64">
        <f t="shared" si="188"/>
        <v>0</v>
      </c>
      <c r="V976" s="5">
        <f t="shared" si="189"/>
        <v>0</v>
      </c>
      <c r="X976" s="11">
        <v>9</v>
      </c>
      <c r="Y976" s="12">
        <v>1</v>
      </c>
      <c r="Z976" s="12">
        <v>14</v>
      </c>
      <c r="AA976" s="12">
        <f t="shared" si="190"/>
        <v>-6</v>
      </c>
      <c r="AB976" s="12">
        <v>1</v>
      </c>
      <c r="AC976" s="12">
        <f t="shared" si="191"/>
        <v>8</v>
      </c>
      <c r="AD976" s="12">
        <f t="shared" si="192"/>
        <v>6</v>
      </c>
      <c r="AE976" s="12">
        <f t="shared" si="193"/>
        <v>14</v>
      </c>
      <c r="AF976" s="2">
        <f t="shared" si="194"/>
        <v>166.66666666666669</v>
      </c>
      <c r="AG976" s="2">
        <f t="shared" si="195"/>
        <v>-2.4390243902439024</v>
      </c>
      <c r="AH976" s="2">
        <f t="shared" si="196"/>
        <v>0.55555555555555558</v>
      </c>
      <c r="AI976" s="2">
        <f t="shared" si="197"/>
        <v>-2.4390243902439024</v>
      </c>
      <c r="AJ976" s="25">
        <f t="shared" si="186"/>
        <v>12444.444444444445</v>
      </c>
      <c r="AK976" s="31">
        <f>ROWS($AK$8:AK976)</f>
        <v>969</v>
      </c>
      <c r="AL976" s="27" t="str">
        <f t="shared" si="187"/>
        <v/>
      </c>
      <c r="AM976" s="32" t="str">
        <f>IFERROR(SMALL($AL$8:$AL$1447,ROWS($AL$8:AL976)),"")</f>
        <v/>
      </c>
    </row>
    <row r="977" spans="8:39" x14ac:dyDescent="0.25">
      <c r="H977" s="11" t="str">
        <f>IFERROR(INDEX($X$8:$AJ$1447,$AM977,COLUMNS($H$8:H977)),"")</f>
        <v/>
      </c>
      <c r="I977" s="12" t="str">
        <f>IFERROR(INDEX($X$8:$AJ$1447,$AM977,COLUMNS($H$8:I977)),"")</f>
        <v/>
      </c>
      <c r="J977" s="12" t="str">
        <f>IFERROR(INDEX($X$8:$AJ$1447,$AM977,COLUMNS($H$8:J977)),"")</f>
        <v/>
      </c>
      <c r="K977" s="12" t="str">
        <f>IFERROR(INDEX($X$8:$AJ$1447,$AM977,COLUMNS($H$8:K977)),"")</f>
        <v/>
      </c>
      <c r="L977" s="12" t="str">
        <f>IFERROR(INDEX($X$8:$AJ$1447,$AM977,COLUMNS($H$8:L977)),"")</f>
        <v/>
      </c>
      <c r="M977" s="12" t="str">
        <f>IFERROR(INDEX($X$8:$AJ$1447,$AM977,COLUMNS($H$8:M977)),"")</f>
        <v/>
      </c>
      <c r="N977" s="12" t="str">
        <f>IFERROR(INDEX($X$8:$AJ$1447,$AM977,COLUMNS($H$8:N977)),"")</f>
        <v/>
      </c>
      <c r="O977" s="12" t="str">
        <f>IFERROR(INDEX($X$8:$AJ$1447,$AM977,COLUMNS($H$8:O977)),"")</f>
        <v/>
      </c>
      <c r="P977" s="2" t="str">
        <f>IFERROR(INDEX($X$8:$AJ$1447,$AM977,COLUMNS($H$8:P977)),"")</f>
        <v/>
      </c>
      <c r="Q977" s="2" t="str">
        <f>IFERROR(INDEX($X$8:$AJ$1447,$AM977,COLUMNS($H$8:Q977)),"")</f>
        <v/>
      </c>
      <c r="R977" s="2" t="str">
        <f>IFERROR(INDEX($X$8:$AJ$1447,$AM977,COLUMNS($H$8:R977)),"")</f>
        <v/>
      </c>
      <c r="S977" s="2" t="str">
        <f>IFERROR(INDEX($X$8:$AJ$1447,$AM977,COLUMNS($H$8:S977)),"")</f>
        <v/>
      </c>
      <c r="T977" s="5" t="str">
        <f>IFERROR(INDEX($X$8:$AJ$1447,$AM977,COLUMNS($H$8:T977)),"")</f>
        <v/>
      </c>
      <c r="U977" s="64">
        <f t="shared" si="188"/>
        <v>0</v>
      </c>
      <c r="V977" s="5">
        <f t="shared" si="189"/>
        <v>0</v>
      </c>
      <c r="X977" s="11">
        <v>9</v>
      </c>
      <c r="Y977" s="12">
        <v>1</v>
      </c>
      <c r="Z977" s="12">
        <v>14</v>
      </c>
      <c r="AA977" s="12">
        <f t="shared" si="190"/>
        <v>-6</v>
      </c>
      <c r="AB977" s="12">
        <v>2</v>
      </c>
      <c r="AC977" s="12">
        <f t="shared" si="191"/>
        <v>8</v>
      </c>
      <c r="AD977" s="12">
        <f t="shared" si="192"/>
        <v>6</v>
      </c>
      <c r="AE977" s="12">
        <f t="shared" si="193"/>
        <v>13</v>
      </c>
      <c r="AF977" s="2">
        <f t="shared" si="194"/>
        <v>166.66666666666669</v>
      </c>
      <c r="AG977" s="2">
        <f t="shared" si="195"/>
        <v>-2.4390243902439024</v>
      </c>
      <c r="AH977" s="2">
        <f t="shared" si="196"/>
        <v>1.1111111111111112</v>
      </c>
      <c r="AI977" s="2">
        <f t="shared" si="197"/>
        <v>-2.4390243902439024</v>
      </c>
      <c r="AJ977" s="25">
        <f t="shared" si="186"/>
        <v>11555.555555555557</v>
      </c>
      <c r="AK977" s="31">
        <f>ROWS($AK$8:AK977)</f>
        <v>970</v>
      </c>
      <c r="AL977" s="27" t="str">
        <f t="shared" si="187"/>
        <v/>
      </c>
      <c r="AM977" s="32" t="str">
        <f>IFERROR(SMALL($AL$8:$AL$1447,ROWS($AL$8:AL977)),"")</f>
        <v/>
      </c>
    </row>
    <row r="978" spans="8:39" x14ac:dyDescent="0.25">
      <c r="H978" s="11" t="str">
        <f>IFERROR(INDEX($X$8:$AJ$1447,$AM978,COLUMNS($H$8:H978)),"")</f>
        <v/>
      </c>
      <c r="I978" s="12" t="str">
        <f>IFERROR(INDEX($X$8:$AJ$1447,$AM978,COLUMNS($H$8:I978)),"")</f>
        <v/>
      </c>
      <c r="J978" s="12" t="str">
        <f>IFERROR(INDEX($X$8:$AJ$1447,$AM978,COLUMNS($H$8:J978)),"")</f>
        <v/>
      </c>
      <c r="K978" s="12" t="str">
        <f>IFERROR(INDEX($X$8:$AJ$1447,$AM978,COLUMNS($H$8:K978)),"")</f>
        <v/>
      </c>
      <c r="L978" s="12" t="str">
        <f>IFERROR(INDEX($X$8:$AJ$1447,$AM978,COLUMNS($H$8:L978)),"")</f>
        <v/>
      </c>
      <c r="M978" s="12" t="str">
        <f>IFERROR(INDEX($X$8:$AJ$1447,$AM978,COLUMNS($H$8:M978)),"")</f>
        <v/>
      </c>
      <c r="N978" s="12" t="str">
        <f>IFERROR(INDEX($X$8:$AJ$1447,$AM978,COLUMNS($H$8:N978)),"")</f>
        <v/>
      </c>
      <c r="O978" s="12" t="str">
        <f>IFERROR(INDEX($X$8:$AJ$1447,$AM978,COLUMNS($H$8:O978)),"")</f>
        <v/>
      </c>
      <c r="P978" s="2" t="str">
        <f>IFERROR(INDEX($X$8:$AJ$1447,$AM978,COLUMNS($H$8:P978)),"")</f>
        <v/>
      </c>
      <c r="Q978" s="2" t="str">
        <f>IFERROR(INDEX($X$8:$AJ$1447,$AM978,COLUMNS($H$8:Q978)),"")</f>
        <v/>
      </c>
      <c r="R978" s="2" t="str">
        <f>IFERROR(INDEX($X$8:$AJ$1447,$AM978,COLUMNS($H$8:R978)),"")</f>
        <v/>
      </c>
      <c r="S978" s="2" t="str">
        <f>IFERROR(INDEX($X$8:$AJ$1447,$AM978,COLUMNS($H$8:S978)),"")</f>
        <v/>
      </c>
      <c r="T978" s="5" t="str">
        <f>IFERROR(INDEX($X$8:$AJ$1447,$AM978,COLUMNS($H$8:T978)),"")</f>
        <v/>
      </c>
      <c r="U978" s="64">
        <f t="shared" si="188"/>
        <v>0</v>
      </c>
      <c r="V978" s="5">
        <f t="shared" si="189"/>
        <v>0</v>
      </c>
      <c r="X978" s="11">
        <v>9</v>
      </c>
      <c r="Y978" s="12">
        <v>1</v>
      </c>
      <c r="Z978" s="12">
        <v>14</v>
      </c>
      <c r="AA978" s="12">
        <f t="shared" si="190"/>
        <v>-6</v>
      </c>
      <c r="AB978" s="12">
        <v>3</v>
      </c>
      <c r="AC978" s="12">
        <f t="shared" si="191"/>
        <v>8</v>
      </c>
      <c r="AD978" s="12">
        <f t="shared" si="192"/>
        <v>6</v>
      </c>
      <c r="AE978" s="12">
        <f t="shared" si="193"/>
        <v>12</v>
      </c>
      <c r="AF978" s="2">
        <f t="shared" si="194"/>
        <v>166.66666666666669</v>
      </c>
      <c r="AG978" s="2">
        <f t="shared" si="195"/>
        <v>-2.4390243902439024</v>
      </c>
      <c r="AH978" s="2">
        <f t="shared" si="196"/>
        <v>1.6666666666666667</v>
      </c>
      <c r="AI978" s="2">
        <f t="shared" si="197"/>
        <v>-2.4390243902439024</v>
      </c>
      <c r="AJ978" s="25">
        <f t="shared" si="186"/>
        <v>10666.666666666668</v>
      </c>
      <c r="AK978" s="31">
        <f>ROWS($AK$8:AK978)</f>
        <v>971</v>
      </c>
      <c r="AL978" s="27" t="str">
        <f t="shared" si="187"/>
        <v/>
      </c>
      <c r="AM978" s="32" t="str">
        <f>IFERROR(SMALL($AL$8:$AL$1447,ROWS($AL$8:AL978)),"")</f>
        <v/>
      </c>
    </row>
    <row r="979" spans="8:39" x14ac:dyDescent="0.25">
      <c r="H979" s="11" t="str">
        <f>IFERROR(INDEX($X$8:$AJ$1447,$AM979,COLUMNS($H$8:H979)),"")</f>
        <v/>
      </c>
      <c r="I979" s="12" t="str">
        <f>IFERROR(INDEX($X$8:$AJ$1447,$AM979,COLUMNS($H$8:I979)),"")</f>
        <v/>
      </c>
      <c r="J979" s="12" t="str">
        <f>IFERROR(INDEX($X$8:$AJ$1447,$AM979,COLUMNS($H$8:J979)),"")</f>
        <v/>
      </c>
      <c r="K979" s="12" t="str">
        <f>IFERROR(INDEX($X$8:$AJ$1447,$AM979,COLUMNS($H$8:K979)),"")</f>
        <v/>
      </c>
      <c r="L979" s="12" t="str">
        <f>IFERROR(INDEX($X$8:$AJ$1447,$AM979,COLUMNS($H$8:L979)),"")</f>
        <v/>
      </c>
      <c r="M979" s="12" t="str">
        <f>IFERROR(INDEX($X$8:$AJ$1447,$AM979,COLUMNS($H$8:M979)),"")</f>
        <v/>
      </c>
      <c r="N979" s="12" t="str">
        <f>IFERROR(INDEX($X$8:$AJ$1447,$AM979,COLUMNS($H$8:N979)),"")</f>
        <v/>
      </c>
      <c r="O979" s="12" t="str">
        <f>IFERROR(INDEX($X$8:$AJ$1447,$AM979,COLUMNS($H$8:O979)),"")</f>
        <v/>
      </c>
      <c r="P979" s="2" t="str">
        <f>IFERROR(INDEX($X$8:$AJ$1447,$AM979,COLUMNS($H$8:P979)),"")</f>
        <v/>
      </c>
      <c r="Q979" s="2" t="str">
        <f>IFERROR(INDEX($X$8:$AJ$1447,$AM979,COLUMNS($H$8:Q979)),"")</f>
        <v/>
      </c>
      <c r="R979" s="2" t="str">
        <f>IFERROR(INDEX($X$8:$AJ$1447,$AM979,COLUMNS($H$8:R979)),"")</f>
        <v/>
      </c>
      <c r="S979" s="2" t="str">
        <f>IFERROR(INDEX($X$8:$AJ$1447,$AM979,COLUMNS($H$8:S979)),"")</f>
        <v/>
      </c>
      <c r="T979" s="5" t="str">
        <f>IFERROR(INDEX($X$8:$AJ$1447,$AM979,COLUMNS($H$8:T979)),"")</f>
        <v/>
      </c>
      <c r="U979" s="64">
        <f t="shared" si="188"/>
        <v>0</v>
      </c>
      <c r="V979" s="5">
        <f t="shared" si="189"/>
        <v>0</v>
      </c>
      <c r="X979" s="11">
        <v>9</v>
      </c>
      <c r="Y979" s="12">
        <v>1</v>
      </c>
      <c r="Z979" s="12">
        <v>14</v>
      </c>
      <c r="AA979" s="12">
        <f t="shared" si="190"/>
        <v>-6</v>
      </c>
      <c r="AB979" s="12">
        <v>4</v>
      </c>
      <c r="AC979" s="12">
        <f t="shared" si="191"/>
        <v>8</v>
      </c>
      <c r="AD979" s="12">
        <f t="shared" si="192"/>
        <v>6</v>
      </c>
      <c r="AE979" s="12">
        <f t="shared" si="193"/>
        <v>11</v>
      </c>
      <c r="AF979" s="2">
        <f t="shared" si="194"/>
        <v>166.66666666666669</v>
      </c>
      <c r="AG979" s="2">
        <f t="shared" si="195"/>
        <v>-2.4390243902439024</v>
      </c>
      <c r="AH979" s="2">
        <f t="shared" si="196"/>
        <v>2.2222222222222223</v>
      </c>
      <c r="AI979" s="2">
        <f t="shared" si="197"/>
        <v>-2.4390243902439024</v>
      </c>
      <c r="AJ979" s="25">
        <f t="shared" si="186"/>
        <v>9777.7777777777774</v>
      </c>
      <c r="AK979" s="31">
        <f>ROWS($AK$8:AK979)</f>
        <v>972</v>
      </c>
      <c r="AL979" s="27" t="str">
        <f t="shared" si="187"/>
        <v/>
      </c>
      <c r="AM979" s="32" t="str">
        <f>IFERROR(SMALL($AL$8:$AL$1447,ROWS($AL$8:AL979)),"")</f>
        <v/>
      </c>
    </row>
    <row r="980" spans="8:39" x14ac:dyDescent="0.25">
      <c r="H980" s="11" t="str">
        <f>IFERROR(INDEX($X$8:$AJ$1447,$AM980,COLUMNS($H$8:H980)),"")</f>
        <v/>
      </c>
      <c r="I980" s="12" t="str">
        <f>IFERROR(INDEX($X$8:$AJ$1447,$AM980,COLUMNS($H$8:I980)),"")</f>
        <v/>
      </c>
      <c r="J980" s="12" t="str">
        <f>IFERROR(INDEX($X$8:$AJ$1447,$AM980,COLUMNS($H$8:J980)),"")</f>
        <v/>
      </c>
      <c r="K980" s="12" t="str">
        <f>IFERROR(INDEX($X$8:$AJ$1447,$AM980,COLUMNS($H$8:K980)),"")</f>
        <v/>
      </c>
      <c r="L980" s="12" t="str">
        <f>IFERROR(INDEX($X$8:$AJ$1447,$AM980,COLUMNS($H$8:L980)),"")</f>
        <v/>
      </c>
      <c r="M980" s="12" t="str">
        <f>IFERROR(INDEX($X$8:$AJ$1447,$AM980,COLUMNS($H$8:M980)),"")</f>
        <v/>
      </c>
      <c r="N980" s="12" t="str">
        <f>IFERROR(INDEX($X$8:$AJ$1447,$AM980,COLUMNS($H$8:N980)),"")</f>
        <v/>
      </c>
      <c r="O980" s="12" t="str">
        <f>IFERROR(INDEX($X$8:$AJ$1447,$AM980,COLUMNS($H$8:O980)),"")</f>
        <v/>
      </c>
      <c r="P980" s="2" t="str">
        <f>IFERROR(INDEX($X$8:$AJ$1447,$AM980,COLUMNS($H$8:P980)),"")</f>
        <v/>
      </c>
      <c r="Q980" s="2" t="str">
        <f>IFERROR(INDEX($X$8:$AJ$1447,$AM980,COLUMNS($H$8:Q980)),"")</f>
        <v/>
      </c>
      <c r="R980" s="2" t="str">
        <f>IFERROR(INDEX($X$8:$AJ$1447,$AM980,COLUMNS($H$8:R980)),"")</f>
        <v/>
      </c>
      <c r="S980" s="2" t="str">
        <f>IFERROR(INDEX($X$8:$AJ$1447,$AM980,COLUMNS($H$8:S980)),"")</f>
        <v/>
      </c>
      <c r="T980" s="5" t="str">
        <f>IFERROR(INDEX($X$8:$AJ$1447,$AM980,COLUMNS($H$8:T980)),"")</f>
        <v/>
      </c>
      <c r="U980" s="64">
        <f t="shared" si="188"/>
        <v>0</v>
      </c>
      <c r="V980" s="5">
        <f t="shared" si="189"/>
        <v>0</v>
      </c>
      <c r="X980" s="11">
        <v>9</v>
      </c>
      <c r="Y980" s="12">
        <v>1</v>
      </c>
      <c r="Z980" s="12">
        <v>13</v>
      </c>
      <c r="AA980" s="12">
        <f t="shared" si="190"/>
        <v>-5</v>
      </c>
      <c r="AB980" s="12">
        <v>1</v>
      </c>
      <c r="AC980" s="12">
        <f t="shared" si="191"/>
        <v>8</v>
      </c>
      <c r="AD980" s="12">
        <f t="shared" si="192"/>
        <v>5</v>
      </c>
      <c r="AE980" s="12">
        <f t="shared" si="193"/>
        <v>13</v>
      </c>
      <c r="AF980" s="2">
        <f t="shared" si="194"/>
        <v>155.55555555555557</v>
      </c>
      <c r="AG980" s="2">
        <f t="shared" si="195"/>
        <v>-2.0491803278688523</v>
      </c>
      <c r="AH980" s="2">
        <f t="shared" si="196"/>
        <v>0.55555555555555558</v>
      </c>
      <c r="AI980" s="2">
        <f t="shared" si="197"/>
        <v>-2.0491803278688523</v>
      </c>
      <c r="AJ980" s="25">
        <f t="shared" si="186"/>
        <v>11555.555555555557</v>
      </c>
      <c r="AK980" s="31">
        <f>ROWS($AK$8:AK980)</f>
        <v>973</v>
      </c>
      <c r="AL980" s="27" t="str">
        <f t="shared" si="187"/>
        <v/>
      </c>
      <c r="AM980" s="32" t="str">
        <f>IFERROR(SMALL($AL$8:$AL$1447,ROWS($AL$8:AL980)),"")</f>
        <v/>
      </c>
    </row>
    <row r="981" spans="8:39" x14ac:dyDescent="0.25">
      <c r="H981" s="11" t="str">
        <f>IFERROR(INDEX($X$8:$AJ$1447,$AM981,COLUMNS($H$8:H981)),"")</f>
        <v/>
      </c>
      <c r="I981" s="12" t="str">
        <f>IFERROR(INDEX($X$8:$AJ$1447,$AM981,COLUMNS($H$8:I981)),"")</f>
        <v/>
      </c>
      <c r="J981" s="12" t="str">
        <f>IFERROR(INDEX($X$8:$AJ$1447,$AM981,COLUMNS($H$8:J981)),"")</f>
        <v/>
      </c>
      <c r="K981" s="12" t="str">
        <f>IFERROR(INDEX($X$8:$AJ$1447,$AM981,COLUMNS($H$8:K981)),"")</f>
        <v/>
      </c>
      <c r="L981" s="12" t="str">
        <f>IFERROR(INDEX($X$8:$AJ$1447,$AM981,COLUMNS($H$8:L981)),"")</f>
        <v/>
      </c>
      <c r="M981" s="12" t="str">
        <f>IFERROR(INDEX($X$8:$AJ$1447,$AM981,COLUMNS($H$8:M981)),"")</f>
        <v/>
      </c>
      <c r="N981" s="12" t="str">
        <f>IFERROR(INDEX($X$8:$AJ$1447,$AM981,COLUMNS($H$8:N981)),"")</f>
        <v/>
      </c>
      <c r="O981" s="12" t="str">
        <f>IFERROR(INDEX($X$8:$AJ$1447,$AM981,COLUMNS($H$8:O981)),"")</f>
        <v/>
      </c>
      <c r="P981" s="2" t="str">
        <f>IFERROR(INDEX($X$8:$AJ$1447,$AM981,COLUMNS($H$8:P981)),"")</f>
        <v/>
      </c>
      <c r="Q981" s="2" t="str">
        <f>IFERROR(INDEX($X$8:$AJ$1447,$AM981,COLUMNS($H$8:Q981)),"")</f>
        <v/>
      </c>
      <c r="R981" s="2" t="str">
        <f>IFERROR(INDEX($X$8:$AJ$1447,$AM981,COLUMNS($H$8:R981)),"")</f>
        <v/>
      </c>
      <c r="S981" s="2" t="str">
        <f>IFERROR(INDEX($X$8:$AJ$1447,$AM981,COLUMNS($H$8:S981)),"")</f>
        <v/>
      </c>
      <c r="T981" s="5" t="str">
        <f>IFERROR(INDEX($X$8:$AJ$1447,$AM981,COLUMNS($H$8:T981)),"")</f>
        <v/>
      </c>
      <c r="U981" s="64">
        <f t="shared" si="188"/>
        <v>0</v>
      </c>
      <c r="V981" s="5">
        <f t="shared" si="189"/>
        <v>0</v>
      </c>
      <c r="X981" s="11">
        <v>9</v>
      </c>
      <c r="Y981" s="12">
        <v>1</v>
      </c>
      <c r="Z981" s="12">
        <v>13</v>
      </c>
      <c r="AA981" s="12">
        <f t="shared" si="190"/>
        <v>-5</v>
      </c>
      <c r="AB981" s="12">
        <v>2</v>
      </c>
      <c r="AC981" s="12">
        <f t="shared" si="191"/>
        <v>8</v>
      </c>
      <c r="AD981" s="12">
        <f t="shared" si="192"/>
        <v>5</v>
      </c>
      <c r="AE981" s="12">
        <f t="shared" si="193"/>
        <v>12</v>
      </c>
      <c r="AF981" s="2">
        <f t="shared" si="194"/>
        <v>155.55555555555557</v>
      </c>
      <c r="AG981" s="2">
        <f t="shared" si="195"/>
        <v>-2.0491803278688523</v>
      </c>
      <c r="AH981" s="2">
        <f t="shared" si="196"/>
        <v>1.1111111111111112</v>
      </c>
      <c r="AI981" s="2">
        <f t="shared" si="197"/>
        <v>-2.0491803278688523</v>
      </c>
      <c r="AJ981" s="25">
        <f t="shared" si="186"/>
        <v>10666.666666666668</v>
      </c>
      <c r="AK981" s="31">
        <f>ROWS($AK$8:AK981)</f>
        <v>974</v>
      </c>
      <c r="AL981" s="27" t="str">
        <f t="shared" si="187"/>
        <v/>
      </c>
      <c r="AM981" s="32" t="str">
        <f>IFERROR(SMALL($AL$8:$AL$1447,ROWS($AL$8:AL981)),"")</f>
        <v/>
      </c>
    </row>
    <row r="982" spans="8:39" x14ac:dyDescent="0.25">
      <c r="H982" s="11" t="str">
        <f>IFERROR(INDEX($X$8:$AJ$1447,$AM982,COLUMNS($H$8:H982)),"")</f>
        <v/>
      </c>
      <c r="I982" s="12" t="str">
        <f>IFERROR(INDEX($X$8:$AJ$1447,$AM982,COLUMNS($H$8:I982)),"")</f>
        <v/>
      </c>
      <c r="J982" s="12" t="str">
        <f>IFERROR(INDEX($X$8:$AJ$1447,$AM982,COLUMNS($H$8:J982)),"")</f>
        <v/>
      </c>
      <c r="K982" s="12" t="str">
        <f>IFERROR(INDEX($X$8:$AJ$1447,$AM982,COLUMNS($H$8:K982)),"")</f>
        <v/>
      </c>
      <c r="L982" s="12" t="str">
        <f>IFERROR(INDEX($X$8:$AJ$1447,$AM982,COLUMNS($H$8:L982)),"")</f>
        <v/>
      </c>
      <c r="M982" s="12" t="str">
        <f>IFERROR(INDEX($X$8:$AJ$1447,$AM982,COLUMNS($H$8:M982)),"")</f>
        <v/>
      </c>
      <c r="N982" s="12" t="str">
        <f>IFERROR(INDEX($X$8:$AJ$1447,$AM982,COLUMNS($H$8:N982)),"")</f>
        <v/>
      </c>
      <c r="O982" s="12" t="str">
        <f>IFERROR(INDEX($X$8:$AJ$1447,$AM982,COLUMNS($H$8:O982)),"")</f>
        <v/>
      </c>
      <c r="P982" s="2" t="str">
        <f>IFERROR(INDEX($X$8:$AJ$1447,$AM982,COLUMNS($H$8:P982)),"")</f>
        <v/>
      </c>
      <c r="Q982" s="2" t="str">
        <f>IFERROR(INDEX($X$8:$AJ$1447,$AM982,COLUMNS($H$8:Q982)),"")</f>
        <v/>
      </c>
      <c r="R982" s="2" t="str">
        <f>IFERROR(INDEX($X$8:$AJ$1447,$AM982,COLUMNS($H$8:R982)),"")</f>
        <v/>
      </c>
      <c r="S982" s="2" t="str">
        <f>IFERROR(INDEX($X$8:$AJ$1447,$AM982,COLUMNS($H$8:S982)),"")</f>
        <v/>
      </c>
      <c r="T982" s="5" t="str">
        <f>IFERROR(INDEX($X$8:$AJ$1447,$AM982,COLUMNS($H$8:T982)),"")</f>
        <v/>
      </c>
      <c r="U982" s="64">
        <f t="shared" si="188"/>
        <v>0</v>
      </c>
      <c r="V982" s="5">
        <f t="shared" si="189"/>
        <v>0</v>
      </c>
      <c r="X982" s="11">
        <v>9</v>
      </c>
      <c r="Y982" s="12">
        <v>1</v>
      </c>
      <c r="Z982" s="12">
        <v>13</v>
      </c>
      <c r="AA982" s="12">
        <f t="shared" si="190"/>
        <v>-5</v>
      </c>
      <c r="AB982" s="12">
        <v>3</v>
      </c>
      <c r="AC982" s="12">
        <f t="shared" si="191"/>
        <v>8</v>
      </c>
      <c r="AD982" s="12">
        <f t="shared" si="192"/>
        <v>5</v>
      </c>
      <c r="AE982" s="12">
        <f t="shared" si="193"/>
        <v>11</v>
      </c>
      <c r="AF982" s="2">
        <f t="shared" si="194"/>
        <v>155.55555555555557</v>
      </c>
      <c r="AG982" s="2">
        <f t="shared" si="195"/>
        <v>-2.0491803278688523</v>
      </c>
      <c r="AH982" s="2">
        <f t="shared" si="196"/>
        <v>1.6666666666666667</v>
      </c>
      <c r="AI982" s="2">
        <f t="shared" si="197"/>
        <v>-2.0491803278688523</v>
      </c>
      <c r="AJ982" s="25">
        <f t="shared" si="186"/>
        <v>9777.7777777777774</v>
      </c>
      <c r="AK982" s="31">
        <f>ROWS($AK$8:AK982)</f>
        <v>975</v>
      </c>
      <c r="AL982" s="27" t="str">
        <f t="shared" si="187"/>
        <v/>
      </c>
      <c r="AM982" s="32" t="str">
        <f>IFERROR(SMALL($AL$8:$AL$1447,ROWS($AL$8:AL982)),"")</f>
        <v/>
      </c>
    </row>
    <row r="983" spans="8:39" x14ac:dyDescent="0.25">
      <c r="H983" s="11" t="str">
        <f>IFERROR(INDEX($X$8:$AJ$1447,$AM983,COLUMNS($H$8:H983)),"")</f>
        <v/>
      </c>
      <c r="I983" s="12" t="str">
        <f>IFERROR(INDEX($X$8:$AJ$1447,$AM983,COLUMNS($H$8:I983)),"")</f>
        <v/>
      </c>
      <c r="J983" s="12" t="str">
        <f>IFERROR(INDEX($X$8:$AJ$1447,$AM983,COLUMNS($H$8:J983)),"")</f>
        <v/>
      </c>
      <c r="K983" s="12" t="str">
        <f>IFERROR(INDEX($X$8:$AJ$1447,$AM983,COLUMNS($H$8:K983)),"")</f>
        <v/>
      </c>
      <c r="L983" s="12" t="str">
        <f>IFERROR(INDEX($X$8:$AJ$1447,$AM983,COLUMNS($H$8:L983)),"")</f>
        <v/>
      </c>
      <c r="M983" s="12" t="str">
        <f>IFERROR(INDEX($X$8:$AJ$1447,$AM983,COLUMNS($H$8:M983)),"")</f>
        <v/>
      </c>
      <c r="N983" s="12" t="str">
        <f>IFERROR(INDEX($X$8:$AJ$1447,$AM983,COLUMNS($H$8:N983)),"")</f>
        <v/>
      </c>
      <c r="O983" s="12" t="str">
        <f>IFERROR(INDEX($X$8:$AJ$1447,$AM983,COLUMNS($H$8:O983)),"")</f>
        <v/>
      </c>
      <c r="P983" s="2" t="str">
        <f>IFERROR(INDEX($X$8:$AJ$1447,$AM983,COLUMNS($H$8:P983)),"")</f>
        <v/>
      </c>
      <c r="Q983" s="2" t="str">
        <f>IFERROR(INDEX($X$8:$AJ$1447,$AM983,COLUMNS($H$8:Q983)),"")</f>
        <v/>
      </c>
      <c r="R983" s="2" t="str">
        <f>IFERROR(INDEX($X$8:$AJ$1447,$AM983,COLUMNS($H$8:R983)),"")</f>
        <v/>
      </c>
      <c r="S983" s="2" t="str">
        <f>IFERROR(INDEX($X$8:$AJ$1447,$AM983,COLUMNS($H$8:S983)),"")</f>
        <v/>
      </c>
      <c r="T983" s="5" t="str">
        <f>IFERROR(INDEX($X$8:$AJ$1447,$AM983,COLUMNS($H$8:T983)),"")</f>
        <v/>
      </c>
      <c r="U983" s="64">
        <f t="shared" si="188"/>
        <v>0</v>
      </c>
      <c r="V983" s="5">
        <f t="shared" si="189"/>
        <v>0</v>
      </c>
      <c r="X983" s="11">
        <v>9</v>
      </c>
      <c r="Y983" s="12">
        <v>1</v>
      </c>
      <c r="Z983" s="12">
        <v>13</v>
      </c>
      <c r="AA983" s="12">
        <f t="shared" si="190"/>
        <v>-5</v>
      </c>
      <c r="AB983" s="12">
        <v>4</v>
      </c>
      <c r="AC983" s="12">
        <f t="shared" si="191"/>
        <v>8</v>
      </c>
      <c r="AD983" s="12">
        <f t="shared" si="192"/>
        <v>5</v>
      </c>
      <c r="AE983" s="12">
        <f t="shared" si="193"/>
        <v>10</v>
      </c>
      <c r="AF983" s="2">
        <f t="shared" si="194"/>
        <v>155.55555555555557</v>
      </c>
      <c r="AG983" s="2">
        <f t="shared" si="195"/>
        <v>-2.0491803278688523</v>
      </c>
      <c r="AH983" s="2">
        <f t="shared" si="196"/>
        <v>2.2222222222222223</v>
      </c>
      <c r="AI983" s="2">
        <f t="shared" si="197"/>
        <v>-2.0491803278688523</v>
      </c>
      <c r="AJ983" s="25">
        <f t="shared" si="186"/>
        <v>8888.8888888888887</v>
      </c>
      <c r="AK983" s="31">
        <f>ROWS($AK$8:AK983)</f>
        <v>976</v>
      </c>
      <c r="AL983" s="27" t="str">
        <f t="shared" si="187"/>
        <v/>
      </c>
      <c r="AM983" s="32" t="str">
        <f>IFERROR(SMALL($AL$8:$AL$1447,ROWS($AL$8:AL983)),"")</f>
        <v/>
      </c>
    </row>
    <row r="984" spans="8:39" x14ac:dyDescent="0.25">
      <c r="H984" s="11" t="str">
        <f>IFERROR(INDEX($X$8:$AJ$1447,$AM984,COLUMNS($H$8:H984)),"")</f>
        <v/>
      </c>
      <c r="I984" s="12" t="str">
        <f>IFERROR(INDEX($X$8:$AJ$1447,$AM984,COLUMNS($H$8:I984)),"")</f>
        <v/>
      </c>
      <c r="J984" s="12" t="str">
        <f>IFERROR(INDEX($X$8:$AJ$1447,$AM984,COLUMNS($H$8:J984)),"")</f>
        <v/>
      </c>
      <c r="K984" s="12" t="str">
        <f>IFERROR(INDEX($X$8:$AJ$1447,$AM984,COLUMNS($H$8:K984)),"")</f>
        <v/>
      </c>
      <c r="L984" s="12" t="str">
        <f>IFERROR(INDEX($X$8:$AJ$1447,$AM984,COLUMNS($H$8:L984)),"")</f>
        <v/>
      </c>
      <c r="M984" s="12" t="str">
        <f>IFERROR(INDEX($X$8:$AJ$1447,$AM984,COLUMNS($H$8:M984)),"")</f>
        <v/>
      </c>
      <c r="N984" s="12" t="str">
        <f>IFERROR(INDEX($X$8:$AJ$1447,$AM984,COLUMNS($H$8:N984)),"")</f>
        <v/>
      </c>
      <c r="O984" s="12" t="str">
        <f>IFERROR(INDEX($X$8:$AJ$1447,$AM984,COLUMNS($H$8:O984)),"")</f>
        <v/>
      </c>
      <c r="P984" s="2" t="str">
        <f>IFERROR(INDEX($X$8:$AJ$1447,$AM984,COLUMNS($H$8:P984)),"")</f>
        <v/>
      </c>
      <c r="Q984" s="2" t="str">
        <f>IFERROR(INDEX($X$8:$AJ$1447,$AM984,COLUMNS($H$8:Q984)),"")</f>
        <v/>
      </c>
      <c r="R984" s="2" t="str">
        <f>IFERROR(INDEX($X$8:$AJ$1447,$AM984,COLUMNS($H$8:R984)),"")</f>
        <v/>
      </c>
      <c r="S984" s="2" t="str">
        <f>IFERROR(INDEX($X$8:$AJ$1447,$AM984,COLUMNS($H$8:S984)),"")</f>
        <v/>
      </c>
      <c r="T984" s="5" t="str">
        <f>IFERROR(INDEX($X$8:$AJ$1447,$AM984,COLUMNS($H$8:T984)),"")</f>
        <v/>
      </c>
      <c r="U984" s="64">
        <f t="shared" si="188"/>
        <v>0</v>
      </c>
      <c r="V984" s="5">
        <f t="shared" si="189"/>
        <v>0</v>
      </c>
      <c r="X984" s="11">
        <v>9</v>
      </c>
      <c r="Y984" s="12">
        <v>1</v>
      </c>
      <c r="Z984" s="12">
        <v>12</v>
      </c>
      <c r="AA984" s="12">
        <f t="shared" si="190"/>
        <v>-4</v>
      </c>
      <c r="AB984" s="12">
        <v>1</v>
      </c>
      <c r="AC984" s="12">
        <f t="shared" si="191"/>
        <v>8</v>
      </c>
      <c r="AD984" s="12">
        <f t="shared" si="192"/>
        <v>4</v>
      </c>
      <c r="AE984" s="12">
        <f t="shared" si="193"/>
        <v>12</v>
      </c>
      <c r="AF984" s="2">
        <f t="shared" si="194"/>
        <v>144.44444444444443</v>
      </c>
      <c r="AG984" s="2">
        <f t="shared" si="195"/>
        <v>-1.6528925619834711</v>
      </c>
      <c r="AH984" s="2">
        <f t="shared" si="196"/>
        <v>0.55555555555555558</v>
      </c>
      <c r="AI984" s="2">
        <f t="shared" si="197"/>
        <v>-1.6528925619834711</v>
      </c>
      <c r="AJ984" s="25">
        <f t="shared" si="186"/>
        <v>10666.666666666668</v>
      </c>
      <c r="AK984" s="31">
        <f>ROWS($AK$8:AK984)</f>
        <v>977</v>
      </c>
      <c r="AL984" s="27" t="str">
        <f t="shared" si="187"/>
        <v/>
      </c>
      <c r="AM984" s="32" t="str">
        <f>IFERROR(SMALL($AL$8:$AL$1447,ROWS($AL$8:AL984)),"")</f>
        <v/>
      </c>
    </row>
    <row r="985" spans="8:39" x14ac:dyDescent="0.25">
      <c r="H985" s="11" t="str">
        <f>IFERROR(INDEX($X$8:$AJ$1447,$AM985,COLUMNS($H$8:H985)),"")</f>
        <v/>
      </c>
      <c r="I985" s="12" t="str">
        <f>IFERROR(INDEX($X$8:$AJ$1447,$AM985,COLUMNS($H$8:I985)),"")</f>
        <v/>
      </c>
      <c r="J985" s="12" t="str">
        <f>IFERROR(INDEX($X$8:$AJ$1447,$AM985,COLUMNS($H$8:J985)),"")</f>
        <v/>
      </c>
      <c r="K985" s="12" t="str">
        <f>IFERROR(INDEX($X$8:$AJ$1447,$AM985,COLUMNS($H$8:K985)),"")</f>
        <v/>
      </c>
      <c r="L985" s="12" t="str">
        <f>IFERROR(INDEX($X$8:$AJ$1447,$AM985,COLUMNS($H$8:L985)),"")</f>
        <v/>
      </c>
      <c r="M985" s="12" t="str">
        <f>IFERROR(INDEX($X$8:$AJ$1447,$AM985,COLUMNS($H$8:M985)),"")</f>
        <v/>
      </c>
      <c r="N985" s="12" t="str">
        <f>IFERROR(INDEX($X$8:$AJ$1447,$AM985,COLUMNS($H$8:N985)),"")</f>
        <v/>
      </c>
      <c r="O985" s="12" t="str">
        <f>IFERROR(INDEX($X$8:$AJ$1447,$AM985,COLUMNS($H$8:O985)),"")</f>
        <v/>
      </c>
      <c r="P985" s="2" t="str">
        <f>IFERROR(INDEX($X$8:$AJ$1447,$AM985,COLUMNS($H$8:P985)),"")</f>
        <v/>
      </c>
      <c r="Q985" s="2" t="str">
        <f>IFERROR(INDEX($X$8:$AJ$1447,$AM985,COLUMNS($H$8:Q985)),"")</f>
        <v/>
      </c>
      <c r="R985" s="2" t="str">
        <f>IFERROR(INDEX($X$8:$AJ$1447,$AM985,COLUMNS($H$8:R985)),"")</f>
        <v/>
      </c>
      <c r="S985" s="2" t="str">
        <f>IFERROR(INDEX($X$8:$AJ$1447,$AM985,COLUMNS($H$8:S985)),"")</f>
        <v/>
      </c>
      <c r="T985" s="5" t="str">
        <f>IFERROR(INDEX($X$8:$AJ$1447,$AM985,COLUMNS($H$8:T985)),"")</f>
        <v/>
      </c>
      <c r="U985" s="64">
        <f t="shared" si="188"/>
        <v>0</v>
      </c>
      <c r="V985" s="5">
        <f t="shared" si="189"/>
        <v>0</v>
      </c>
      <c r="X985" s="11">
        <v>9</v>
      </c>
      <c r="Y985" s="12">
        <v>1</v>
      </c>
      <c r="Z985" s="12">
        <v>12</v>
      </c>
      <c r="AA985" s="12">
        <f t="shared" si="190"/>
        <v>-4</v>
      </c>
      <c r="AB985" s="12">
        <v>2</v>
      </c>
      <c r="AC985" s="12">
        <f t="shared" si="191"/>
        <v>8</v>
      </c>
      <c r="AD985" s="12">
        <f t="shared" si="192"/>
        <v>4</v>
      </c>
      <c r="AE985" s="12">
        <f t="shared" si="193"/>
        <v>11</v>
      </c>
      <c r="AF985" s="2">
        <f t="shared" si="194"/>
        <v>144.44444444444443</v>
      </c>
      <c r="AG985" s="2">
        <f t="shared" si="195"/>
        <v>-1.6528925619834711</v>
      </c>
      <c r="AH985" s="2">
        <f t="shared" si="196"/>
        <v>1.1111111111111112</v>
      </c>
      <c r="AI985" s="2">
        <f t="shared" si="197"/>
        <v>-1.6528925619834711</v>
      </c>
      <c r="AJ985" s="25">
        <f t="shared" si="186"/>
        <v>9777.7777777777774</v>
      </c>
      <c r="AK985" s="31">
        <f>ROWS($AK$8:AK985)</f>
        <v>978</v>
      </c>
      <c r="AL985" s="27" t="str">
        <f t="shared" si="187"/>
        <v/>
      </c>
      <c r="AM985" s="32" t="str">
        <f>IFERROR(SMALL($AL$8:$AL$1447,ROWS($AL$8:AL985)),"")</f>
        <v/>
      </c>
    </row>
    <row r="986" spans="8:39" x14ac:dyDescent="0.25">
      <c r="H986" s="11" t="str">
        <f>IFERROR(INDEX($X$8:$AJ$1447,$AM986,COLUMNS($H$8:H986)),"")</f>
        <v/>
      </c>
      <c r="I986" s="12" t="str">
        <f>IFERROR(INDEX($X$8:$AJ$1447,$AM986,COLUMNS($H$8:I986)),"")</f>
        <v/>
      </c>
      <c r="J986" s="12" t="str">
        <f>IFERROR(INDEX($X$8:$AJ$1447,$AM986,COLUMNS($H$8:J986)),"")</f>
        <v/>
      </c>
      <c r="K986" s="12" t="str">
        <f>IFERROR(INDEX($X$8:$AJ$1447,$AM986,COLUMNS($H$8:K986)),"")</f>
        <v/>
      </c>
      <c r="L986" s="12" t="str">
        <f>IFERROR(INDEX($X$8:$AJ$1447,$AM986,COLUMNS($H$8:L986)),"")</f>
        <v/>
      </c>
      <c r="M986" s="12" t="str">
        <f>IFERROR(INDEX($X$8:$AJ$1447,$AM986,COLUMNS($H$8:M986)),"")</f>
        <v/>
      </c>
      <c r="N986" s="12" t="str">
        <f>IFERROR(INDEX($X$8:$AJ$1447,$AM986,COLUMNS($H$8:N986)),"")</f>
        <v/>
      </c>
      <c r="O986" s="12" t="str">
        <f>IFERROR(INDEX($X$8:$AJ$1447,$AM986,COLUMNS($H$8:O986)),"")</f>
        <v/>
      </c>
      <c r="P986" s="2" t="str">
        <f>IFERROR(INDEX($X$8:$AJ$1447,$AM986,COLUMNS($H$8:P986)),"")</f>
        <v/>
      </c>
      <c r="Q986" s="2" t="str">
        <f>IFERROR(INDEX($X$8:$AJ$1447,$AM986,COLUMNS($H$8:Q986)),"")</f>
        <v/>
      </c>
      <c r="R986" s="2" t="str">
        <f>IFERROR(INDEX($X$8:$AJ$1447,$AM986,COLUMNS($H$8:R986)),"")</f>
        <v/>
      </c>
      <c r="S986" s="2" t="str">
        <f>IFERROR(INDEX($X$8:$AJ$1447,$AM986,COLUMNS($H$8:S986)),"")</f>
        <v/>
      </c>
      <c r="T986" s="5" t="str">
        <f>IFERROR(INDEX($X$8:$AJ$1447,$AM986,COLUMNS($H$8:T986)),"")</f>
        <v/>
      </c>
      <c r="U986" s="64">
        <f t="shared" si="188"/>
        <v>0</v>
      </c>
      <c r="V986" s="5">
        <f t="shared" si="189"/>
        <v>0</v>
      </c>
      <c r="X986" s="11">
        <v>9</v>
      </c>
      <c r="Y986" s="12">
        <v>1</v>
      </c>
      <c r="Z986" s="12">
        <v>12</v>
      </c>
      <c r="AA986" s="12">
        <f t="shared" si="190"/>
        <v>-4</v>
      </c>
      <c r="AB986" s="12">
        <v>3</v>
      </c>
      <c r="AC986" s="12">
        <f t="shared" si="191"/>
        <v>8</v>
      </c>
      <c r="AD986" s="12">
        <f t="shared" si="192"/>
        <v>4</v>
      </c>
      <c r="AE986" s="12">
        <f t="shared" si="193"/>
        <v>10</v>
      </c>
      <c r="AF986" s="2">
        <f t="shared" si="194"/>
        <v>144.44444444444443</v>
      </c>
      <c r="AG986" s="2">
        <f t="shared" si="195"/>
        <v>-1.6528925619834711</v>
      </c>
      <c r="AH986" s="2">
        <f t="shared" si="196"/>
        <v>1.6666666666666667</v>
      </c>
      <c r="AI986" s="2">
        <f t="shared" si="197"/>
        <v>-1.6528925619834711</v>
      </c>
      <c r="AJ986" s="25">
        <f t="shared" si="186"/>
        <v>8888.8888888888887</v>
      </c>
      <c r="AK986" s="31">
        <f>ROWS($AK$8:AK986)</f>
        <v>979</v>
      </c>
      <c r="AL986" s="27" t="str">
        <f t="shared" si="187"/>
        <v/>
      </c>
      <c r="AM986" s="32" t="str">
        <f>IFERROR(SMALL($AL$8:$AL$1447,ROWS($AL$8:AL986)),"")</f>
        <v/>
      </c>
    </row>
    <row r="987" spans="8:39" x14ac:dyDescent="0.25">
      <c r="H987" s="11" t="str">
        <f>IFERROR(INDEX($X$8:$AJ$1447,$AM987,COLUMNS($H$8:H987)),"")</f>
        <v/>
      </c>
      <c r="I987" s="12" t="str">
        <f>IFERROR(INDEX($X$8:$AJ$1447,$AM987,COLUMNS($H$8:I987)),"")</f>
        <v/>
      </c>
      <c r="J987" s="12" t="str">
        <f>IFERROR(INDEX($X$8:$AJ$1447,$AM987,COLUMNS($H$8:J987)),"")</f>
        <v/>
      </c>
      <c r="K987" s="12" t="str">
        <f>IFERROR(INDEX($X$8:$AJ$1447,$AM987,COLUMNS($H$8:K987)),"")</f>
        <v/>
      </c>
      <c r="L987" s="12" t="str">
        <f>IFERROR(INDEX($X$8:$AJ$1447,$AM987,COLUMNS($H$8:L987)),"")</f>
        <v/>
      </c>
      <c r="M987" s="12" t="str">
        <f>IFERROR(INDEX($X$8:$AJ$1447,$AM987,COLUMNS($H$8:M987)),"")</f>
        <v/>
      </c>
      <c r="N987" s="12" t="str">
        <f>IFERROR(INDEX($X$8:$AJ$1447,$AM987,COLUMNS($H$8:N987)),"")</f>
        <v/>
      </c>
      <c r="O987" s="12" t="str">
        <f>IFERROR(INDEX($X$8:$AJ$1447,$AM987,COLUMNS($H$8:O987)),"")</f>
        <v/>
      </c>
      <c r="P987" s="2" t="str">
        <f>IFERROR(INDEX($X$8:$AJ$1447,$AM987,COLUMNS($H$8:P987)),"")</f>
        <v/>
      </c>
      <c r="Q987" s="2" t="str">
        <f>IFERROR(INDEX($X$8:$AJ$1447,$AM987,COLUMNS($H$8:Q987)),"")</f>
        <v/>
      </c>
      <c r="R987" s="2" t="str">
        <f>IFERROR(INDEX($X$8:$AJ$1447,$AM987,COLUMNS($H$8:R987)),"")</f>
        <v/>
      </c>
      <c r="S987" s="2" t="str">
        <f>IFERROR(INDEX($X$8:$AJ$1447,$AM987,COLUMNS($H$8:S987)),"")</f>
        <v/>
      </c>
      <c r="T987" s="5" t="str">
        <f>IFERROR(INDEX($X$8:$AJ$1447,$AM987,COLUMNS($H$8:T987)),"")</f>
        <v/>
      </c>
      <c r="U987" s="64">
        <f t="shared" si="188"/>
        <v>0</v>
      </c>
      <c r="V987" s="5">
        <f t="shared" si="189"/>
        <v>0</v>
      </c>
      <c r="X987" s="11">
        <v>9</v>
      </c>
      <c r="Y987" s="12">
        <v>1</v>
      </c>
      <c r="Z987" s="12">
        <v>12</v>
      </c>
      <c r="AA987" s="12">
        <f t="shared" si="190"/>
        <v>-4</v>
      </c>
      <c r="AB987" s="12">
        <v>4</v>
      </c>
      <c r="AC987" s="12">
        <f t="shared" si="191"/>
        <v>8</v>
      </c>
      <c r="AD987" s="12">
        <f t="shared" si="192"/>
        <v>4</v>
      </c>
      <c r="AE987" s="12">
        <f t="shared" si="193"/>
        <v>9</v>
      </c>
      <c r="AF987" s="2">
        <f t="shared" si="194"/>
        <v>144.44444444444443</v>
      </c>
      <c r="AG987" s="2">
        <f t="shared" si="195"/>
        <v>-1.6528925619834711</v>
      </c>
      <c r="AH987" s="2">
        <f t="shared" si="196"/>
        <v>2.2222222222222223</v>
      </c>
      <c r="AI987" s="2">
        <f t="shared" si="197"/>
        <v>-1.6528925619834711</v>
      </c>
      <c r="AJ987" s="25">
        <f t="shared" si="186"/>
        <v>8000</v>
      </c>
      <c r="AK987" s="31">
        <f>ROWS($AK$8:AK987)</f>
        <v>980</v>
      </c>
      <c r="AL987" s="27" t="str">
        <f t="shared" si="187"/>
        <v/>
      </c>
      <c r="AM987" s="32" t="str">
        <f>IFERROR(SMALL($AL$8:$AL$1447,ROWS($AL$8:AL987)),"")</f>
        <v/>
      </c>
    </row>
    <row r="988" spans="8:39" x14ac:dyDescent="0.25">
      <c r="H988" s="11" t="str">
        <f>IFERROR(INDEX($X$8:$AJ$1447,$AM988,COLUMNS($H$8:H988)),"")</f>
        <v/>
      </c>
      <c r="I988" s="12" t="str">
        <f>IFERROR(INDEX($X$8:$AJ$1447,$AM988,COLUMNS($H$8:I988)),"")</f>
        <v/>
      </c>
      <c r="J988" s="12" t="str">
        <f>IFERROR(INDEX($X$8:$AJ$1447,$AM988,COLUMNS($H$8:J988)),"")</f>
        <v/>
      </c>
      <c r="K988" s="12" t="str">
        <f>IFERROR(INDEX($X$8:$AJ$1447,$AM988,COLUMNS($H$8:K988)),"")</f>
        <v/>
      </c>
      <c r="L988" s="12" t="str">
        <f>IFERROR(INDEX($X$8:$AJ$1447,$AM988,COLUMNS($H$8:L988)),"")</f>
        <v/>
      </c>
      <c r="M988" s="12" t="str">
        <f>IFERROR(INDEX($X$8:$AJ$1447,$AM988,COLUMNS($H$8:M988)),"")</f>
        <v/>
      </c>
      <c r="N988" s="12" t="str">
        <f>IFERROR(INDEX($X$8:$AJ$1447,$AM988,COLUMNS($H$8:N988)),"")</f>
        <v/>
      </c>
      <c r="O988" s="12" t="str">
        <f>IFERROR(INDEX($X$8:$AJ$1447,$AM988,COLUMNS($H$8:O988)),"")</f>
        <v/>
      </c>
      <c r="P988" s="2" t="str">
        <f>IFERROR(INDEX($X$8:$AJ$1447,$AM988,COLUMNS($H$8:P988)),"")</f>
        <v/>
      </c>
      <c r="Q988" s="2" t="str">
        <f>IFERROR(INDEX($X$8:$AJ$1447,$AM988,COLUMNS($H$8:Q988)),"")</f>
        <v/>
      </c>
      <c r="R988" s="2" t="str">
        <f>IFERROR(INDEX($X$8:$AJ$1447,$AM988,COLUMNS($H$8:R988)),"")</f>
        <v/>
      </c>
      <c r="S988" s="2" t="str">
        <f>IFERROR(INDEX($X$8:$AJ$1447,$AM988,COLUMNS($H$8:S988)),"")</f>
        <v/>
      </c>
      <c r="T988" s="5" t="str">
        <f>IFERROR(INDEX($X$8:$AJ$1447,$AM988,COLUMNS($H$8:T988)),"")</f>
        <v/>
      </c>
      <c r="U988" s="64">
        <f t="shared" si="188"/>
        <v>0</v>
      </c>
      <c r="V988" s="5">
        <f t="shared" si="189"/>
        <v>0</v>
      </c>
      <c r="X988" s="11">
        <v>9</v>
      </c>
      <c r="Y988" s="12">
        <v>1</v>
      </c>
      <c r="Z988" s="12">
        <v>11</v>
      </c>
      <c r="AA988" s="12">
        <f t="shared" si="190"/>
        <v>-3</v>
      </c>
      <c r="AB988" s="12">
        <v>1</v>
      </c>
      <c r="AC988" s="12">
        <f t="shared" si="191"/>
        <v>8</v>
      </c>
      <c r="AD988" s="12">
        <f t="shared" si="192"/>
        <v>3</v>
      </c>
      <c r="AE988" s="12">
        <f t="shared" si="193"/>
        <v>11</v>
      </c>
      <c r="AF988" s="2">
        <f t="shared" si="194"/>
        <v>133.33333333333331</v>
      </c>
      <c r="AG988" s="2">
        <f t="shared" si="195"/>
        <v>-1.25</v>
      </c>
      <c r="AH988" s="2">
        <f t="shared" si="196"/>
        <v>0.55555555555555558</v>
      </c>
      <c r="AI988" s="2">
        <f t="shared" si="197"/>
        <v>-1.25</v>
      </c>
      <c r="AJ988" s="25">
        <f t="shared" si="186"/>
        <v>9777.7777777777774</v>
      </c>
      <c r="AK988" s="31">
        <f>ROWS($AK$8:AK988)</f>
        <v>981</v>
      </c>
      <c r="AL988" s="27" t="str">
        <f t="shared" si="187"/>
        <v/>
      </c>
      <c r="AM988" s="32" t="str">
        <f>IFERROR(SMALL($AL$8:$AL$1447,ROWS($AL$8:AL988)),"")</f>
        <v/>
      </c>
    </row>
    <row r="989" spans="8:39" x14ac:dyDescent="0.25">
      <c r="H989" s="11" t="str">
        <f>IFERROR(INDEX($X$8:$AJ$1447,$AM989,COLUMNS($H$8:H989)),"")</f>
        <v/>
      </c>
      <c r="I989" s="12" t="str">
        <f>IFERROR(INDEX($X$8:$AJ$1447,$AM989,COLUMNS($H$8:I989)),"")</f>
        <v/>
      </c>
      <c r="J989" s="12" t="str">
        <f>IFERROR(INDEX($X$8:$AJ$1447,$AM989,COLUMNS($H$8:J989)),"")</f>
        <v/>
      </c>
      <c r="K989" s="12" t="str">
        <f>IFERROR(INDEX($X$8:$AJ$1447,$AM989,COLUMNS($H$8:K989)),"")</f>
        <v/>
      </c>
      <c r="L989" s="12" t="str">
        <f>IFERROR(INDEX($X$8:$AJ$1447,$AM989,COLUMNS($H$8:L989)),"")</f>
        <v/>
      </c>
      <c r="M989" s="12" t="str">
        <f>IFERROR(INDEX($X$8:$AJ$1447,$AM989,COLUMNS($H$8:M989)),"")</f>
        <v/>
      </c>
      <c r="N989" s="12" t="str">
        <f>IFERROR(INDEX($X$8:$AJ$1447,$AM989,COLUMNS($H$8:N989)),"")</f>
        <v/>
      </c>
      <c r="O989" s="12" t="str">
        <f>IFERROR(INDEX($X$8:$AJ$1447,$AM989,COLUMNS($H$8:O989)),"")</f>
        <v/>
      </c>
      <c r="P989" s="2" t="str">
        <f>IFERROR(INDEX($X$8:$AJ$1447,$AM989,COLUMNS($H$8:P989)),"")</f>
        <v/>
      </c>
      <c r="Q989" s="2" t="str">
        <f>IFERROR(INDEX($X$8:$AJ$1447,$AM989,COLUMNS($H$8:Q989)),"")</f>
        <v/>
      </c>
      <c r="R989" s="2" t="str">
        <f>IFERROR(INDEX($X$8:$AJ$1447,$AM989,COLUMNS($H$8:R989)),"")</f>
        <v/>
      </c>
      <c r="S989" s="2" t="str">
        <f>IFERROR(INDEX($X$8:$AJ$1447,$AM989,COLUMNS($H$8:S989)),"")</f>
        <v/>
      </c>
      <c r="T989" s="5" t="str">
        <f>IFERROR(INDEX($X$8:$AJ$1447,$AM989,COLUMNS($H$8:T989)),"")</f>
        <v/>
      </c>
      <c r="U989" s="64">
        <f t="shared" si="188"/>
        <v>0</v>
      </c>
      <c r="V989" s="5">
        <f t="shared" si="189"/>
        <v>0</v>
      </c>
      <c r="X989" s="11">
        <v>9</v>
      </c>
      <c r="Y989" s="12">
        <v>1</v>
      </c>
      <c r="Z989" s="12">
        <v>11</v>
      </c>
      <c r="AA989" s="12">
        <f t="shared" si="190"/>
        <v>-3</v>
      </c>
      <c r="AB989" s="12">
        <v>2</v>
      </c>
      <c r="AC989" s="12">
        <f t="shared" si="191"/>
        <v>8</v>
      </c>
      <c r="AD989" s="12">
        <f t="shared" si="192"/>
        <v>3</v>
      </c>
      <c r="AE989" s="12">
        <f t="shared" si="193"/>
        <v>10</v>
      </c>
      <c r="AF989" s="2">
        <f t="shared" si="194"/>
        <v>133.33333333333331</v>
      </c>
      <c r="AG989" s="2">
        <f t="shared" si="195"/>
        <v>-1.25</v>
      </c>
      <c r="AH989" s="2">
        <f t="shared" si="196"/>
        <v>1.1111111111111112</v>
      </c>
      <c r="AI989" s="2">
        <f t="shared" si="197"/>
        <v>-1.25</v>
      </c>
      <c r="AJ989" s="25">
        <f t="shared" si="186"/>
        <v>8888.8888888888887</v>
      </c>
      <c r="AK989" s="31">
        <f>ROWS($AK$8:AK989)</f>
        <v>982</v>
      </c>
      <c r="AL989" s="27" t="str">
        <f t="shared" si="187"/>
        <v/>
      </c>
      <c r="AM989" s="32" t="str">
        <f>IFERROR(SMALL($AL$8:$AL$1447,ROWS($AL$8:AL989)),"")</f>
        <v/>
      </c>
    </row>
    <row r="990" spans="8:39" x14ac:dyDescent="0.25">
      <c r="H990" s="11" t="str">
        <f>IFERROR(INDEX($X$8:$AJ$1447,$AM990,COLUMNS($H$8:H990)),"")</f>
        <v/>
      </c>
      <c r="I990" s="12" t="str">
        <f>IFERROR(INDEX($X$8:$AJ$1447,$AM990,COLUMNS($H$8:I990)),"")</f>
        <v/>
      </c>
      <c r="J990" s="12" t="str">
        <f>IFERROR(INDEX($X$8:$AJ$1447,$AM990,COLUMNS($H$8:J990)),"")</f>
        <v/>
      </c>
      <c r="K990" s="12" t="str">
        <f>IFERROR(INDEX($X$8:$AJ$1447,$AM990,COLUMNS($H$8:K990)),"")</f>
        <v/>
      </c>
      <c r="L990" s="12" t="str">
        <f>IFERROR(INDEX($X$8:$AJ$1447,$AM990,COLUMNS($H$8:L990)),"")</f>
        <v/>
      </c>
      <c r="M990" s="12" t="str">
        <f>IFERROR(INDEX($X$8:$AJ$1447,$AM990,COLUMNS($H$8:M990)),"")</f>
        <v/>
      </c>
      <c r="N990" s="12" t="str">
        <f>IFERROR(INDEX($X$8:$AJ$1447,$AM990,COLUMNS($H$8:N990)),"")</f>
        <v/>
      </c>
      <c r="O990" s="12" t="str">
        <f>IFERROR(INDEX($X$8:$AJ$1447,$AM990,COLUMNS($H$8:O990)),"")</f>
        <v/>
      </c>
      <c r="P990" s="2" t="str">
        <f>IFERROR(INDEX($X$8:$AJ$1447,$AM990,COLUMNS($H$8:P990)),"")</f>
        <v/>
      </c>
      <c r="Q990" s="2" t="str">
        <f>IFERROR(INDEX($X$8:$AJ$1447,$AM990,COLUMNS($H$8:Q990)),"")</f>
        <v/>
      </c>
      <c r="R990" s="2" t="str">
        <f>IFERROR(INDEX($X$8:$AJ$1447,$AM990,COLUMNS($H$8:R990)),"")</f>
        <v/>
      </c>
      <c r="S990" s="2" t="str">
        <f>IFERROR(INDEX($X$8:$AJ$1447,$AM990,COLUMNS($H$8:S990)),"")</f>
        <v/>
      </c>
      <c r="T990" s="5" t="str">
        <f>IFERROR(INDEX($X$8:$AJ$1447,$AM990,COLUMNS($H$8:T990)),"")</f>
        <v/>
      </c>
      <c r="U990" s="64">
        <f t="shared" si="188"/>
        <v>0</v>
      </c>
      <c r="V990" s="5">
        <f t="shared" si="189"/>
        <v>0</v>
      </c>
      <c r="X990" s="11">
        <v>9</v>
      </c>
      <c r="Y990" s="12">
        <v>1</v>
      </c>
      <c r="Z990" s="12">
        <v>11</v>
      </c>
      <c r="AA990" s="12">
        <f t="shared" si="190"/>
        <v>-3</v>
      </c>
      <c r="AB990" s="12">
        <v>3</v>
      </c>
      <c r="AC990" s="12">
        <f t="shared" si="191"/>
        <v>8</v>
      </c>
      <c r="AD990" s="12">
        <f t="shared" si="192"/>
        <v>3</v>
      </c>
      <c r="AE990" s="12">
        <f t="shared" si="193"/>
        <v>9</v>
      </c>
      <c r="AF990" s="2">
        <f t="shared" si="194"/>
        <v>133.33333333333331</v>
      </c>
      <c r="AG990" s="2">
        <f t="shared" si="195"/>
        <v>-1.25</v>
      </c>
      <c r="AH990" s="2">
        <f t="shared" si="196"/>
        <v>1.6666666666666667</v>
      </c>
      <c r="AI990" s="2">
        <f t="shared" si="197"/>
        <v>-1.25</v>
      </c>
      <c r="AJ990" s="25">
        <f t="shared" si="186"/>
        <v>8000</v>
      </c>
      <c r="AK990" s="31">
        <f>ROWS($AK$8:AK990)</f>
        <v>983</v>
      </c>
      <c r="AL990" s="27" t="str">
        <f t="shared" si="187"/>
        <v/>
      </c>
      <c r="AM990" s="32" t="str">
        <f>IFERROR(SMALL($AL$8:$AL$1447,ROWS($AL$8:AL990)),"")</f>
        <v/>
      </c>
    </row>
    <row r="991" spans="8:39" x14ac:dyDescent="0.25">
      <c r="H991" s="11" t="str">
        <f>IFERROR(INDEX($X$8:$AJ$1447,$AM991,COLUMNS($H$8:H991)),"")</f>
        <v/>
      </c>
      <c r="I991" s="12" t="str">
        <f>IFERROR(INDEX($X$8:$AJ$1447,$AM991,COLUMNS($H$8:I991)),"")</f>
        <v/>
      </c>
      <c r="J991" s="12" t="str">
        <f>IFERROR(INDEX($X$8:$AJ$1447,$AM991,COLUMNS($H$8:J991)),"")</f>
        <v/>
      </c>
      <c r="K991" s="12" t="str">
        <f>IFERROR(INDEX($X$8:$AJ$1447,$AM991,COLUMNS($H$8:K991)),"")</f>
        <v/>
      </c>
      <c r="L991" s="12" t="str">
        <f>IFERROR(INDEX($X$8:$AJ$1447,$AM991,COLUMNS($H$8:L991)),"")</f>
        <v/>
      </c>
      <c r="M991" s="12" t="str">
        <f>IFERROR(INDEX($X$8:$AJ$1447,$AM991,COLUMNS($H$8:M991)),"")</f>
        <v/>
      </c>
      <c r="N991" s="12" t="str">
        <f>IFERROR(INDEX($X$8:$AJ$1447,$AM991,COLUMNS($H$8:N991)),"")</f>
        <v/>
      </c>
      <c r="O991" s="12" t="str">
        <f>IFERROR(INDEX($X$8:$AJ$1447,$AM991,COLUMNS($H$8:O991)),"")</f>
        <v/>
      </c>
      <c r="P991" s="2" t="str">
        <f>IFERROR(INDEX($X$8:$AJ$1447,$AM991,COLUMNS($H$8:P991)),"")</f>
        <v/>
      </c>
      <c r="Q991" s="2" t="str">
        <f>IFERROR(INDEX($X$8:$AJ$1447,$AM991,COLUMNS($H$8:Q991)),"")</f>
        <v/>
      </c>
      <c r="R991" s="2" t="str">
        <f>IFERROR(INDEX($X$8:$AJ$1447,$AM991,COLUMNS($H$8:R991)),"")</f>
        <v/>
      </c>
      <c r="S991" s="2" t="str">
        <f>IFERROR(INDEX($X$8:$AJ$1447,$AM991,COLUMNS($H$8:S991)),"")</f>
        <v/>
      </c>
      <c r="T991" s="5" t="str">
        <f>IFERROR(INDEX($X$8:$AJ$1447,$AM991,COLUMNS($H$8:T991)),"")</f>
        <v/>
      </c>
      <c r="U991" s="64">
        <f t="shared" si="188"/>
        <v>0</v>
      </c>
      <c r="V991" s="5">
        <f t="shared" si="189"/>
        <v>0</v>
      </c>
      <c r="X991" s="11">
        <v>9</v>
      </c>
      <c r="Y991" s="12">
        <v>1</v>
      </c>
      <c r="Z991" s="12">
        <v>11</v>
      </c>
      <c r="AA991" s="12">
        <f t="shared" si="190"/>
        <v>-3</v>
      </c>
      <c r="AB991" s="12">
        <v>4</v>
      </c>
      <c r="AC991" s="12">
        <f t="shared" si="191"/>
        <v>7</v>
      </c>
      <c r="AD991" s="12">
        <f t="shared" si="192"/>
        <v>4</v>
      </c>
      <c r="AE991" s="12">
        <f t="shared" si="193"/>
        <v>8</v>
      </c>
      <c r="AF991" s="2">
        <f t="shared" si="194"/>
        <v>133.33333333333331</v>
      </c>
      <c r="AG991" s="2">
        <f t="shared" si="195"/>
        <v>-1.25</v>
      </c>
      <c r="AH991" s="2">
        <f t="shared" si="196"/>
        <v>2.2222222222222223</v>
      </c>
      <c r="AI991" s="2">
        <f t="shared" si="197"/>
        <v>-1.25</v>
      </c>
      <c r="AJ991" s="25">
        <f t="shared" si="186"/>
        <v>7111.1111111111113</v>
      </c>
      <c r="AK991" s="31">
        <f>ROWS($AK$8:AK991)</f>
        <v>984</v>
      </c>
      <c r="AL991" s="27" t="str">
        <f t="shared" si="187"/>
        <v/>
      </c>
      <c r="AM991" s="32" t="str">
        <f>IFERROR(SMALL($AL$8:$AL$1447,ROWS($AL$8:AL991)),"")</f>
        <v/>
      </c>
    </row>
    <row r="992" spans="8:39" x14ac:dyDescent="0.25">
      <c r="H992" s="11" t="str">
        <f>IFERROR(INDEX($X$8:$AJ$1447,$AM992,COLUMNS($H$8:H992)),"")</f>
        <v/>
      </c>
      <c r="I992" s="12" t="str">
        <f>IFERROR(INDEX($X$8:$AJ$1447,$AM992,COLUMNS($H$8:I992)),"")</f>
        <v/>
      </c>
      <c r="J992" s="12" t="str">
        <f>IFERROR(INDEX($X$8:$AJ$1447,$AM992,COLUMNS($H$8:J992)),"")</f>
        <v/>
      </c>
      <c r="K992" s="12" t="str">
        <f>IFERROR(INDEX($X$8:$AJ$1447,$AM992,COLUMNS($H$8:K992)),"")</f>
        <v/>
      </c>
      <c r="L992" s="12" t="str">
        <f>IFERROR(INDEX($X$8:$AJ$1447,$AM992,COLUMNS($H$8:L992)),"")</f>
        <v/>
      </c>
      <c r="M992" s="12" t="str">
        <f>IFERROR(INDEX($X$8:$AJ$1447,$AM992,COLUMNS($H$8:M992)),"")</f>
        <v/>
      </c>
      <c r="N992" s="12" t="str">
        <f>IFERROR(INDEX($X$8:$AJ$1447,$AM992,COLUMNS($H$8:N992)),"")</f>
        <v/>
      </c>
      <c r="O992" s="12" t="str">
        <f>IFERROR(INDEX($X$8:$AJ$1447,$AM992,COLUMNS($H$8:O992)),"")</f>
        <v/>
      </c>
      <c r="P992" s="2" t="str">
        <f>IFERROR(INDEX($X$8:$AJ$1447,$AM992,COLUMNS($H$8:P992)),"")</f>
        <v/>
      </c>
      <c r="Q992" s="2" t="str">
        <f>IFERROR(INDEX($X$8:$AJ$1447,$AM992,COLUMNS($H$8:Q992)),"")</f>
        <v/>
      </c>
      <c r="R992" s="2" t="str">
        <f>IFERROR(INDEX($X$8:$AJ$1447,$AM992,COLUMNS($H$8:R992)),"")</f>
        <v/>
      </c>
      <c r="S992" s="2" t="str">
        <f>IFERROR(INDEX($X$8:$AJ$1447,$AM992,COLUMNS($H$8:S992)),"")</f>
        <v/>
      </c>
      <c r="T992" s="5" t="str">
        <f>IFERROR(INDEX($X$8:$AJ$1447,$AM992,COLUMNS($H$8:T992)),"")</f>
        <v/>
      </c>
      <c r="U992" s="64">
        <f t="shared" si="188"/>
        <v>0</v>
      </c>
      <c r="V992" s="5">
        <f t="shared" si="189"/>
        <v>0</v>
      </c>
      <c r="X992" s="11">
        <v>9</v>
      </c>
      <c r="Y992" s="12">
        <v>1</v>
      </c>
      <c r="Z992" s="12">
        <v>10</v>
      </c>
      <c r="AA992" s="12">
        <f t="shared" si="190"/>
        <v>-2</v>
      </c>
      <c r="AB992" s="12">
        <v>1</v>
      </c>
      <c r="AC992" s="12">
        <f t="shared" si="191"/>
        <v>8</v>
      </c>
      <c r="AD992" s="12">
        <f t="shared" si="192"/>
        <v>2</v>
      </c>
      <c r="AE992" s="12">
        <f t="shared" si="193"/>
        <v>10</v>
      </c>
      <c r="AF992" s="2">
        <f t="shared" si="194"/>
        <v>122.22222222222223</v>
      </c>
      <c r="AG992" s="2">
        <f t="shared" si="195"/>
        <v>-0.84033613445378152</v>
      </c>
      <c r="AH992" s="2">
        <f t="shared" si="196"/>
        <v>0.55555555555555558</v>
      </c>
      <c r="AI992" s="2">
        <f t="shared" si="197"/>
        <v>-0.84033613445378152</v>
      </c>
      <c r="AJ992" s="25">
        <f t="shared" si="186"/>
        <v>8888.8888888888887</v>
      </c>
      <c r="AK992" s="31">
        <f>ROWS($AK$8:AK992)</f>
        <v>985</v>
      </c>
      <c r="AL992" s="27" t="str">
        <f t="shared" si="187"/>
        <v/>
      </c>
      <c r="AM992" s="32" t="str">
        <f>IFERROR(SMALL($AL$8:$AL$1447,ROWS($AL$8:AL992)),"")</f>
        <v/>
      </c>
    </row>
    <row r="993" spans="8:39" x14ac:dyDescent="0.25">
      <c r="H993" s="11" t="str">
        <f>IFERROR(INDEX($X$8:$AJ$1447,$AM993,COLUMNS($H$8:H993)),"")</f>
        <v/>
      </c>
      <c r="I993" s="12" t="str">
        <f>IFERROR(INDEX($X$8:$AJ$1447,$AM993,COLUMNS($H$8:I993)),"")</f>
        <v/>
      </c>
      <c r="J993" s="12" t="str">
        <f>IFERROR(INDEX($X$8:$AJ$1447,$AM993,COLUMNS($H$8:J993)),"")</f>
        <v/>
      </c>
      <c r="K993" s="12" t="str">
        <f>IFERROR(INDEX($X$8:$AJ$1447,$AM993,COLUMNS($H$8:K993)),"")</f>
        <v/>
      </c>
      <c r="L993" s="12" t="str">
        <f>IFERROR(INDEX($X$8:$AJ$1447,$AM993,COLUMNS($H$8:L993)),"")</f>
        <v/>
      </c>
      <c r="M993" s="12" t="str">
        <f>IFERROR(INDEX($X$8:$AJ$1447,$AM993,COLUMNS($H$8:M993)),"")</f>
        <v/>
      </c>
      <c r="N993" s="12" t="str">
        <f>IFERROR(INDEX($X$8:$AJ$1447,$AM993,COLUMNS($H$8:N993)),"")</f>
        <v/>
      </c>
      <c r="O993" s="12" t="str">
        <f>IFERROR(INDEX($X$8:$AJ$1447,$AM993,COLUMNS($H$8:O993)),"")</f>
        <v/>
      </c>
      <c r="P993" s="2" t="str">
        <f>IFERROR(INDEX($X$8:$AJ$1447,$AM993,COLUMNS($H$8:P993)),"")</f>
        <v/>
      </c>
      <c r="Q993" s="2" t="str">
        <f>IFERROR(INDEX($X$8:$AJ$1447,$AM993,COLUMNS($H$8:Q993)),"")</f>
        <v/>
      </c>
      <c r="R993" s="2" t="str">
        <f>IFERROR(INDEX($X$8:$AJ$1447,$AM993,COLUMNS($H$8:R993)),"")</f>
        <v/>
      </c>
      <c r="S993" s="2" t="str">
        <f>IFERROR(INDEX($X$8:$AJ$1447,$AM993,COLUMNS($H$8:S993)),"")</f>
        <v/>
      </c>
      <c r="T993" s="5" t="str">
        <f>IFERROR(INDEX($X$8:$AJ$1447,$AM993,COLUMNS($H$8:T993)),"")</f>
        <v/>
      </c>
      <c r="U993" s="64">
        <f t="shared" si="188"/>
        <v>0</v>
      </c>
      <c r="V993" s="5">
        <f t="shared" si="189"/>
        <v>0</v>
      </c>
      <c r="X993" s="11">
        <v>9</v>
      </c>
      <c r="Y993" s="12">
        <v>1</v>
      </c>
      <c r="Z993" s="12">
        <v>10</v>
      </c>
      <c r="AA993" s="12">
        <f t="shared" si="190"/>
        <v>-2</v>
      </c>
      <c r="AB993" s="12">
        <v>2</v>
      </c>
      <c r="AC993" s="12">
        <f t="shared" si="191"/>
        <v>8</v>
      </c>
      <c r="AD993" s="12">
        <f t="shared" si="192"/>
        <v>2</v>
      </c>
      <c r="AE993" s="12">
        <f t="shared" si="193"/>
        <v>9</v>
      </c>
      <c r="AF993" s="2">
        <f t="shared" si="194"/>
        <v>122.22222222222223</v>
      </c>
      <c r="AG993" s="2">
        <f t="shared" si="195"/>
        <v>-0.84033613445378152</v>
      </c>
      <c r="AH993" s="2">
        <f t="shared" si="196"/>
        <v>1.1111111111111112</v>
      </c>
      <c r="AI993" s="2">
        <f t="shared" si="197"/>
        <v>-0.84033613445378152</v>
      </c>
      <c r="AJ993" s="25">
        <f t="shared" si="186"/>
        <v>8000</v>
      </c>
      <c r="AK993" s="31">
        <f>ROWS($AK$8:AK993)</f>
        <v>986</v>
      </c>
      <c r="AL993" s="27" t="str">
        <f t="shared" si="187"/>
        <v/>
      </c>
      <c r="AM993" s="32" t="str">
        <f>IFERROR(SMALL($AL$8:$AL$1447,ROWS($AL$8:AL993)),"")</f>
        <v/>
      </c>
    </row>
    <row r="994" spans="8:39" x14ac:dyDescent="0.25">
      <c r="H994" s="11" t="str">
        <f>IFERROR(INDEX($X$8:$AJ$1447,$AM994,COLUMNS($H$8:H994)),"")</f>
        <v/>
      </c>
      <c r="I994" s="12" t="str">
        <f>IFERROR(INDEX($X$8:$AJ$1447,$AM994,COLUMNS($H$8:I994)),"")</f>
        <v/>
      </c>
      <c r="J994" s="12" t="str">
        <f>IFERROR(INDEX($X$8:$AJ$1447,$AM994,COLUMNS($H$8:J994)),"")</f>
        <v/>
      </c>
      <c r="K994" s="12" t="str">
        <f>IFERROR(INDEX($X$8:$AJ$1447,$AM994,COLUMNS($H$8:K994)),"")</f>
        <v/>
      </c>
      <c r="L994" s="12" t="str">
        <f>IFERROR(INDEX($X$8:$AJ$1447,$AM994,COLUMNS($H$8:L994)),"")</f>
        <v/>
      </c>
      <c r="M994" s="12" t="str">
        <f>IFERROR(INDEX($X$8:$AJ$1447,$AM994,COLUMNS($H$8:M994)),"")</f>
        <v/>
      </c>
      <c r="N994" s="12" t="str">
        <f>IFERROR(INDEX($X$8:$AJ$1447,$AM994,COLUMNS($H$8:N994)),"")</f>
        <v/>
      </c>
      <c r="O994" s="12" t="str">
        <f>IFERROR(INDEX($X$8:$AJ$1447,$AM994,COLUMNS($H$8:O994)),"")</f>
        <v/>
      </c>
      <c r="P994" s="2" t="str">
        <f>IFERROR(INDEX($X$8:$AJ$1447,$AM994,COLUMNS($H$8:P994)),"")</f>
        <v/>
      </c>
      <c r="Q994" s="2" t="str">
        <f>IFERROR(INDEX($X$8:$AJ$1447,$AM994,COLUMNS($H$8:Q994)),"")</f>
        <v/>
      </c>
      <c r="R994" s="2" t="str">
        <f>IFERROR(INDEX($X$8:$AJ$1447,$AM994,COLUMNS($H$8:R994)),"")</f>
        <v/>
      </c>
      <c r="S994" s="2" t="str">
        <f>IFERROR(INDEX($X$8:$AJ$1447,$AM994,COLUMNS($H$8:S994)),"")</f>
        <v/>
      </c>
      <c r="T994" s="5" t="str">
        <f>IFERROR(INDEX($X$8:$AJ$1447,$AM994,COLUMNS($H$8:T994)),"")</f>
        <v/>
      </c>
      <c r="U994" s="64">
        <f t="shared" si="188"/>
        <v>0</v>
      </c>
      <c r="V994" s="5">
        <f t="shared" si="189"/>
        <v>0</v>
      </c>
      <c r="X994" s="11">
        <v>9</v>
      </c>
      <c r="Y994" s="12">
        <v>1</v>
      </c>
      <c r="Z994" s="12">
        <v>10</v>
      </c>
      <c r="AA994" s="12">
        <f t="shared" si="190"/>
        <v>-2</v>
      </c>
      <c r="AB994" s="12">
        <v>3</v>
      </c>
      <c r="AC994" s="12">
        <f t="shared" si="191"/>
        <v>7</v>
      </c>
      <c r="AD994" s="12">
        <f t="shared" si="192"/>
        <v>3</v>
      </c>
      <c r="AE994" s="12">
        <f t="shared" si="193"/>
        <v>8</v>
      </c>
      <c r="AF994" s="2">
        <f t="shared" si="194"/>
        <v>122.22222222222223</v>
      </c>
      <c r="AG994" s="2">
        <f t="shared" si="195"/>
        <v>-0.84033613445378152</v>
      </c>
      <c r="AH994" s="2">
        <f t="shared" si="196"/>
        <v>1.6666666666666667</v>
      </c>
      <c r="AI994" s="2">
        <f t="shared" si="197"/>
        <v>-0.84033613445378152</v>
      </c>
      <c r="AJ994" s="25">
        <f t="shared" si="186"/>
        <v>7111.1111111111113</v>
      </c>
      <c r="AK994" s="31">
        <f>ROWS($AK$8:AK994)</f>
        <v>987</v>
      </c>
      <c r="AL994" s="27" t="str">
        <f t="shared" si="187"/>
        <v/>
      </c>
      <c r="AM994" s="32" t="str">
        <f>IFERROR(SMALL($AL$8:$AL$1447,ROWS($AL$8:AL994)),"")</f>
        <v/>
      </c>
    </row>
    <row r="995" spans="8:39" x14ac:dyDescent="0.25">
      <c r="H995" s="11" t="str">
        <f>IFERROR(INDEX($X$8:$AJ$1447,$AM995,COLUMNS($H$8:H995)),"")</f>
        <v/>
      </c>
      <c r="I995" s="12" t="str">
        <f>IFERROR(INDEX($X$8:$AJ$1447,$AM995,COLUMNS($H$8:I995)),"")</f>
        <v/>
      </c>
      <c r="J995" s="12" t="str">
        <f>IFERROR(INDEX($X$8:$AJ$1447,$AM995,COLUMNS($H$8:J995)),"")</f>
        <v/>
      </c>
      <c r="K995" s="12" t="str">
        <f>IFERROR(INDEX($X$8:$AJ$1447,$AM995,COLUMNS($H$8:K995)),"")</f>
        <v/>
      </c>
      <c r="L995" s="12" t="str">
        <f>IFERROR(INDEX($X$8:$AJ$1447,$AM995,COLUMNS($H$8:L995)),"")</f>
        <v/>
      </c>
      <c r="M995" s="12" t="str">
        <f>IFERROR(INDEX($X$8:$AJ$1447,$AM995,COLUMNS($H$8:M995)),"")</f>
        <v/>
      </c>
      <c r="N995" s="12" t="str">
        <f>IFERROR(INDEX($X$8:$AJ$1447,$AM995,COLUMNS($H$8:N995)),"")</f>
        <v/>
      </c>
      <c r="O995" s="12" t="str">
        <f>IFERROR(INDEX($X$8:$AJ$1447,$AM995,COLUMNS($H$8:O995)),"")</f>
        <v/>
      </c>
      <c r="P995" s="2" t="str">
        <f>IFERROR(INDEX($X$8:$AJ$1447,$AM995,COLUMNS($H$8:P995)),"")</f>
        <v/>
      </c>
      <c r="Q995" s="2" t="str">
        <f>IFERROR(INDEX($X$8:$AJ$1447,$AM995,COLUMNS($H$8:Q995)),"")</f>
        <v/>
      </c>
      <c r="R995" s="2" t="str">
        <f>IFERROR(INDEX($X$8:$AJ$1447,$AM995,COLUMNS($H$8:R995)),"")</f>
        <v/>
      </c>
      <c r="S995" s="2" t="str">
        <f>IFERROR(INDEX($X$8:$AJ$1447,$AM995,COLUMNS($H$8:S995)),"")</f>
        <v/>
      </c>
      <c r="T995" s="5" t="str">
        <f>IFERROR(INDEX($X$8:$AJ$1447,$AM995,COLUMNS($H$8:T995)),"")</f>
        <v/>
      </c>
      <c r="U995" s="64">
        <f t="shared" si="188"/>
        <v>0</v>
      </c>
      <c r="V995" s="5">
        <f t="shared" si="189"/>
        <v>0</v>
      </c>
      <c r="X995" s="11">
        <v>9</v>
      </c>
      <c r="Y995" s="12">
        <v>1</v>
      </c>
      <c r="Z995" s="12">
        <v>10</v>
      </c>
      <c r="AA995" s="12">
        <f t="shared" si="190"/>
        <v>-2</v>
      </c>
      <c r="AB995" s="12">
        <v>4</v>
      </c>
      <c r="AC995" s="12">
        <f t="shared" si="191"/>
        <v>6</v>
      </c>
      <c r="AD995" s="12">
        <f t="shared" si="192"/>
        <v>4</v>
      </c>
      <c r="AE995" s="12">
        <f t="shared" si="193"/>
        <v>7</v>
      </c>
      <c r="AF995" s="2">
        <f t="shared" si="194"/>
        <v>122.22222222222223</v>
      </c>
      <c r="AG995" s="2">
        <f t="shared" si="195"/>
        <v>-0.84033613445378152</v>
      </c>
      <c r="AH995" s="2">
        <f t="shared" si="196"/>
        <v>2.2222222222222223</v>
      </c>
      <c r="AI995" s="2">
        <f t="shared" si="197"/>
        <v>-0.84033613445378152</v>
      </c>
      <c r="AJ995" s="25">
        <f t="shared" si="186"/>
        <v>6222.2222222222226</v>
      </c>
      <c r="AK995" s="31">
        <f>ROWS($AK$8:AK995)</f>
        <v>988</v>
      </c>
      <c r="AL995" s="27" t="str">
        <f t="shared" si="187"/>
        <v/>
      </c>
      <c r="AM995" s="32" t="str">
        <f>IFERROR(SMALL($AL$8:$AL$1447,ROWS($AL$8:AL995)),"")</f>
        <v/>
      </c>
    </row>
    <row r="996" spans="8:39" x14ac:dyDescent="0.25">
      <c r="H996" s="11" t="str">
        <f>IFERROR(INDEX($X$8:$AJ$1447,$AM996,COLUMNS($H$8:H996)),"")</f>
        <v/>
      </c>
      <c r="I996" s="12" t="str">
        <f>IFERROR(INDEX($X$8:$AJ$1447,$AM996,COLUMNS($H$8:I996)),"")</f>
        <v/>
      </c>
      <c r="J996" s="12" t="str">
        <f>IFERROR(INDEX($X$8:$AJ$1447,$AM996,COLUMNS($H$8:J996)),"")</f>
        <v/>
      </c>
      <c r="K996" s="12" t="str">
        <f>IFERROR(INDEX($X$8:$AJ$1447,$AM996,COLUMNS($H$8:K996)),"")</f>
        <v/>
      </c>
      <c r="L996" s="12" t="str">
        <f>IFERROR(INDEX($X$8:$AJ$1447,$AM996,COLUMNS($H$8:L996)),"")</f>
        <v/>
      </c>
      <c r="M996" s="12" t="str">
        <f>IFERROR(INDEX($X$8:$AJ$1447,$AM996,COLUMNS($H$8:M996)),"")</f>
        <v/>
      </c>
      <c r="N996" s="12" t="str">
        <f>IFERROR(INDEX($X$8:$AJ$1447,$AM996,COLUMNS($H$8:N996)),"")</f>
        <v/>
      </c>
      <c r="O996" s="12" t="str">
        <f>IFERROR(INDEX($X$8:$AJ$1447,$AM996,COLUMNS($H$8:O996)),"")</f>
        <v/>
      </c>
      <c r="P996" s="2" t="str">
        <f>IFERROR(INDEX($X$8:$AJ$1447,$AM996,COLUMNS($H$8:P996)),"")</f>
        <v/>
      </c>
      <c r="Q996" s="2" t="str">
        <f>IFERROR(INDEX($X$8:$AJ$1447,$AM996,COLUMNS($H$8:Q996)),"")</f>
        <v/>
      </c>
      <c r="R996" s="2" t="str">
        <f>IFERROR(INDEX($X$8:$AJ$1447,$AM996,COLUMNS($H$8:R996)),"")</f>
        <v/>
      </c>
      <c r="S996" s="2" t="str">
        <f>IFERROR(INDEX($X$8:$AJ$1447,$AM996,COLUMNS($H$8:S996)),"")</f>
        <v/>
      </c>
      <c r="T996" s="5" t="str">
        <f>IFERROR(INDEX($X$8:$AJ$1447,$AM996,COLUMNS($H$8:T996)),"")</f>
        <v/>
      </c>
      <c r="U996" s="64">
        <f t="shared" si="188"/>
        <v>0</v>
      </c>
      <c r="V996" s="5">
        <f t="shared" si="189"/>
        <v>0</v>
      </c>
      <c r="X996" s="11">
        <v>9</v>
      </c>
      <c r="Y996" s="12">
        <v>1</v>
      </c>
      <c r="Z996" s="12">
        <v>9</v>
      </c>
      <c r="AA996" s="12">
        <f t="shared" si="190"/>
        <v>-1</v>
      </c>
      <c r="AB996" s="12">
        <v>1</v>
      </c>
      <c r="AC996" s="12">
        <f t="shared" si="191"/>
        <v>8</v>
      </c>
      <c r="AD996" s="12">
        <f t="shared" si="192"/>
        <v>1</v>
      </c>
      <c r="AE996" s="12">
        <f t="shared" si="193"/>
        <v>9</v>
      </c>
      <c r="AF996" s="2">
        <f t="shared" si="194"/>
        <v>111.11111111111111</v>
      </c>
      <c r="AG996" s="2">
        <f t="shared" si="195"/>
        <v>-0.42372881355932202</v>
      </c>
      <c r="AH996" s="2">
        <f t="shared" si="196"/>
        <v>0.55555555555555558</v>
      </c>
      <c r="AI996" s="2">
        <f t="shared" si="197"/>
        <v>-0.42372881355932202</v>
      </c>
      <c r="AJ996" s="25">
        <f t="shared" si="186"/>
        <v>8000</v>
      </c>
      <c r="AK996" s="31">
        <f>ROWS($AK$8:AK996)</f>
        <v>989</v>
      </c>
      <c r="AL996" s="27" t="str">
        <f t="shared" si="187"/>
        <v/>
      </c>
      <c r="AM996" s="32" t="str">
        <f>IFERROR(SMALL($AL$8:$AL$1447,ROWS($AL$8:AL996)),"")</f>
        <v/>
      </c>
    </row>
    <row r="997" spans="8:39" x14ac:dyDescent="0.25">
      <c r="H997" s="11" t="str">
        <f>IFERROR(INDEX($X$8:$AJ$1447,$AM997,COLUMNS($H$8:H997)),"")</f>
        <v/>
      </c>
      <c r="I997" s="12" t="str">
        <f>IFERROR(INDEX($X$8:$AJ$1447,$AM997,COLUMNS($H$8:I997)),"")</f>
        <v/>
      </c>
      <c r="J997" s="12" t="str">
        <f>IFERROR(INDEX($X$8:$AJ$1447,$AM997,COLUMNS($H$8:J997)),"")</f>
        <v/>
      </c>
      <c r="K997" s="12" t="str">
        <f>IFERROR(INDEX($X$8:$AJ$1447,$AM997,COLUMNS($H$8:K997)),"")</f>
        <v/>
      </c>
      <c r="L997" s="12" t="str">
        <f>IFERROR(INDEX($X$8:$AJ$1447,$AM997,COLUMNS($H$8:L997)),"")</f>
        <v/>
      </c>
      <c r="M997" s="12" t="str">
        <f>IFERROR(INDEX($X$8:$AJ$1447,$AM997,COLUMNS($H$8:M997)),"")</f>
        <v/>
      </c>
      <c r="N997" s="12" t="str">
        <f>IFERROR(INDEX($X$8:$AJ$1447,$AM997,COLUMNS($H$8:N997)),"")</f>
        <v/>
      </c>
      <c r="O997" s="12" t="str">
        <f>IFERROR(INDEX($X$8:$AJ$1447,$AM997,COLUMNS($H$8:O997)),"")</f>
        <v/>
      </c>
      <c r="P997" s="2" t="str">
        <f>IFERROR(INDEX($X$8:$AJ$1447,$AM997,COLUMNS($H$8:P997)),"")</f>
        <v/>
      </c>
      <c r="Q997" s="2" t="str">
        <f>IFERROR(INDEX($X$8:$AJ$1447,$AM997,COLUMNS($H$8:Q997)),"")</f>
        <v/>
      </c>
      <c r="R997" s="2" t="str">
        <f>IFERROR(INDEX($X$8:$AJ$1447,$AM997,COLUMNS($H$8:R997)),"")</f>
        <v/>
      </c>
      <c r="S997" s="2" t="str">
        <f>IFERROR(INDEX($X$8:$AJ$1447,$AM997,COLUMNS($H$8:S997)),"")</f>
        <v/>
      </c>
      <c r="T997" s="5" t="str">
        <f>IFERROR(INDEX($X$8:$AJ$1447,$AM997,COLUMNS($H$8:T997)),"")</f>
        <v/>
      </c>
      <c r="U997" s="64">
        <f t="shared" si="188"/>
        <v>0</v>
      </c>
      <c r="V997" s="5">
        <f t="shared" si="189"/>
        <v>0</v>
      </c>
      <c r="X997" s="11">
        <v>9</v>
      </c>
      <c r="Y997" s="12">
        <v>1</v>
      </c>
      <c r="Z997" s="12">
        <v>9</v>
      </c>
      <c r="AA997" s="12">
        <f t="shared" si="190"/>
        <v>-1</v>
      </c>
      <c r="AB997" s="12">
        <v>2</v>
      </c>
      <c r="AC997" s="12">
        <f t="shared" si="191"/>
        <v>7</v>
      </c>
      <c r="AD997" s="12">
        <f t="shared" si="192"/>
        <v>2</v>
      </c>
      <c r="AE997" s="12">
        <f t="shared" si="193"/>
        <v>8</v>
      </c>
      <c r="AF997" s="2">
        <f t="shared" si="194"/>
        <v>111.11111111111111</v>
      </c>
      <c r="AG997" s="2">
        <f t="shared" si="195"/>
        <v>-0.42372881355932202</v>
      </c>
      <c r="AH997" s="2">
        <f t="shared" si="196"/>
        <v>1.1111111111111112</v>
      </c>
      <c r="AI997" s="2">
        <f t="shared" si="197"/>
        <v>-0.42372881355932202</v>
      </c>
      <c r="AJ997" s="25">
        <f t="shared" si="186"/>
        <v>7111.1111111111113</v>
      </c>
      <c r="AK997" s="31">
        <f>ROWS($AK$8:AK997)</f>
        <v>990</v>
      </c>
      <c r="AL997" s="27" t="str">
        <f t="shared" si="187"/>
        <v/>
      </c>
      <c r="AM997" s="32" t="str">
        <f>IFERROR(SMALL($AL$8:$AL$1447,ROWS($AL$8:AL997)),"")</f>
        <v/>
      </c>
    </row>
    <row r="998" spans="8:39" x14ac:dyDescent="0.25">
      <c r="H998" s="11" t="str">
        <f>IFERROR(INDEX($X$8:$AJ$1447,$AM998,COLUMNS($H$8:H998)),"")</f>
        <v/>
      </c>
      <c r="I998" s="12" t="str">
        <f>IFERROR(INDEX($X$8:$AJ$1447,$AM998,COLUMNS($H$8:I998)),"")</f>
        <v/>
      </c>
      <c r="J998" s="12" t="str">
        <f>IFERROR(INDEX($X$8:$AJ$1447,$AM998,COLUMNS($H$8:J998)),"")</f>
        <v/>
      </c>
      <c r="K998" s="12" t="str">
        <f>IFERROR(INDEX($X$8:$AJ$1447,$AM998,COLUMNS($H$8:K998)),"")</f>
        <v/>
      </c>
      <c r="L998" s="12" t="str">
        <f>IFERROR(INDEX($X$8:$AJ$1447,$AM998,COLUMNS($H$8:L998)),"")</f>
        <v/>
      </c>
      <c r="M998" s="12" t="str">
        <f>IFERROR(INDEX($X$8:$AJ$1447,$AM998,COLUMNS($H$8:M998)),"")</f>
        <v/>
      </c>
      <c r="N998" s="12" t="str">
        <f>IFERROR(INDEX($X$8:$AJ$1447,$AM998,COLUMNS($H$8:N998)),"")</f>
        <v/>
      </c>
      <c r="O998" s="12" t="str">
        <f>IFERROR(INDEX($X$8:$AJ$1447,$AM998,COLUMNS($H$8:O998)),"")</f>
        <v/>
      </c>
      <c r="P998" s="2" t="str">
        <f>IFERROR(INDEX($X$8:$AJ$1447,$AM998,COLUMNS($H$8:P998)),"")</f>
        <v/>
      </c>
      <c r="Q998" s="2" t="str">
        <f>IFERROR(INDEX($X$8:$AJ$1447,$AM998,COLUMNS($H$8:Q998)),"")</f>
        <v/>
      </c>
      <c r="R998" s="2" t="str">
        <f>IFERROR(INDEX($X$8:$AJ$1447,$AM998,COLUMNS($H$8:R998)),"")</f>
        <v/>
      </c>
      <c r="S998" s="2" t="str">
        <f>IFERROR(INDEX($X$8:$AJ$1447,$AM998,COLUMNS($H$8:S998)),"")</f>
        <v/>
      </c>
      <c r="T998" s="5" t="str">
        <f>IFERROR(INDEX($X$8:$AJ$1447,$AM998,COLUMNS($H$8:T998)),"")</f>
        <v/>
      </c>
      <c r="U998" s="64">
        <f t="shared" si="188"/>
        <v>0</v>
      </c>
      <c r="V998" s="5">
        <f t="shared" si="189"/>
        <v>0</v>
      </c>
      <c r="X998" s="11">
        <v>9</v>
      </c>
      <c r="Y998" s="12">
        <v>1</v>
      </c>
      <c r="Z998" s="12">
        <v>9</v>
      </c>
      <c r="AA998" s="12">
        <f t="shared" si="190"/>
        <v>-1</v>
      </c>
      <c r="AB998" s="12">
        <v>3</v>
      </c>
      <c r="AC998" s="12">
        <f t="shared" si="191"/>
        <v>6</v>
      </c>
      <c r="AD998" s="12">
        <f t="shared" si="192"/>
        <v>3</v>
      </c>
      <c r="AE998" s="12">
        <f t="shared" si="193"/>
        <v>7</v>
      </c>
      <c r="AF998" s="2">
        <f t="shared" si="194"/>
        <v>111.11111111111111</v>
      </c>
      <c r="AG998" s="2">
        <f t="shared" si="195"/>
        <v>-0.42372881355932202</v>
      </c>
      <c r="AH998" s="2">
        <f t="shared" si="196"/>
        <v>1.6666666666666667</v>
      </c>
      <c r="AI998" s="2">
        <f t="shared" si="197"/>
        <v>-0.42372881355932202</v>
      </c>
      <c r="AJ998" s="25">
        <f t="shared" si="186"/>
        <v>6222.2222222222226</v>
      </c>
      <c r="AK998" s="31">
        <f>ROWS($AK$8:AK998)</f>
        <v>991</v>
      </c>
      <c r="AL998" s="27" t="str">
        <f t="shared" si="187"/>
        <v/>
      </c>
      <c r="AM998" s="32" t="str">
        <f>IFERROR(SMALL($AL$8:$AL$1447,ROWS($AL$8:AL998)),"")</f>
        <v/>
      </c>
    </row>
    <row r="999" spans="8:39" x14ac:dyDescent="0.25">
      <c r="H999" s="11" t="str">
        <f>IFERROR(INDEX($X$8:$AJ$1447,$AM999,COLUMNS($H$8:H999)),"")</f>
        <v/>
      </c>
      <c r="I999" s="12" t="str">
        <f>IFERROR(INDEX($X$8:$AJ$1447,$AM999,COLUMNS($H$8:I999)),"")</f>
        <v/>
      </c>
      <c r="J999" s="12" t="str">
        <f>IFERROR(INDEX($X$8:$AJ$1447,$AM999,COLUMNS($H$8:J999)),"")</f>
        <v/>
      </c>
      <c r="K999" s="12" t="str">
        <f>IFERROR(INDEX($X$8:$AJ$1447,$AM999,COLUMNS($H$8:K999)),"")</f>
        <v/>
      </c>
      <c r="L999" s="12" t="str">
        <f>IFERROR(INDEX($X$8:$AJ$1447,$AM999,COLUMNS($H$8:L999)),"")</f>
        <v/>
      </c>
      <c r="M999" s="12" t="str">
        <f>IFERROR(INDEX($X$8:$AJ$1447,$AM999,COLUMNS($H$8:M999)),"")</f>
        <v/>
      </c>
      <c r="N999" s="12" t="str">
        <f>IFERROR(INDEX($X$8:$AJ$1447,$AM999,COLUMNS($H$8:N999)),"")</f>
        <v/>
      </c>
      <c r="O999" s="12" t="str">
        <f>IFERROR(INDEX($X$8:$AJ$1447,$AM999,COLUMNS($H$8:O999)),"")</f>
        <v/>
      </c>
      <c r="P999" s="2" t="str">
        <f>IFERROR(INDEX($X$8:$AJ$1447,$AM999,COLUMNS($H$8:P999)),"")</f>
        <v/>
      </c>
      <c r="Q999" s="2" t="str">
        <f>IFERROR(INDEX($X$8:$AJ$1447,$AM999,COLUMNS($H$8:Q999)),"")</f>
        <v/>
      </c>
      <c r="R999" s="2" t="str">
        <f>IFERROR(INDEX($X$8:$AJ$1447,$AM999,COLUMNS($H$8:R999)),"")</f>
        <v/>
      </c>
      <c r="S999" s="2" t="str">
        <f>IFERROR(INDEX($X$8:$AJ$1447,$AM999,COLUMNS($H$8:S999)),"")</f>
        <v/>
      </c>
      <c r="T999" s="5" t="str">
        <f>IFERROR(INDEX($X$8:$AJ$1447,$AM999,COLUMNS($H$8:T999)),"")</f>
        <v/>
      </c>
      <c r="U999" s="64">
        <f t="shared" si="188"/>
        <v>0</v>
      </c>
      <c r="V999" s="5">
        <f t="shared" si="189"/>
        <v>0</v>
      </c>
      <c r="X999" s="11">
        <v>9</v>
      </c>
      <c r="Y999" s="12">
        <v>1</v>
      </c>
      <c r="Z999" s="12">
        <v>9</v>
      </c>
      <c r="AA999" s="12">
        <f t="shared" si="190"/>
        <v>-1</v>
      </c>
      <c r="AB999" s="12">
        <v>4</v>
      </c>
      <c r="AC999" s="12">
        <f t="shared" si="191"/>
        <v>5</v>
      </c>
      <c r="AD999" s="12">
        <f t="shared" si="192"/>
        <v>4</v>
      </c>
      <c r="AE999" s="12">
        <f t="shared" si="193"/>
        <v>6</v>
      </c>
      <c r="AF999" s="2">
        <f t="shared" si="194"/>
        <v>111.11111111111111</v>
      </c>
      <c r="AG999" s="2">
        <f t="shared" si="195"/>
        <v>-0.42372881355932202</v>
      </c>
      <c r="AH999" s="2">
        <f t="shared" si="196"/>
        <v>2.2222222222222223</v>
      </c>
      <c r="AI999" s="2">
        <f t="shared" si="197"/>
        <v>-0.42372881355932202</v>
      </c>
      <c r="AJ999" s="25">
        <f t="shared" si="186"/>
        <v>5333.3333333333339</v>
      </c>
      <c r="AK999" s="31">
        <f>ROWS($AK$8:AK999)</f>
        <v>992</v>
      </c>
      <c r="AL999" s="27" t="str">
        <f t="shared" si="187"/>
        <v/>
      </c>
      <c r="AM999" s="32" t="str">
        <f>IFERROR(SMALL($AL$8:$AL$1447,ROWS($AL$8:AL999)),"")</f>
        <v/>
      </c>
    </row>
    <row r="1000" spans="8:39" x14ac:dyDescent="0.25">
      <c r="H1000" s="11" t="str">
        <f>IFERROR(INDEX($X$8:$AJ$1447,$AM1000,COLUMNS($H$8:H1000)),"")</f>
        <v/>
      </c>
      <c r="I1000" s="12" t="str">
        <f>IFERROR(INDEX($X$8:$AJ$1447,$AM1000,COLUMNS($H$8:I1000)),"")</f>
        <v/>
      </c>
      <c r="J1000" s="12" t="str">
        <f>IFERROR(INDEX($X$8:$AJ$1447,$AM1000,COLUMNS($H$8:J1000)),"")</f>
        <v/>
      </c>
      <c r="K1000" s="12" t="str">
        <f>IFERROR(INDEX($X$8:$AJ$1447,$AM1000,COLUMNS($H$8:K1000)),"")</f>
        <v/>
      </c>
      <c r="L1000" s="12" t="str">
        <f>IFERROR(INDEX($X$8:$AJ$1447,$AM1000,COLUMNS($H$8:L1000)),"")</f>
        <v/>
      </c>
      <c r="M1000" s="12" t="str">
        <f>IFERROR(INDEX($X$8:$AJ$1447,$AM1000,COLUMNS($H$8:M1000)),"")</f>
        <v/>
      </c>
      <c r="N1000" s="12" t="str">
        <f>IFERROR(INDEX($X$8:$AJ$1447,$AM1000,COLUMNS($H$8:N1000)),"")</f>
        <v/>
      </c>
      <c r="O1000" s="12" t="str">
        <f>IFERROR(INDEX($X$8:$AJ$1447,$AM1000,COLUMNS($H$8:O1000)),"")</f>
        <v/>
      </c>
      <c r="P1000" s="2" t="str">
        <f>IFERROR(INDEX($X$8:$AJ$1447,$AM1000,COLUMNS($H$8:P1000)),"")</f>
        <v/>
      </c>
      <c r="Q1000" s="2" t="str">
        <f>IFERROR(INDEX($X$8:$AJ$1447,$AM1000,COLUMNS($H$8:Q1000)),"")</f>
        <v/>
      </c>
      <c r="R1000" s="2" t="str">
        <f>IFERROR(INDEX($X$8:$AJ$1447,$AM1000,COLUMNS($H$8:R1000)),"")</f>
        <v/>
      </c>
      <c r="S1000" s="2" t="str">
        <f>IFERROR(INDEX($X$8:$AJ$1447,$AM1000,COLUMNS($H$8:S1000)),"")</f>
        <v/>
      </c>
      <c r="T1000" s="5" t="str">
        <f>IFERROR(INDEX($X$8:$AJ$1447,$AM1000,COLUMNS($H$8:T1000)),"")</f>
        <v/>
      </c>
      <c r="U1000" s="64">
        <f t="shared" si="188"/>
        <v>0</v>
      </c>
      <c r="V1000" s="5">
        <f t="shared" si="189"/>
        <v>0</v>
      </c>
      <c r="X1000" s="11">
        <v>9</v>
      </c>
      <c r="Y1000" s="12">
        <v>1</v>
      </c>
      <c r="Z1000" s="12">
        <v>8</v>
      </c>
      <c r="AA1000" s="12">
        <f t="shared" si="190"/>
        <v>0</v>
      </c>
      <c r="AB1000" s="12">
        <v>1</v>
      </c>
      <c r="AC1000" s="12">
        <f t="shared" si="191"/>
        <v>7</v>
      </c>
      <c r="AD1000" s="12">
        <f t="shared" si="192"/>
        <v>1</v>
      </c>
      <c r="AE1000" s="12">
        <f t="shared" si="193"/>
        <v>8</v>
      </c>
      <c r="AF1000" s="2">
        <f t="shared" si="194"/>
        <v>100</v>
      </c>
      <c r="AG1000" s="2">
        <f t="shared" si="195"/>
        <v>0</v>
      </c>
      <c r="AH1000" s="2">
        <f t="shared" si="196"/>
        <v>0.55555555555555558</v>
      </c>
      <c r="AI1000" s="2">
        <f t="shared" si="197"/>
        <v>0</v>
      </c>
      <c r="AJ1000" s="25">
        <f t="shared" si="186"/>
        <v>7111.1111111111113</v>
      </c>
      <c r="AK1000" s="31">
        <f>ROWS($AK$8:AK1000)</f>
        <v>993</v>
      </c>
      <c r="AL1000" s="27" t="str">
        <f t="shared" si="187"/>
        <v/>
      </c>
      <c r="AM1000" s="32" t="str">
        <f>IFERROR(SMALL($AL$8:$AL$1447,ROWS($AL$8:AL1000)),"")</f>
        <v/>
      </c>
    </row>
    <row r="1001" spans="8:39" x14ac:dyDescent="0.25">
      <c r="H1001" s="11" t="str">
        <f>IFERROR(INDEX($X$8:$AJ$1447,$AM1001,COLUMNS($H$8:H1001)),"")</f>
        <v/>
      </c>
      <c r="I1001" s="12" t="str">
        <f>IFERROR(INDEX($X$8:$AJ$1447,$AM1001,COLUMNS($H$8:I1001)),"")</f>
        <v/>
      </c>
      <c r="J1001" s="12" t="str">
        <f>IFERROR(INDEX($X$8:$AJ$1447,$AM1001,COLUMNS($H$8:J1001)),"")</f>
        <v/>
      </c>
      <c r="K1001" s="12" t="str">
        <f>IFERROR(INDEX($X$8:$AJ$1447,$AM1001,COLUMNS($H$8:K1001)),"")</f>
        <v/>
      </c>
      <c r="L1001" s="12" t="str">
        <f>IFERROR(INDEX($X$8:$AJ$1447,$AM1001,COLUMNS($H$8:L1001)),"")</f>
        <v/>
      </c>
      <c r="M1001" s="12" t="str">
        <f>IFERROR(INDEX($X$8:$AJ$1447,$AM1001,COLUMNS($H$8:M1001)),"")</f>
        <v/>
      </c>
      <c r="N1001" s="12" t="str">
        <f>IFERROR(INDEX($X$8:$AJ$1447,$AM1001,COLUMNS($H$8:N1001)),"")</f>
        <v/>
      </c>
      <c r="O1001" s="12" t="str">
        <f>IFERROR(INDEX($X$8:$AJ$1447,$AM1001,COLUMNS($H$8:O1001)),"")</f>
        <v/>
      </c>
      <c r="P1001" s="2" t="str">
        <f>IFERROR(INDEX($X$8:$AJ$1447,$AM1001,COLUMNS($H$8:P1001)),"")</f>
        <v/>
      </c>
      <c r="Q1001" s="2" t="str">
        <f>IFERROR(INDEX($X$8:$AJ$1447,$AM1001,COLUMNS($H$8:Q1001)),"")</f>
        <v/>
      </c>
      <c r="R1001" s="2" t="str">
        <f>IFERROR(INDEX($X$8:$AJ$1447,$AM1001,COLUMNS($H$8:R1001)),"")</f>
        <v/>
      </c>
      <c r="S1001" s="2" t="str">
        <f>IFERROR(INDEX($X$8:$AJ$1447,$AM1001,COLUMNS($H$8:S1001)),"")</f>
        <v/>
      </c>
      <c r="T1001" s="5" t="str">
        <f>IFERROR(INDEX($X$8:$AJ$1447,$AM1001,COLUMNS($H$8:T1001)),"")</f>
        <v/>
      </c>
      <c r="U1001" s="64">
        <f t="shared" si="188"/>
        <v>0</v>
      </c>
      <c r="V1001" s="5">
        <f t="shared" si="189"/>
        <v>0</v>
      </c>
      <c r="X1001" s="11">
        <v>9</v>
      </c>
      <c r="Y1001" s="12">
        <v>1</v>
      </c>
      <c r="Z1001" s="12">
        <v>8</v>
      </c>
      <c r="AA1001" s="12">
        <f t="shared" si="190"/>
        <v>0</v>
      </c>
      <c r="AB1001" s="12">
        <v>2</v>
      </c>
      <c r="AC1001" s="12">
        <f t="shared" si="191"/>
        <v>6</v>
      </c>
      <c r="AD1001" s="12">
        <f t="shared" si="192"/>
        <v>2</v>
      </c>
      <c r="AE1001" s="12">
        <f t="shared" si="193"/>
        <v>7</v>
      </c>
      <c r="AF1001" s="2">
        <f t="shared" si="194"/>
        <v>100</v>
      </c>
      <c r="AG1001" s="2">
        <f t="shared" si="195"/>
        <v>0</v>
      </c>
      <c r="AH1001" s="2">
        <f t="shared" si="196"/>
        <v>1.1111111111111112</v>
      </c>
      <c r="AI1001" s="2">
        <f t="shared" si="197"/>
        <v>0</v>
      </c>
      <c r="AJ1001" s="25">
        <f t="shared" si="186"/>
        <v>6222.2222222222226</v>
      </c>
      <c r="AK1001" s="31">
        <f>ROWS($AK$8:AK1001)</f>
        <v>994</v>
      </c>
      <c r="AL1001" s="27" t="str">
        <f t="shared" si="187"/>
        <v/>
      </c>
      <c r="AM1001" s="32" t="str">
        <f>IFERROR(SMALL($AL$8:$AL$1447,ROWS($AL$8:AL1001)),"")</f>
        <v/>
      </c>
    </row>
    <row r="1002" spans="8:39" x14ac:dyDescent="0.25">
      <c r="H1002" s="11" t="str">
        <f>IFERROR(INDEX($X$8:$AJ$1447,$AM1002,COLUMNS($H$8:H1002)),"")</f>
        <v/>
      </c>
      <c r="I1002" s="12" t="str">
        <f>IFERROR(INDEX($X$8:$AJ$1447,$AM1002,COLUMNS($H$8:I1002)),"")</f>
        <v/>
      </c>
      <c r="J1002" s="12" t="str">
        <f>IFERROR(INDEX($X$8:$AJ$1447,$AM1002,COLUMNS($H$8:J1002)),"")</f>
        <v/>
      </c>
      <c r="K1002" s="12" t="str">
        <f>IFERROR(INDEX($X$8:$AJ$1447,$AM1002,COLUMNS($H$8:K1002)),"")</f>
        <v/>
      </c>
      <c r="L1002" s="12" t="str">
        <f>IFERROR(INDEX($X$8:$AJ$1447,$AM1002,COLUMNS($H$8:L1002)),"")</f>
        <v/>
      </c>
      <c r="M1002" s="12" t="str">
        <f>IFERROR(INDEX($X$8:$AJ$1447,$AM1002,COLUMNS($H$8:M1002)),"")</f>
        <v/>
      </c>
      <c r="N1002" s="12" t="str">
        <f>IFERROR(INDEX($X$8:$AJ$1447,$AM1002,COLUMNS($H$8:N1002)),"")</f>
        <v/>
      </c>
      <c r="O1002" s="12" t="str">
        <f>IFERROR(INDEX($X$8:$AJ$1447,$AM1002,COLUMNS($H$8:O1002)),"")</f>
        <v/>
      </c>
      <c r="P1002" s="2" t="str">
        <f>IFERROR(INDEX($X$8:$AJ$1447,$AM1002,COLUMNS($H$8:P1002)),"")</f>
        <v/>
      </c>
      <c r="Q1002" s="2" t="str">
        <f>IFERROR(INDEX($X$8:$AJ$1447,$AM1002,COLUMNS($H$8:Q1002)),"")</f>
        <v/>
      </c>
      <c r="R1002" s="2" t="str">
        <f>IFERROR(INDEX($X$8:$AJ$1447,$AM1002,COLUMNS($H$8:R1002)),"")</f>
        <v/>
      </c>
      <c r="S1002" s="2" t="str">
        <f>IFERROR(INDEX($X$8:$AJ$1447,$AM1002,COLUMNS($H$8:S1002)),"")</f>
        <v/>
      </c>
      <c r="T1002" s="5" t="str">
        <f>IFERROR(INDEX($X$8:$AJ$1447,$AM1002,COLUMNS($H$8:T1002)),"")</f>
        <v/>
      </c>
      <c r="U1002" s="64">
        <f t="shared" si="188"/>
        <v>0</v>
      </c>
      <c r="V1002" s="5">
        <f t="shared" si="189"/>
        <v>0</v>
      </c>
      <c r="X1002" s="11">
        <v>9</v>
      </c>
      <c r="Y1002" s="12">
        <v>1</v>
      </c>
      <c r="Z1002" s="12">
        <v>8</v>
      </c>
      <c r="AA1002" s="12">
        <f t="shared" si="190"/>
        <v>0</v>
      </c>
      <c r="AB1002" s="12">
        <v>3</v>
      </c>
      <c r="AC1002" s="12">
        <f t="shared" si="191"/>
        <v>5</v>
      </c>
      <c r="AD1002" s="12">
        <f t="shared" si="192"/>
        <v>3</v>
      </c>
      <c r="AE1002" s="12">
        <f t="shared" si="193"/>
        <v>6</v>
      </c>
      <c r="AF1002" s="2">
        <f t="shared" si="194"/>
        <v>100</v>
      </c>
      <c r="AG1002" s="2">
        <f t="shared" si="195"/>
        <v>0</v>
      </c>
      <c r="AH1002" s="2">
        <f t="shared" si="196"/>
        <v>1.6666666666666667</v>
      </c>
      <c r="AI1002" s="2">
        <f t="shared" si="197"/>
        <v>0</v>
      </c>
      <c r="AJ1002" s="25">
        <f t="shared" si="186"/>
        <v>5333.3333333333339</v>
      </c>
      <c r="AK1002" s="31">
        <f>ROWS($AK$8:AK1002)</f>
        <v>995</v>
      </c>
      <c r="AL1002" s="27" t="str">
        <f t="shared" si="187"/>
        <v/>
      </c>
      <c r="AM1002" s="32" t="str">
        <f>IFERROR(SMALL($AL$8:$AL$1447,ROWS($AL$8:AL1002)),"")</f>
        <v/>
      </c>
    </row>
    <row r="1003" spans="8:39" x14ac:dyDescent="0.25">
      <c r="H1003" s="11" t="str">
        <f>IFERROR(INDEX($X$8:$AJ$1447,$AM1003,COLUMNS($H$8:H1003)),"")</f>
        <v/>
      </c>
      <c r="I1003" s="12" t="str">
        <f>IFERROR(INDEX($X$8:$AJ$1447,$AM1003,COLUMNS($H$8:I1003)),"")</f>
        <v/>
      </c>
      <c r="J1003" s="12" t="str">
        <f>IFERROR(INDEX($X$8:$AJ$1447,$AM1003,COLUMNS($H$8:J1003)),"")</f>
        <v/>
      </c>
      <c r="K1003" s="12" t="str">
        <f>IFERROR(INDEX($X$8:$AJ$1447,$AM1003,COLUMNS($H$8:K1003)),"")</f>
        <v/>
      </c>
      <c r="L1003" s="12" t="str">
        <f>IFERROR(INDEX($X$8:$AJ$1447,$AM1003,COLUMNS($H$8:L1003)),"")</f>
        <v/>
      </c>
      <c r="M1003" s="12" t="str">
        <f>IFERROR(INDEX($X$8:$AJ$1447,$AM1003,COLUMNS($H$8:M1003)),"")</f>
        <v/>
      </c>
      <c r="N1003" s="12" t="str">
        <f>IFERROR(INDEX($X$8:$AJ$1447,$AM1003,COLUMNS($H$8:N1003)),"")</f>
        <v/>
      </c>
      <c r="O1003" s="12" t="str">
        <f>IFERROR(INDEX($X$8:$AJ$1447,$AM1003,COLUMNS($H$8:O1003)),"")</f>
        <v/>
      </c>
      <c r="P1003" s="2" t="str">
        <f>IFERROR(INDEX($X$8:$AJ$1447,$AM1003,COLUMNS($H$8:P1003)),"")</f>
        <v/>
      </c>
      <c r="Q1003" s="2" t="str">
        <f>IFERROR(INDEX($X$8:$AJ$1447,$AM1003,COLUMNS($H$8:Q1003)),"")</f>
        <v/>
      </c>
      <c r="R1003" s="2" t="str">
        <f>IFERROR(INDEX($X$8:$AJ$1447,$AM1003,COLUMNS($H$8:R1003)),"")</f>
        <v/>
      </c>
      <c r="S1003" s="2" t="str">
        <f>IFERROR(INDEX($X$8:$AJ$1447,$AM1003,COLUMNS($H$8:S1003)),"")</f>
        <v/>
      </c>
      <c r="T1003" s="5" t="str">
        <f>IFERROR(INDEX($X$8:$AJ$1447,$AM1003,COLUMNS($H$8:T1003)),"")</f>
        <v/>
      </c>
      <c r="U1003" s="64">
        <f t="shared" si="188"/>
        <v>0</v>
      </c>
      <c r="V1003" s="5">
        <f t="shared" si="189"/>
        <v>0</v>
      </c>
      <c r="X1003" s="11">
        <v>9</v>
      </c>
      <c r="Y1003" s="12">
        <v>1</v>
      </c>
      <c r="Z1003" s="12">
        <v>8</v>
      </c>
      <c r="AA1003" s="12">
        <f t="shared" si="190"/>
        <v>0</v>
      </c>
      <c r="AB1003" s="12">
        <v>4</v>
      </c>
      <c r="AC1003" s="12">
        <f t="shared" si="191"/>
        <v>4</v>
      </c>
      <c r="AD1003" s="12">
        <f t="shared" si="192"/>
        <v>4</v>
      </c>
      <c r="AE1003" s="12">
        <f t="shared" si="193"/>
        <v>5</v>
      </c>
      <c r="AF1003" s="2">
        <f t="shared" si="194"/>
        <v>100</v>
      </c>
      <c r="AG1003" s="2">
        <f t="shared" si="195"/>
        <v>0</v>
      </c>
      <c r="AH1003" s="2">
        <f t="shared" si="196"/>
        <v>2.2222222222222223</v>
      </c>
      <c r="AI1003" s="2">
        <f t="shared" si="197"/>
        <v>0</v>
      </c>
      <c r="AJ1003" s="25">
        <f t="shared" si="186"/>
        <v>4444.4444444444443</v>
      </c>
      <c r="AK1003" s="31">
        <f>ROWS($AK$8:AK1003)</f>
        <v>996</v>
      </c>
      <c r="AL1003" s="27" t="str">
        <f t="shared" si="187"/>
        <v/>
      </c>
      <c r="AM1003" s="32" t="str">
        <f>IFERROR(SMALL($AL$8:$AL$1447,ROWS($AL$8:AL1003)),"")</f>
        <v/>
      </c>
    </row>
    <row r="1004" spans="8:39" x14ac:dyDescent="0.25">
      <c r="H1004" s="11" t="str">
        <f>IFERROR(INDEX($X$8:$AJ$1447,$AM1004,COLUMNS($H$8:H1004)),"")</f>
        <v/>
      </c>
      <c r="I1004" s="12" t="str">
        <f>IFERROR(INDEX($X$8:$AJ$1447,$AM1004,COLUMNS($H$8:I1004)),"")</f>
        <v/>
      </c>
      <c r="J1004" s="12" t="str">
        <f>IFERROR(INDEX($X$8:$AJ$1447,$AM1004,COLUMNS($H$8:J1004)),"")</f>
        <v/>
      </c>
      <c r="K1004" s="12" t="str">
        <f>IFERROR(INDEX($X$8:$AJ$1447,$AM1004,COLUMNS($H$8:K1004)),"")</f>
        <v/>
      </c>
      <c r="L1004" s="12" t="str">
        <f>IFERROR(INDEX($X$8:$AJ$1447,$AM1004,COLUMNS($H$8:L1004)),"")</f>
        <v/>
      </c>
      <c r="M1004" s="12" t="str">
        <f>IFERROR(INDEX($X$8:$AJ$1447,$AM1004,COLUMNS($H$8:M1004)),"")</f>
        <v/>
      </c>
      <c r="N1004" s="12" t="str">
        <f>IFERROR(INDEX($X$8:$AJ$1447,$AM1004,COLUMNS($H$8:N1004)),"")</f>
        <v/>
      </c>
      <c r="O1004" s="12" t="str">
        <f>IFERROR(INDEX($X$8:$AJ$1447,$AM1004,COLUMNS($H$8:O1004)),"")</f>
        <v/>
      </c>
      <c r="P1004" s="2" t="str">
        <f>IFERROR(INDEX($X$8:$AJ$1447,$AM1004,COLUMNS($H$8:P1004)),"")</f>
        <v/>
      </c>
      <c r="Q1004" s="2" t="str">
        <f>IFERROR(INDEX($X$8:$AJ$1447,$AM1004,COLUMNS($H$8:Q1004)),"")</f>
        <v/>
      </c>
      <c r="R1004" s="2" t="str">
        <f>IFERROR(INDEX($X$8:$AJ$1447,$AM1004,COLUMNS($H$8:R1004)),"")</f>
        <v/>
      </c>
      <c r="S1004" s="2" t="str">
        <f>IFERROR(INDEX($X$8:$AJ$1447,$AM1004,COLUMNS($H$8:S1004)),"")</f>
        <v/>
      </c>
      <c r="T1004" s="5" t="str">
        <f>IFERROR(INDEX($X$8:$AJ$1447,$AM1004,COLUMNS($H$8:T1004)),"")</f>
        <v/>
      </c>
      <c r="U1004" s="64">
        <f t="shared" si="188"/>
        <v>0</v>
      </c>
      <c r="V1004" s="5">
        <f t="shared" si="189"/>
        <v>0</v>
      </c>
      <c r="X1004" s="11">
        <v>9</v>
      </c>
      <c r="Y1004" s="12">
        <v>1</v>
      </c>
      <c r="Z1004" s="12">
        <v>7</v>
      </c>
      <c r="AA1004" s="12">
        <f t="shared" si="190"/>
        <v>1</v>
      </c>
      <c r="AB1004" s="12">
        <v>1</v>
      </c>
      <c r="AC1004" s="12">
        <f t="shared" si="191"/>
        <v>6</v>
      </c>
      <c r="AD1004" s="12">
        <f t="shared" si="192"/>
        <v>1</v>
      </c>
      <c r="AE1004" s="12">
        <f t="shared" si="193"/>
        <v>7</v>
      </c>
      <c r="AF1004" s="2">
        <f t="shared" si="194"/>
        <v>88.888888888888886</v>
      </c>
      <c r="AG1004" s="2">
        <f t="shared" si="195"/>
        <v>0.43103448275862066</v>
      </c>
      <c r="AH1004" s="2">
        <f t="shared" si="196"/>
        <v>0.55555555555555558</v>
      </c>
      <c r="AI1004" s="2">
        <f t="shared" si="197"/>
        <v>0.43103448275862066</v>
      </c>
      <c r="AJ1004" s="25">
        <f t="shared" si="186"/>
        <v>6222.2222222222226</v>
      </c>
      <c r="AK1004" s="31">
        <f>ROWS($AK$8:AK1004)</f>
        <v>997</v>
      </c>
      <c r="AL1004" s="27">
        <f t="shared" si="187"/>
        <v>997</v>
      </c>
      <c r="AM1004" s="32" t="str">
        <f>IFERROR(SMALL($AL$8:$AL$1447,ROWS($AL$8:AL1004)),"")</f>
        <v/>
      </c>
    </row>
    <row r="1005" spans="8:39" x14ac:dyDescent="0.25">
      <c r="H1005" s="11" t="str">
        <f>IFERROR(INDEX($X$8:$AJ$1447,$AM1005,COLUMNS($H$8:H1005)),"")</f>
        <v/>
      </c>
      <c r="I1005" s="12" t="str">
        <f>IFERROR(INDEX($X$8:$AJ$1447,$AM1005,COLUMNS($H$8:I1005)),"")</f>
        <v/>
      </c>
      <c r="J1005" s="12" t="str">
        <f>IFERROR(INDEX($X$8:$AJ$1447,$AM1005,COLUMNS($H$8:J1005)),"")</f>
        <v/>
      </c>
      <c r="K1005" s="12" t="str">
        <f>IFERROR(INDEX($X$8:$AJ$1447,$AM1005,COLUMNS($H$8:K1005)),"")</f>
        <v/>
      </c>
      <c r="L1005" s="12" t="str">
        <f>IFERROR(INDEX($X$8:$AJ$1447,$AM1005,COLUMNS($H$8:L1005)),"")</f>
        <v/>
      </c>
      <c r="M1005" s="12" t="str">
        <f>IFERROR(INDEX($X$8:$AJ$1447,$AM1005,COLUMNS($H$8:M1005)),"")</f>
        <v/>
      </c>
      <c r="N1005" s="12" t="str">
        <f>IFERROR(INDEX($X$8:$AJ$1447,$AM1005,COLUMNS($H$8:N1005)),"")</f>
        <v/>
      </c>
      <c r="O1005" s="12" t="str">
        <f>IFERROR(INDEX($X$8:$AJ$1447,$AM1005,COLUMNS($H$8:O1005)),"")</f>
        <v/>
      </c>
      <c r="P1005" s="2" t="str">
        <f>IFERROR(INDEX($X$8:$AJ$1447,$AM1005,COLUMNS($H$8:P1005)),"")</f>
        <v/>
      </c>
      <c r="Q1005" s="2" t="str">
        <f>IFERROR(INDEX($X$8:$AJ$1447,$AM1005,COLUMNS($H$8:Q1005)),"")</f>
        <v/>
      </c>
      <c r="R1005" s="2" t="str">
        <f>IFERROR(INDEX($X$8:$AJ$1447,$AM1005,COLUMNS($H$8:R1005)),"")</f>
        <v/>
      </c>
      <c r="S1005" s="2" t="str">
        <f>IFERROR(INDEX($X$8:$AJ$1447,$AM1005,COLUMNS($H$8:S1005)),"")</f>
        <v/>
      </c>
      <c r="T1005" s="5" t="str">
        <f>IFERROR(INDEX($X$8:$AJ$1447,$AM1005,COLUMNS($H$8:T1005)),"")</f>
        <v/>
      </c>
      <c r="U1005" s="64">
        <f t="shared" si="188"/>
        <v>0</v>
      </c>
      <c r="V1005" s="5">
        <f t="shared" si="189"/>
        <v>0</v>
      </c>
      <c r="X1005" s="11">
        <v>9</v>
      </c>
      <c r="Y1005" s="12">
        <v>1</v>
      </c>
      <c r="Z1005" s="12">
        <v>7</v>
      </c>
      <c r="AA1005" s="12">
        <f t="shared" si="190"/>
        <v>1</v>
      </c>
      <c r="AB1005" s="12">
        <v>2</v>
      </c>
      <c r="AC1005" s="12">
        <f t="shared" si="191"/>
        <v>5</v>
      </c>
      <c r="AD1005" s="12">
        <f t="shared" si="192"/>
        <v>2</v>
      </c>
      <c r="AE1005" s="12">
        <f t="shared" si="193"/>
        <v>6</v>
      </c>
      <c r="AF1005" s="2">
        <f t="shared" si="194"/>
        <v>88.888888888888886</v>
      </c>
      <c r="AG1005" s="2">
        <f t="shared" si="195"/>
        <v>0.43103448275862066</v>
      </c>
      <c r="AH1005" s="2">
        <f t="shared" si="196"/>
        <v>1.1111111111111112</v>
      </c>
      <c r="AI1005" s="2">
        <f t="shared" si="197"/>
        <v>0.43103448275862066</v>
      </c>
      <c r="AJ1005" s="25">
        <f t="shared" si="186"/>
        <v>5333.3333333333339</v>
      </c>
      <c r="AK1005" s="31">
        <f>ROWS($AK$8:AK1005)</f>
        <v>998</v>
      </c>
      <c r="AL1005" s="27" t="str">
        <f t="shared" si="187"/>
        <v/>
      </c>
      <c r="AM1005" s="32" t="str">
        <f>IFERROR(SMALL($AL$8:$AL$1447,ROWS($AL$8:AL1005)),"")</f>
        <v/>
      </c>
    </row>
    <row r="1006" spans="8:39" x14ac:dyDescent="0.25">
      <c r="H1006" s="11" t="str">
        <f>IFERROR(INDEX($X$8:$AJ$1447,$AM1006,COLUMNS($H$8:H1006)),"")</f>
        <v/>
      </c>
      <c r="I1006" s="12" t="str">
        <f>IFERROR(INDEX($X$8:$AJ$1447,$AM1006,COLUMNS($H$8:I1006)),"")</f>
        <v/>
      </c>
      <c r="J1006" s="12" t="str">
        <f>IFERROR(INDEX($X$8:$AJ$1447,$AM1006,COLUMNS($H$8:J1006)),"")</f>
        <v/>
      </c>
      <c r="K1006" s="12" t="str">
        <f>IFERROR(INDEX($X$8:$AJ$1447,$AM1006,COLUMNS($H$8:K1006)),"")</f>
        <v/>
      </c>
      <c r="L1006" s="12" t="str">
        <f>IFERROR(INDEX($X$8:$AJ$1447,$AM1006,COLUMNS($H$8:L1006)),"")</f>
        <v/>
      </c>
      <c r="M1006" s="12" t="str">
        <f>IFERROR(INDEX($X$8:$AJ$1447,$AM1006,COLUMNS($H$8:M1006)),"")</f>
        <v/>
      </c>
      <c r="N1006" s="12" t="str">
        <f>IFERROR(INDEX($X$8:$AJ$1447,$AM1006,COLUMNS($H$8:N1006)),"")</f>
        <v/>
      </c>
      <c r="O1006" s="12" t="str">
        <f>IFERROR(INDEX($X$8:$AJ$1447,$AM1006,COLUMNS($H$8:O1006)),"")</f>
        <v/>
      </c>
      <c r="P1006" s="2" t="str">
        <f>IFERROR(INDEX($X$8:$AJ$1447,$AM1006,COLUMNS($H$8:P1006)),"")</f>
        <v/>
      </c>
      <c r="Q1006" s="2" t="str">
        <f>IFERROR(INDEX($X$8:$AJ$1447,$AM1006,COLUMNS($H$8:Q1006)),"")</f>
        <v/>
      </c>
      <c r="R1006" s="2" t="str">
        <f>IFERROR(INDEX($X$8:$AJ$1447,$AM1006,COLUMNS($H$8:R1006)),"")</f>
        <v/>
      </c>
      <c r="S1006" s="2" t="str">
        <f>IFERROR(INDEX($X$8:$AJ$1447,$AM1006,COLUMNS($H$8:S1006)),"")</f>
        <v/>
      </c>
      <c r="T1006" s="5" t="str">
        <f>IFERROR(INDEX($X$8:$AJ$1447,$AM1006,COLUMNS($H$8:T1006)),"")</f>
        <v/>
      </c>
      <c r="U1006" s="64">
        <f t="shared" si="188"/>
        <v>0</v>
      </c>
      <c r="V1006" s="5">
        <f t="shared" si="189"/>
        <v>0</v>
      </c>
      <c r="X1006" s="11">
        <v>9</v>
      </c>
      <c r="Y1006" s="12">
        <v>1</v>
      </c>
      <c r="Z1006" s="12">
        <v>7</v>
      </c>
      <c r="AA1006" s="12">
        <f t="shared" si="190"/>
        <v>1</v>
      </c>
      <c r="AB1006" s="12">
        <v>3</v>
      </c>
      <c r="AC1006" s="12">
        <f t="shared" si="191"/>
        <v>4</v>
      </c>
      <c r="AD1006" s="12">
        <f t="shared" si="192"/>
        <v>3</v>
      </c>
      <c r="AE1006" s="12">
        <f t="shared" si="193"/>
        <v>5</v>
      </c>
      <c r="AF1006" s="2">
        <f t="shared" si="194"/>
        <v>88.888888888888886</v>
      </c>
      <c r="AG1006" s="2">
        <f t="shared" si="195"/>
        <v>0.43103448275862066</v>
      </c>
      <c r="AH1006" s="2">
        <f t="shared" si="196"/>
        <v>1.6666666666666667</v>
      </c>
      <c r="AI1006" s="2">
        <f t="shared" si="197"/>
        <v>0.43103448275862066</v>
      </c>
      <c r="AJ1006" s="25">
        <f t="shared" si="186"/>
        <v>4444.4444444444443</v>
      </c>
      <c r="AK1006" s="31">
        <f>ROWS($AK$8:AK1006)</f>
        <v>999</v>
      </c>
      <c r="AL1006" s="27" t="str">
        <f t="shared" si="187"/>
        <v/>
      </c>
      <c r="AM1006" s="32" t="str">
        <f>IFERROR(SMALL($AL$8:$AL$1447,ROWS($AL$8:AL1006)),"")</f>
        <v/>
      </c>
    </row>
    <row r="1007" spans="8:39" x14ac:dyDescent="0.25">
      <c r="H1007" s="11" t="str">
        <f>IFERROR(INDEX($X$8:$AJ$1447,$AM1007,COLUMNS($H$8:H1007)),"")</f>
        <v/>
      </c>
      <c r="I1007" s="12" t="str">
        <f>IFERROR(INDEX($X$8:$AJ$1447,$AM1007,COLUMNS($H$8:I1007)),"")</f>
        <v/>
      </c>
      <c r="J1007" s="12" t="str">
        <f>IFERROR(INDEX($X$8:$AJ$1447,$AM1007,COLUMNS($H$8:J1007)),"")</f>
        <v/>
      </c>
      <c r="K1007" s="12" t="str">
        <f>IFERROR(INDEX($X$8:$AJ$1447,$AM1007,COLUMNS($H$8:K1007)),"")</f>
        <v/>
      </c>
      <c r="L1007" s="12" t="str">
        <f>IFERROR(INDEX($X$8:$AJ$1447,$AM1007,COLUMNS($H$8:L1007)),"")</f>
        <v/>
      </c>
      <c r="M1007" s="12" t="str">
        <f>IFERROR(INDEX($X$8:$AJ$1447,$AM1007,COLUMNS($H$8:M1007)),"")</f>
        <v/>
      </c>
      <c r="N1007" s="12" t="str">
        <f>IFERROR(INDEX($X$8:$AJ$1447,$AM1007,COLUMNS($H$8:N1007)),"")</f>
        <v/>
      </c>
      <c r="O1007" s="12" t="str">
        <f>IFERROR(INDEX($X$8:$AJ$1447,$AM1007,COLUMNS($H$8:O1007)),"")</f>
        <v/>
      </c>
      <c r="P1007" s="2" t="str">
        <f>IFERROR(INDEX($X$8:$AJ$1447,$AM1007,COLUMNS($H$8:P1007)),"")</f>
        <v/>
      </c>
      <c r="Q1007" s="2" t="str">
        <f>IFERROR(INDEX($X$8:$AJ$1447,$AM1007,COLUMNS($H$8:Q1007)),"")</f>
        <v/>
      </c>
      <c r="R1007" s="2" t="str">
        <f>IFERROR(INDEX($X$8:$AJ$1447,$AM1007,COLUMNS($H$8:R1007)),"")</f>
        <v/>
      </c>
      <c r="S1007" s="2" t="str">
        <f>IFERROR(INDEX($X$8:$AJ$1447,$AM1007,COLUMNS($H$8:S1007)),"")</f>
        <v/>
      </c>
      <c r="T1007" s="5" t="str">
        <f>IFERROR(INDEX($X$8:$AJ$1447,$AM1007,COLUMNS($H$8:T1007)),"")</f>
        <v/>
      </c>
      <c r="U1007" s="64">
        <f t="shared" si="188"/>
        <v>0</v>
      </c>
      <c r="V1007" s="5">
        <f t="shared" si="189"/>
        <v>0</v>
      </c>
      <c r="X1007" s="11">
        <v>9</v>
      </c>
      <c r="Y1007" s="12">
        <v>1</v>
      </c>
      <c r="Z1007" s="12">
        <v>7</v>
      </c>
      <c r="AA1007" s="12">
        <f t="shared" si="190"/>
        <v>1</v>
      </c>
      <c r="AB1007" s="12">
        <v>4</v>
      </c>
      <c r="AC1007" s="12">
        <f t="shared" si="191"/>
        <v>3</v>
      </c>
      <c r="AD1007" s="12">
        <f t="shared" si="192"/>
        <v>4</v>
      </c>
      <c r="AE1007" s="12">
        <f t="shared" si="193"/>
        <v>4</v>
      </c>
      <c r="AF1007" s="2">
        <f t="shared" si="194"/>
        <v>88.888888888888886</v>
      </c>
      <c r="AG1007" s="2">
        <f t="shared" si="195"/>
        <v>0.43103448275862066</v>
      </c>
      <c r="AH1007" s="2">
        <f t="shared" si="196"/>
        <v>2.2222222222222223</v>
      </c>
      <c r="AI1007" s="2">
        <f t="shared" si="197"/>
        <v>0.43103448275862066</v>
      </c>
      <c r="AJ1007" s="25">
        <f t="shared" si="186"/>
        <v>3555.5555555555557</v>
      </c>
      <c r="AK1007" s="31">
        <f>ROWS($AK$8:AK1007)</f>
        <v>1000</v>
      </c>
      <c r="AL1007" s="27" t="str">
        <f t="shared" si="187"/>
        <v/>
      </c>
      <c r="AM1007" s="32" t="str">
        <f>IFERROR(SMALL($AL$8:$AL$1447,ROWS($AL$8:AL1007)),"")</f>
        <v/>
      </c>
    </row>
    <row r="1008" spans="8:39" x14ac:dyDescent="0.25">
      <c r="H1008" s="11" t="str">
        <f>IFERROR(INDEX($X$8:$AJ$1447,$AM1008,COLUMNS($H$8:H1008)),"")</f>
        <v/>
      </c>
      <c r="I1008" s="12" t="str">
        <f>IFERROR(INDEX($X$8:$AJ$1447,$AM1008,COLUMNS($H$8:I1008)),"")</f>
        <v/>
      </c>
      <c r="J1008" s="12" t="str">
        <f>IFERROR(INDEX($X$8:$AJ$1447,$AM1008,COLUMNS($H$8:J1008)),"")</f>
        <v/>
      </c>
      <c r="K1008" s="12" t="str">
        <f>IFERROR(INDEX($X$8:$AJ$1447,$AM1008,COLUMNS($H$8:K1008)),"")</f>
        <v/>
      </c>
      <c r="L1008" s="12" t="str">
        <f>IFERROR(INDEX($X$8:$AJ$1447,$AM1008,COLUMNS($H$8:L1008)),"")</f>
        <v/>
      </c>
      <c r="M1008" s="12" t="str">
        <f>IFERROR(INDEX($X$8:$AJ$1447,$AM1008,COLUMNS($H$8:M1008)),"")</f>
        <v/>
      </c>
      <c r="N1008" s="12" t="str">
        <f>IFERROR(INDEX($X$8:$AJ$1447,$AM1008,COLUMNS($H$8:N1008)),"")</f>
        <v/>
      </c>
      <c r="O1008" s="12" t="str">
        <f>IFERROR(INDEX($X$8:$AJ$1447,$AM1008,COLUMNS($H$8:O1008)),"")</f>
        <v/>
      </c>
      <c r="P1008" s="2" t="str">
        <f>IFERROR(INDEX($X$8:$AJ$1447,$AM1008,COLUMNS($H$8:P1008)),"")</f>
        <v/>
      </c>
      <c r="Q1008" s="2" t="str">
        <f>IFERROR(INDEX($X$8:$AJ$1447,$AM1008,COLUMNS($H$8:Q1008)),"")</f>
        <v/>
      </c>
      <c r="R1008" s="2" t="str">
        <f>IFERROR(INDEX($X$8:$AJ$1447,$AM1008,COLUMNS($H$8:R1008)),"")</f>
        <v/>
      </c>
      <c r="S1008" s="2" t="str">
        <f>IFERROR(INDEX($X$8:$AJ$1447,$AM1008,COLUMNS($H$8:S1008)),"")</f>
        <v/>
      </c>
      <c r="T1008" s="5" t="str">
        <f>IFERROR(INDEX($X$8:$AJ$1447,$AM1008,COLUMNS($H$8:T1008)),"")</f>
        <v/>
      </c>
      <c r="U1008" s="64">
        <f t="shared" si="188"/>
        <v>0</v>
      </c>
      <c r="V1008" s="5">
        <f t="shared" si="189"/>
        <v>0</v>
      </c>
      <c r="X1008" s="11">
        <v>9</v>
      </c>
      <c r="Y1008" s="12">
        <v>1</v>
      </c>
      <c r="Z1008" s="12">
        <v>6</v>
      </c>
      <c r="AA1008" s="12">
        <f t="shared" si="190"/>
        <v>2</v>
      </c>
      <c r="AB1008" s="12">
        <v>1</v>
      </c>
      <c r="AC1008" s="12">
        <f t="shared" si="191"/>
        <v>5</v>
      </c>
      <c r="AD1008" s="12">
        <f t="shared" si="192"/>
        <v>1</v>
      </c>
      <c r="AE1008" s="12">
        <f t="shared" si="193"/>
        <v>6</v>
      </c>
      <c r="AF1008" s="2">
        <f t="shared" si="194"/>
        <v>77.777777777777786</v>
      </c>
      <c r="AG1008" s="2">
        <f t="shared" si="195"/>
        <v>0.43478260869565216</v>
      </c>
      <c r="AH1008" s="2">
        <f t="shared" si="196"/>
        <v>0.55555555555555558</v>
      </c>
      <c r="AI1008" s="2">
        <f t="shared" si="197"/>
        <v>0.43478260869565216</v>
      </c>
      <c r="AJ1008" s="25">
        <f t="shared" si="186"/>
        <v>5333.3333333333339</v>
      </c>
      <c r="AK1008" s="31">
        <f>ROWS($AK$8:AK1008)</f>
        <v>1001</v>
      </c>
      <c r="AL1008" s="27" t="str">
        <f t="shared" si="187"/>
        <v/>
      </c>
      <c r="AM1008" s="32" t="str">
        <f>IFERROR(SMALL($AL$8:$AL$1447,ROWS($AL$8:AL1008)),"")</f>
        <v/>
      </c>
    </row>
    <row r="1009" spans="8:39" x14ac:dyDescent="0.25">
      <c r="H1009" s="11" t="str">
        <f>IFERROR(INDEX($X$8:$AJ$1447,$AM1009,COLUMNS($H$8:H1009)),"")</f>
        <v/>
      </c>
      <c r="I1009" s="12" t="str">
        <f>IFERROR(INDEX($X$8:$AJ$1447,$AM1009,COLUMNS($H$8:I1009)),"")</f>
        <v/>
      </c>
      <c r="J1009" s="12" t="str">
        <f>IFERROR(INDEX($X$8:$AJ$1447,$AM1009,COLUMNS($H$8:J1009)),"")</f>
        <v/>
      </c>
      <c r="K1009" s="12" t="str">
        <f>IFERROR(INDEX($X$8:$AJ$1447,$AM1009,COLUMNS($H$8:K1009)),"")</f>
        <v/>
      </c>
      <c r="L1009" s="12" t="str">
        <f>IFERROR(INDEX($X$8:$AJ$1447,$AM1009,COLUMNS($H$8:L1009)),"")</f>
        <v/>
      </c>
      <c r="M1009" s="12" t="str">
        <f>IFERROR(INDEX($X$8:$AJ$1447,$AM1009,COLUMNS($H$8:M1009)),"")</f>
        <v/>
      </c>
      <c r="N1009" s="12" t="str">
        <f>IFERROR(INDEX($X$8:$AJ$1447,$AM1009,COLUMNS($H$8:N1009)),"")</f>
        <v/>
      </c>
      <c r="O1009" s="12" t="str">
        <f>IFERROR(INDEX($X$8:$AJ$1447,$AM1009,COLUMNS($H$8:O1009)),"")</f>
        <v/>
      </c>
      <c r="P1009" s="2" t="str">
        <f>IFERROR(INDEX($X$8:$AJ$1447,$AM1009,COLUMNS($H$8:P1009)),"")</f>
        <v/>
      </c>
      <c r="Q1009" s="2" t="str">
        <f>IFERROR(INDEX($X$8:$AJ$1447,$AM1009,COLUMNS($H$8:Q1009)),"")</f>
        <v/>
      </c>
      <c r="R1009" s="2" t="str">
        <f>IFERROR(INDEX($X$8:$AJ$1447,$AM1009,COLUMNS($H$8:R1009)),"")</f>
        <v/>
      </c>
      <c r="S1009" s="2" t="str">
        <f>IFERROR(INDEX($X$8:$AJ$1447,$AM1009,COLUMNS($H$8:S1009)),"")</f>
        <v/>
      </c>
      <c r="T1009" s="5" t="str">
        <f>IFERROR(INDEX($X$8:$AJ$1447,$AM1009,COLUMNS($H$8:T1009)),"")</f>
        <v/>
      </c>
      <c r="U1009" s="64">
        <f t="shared" si="188"/>
        <v>0</v>
      </c>
      <c r="V1009" s="5">
        <f t="shared" si="189"/>
        <v>0</v>
      </c>
      <c r="X1009" s="11">
        <v>9</v>
      </c>
      <c r="Y1009" s="12">
        <v>1</v>
      </c>
      <c r="Z1009" s="12">
        <v>6</v>
      </c>
      <c r="AA1009" s="12">
        <f t="shared" si="190"/>
        <v>2</v>
      </c>
      <c r="AB1009" s="12">
        <v>2</v>
      </c>
      <c r="AC1009" s="12">
        <f t="shared" si="191"/>
        <v>4</v>
      </c>
      <c r="AD1009" s="12">
        <f t="shared" si="192"/>
        <v>2</v>
      </c>
      <c r="AE1009" s="12">
        <f t="shared" si="193"/>
        <v>5</v>
      </c>
      <c r="AF1009" s="2">
        <f t="shared" si="194"/>
        <v>77.777777777777786</v>
      </c>
      <c r="AG1009" s="2">
        <f t="shared" si="195"/>
        <v>0.86956521739130432</v>
      </c>
      <c r="AH1009" s="2">
        <f t="shared" si="196"/>
        <v>1.1111111111111112</v>
      </c>
      <c r="AI1009" s="2">
        <f t="shared" si="197"/>
        <v>0.86956521739130432</v>
      </c>
      <c r="AJ1009" s="25">
        <f t="shared" si="186"/>
        <v>4444.4444444444443</v>
      </c>
      <c r="AK1009" s="31">
        <f>ROWS($AK$8:AK1009)</f>
        <v>1002</v>
      </c>
      <c r="AL1009" s="27" t="str">
        <f t="shared" si="187"/>
        <v/>
      </c>
      <c r="AM1009" s="32" t="str">
        <f>IFERROR(SMALL($AL$8:$AL$1447,ROWS($AL$8:AL1009)),"")</f>
        <v/>
      </c>
    </row>
    <row r="1010" spans="8:39" x14ac:dyDescent="0.25">
      <c r="H1010" s="11" t="str">
        <f>IFERROR(INDEX($X$8:$AJ$1447,$AM1010,COLUMNS($H$8:H1010)),"")</f>
        <v/>
      </c>
      <c r="I1010" s="12" t="str">
        <f>IFERROR(INDEX($X$8:$AJ$1447,$AM1010,COLUMNS($H$8:I1010)),"")</f>
        <v/>
      </c>
      <c r="J1010" s="12" t="str">
        <f>IFERROR(INDEX($X$8:$AJ$1447,$AM1010,COLUMNS($H$8:J1010)),"")</f>
        <v/>
      </c>
      <c r="K1010" s="12" t="str">
        <f>IFERROR(INDEX($X$8:$AJ$1447,$AM1010,COLUMNS($H$8:K1010)),"")</f>
        <v/>
      </c>
      <c r="L1010" s="12" t="str">
        <f>IFERROR(INDEX($X$8:$AJ$1447,$AM1010,COLUMNS($H$8:L1010)),"")</f>
        <v/>
      </c>
      <c r="M1010" s="12" t="str">
        <f>IFERROR(INDEX($X$8:$AJ$1447,$AM1010,COLUMNS($H$8:M1010)),"")</f>
        <v/>
      </c>
      <c r="N1010" s="12" t="str">
        <f>IFERROR(INDEX($X$8:$AJ$1447,$AM1010,COLUMNS($H$8:N1010)),"")</f>
        <v/>
      </c>
      <c r="O1010" s="12" t="str">
        <f>IFERROR(INDEX($X$8:$AJ$1447,$AM1010,COLUMNS($H$8:O1010)),"")</f>
        <v/>
      </c>
      <c r="P1010" s="2" t="str">
        <f>IFERROR(INDEX($X$8:$AJ$1447,$AM1010,COLUMNS($H$8:P1010)),"")</f>
        <v/>
      </c>
      <c r="Q1010" s="2" t="str">
        <f>IFERROR(INDEX($X$8:$AJ$1447,$AM1010,COLUMNS($H$8:Q1010)),"")</f>
        <v/>
      </c>
      <c r="R1010" s="2" t="str">
        <f>IFERROR(INDEX($X$8:$AJ$1447,$AM1010,COLUMNS($H$8:R1010)),"")</f>
        <v/>
      </c>
      <c r="S1010" s="2" t="str">
        <f>IFERROR(INDEX($X$8:$AJ$1447,$AM1010,COLUMNS($H$8:S1010)),"")</f>
        <v/>
      </c>
      <c r="T1010" s="5" t="str">
        <f>IFERROR(INDEX($X$8:$AJ$1447,$AM1010,COLUMNS($H$8:T1010)),"")</f>
        <v/>
      </c>
      <c r="U1010" s="64">
        <f t="shared" si="188"/>
        <v>0</v>
      </c>
      <c r="V1010" s="5">
        <f t="shared" si="189"/>
        <v>0</v>
      </c>
      <c r="X1010" s="11">
        <v>9</v>
      </c>
      <c r="Y1010" s="12">
        <v>1</v>
      </c>
      <c r="Z1010" s="12">
        <v>6</v>
      </c>
      <c r="AA1010" s="12">
        <f t="shared" si="190"/>
        <v>2</v>
      </c>
      <c r="AB1010" s="12">
        <v>3</v>
      </c>
      <c r="AC1010" s="12">
        <f t="shared" si="191"/>
        <v>3</v>
      </c>
      <c r="AD1010" s="12">
        <f t="shared" si="192"/>
        <v>3</v>
      </c>
      <c r="AE1010" s="12">
        <f t="shared" si="193"/>
        <v>4</v>
      </c>
      <c r="AF1010" s="2">
        <f t="shared" si="194"/>
        <v>77.777777777777786</v>
      </c>
      <c r="AG1010" s="2">
        <f t="shared" si="195"/>
        <v>0.86956521739130432</v>
      </c>
      <c r="AH1010" s="2">
        <f t="shared" si="196"/>
        <v>1.6666666666666667</v>
      </c>
      <c r="AI1010" s="2">
        <f t="shared" si="197"/>
        <v>0.86956521739130432</v>
      </c>
      <c r="AJ1010" s="25">
        <f t="shared" si="186"/>
        <v>3555.5555555555557</v>
      </c>
      <c r="AK1010" s="31">
        <f>ROWS($AK$8:AK1010)</f>
        <v>1003</v>
      </c>
      <c r="AL1010" s="27" t="str">
        <f t="shared" si="187"/>
        <v/>
      </c>
      <c r="AM1010" s="32" t="str">
        <f>IFERROR(SMALL($AL$8:$AL$1447,ROWS($AL$8:AL1010)),"")</f>
        <v/>
      </c>
    </row>
    <row r="1011" spans="8:39" x14ac:dyDescent="0.25">
      <c r="H1011" s="11" t="str">
        <f>IFERROR(INDEX($X$8:$AJ$1447,$AM1011,COLUMNS($H$8:H1011)),"")</f>
        <v/>
      </c>
      <c r="I1011" s="12" t="str">
        <f>IFERROR(INDEX($X$8:$AJ$1447,$AM1011,COLUMNS($H$8:I1011)),"")</f>
        <v/>
      </c>
      <c r="J1011" s="12" t="str">
        <f>IFERROR(INDEX($X$8:$AJ$1447,$AM1011,COLUMNS($H$8:J1011)),"")</f>
        <v/>
      </c>
      <c r="K1011" s="12" t="str">
        <f>IFERROR(INDEX($X$8:$AJ$1447,$AM1011,COLUMNS($H$8:K1011)),"")</f>
        <v/>
      </c>
      <c r="L1011" s="12" t="str">
        <f>IFERROR(INDEX($X$8:$AJ$1447,$AM1011,COLUMNS($H$8:L1011)),"")</f>
        <v/>
      </c>
      <c r="M1011" s="12" t="str">
        <f>IFERROR(INDEX($X$8:$AJ$1447,$AM1011,COLUMNS($H$8:M1011)),"")</f>
        <v/>
      </c>
      <c r="N1011" s="12" t="str">
        <f>IFERROR(INDEX($X$8:$AJ$1447,$AM1011,COLUMNS($H$8:N1011)),"")</f>
        <v/>
      </c>
      <c r="O1011" s="12" t="str">
        <f>IFERROR(INDEX($X$8:$AJ$1447,$AM1011,COLUMNS($H$8:O1011)),"")</f>
        <v/>
      </c>
      <c r="P1011" s="2" t="str">
        <f>IFERROR(INDEX($X$8:$AJ$1447,$AM1011,COLUMNS($H$8:P1011)),"")</f>
        <v/>
      </c>
      <c r="Q1011" s="2" t="str">
        <f>IFERROR(INDEX($X$8:$AJ$1447,$AM1011,COLUMNS($H$8:Q1011)),"")</f>
        <v/>
      </c>
      <c r="R1011" s="2" t="str">
        <f>IFERROR(INDEX($X$8:$AJ$1447,$AM1011,COLUMNS($H$8:R1011)),"")</f>
        <v/>
      </c>
      <c r="S1011" s="2" t="str">
        <f>IFERROR(INDEX($X$8:$AJ$1447,$AM1011,COLUMNS($H$8:S1011)),"")</f>
        <v/>
      </c>
      <c r="T1011" s="5" t="str">
        <f>IFERROR(INDEX($X$8:$AJ$1447,$AM1011,COLUMNS($H$8:T1011)),"")</f>
        <v/>
      </c>
      <c r="U1011" s="64">
        <f t="shared" si="188"/>
        <v>0</v>
      </c>
      <c r="V1011" s="5">
        <f t="shared" si="189"/>
        <v>0</v>
      </c>
      <c r="X1011" s="11">
        <v>9</v>
      </c>
      <c r="Y1011" s="12">
        <v>1</v>
      </c>
      <c r="Z1011" s="12">
        <v>6</v>
      </c>
      <c r="AA1011" s="12">
        <f t="shared" si="190"/>
        <v>2</v>
      </c>
      <c r="AB1011" s="12">
        <v>4</v>
      </c>
      <c r="AC1011" s="12">
        <f t="shared" si="191"/>
        <v>2</v>
      </c>
      <c r="AD1011" s="12">
        <f t="shared" si="192"/>
        <v>4</v>
      </c>
      <c r="AE1011" s="12">
        <f t="shared" si="193"/>
        <v>3</v>
      </c>
      <c r="AF1011" s="2">
        <f t="shared" si="194"/>
        <v>77.777777777777786</v>
      </c>
      <c r="AG1011" s="2">
        <f t="shared" si="195"/>
        <v>0.86956521739130432</v>
      </c>
      <c r="AH1011" s="2">
        <f t="shared" si="196"/>
        <v>2.2222222222222223</v>
      </c>
      <c r="AI1011" s="2">
        <f t="shared" si="197"/>
        <v>0.86956521739130432</v>
      </c>
      <c r="AJ1011" s="25">
        <f t="shared" si="186"/>
        <v>2666.666666666667</v>
      </c>
      <c r="AK1011" s="31">
        <f>ROWS($AK$8:AK1011)</f>
        <v>1004</v>
      </c>
      <c r="AL1011" s="27" t="str">
        <f t="shared" si="187"/>
        <v/>
      </c>
      <c r="AM1011" s="32" t="str">
        <f>IFERROR(SMALL($AL$8:$AL$1447,ROWS($AL$8:AL1011)),"")</f>
        <v/>
      </c>
    </row>
    <row r="1012" spans="8:39" x14ac:dyDescent="0.25">
      <c r="H1012" s="11" t="str">
        <f>IFERROR(INDEX($X$8:$AJ$1447,$AM1012,COLUMNS($H$8:H1012)),"")</f>
        <v/>
      </c>
      <c r="I1012" s="12" t="str">
        <f>IFERROR(INDEX($X$8:$AJ$1447,$AM1012,COLUMNS($H$8:I1012)),"")</f>
        <v/>
      </c>
      <c r="J1012" s="12" t="str">
        <f>IFERROR(INDEX($X$8:$AJ$1447,$AM1012,COLUMNS($H$8:J1012)),"")</f>
        <v/>
      </c>
      <c r="K1012" s="12" t="str">
        <f>IFERROR(INDEX($X$8:$AJ$1447,$AM1012,COLUMNS($H$8:K1012)),"")</f>
        <v/>
      </c>
      <c r="L1012" s="12" t="str">
        <f>IFERROR(INDEX($X$8:$AJ$1447,$AM1012,COLUMNS($H$8:L1012)),"")</f>
        <v/>
      </c>
      <c r="M1012" s="12" t="str">
        <f>IFERROR(INDEX($X$8:$AJ$1447,$AM1012,COLUMNS($H$8:M1012)),"")</f>
        <v/>
      </c>
      <c r="N1012" s="12" t="str">
        <f>IFERROR(INDEX($X$8:$AJ$1447,$AM1012,COLUMNS($H$8:N1012)),"")</f>
        <v/>
      </c>
      <c r="O1012" s="12" t="str">
        <f>IFERROR(INDEX($X$8:$AJ$1447,$AM1012,COLUMNS($H$8:O1012)),"")</f>
        <v/>
      </c>
      <c r="P1012" s="2" t="str">
        <f>IFERROR(INDEX($X$8:$AJ$1447,$AM1012,COLUMNS($H$8:P1012)),"")</f>
        <v/>
      </c>
      <c r="Q1012" s="2" t="str">
        <f>IFERROR(INDEX($X$8:$AJ$1447,$AM1012,COLUMNS($H$8:Q1012)),"")</f>
        <v/>
      </c>
      <c r="R1012" s="2" t="str">
        <f>IFERROR(INDEX($X$8:$AJ$1447,$AM1012,COLUMNS($H$8:R1012)),"")</f>
        <v/>
      </c>
      <c r="S1012" s="2" t="str">
        <f>IFERROR(INDEX($X$8:$AJ$1447,$AM1012,COLUMNS($H$8:S1012)),"")</f>
        <v/>
      </c>
      <c r="T1012" s="5" t="str">
        <f>IFERROR(INDEX($X$8:$AJ$1447,$AM1012,COLUMNS($H$8:T1012)),"")</f>
        <v/>
      </c>
      <c r="U1012" s="64">
        <f t="shared" si="188"/>
        <v>0</v>
      </c>
      <c r="V1012" s="5">
        <f t="shared" si="189"/>
        <v>0</v>
      </c>
      <c r="X1012" s="11">
        <v>9</v>
      </c>
      <c r="Y1012" s="12">
        <v>1</v>
      </c>
      <c r="Z1012" s="12">
        <v>5</v>
      </c>
      <c r="AA1012" s="12">
        <f t="shared" si="190"/>
        <v>3</v>
      </c>
      <c r="AB1012" s="12">
        <v>1</v>
      </c>
      <c r="AC1012" s="12">
        <f t="shared" si="191"/>
        <v>4</v>
      </c>
      <c r="AD1012" s="12">
        <f t="shared" si="192"/>
        <v>1</v>
      </c>
      <c r="AE1012" s="12">
        <f t="shared" si="193"/>
        <v>5</v>
      </c>
      <c r="AF1012" s="2">
        <f t="shared" si="194"/>
        <v>66.666666666666657</v>
      </c>
      <c r="AG1012" s="2">
        <f t="shared" si="195"/>
        <v>0.43859649122807015</v>
      </c>
      <c r="AH1012" s="2">
        <f t="shared" si="196"/>
        <v>0.55555555555555558</v>
      </c>
      <c r="AI1012" s="2">
        <f t="shared" si="197"/>
        <v>0.43859649122807015</v>
      </c>
      <c r="AJ1012" s="25">
        <f t="shared" si="186"/>
        <v>4444.4444444444443</v>
      </c>
      <c r="AK1012" s="31">
        <f>ROWS($AK$8:AK1012)</f>
        <v>1005</v>
      </c>
      <c r="AL1012" s="27" t="str">
        <f t="shared" si="187"/>
        <v/>
      </c>
      <c r="AM1012" s="32" t="str">
        <f>IFERROR(SMALL($AL$8:$AL$1447,ROWS($AL$8:AL1012)),"")</f>
        <v/>
      </c>
    </row>
    <row r="1013" spans="8:39" x14ac:dyDescent="0.25">
      <c r="H1013" s="11" t="str">
        <f>IFERROR(INDEX($X$8:$AJ$1447,$AM1013,COLUMNS($H$8:H1013)),"")</f>
        <v/>
      </c>
      <c r="I1013" s="12" t="str">
        <f>IFERROR(INDEX($X$8:$AJ$1447,$AM1013,COLUMNS($H$8:I1013)),"")</f>
        <v/>
      </c>
      <c r="J1013" s="12" t="str">
        <f>IFERROR(INDEX($X$8:$AJ$1447,$AM1013,COLUMNS($H$8:J1013)),"")</f>
        <v/>
      </c>
      <c r="K1013" s="12" t="str">
        <f>IFERROR(INDEX($X$8:$AJ$1447,$AM1013,COLUMNS($H$8:K1013)),"")</f>
        <v/>
      </c>
      <c r="L1013" s="12" t="str">
        <f>IFERROR(INDEX($X$8:$AJ$1447,$AM1013,COLUMNS($H$8:L1013)),"")</f>
        <v/>
      </c>
      <c r="M1013" s="12" t="str">
        <f>IFERROR(INDEX($X$8:$AJ$1447,$AM1013,COLUMNS($H$8:M1013)),"")</f>
        <v/>
      </c>
      <c r="N1013" s="12" t="str">
        <f>IFERROR(INDEX($X$8:$AJ$1447,$AM1013,COLUMNS($H$8:N1013)),"")</f>
        <v/>
      </c>
      <c r="O1013" s="12" t="str">
        <f>IFERROR(INDEX($X$8:$AJ$1447,$AM1013,COLUMNS($H$8:O1013)),"")</f>
        <v/>
      </c>
      <c r="P1013" s="2" t="str">
        <f>IFERROR(INDEX($X$8:$AJ$1447,$AM1013,COLUMNS($H$8:P1013)),"")</f>
        <v/>
      </c>
      <c r="Q1013" s="2" t="str">
        <f>IFERROR(INDEX($X$8:$AJ$1447,$AM1013,COLUMNS($H$8:Q1013)),"")</f>
        <v/>
      </c>
      <c r="R1013" s="2" t="str">
        <f>IFERROR(INDEX($X$8:$AJ$1447,$AM1013,COLUMNS($H$8:R1013)),"")</f>
        <v/>
      </c>
      <c r="S1013" s="2" t="str">
        <f>IFERROR(INDEX($X$8:$AJ$1447,$AM1013,COLUMNS($H$8:S1013)),"")</f>
        <v/>
      </c>
      <c r="T1013" s="5" t="str">
        <f>IFERROR(INDEX($X$8:$AJ$1447,$AM1013,COLUMNS($H$8:T1013)),"")</f>
        <v/>
      </c>
      <c r="U1013" s="64">
        <f t="shared" si="188"/>
        <v>0</v>
      </c>
      <c r="V1013" s="5">
        <f t="shared" si="189"/>
        <v>0</v>
      </c>
      <c r="X1013" s="11">
        <v>9</v>
      </c>
      <c r="Y1013" s="12">
        <v>1</v>
      </c>
      <c r="Z1013" s="12">
        <v>5</v>
      </c>
      <c r="AA1013" s="12">
        <f t="shared" si="190"/>
        <v>3</v>
      </c>
      <c r="AB1013" s="12">
        <v>2</v>
      </c>
      <c r="AC1013" s="12">
        <f t="shared" si="191"/>
        <v>3</v>
      </c>
      <c r="AD1013" s="12">
        <f t="shared" si="192"/>
        <v>2</v>
      </c>
      <c r="AE1013" s="12">
        <f t="shared" si="193"/>
        <v>4</v>
      </c>
      <c r="AF1013" s="2">
        <f t="shared" si="194"/>
        <v>66.666666666666657</v>
      </c>
      <c r="AG1013" s="2">
        <f t="shared" si="195"/>
        <v>0.8771929824561403</v>
      </c>
      <c r="AH1013" s="2">
        <f t="shared" si="196"/>
        <v>1.1111111111111112</v>
      </c>
      <c r="AI1013" s="2">
        <f t="shared" si="197"/>
        <v>0.8771929824561403</v>
      </c>
      <c r="AJ1013" s="25">
        <f t="shared" si="186"/>
        <v>3555.5555555555557</v>
      </c>
      <c r="AK1013" s="31">
        <f>ROWS($AK$8:AK1013)</f>
        <v>1006</v>
      </c>
      <c r="AL1013" s="27" t="str">
        <f t="shared" si="187"/>
        <v/>
      </c>
      <c r="AM1013" s="32" t="str">
        <f>IFERROR(SMALL($AL$8:$AL$1447,ROWS($AL$8:AL1013)),"")</f>
        <v/>
      </c>
    </row>
    <row r="1014" spans="8:39" x14ac:dyDescent="0.25">
      <c r="H1014" s="11" t="str">
        <f>IFERROR(INDEX($X$8:$AJ$1447,$AM1014,COLUMNS($H$8:H1014)),"")</f>
        <v/>
      </c>
      <c r="I1014" s="12" t="str">
        <f>IFERROR(INDEX($X$8:$AJ$1447,$AM1014,COLUMNS($H$8:I1014)),"")</f>
        <v/>
      </c>
      <c r="J1014" s="12" t="str">
        <f>IFERROR(INDEX($X$8:$AJ$1447,$AM1014,COLUMNS($H$8:J1014)),"")</f>
        <v/>
      </c>
      <c r="K1014" s="12" t="str">
        <f>IFERROR(INDEX($X$8:$AJ$1447,$AM1014,COLUMNS($H$8:K1014)),"")</f>
        <v/>
      </c>
      <c r="L1014" s="12" t="str">
        <f>IFERROR(INDEX($X$8:$AJ$1447,$AM1014,COLUMNS($H$8:L1014)),"")</f>
        <v/>
      </c>
      <c r="M1014" s="12" t="str">
        <f>IFERROR(INDEX($X$8:$AJ$1447,$AM1014,COLUMNS($H$8:M1014)),"")</f>
        <v/>
      </c>
      <c r="N1014" s="12" t="str">
        <f>IFERROR(INDEX($X$8:$AJ$1447,$AM1014,COLUMNS($H$8:N1014)),"")</f>
        <v/>
      </c>
      <c r="O1014" s="12" t="str">
        <f>IFERROR(INDEX($X$8:$AJ$1447,$AM1014,COLUMNS($H$8:O1014)),"")</f>
        <v/>
      </c>
      <c r="P1014" s="2" t="str">
        <f>IFERROR(INDEX($X$8:$AJ$1447,$AM1014,COLUMNS($H$8:P1014)),"")</f>
        <v/>
      </c>
      <c r="Q1014" s="2" t="str">
        <f>IFERROR(INDEX($X$8:$AJ$1447,$AM1014,COLUMNS($H$8:Q1014)),"")</f>
        <v/>
      </c>
      <c r="R1014" s="2" t="str">
        <f>IFERROR(INDEX($X$8:$AJ$1447,$AM1014,COLUMNS($H$8:R1014)),"")</f>
        <v/>
      </c>
      <c r="S1014" s="2" t="str">
        <f>IFERROR(INDEX($X$8:$AJ$1447,$AM1014,COLUMNS($H$8:S1014)),"")</f>
        <v/>
      </c>
      <c r="T1014" s="5" t="str">
        <f>IFERROR(INDEX($X$8:$AJ$1447,$AM1014,COLUMNS($H$8:T1014)),"")</f>
        <v/>
      </c>
      <c r="U1014" s="64">
        <f t="shared" si="188"/>
        <v>0</v>
      </c>
      <c r="V1014" s="5">
        <f t="shared" si="189"/>
        <v>0</v>
      </c>
      <c r="X1014" s="11">
        <v>9</v>
      </c>
      <c r="Y1014" s="12">
        <v>1</v>
      </c>
      <c r="Z1014" s="12">
        <v>5</v>
      </c>
      <c r="AA1014" s="12">
        <f t="shared" si="190"/>
        <v>3</v>
      </c>
      <c r="AB1014" s="12">
        <v>3</v>
      </c>
      <c r="AC1014" s="12">
        <f t="shared" si="191"/>
        <v>2</v>
      </c>
      <c r="AD1014" s="12">
        <f t="shared" si="192"/>
        <v>3</v>
      </c>
      <c r="AE1014" s="12">
        <f t="shared" si="193"/>
        <v>3</v>
      </c>
      <c r="AF1014" s="2">
        <f t="shared" si="194"/>
        <v>66.666666666666657</v>
      </c>
      <c r="AG1014" s="2">
        <f t="shared" si="195"/>
        <v>1.3157894736842104</v>
      </c>
      <c r="AH1014" s="2">
        <f t="shared" si="196"/>
        <v>1.6666666666666667</v>
      </c>
      <c r="AI1014" s="2">
        <f t="shared" si="197"/>
        <v>1.3157894736842104</v>
      </c>
      <c r="AJ1014" s="25">
        <f t="shared" si="186"/>
        <v>2666.666666666667</v>
      </c>
      <c r="AK1014" s="31">
        <f>ROWS($AK$8:AK1014)</f>
        <v>1007</v>
      </c>
      <c r="AL1014" s="27" t="str">
        <f t="shared" si="187"/>
        <v/>
      </c>
      <c r="AM1014" s="32" t="str">
        <f>IFERROR(SMALL($AL$8:$AL$1447,ROWS($AL$8:AL1014)),"")</f>
        <v/>
      </c>
    </row>
    <row r="1015" spans="8:39" x14ac:dyDescent="0.25">
      <c r="H1015" s="11" t="str">
        <f>IFERROR(INDEX($X$8:$AJ$1447,$AM1015,COLUMNS($H$8:H1015)),"")</f>
        <v/>
      </c>
      <c r="I1015" s="12" t="str">
        <f>IFERROR(INDEX($X$8:$AJ$1447,$AM1015,COLUMNS($H$8:I1015)),"")</f>
        <v/>
      </c>
      <c r="J1015" s="12" t="str">
        <f>IFERROR(INDEX($X$8:$AJ$1447,$AM1015,COLUMNS($H$8:J1015)),"")</f>
        <v/>
      </c>
      <c r="K1015" s="12" t="str">
        <f>IFERROR(INDEX($X$8:$AJ$1447,$AM1015,COLUMNS($H$8:K1015)),"")</f>
        <v/>
      </c>
      <c r="L1015" s="12" t="str">
        <f>IFERROR(INDEX($X$8:$AJ$1447,$AM1015,COLUMNS($H$8:L1015)),"")</f>
        <v/>
      </c>
      <c r="M1015" s="12" t="str">
        <f>IFERROR(INDEX($X$8:$AJ$1447,$AM1015,COLUMNS($H$8:M1015)),"")</f>
        <v/>
      </c>
      <c r="N1015" s="12" t="str">
        <f>IFERROR(INDEX($X$8:$AJ$1447,$AM1015,COLUMNS($H$8:N1015)),"")</f>
        <v/>
      </c>
      <c r="O1015" s="12" t="str">
        <f>IFERROR(INDEX($X$8:$AJ$1447,$AM1015,COLUMNS($H$8:O1015)),"")</f>
        <v/>
      </c>
      <c r="P1015" s="2" t="str">
        <f>IFERROR(INDEX($X$8:$AJ$1447,$AM1015,COLUMNS($H$8:P1015)),"")</f>
        <v/>
      </c>
      <c r="Q1015" s="2" t="str">
        <f>IFERROR(INDEX($X$8:$AJ$1447,$AM1015,COLUMNS($H$8:Q1015)),"")</f>
        <v/>
      </c>
      <c r="R1015" s="2" t="str">
        <f>IFERROR(INDEX($X$8:$AJ$1447,$AM1015,COLUMNS($H$8:R1015)),"")</f>
        <v/>
      </c>
      <c r="S1015" s="2" t="str">
        <f>IFERROR(INDEX($X$8:$AJ$1447,$AM1015,COLUMNS($H$8:S1015)),"")</f>
        <v/>
      </c>
      <c r="T1015" s="5" t="str">
        <f>IFERROR(INDEX($X$8:$AJ$1447,$AM1015,COLUMNS($H$8:T1015)),"")</f>
        <v/>
      </c>
      <c r="U1015" s="64">
        <f t="shared" si="188"/>
        <v>0</v>
      </c>
      <c r="V1015" s="5">
        <f t="shared" si="189"/>
        <v>0</v>
      </c>
      <c r="X1015" s="11">
        <v>9</v>
      </c>
      <c r="Y1015" s="12">
        <v>1</v>
      </c>
      <c r="Z1015" s="12">
        <v>5</v>
      </c>
      <c r="AA1015" s="12">
        <f t="shared" si="190"/>
        <v>3</v>
      </c>
      <c r="AB1015" s="12">
        <v>4</v>
      </c>
      <c r="AC1015" s="12">
        <f t="shared" si="191"/>
        <v>1</v>
      </c>
      <c r="AD1015" s="12">
        <f t="shared" si="192"/>
        <v>4</v>
      </c>
      <c r="AE1015" s="12">
        <f t="shared" si="193"/>
        <v>2</v>
      </c>
      <c r="AF1015" s="2">
        <f t="shared" si="194"/>
        <v>66.666666666666657</v>
      </c>
      <c r="AG1015" s="2">
        <f t="shared" si="195"/>
        <v>1.3157894736842104</v>
      </c>
      <c r="AH1015" s="2">
        <f t="shared" si="196"/>
        <v>2.2222222222222223</v>
      </c>
      <c r="AI1015" s="2">
        <f t="shared" si="197"/>
        <v>1.3157894736842104</v>
      </c>
      <c r="AJ1015" s="25">
        <f t="shared" si="186"/>
        <v>1777.7777777777778</v>
      </c>
      <c r="AK1015" s="31">
        <f>ROWS($AK$8:AK1015)</f>
        <v>1008</v>
      </c>
      <c r="AL1015" s="27" t="str">
        <f t="shared" si="187"/>
        <v/>
      </c>
      <c r="AM1015" s="32" t="str">
        <f>IFERROR(SMALL($AL$8:$AL$1447,ROWS($AL$8:AL1015)),"")</f>
        <v/>
      </c>
    </row>
    <row r="1016" spans="8:39" x14ac:dyDescent="0.25">
      <c r="H1016" s="11" t="str">
        <f>IFERROR(INDEX($X$8:$AJ$1447,$AM1016,COLUMNS($H$8:H1016)),"")</f>
        <v/>
      </c>
      <c r="I1016" s="12" t="str">
        <f>IFERROR(INDEX($X$8:$AJ$1447,$AM1016,COLUMNS($H$8:I1016)),"")</f>
        <v/>
      </c>
      <c r="J1016" s="12" t="str">
        <f>IFERROR(INDEX($X$8:$AJ$1447,$AM1016,COLUMNS($H$8:J1016)),"")</f>
        <v/>
      </c>
      <c r="K1016" s="12" t="str">
        <f>IFERROR(INDEX($X$8:$AJ$1447,$AM1016,COLUMNS($H$8:K1016)),"")</f>
        <v/>
      </c>
      <c r="L1016" s="12" t="str">
        <f>IFERROR(INDEX($X$8:$AJ$1447,$AM1016,COLUMNS($H$8:L1016)),"")</f>
        <v/>
      </c>
      <c r="M1016" s="12" t="str">
        <f>IFERROR(INDEX($X$8:$AJ$1447,$AM1016,COLUMNS($H$8:M1016)),"")</f>
        <v/>
      </c>
      <c r="N1016" s="12" t="str">
        <f>IFERROR(INDEX($X$8:$AJ$1447,$AM1016,COLUMNS($H$8:N1016)),"")</f>
        <v/>
      </c>
      <c r="O1016" s="12" t="str">
        <f>IFERROR(INDEX($X$8:$AJ$1447,$AM1016,COLUMNS($H$8:O1016)),"")</f>
        <v/>
      </c>
      <c r="P1016" s="2" t="str">
        <f>IFERROR(INDEX($X$8:$AJ$1447,$AM1016,COLUMNS($H$8:P1016)),"")</f>
        <v/>
      </c>
      <c r="Q1016" s="2" t="str">
        <f>IFERROR(INDEX($X$8:$AJ$1447,$AM1016,COLUMNS($H$8:Q1016)),"")</f>
        <v/>
      </c>
      <c r="R1016" s="2" t="str">
        <f>IFERROR(INDEX($X$8:$AJ$1447,$AM1016,COLUMNS($H$8:R1016)),"")</f>
        <v/>
      </c>
      <c r="S1016" s="2" t="str">
        <f>IFERROR(INDEX($X$8:$AJ$1447,$AM1016,COLUMNS($H$8:S1016)),"")</f>
        <v/>
      </c>
      <c r="T1016" s="5" t="str">
        <f>IFERROR(INDEX($X$8:$AJ$1447,$AM1016,COLUMNS($H$8:T1016)),"")</f>
        <v/>
      </c>
      <c r="U1016" s="64">
        <f t="shared" si="188"/>
        <v>0</v>
      </c>
      <c r="V1016" s="5">
        <f t="shared" si="189"/>
        <v>0</v>
      </c>
      <c r="X1016" s="11">
        <v>9</v>
      </c>
      <c r="Y1016" s="12">
        <v>1</v>
      </c>
      <c r="Z1016" s="12">
        <v>4</v>
      </c>
      <c r="AA1016" s="12">
        <f t="shared" si="190"/>
        <v>4</v>
      </c>
      <c r="AB1016" s="12">
        <v>1</v>
      </c>
      <c r="AC1016" s="12">
        <f t="shared" si="191"/>
        <v>3</v>
      </c>
      <c r="AD1016" s="12">
        <f t="shared" si="192"/>
        <v>1</v>
      </c>
      <c r="AE1016" s="12">
        <f t="shared" si="193"/>
        <v>4</v>
      </c>
      <c r="AF1016" s="2">
        <f t="shared" si="194"/>
        <v>55.555555555555557</v>
      </c>
      <c r="AG1016" s="2">
        <f t="shared" si="195"/>
        <v>0.44247787610619471</v>
      </c>
      <c r="AH1016" s="2">
        <f t="shared" si="196"/>
        <v>0.55555555555555558</v>
      </c>
      <c r="AI1016" s="2">
        <f t="shared" si="197"/>
        <v>0.44247787610619471</v>
      </c>
      <c r="AJ1016" s="25">
        <f t="shared" si="186"/>
        <v>3555.5555555555557</v>
      </c>
      <c r="AK1016" s="31">
        <f>ROWS($AK$8:AK1016)</f>
        <v>1009</v>
      </c>
      <c r="AL1016" s="27" t="str">
        <f t="shared" si="187"/>
        <v/>
      </c>
      <c r="AM1016" s="32" t="str">
        <f>IFERROR(SMALL($AL$8:$AL$1447,ROWS($AL$8:AL1016)),"")</f>
        <v/>
      </c>
    </row>
    <row r="1017" spans="8:39" x14ac:dyDescent="0.25">
      <c r="H1017" s="11" t="str">
        <f>IFERROR(INDEX($X$8:$AJ$1447,$AM1017,COLUMNS($H$8:H1017)),"")</f>
        <v/>
      </c>
      <c r="I1017" s="12" t="str">
        <f>IFERROR(INDEX($X$8:$AJ$1447,$AM1017,COLUMNS($H$8:I1017)),"")</f>
        <v/>
      </c>
      <c r="J1017" s="12" t="str">
        <f>IFERROR(INDEX($X$8:$AJ$1447,$AM1017,COLUMNS($H$8:J1017)),"")</f>
        <v/>
      </c>
      <c r="K1017" s="12" t="str">
        <f>IFERROR(INDEX($X$8:$AJ$1447,$AM1017,COLUMNS($H$8:K1017)),"")</f>
        <v/>
      </c>
      <c r="L1017" s="12" t="str">
        <f>IFERROR(INDEX($X$8:$AJ$1447,$AM1017,COLUMNS($H$8:L1017)),"")</f>
        <v/>
      </c>
      <c r="M1017" s="12" t="str">
        <f>IFERROR(INDEX($X$8:$AJ$1447,$AM1017,COLUMNS($H$8:M1017)),"")</f>
        <v/>
      </c>
      <c r="N1017" s="12" t="str">
        <f>IFERROR(INDEX($X$8:$AJ$1447,$AM1017,COLUMNS($H$8:N1017)),"")</f>
        <v/>
      </c>
      <c r="O1017" s="12" t="str">
        <f>IFERROR(INDEX($X$8:$AJ$1447,$AM1017,COLUMNS($H$8:O1017)),"")</f>
        <v/>
      </c>
      <c r="P1017" s="2" t="str">
        <f>IFERROR(INDEX($X$8:$AJ$1447,$AM1017,COLUMNS($H$8:P1017)),"")</f>
        <v/>
      </c>
      <c r="Q1017" s="2" t="str">
        <f>IFERROR(INDEX($X$8:$AJ$1447,$AM1017,COLUMNS($H$8:Q1017)),"")</f>
        <v/>
      </c>
      <c r="R1017" s="2" t="str">
        <f>IFERROR(INDEX($X$8:$AJ$1447,$AM1017,COLUMNS($H$8:R1017)),"")</f>
        <v/>
      </c>
      <c r="S1017" s="2" t="str">
        <f>IFERROR(INDEX($X$8:$AJ$1447,$AM1017,COLUMNS($H$8:S1017)),"")</f>
        <v/>
      </c>
      <c r="T1017" s="5" t="str">
        <f>IFERROR(INDEX($X$8:$AJ$1447,$AM1017,COLUMNS($H$8:T1017)),"")</f>
        <v/>
      </c>
      <c r="U1017" s="64">
        <f t="shared" si="188"/>
        <v>0</v>
      </c>
      <c r="V1017" s="5">
        <f t="shared" si="189"/>
        <v>0</v>
      </c>
      <c r="X1017" s="11">
        <v>9</v>
      </c>
      <c r="Y1017" s="12">
        <v>1</v>
      </c>
      <c r="Z1017" s="12">
        <v>4</v>
      </c>
      <c r="AA1017" s="12">
        <f t="shared" si="190"/>
        <v>4</v>
      </c>
      <c r="AB1017" s="12">
        <v>2</v>
      </c>
      <c r="AC1017" s="12">
        <f t="shared" si="191"/>
        <v>2</v>
      </c>
      <c r="AD1017" s="12">
        <f t="shared" si="192"/>
        <v>2</v>
      </c>
      <c r="AE1017" s="12">
        <f t="shared" si="193"/>
        <v>3</v>
      </c>
      <c r="AF1017" s="2">
        <f t="shared" si="194"/>
        <v>55.555555555555557</v>
      </c>
      <c r="AG1017" s="2">
        <f t="shared" si="195"/>
        <v>0.88495575221238942</v>
      </c>
      <c r="AH1017" s="2">
        <f t="shared" si="196"/>
        <v>1.1111111111111112</v>
      </c>
      <c r="AI1017" s="2">
        <f t="shared" si="197"/>
        <v>0.88495575221238942</v>
      </c>
      <c r="AJ1017" s="25">
        <f t="shared" si="186"/>
        <v>2666.666666666667</v>
      </c>
      <c r="AK1017" s="31">
        <f>ROWS($AK$8:AK1017)</f>
        <v>1010</v>
      </c>
      <c r="AL1017" s="27" t="str">
        <f t="shared" si="187"/>
        <v/>
      </c>
      <c r="AM1017" s="32" t="str">
        <f>IFERROR(SMALL($AL$8:$AL$1447,ROWS($AL$8:AL1017)),"")</f>
        <v/>
      </c>
    </row>
    <row r="1018" spans="8:39" x14ac:dyDescent="0.25">
      <c r="H1018" s="11" t="str">
        <f>IFERROR(INDEX($X$8:$AJ$1447,$AM1018,COLUMNS($H$8:H1018)),"")</f>
        <v/>
      </c>
      <c r="I1018" s="12" t="str">
        <f>IFERROR(INDEX($X$8:$AJ$1447,$AM1018,COLUMNS($H$8:I1018)),"")</f>
        <v/>
      </c>
      <c r="J1018" s="12" t="str">
        <f>IFERROR(INDEX($X$8:$AJ$1447,$AM1018,COLUMNS($H$8:J1018)),"")</f>
        <v/>
      </c>
      <c r="K1018" s="12" t="str">
        <f>IFERROR(INDEX($X$8:$AJ$1447,$AM1018,COLUMNS($H$8:K1018)),"")</f>
        <v/>
      </c>
      <c r="L1018" s="12" t="str">
        <f>IFERROR(INDEX($X$8:$AJ$1447,$AM1018,COLUMNS($H$8:L1018)),"")</f>
        <v/>
      </c>
      <c r="M1018" s="12" t="str">
        <f>IFERROR(INDEX($X$8:$AJ$1447,$AM1018,COLUMNS($H$8:M1018)),"")</f>
        <v/>
      </c>
      <c r="N1018" s="12" t="str">
        <f>IFERROR(INDEX($X$8:$AJ$1447,$AM1018,COLUMNS($H$8:N1018)),"")</f>
        <v/>
      </c>
      <c r="O1018" s="12" t="str">
        <f>IFERROR(INDEX($X$8:$AJ$1447,$AM1018,COLUMNS($H$8:O1018)),"")</f>
        <v/>
      </c>
      <c r="P1018" s="2" t="str">
        <f>IFERROR(INDEX($X$8:$AJ$1447,$AM1018,COLUMNS($H$8:P1018)),"")</f>
        <v/>
      </c>
      <c r="Q1018" s="2" t="str">
        <f>IFERROR(INDEX($X$8:$AJ$1447,$AM1018,COLUMNS($H$8:Q1018)),"")</f>
        <v/>
      </c>
      <c r="R1018" s="2" t="str">
        <f>IFERROR(INDEX($X$8:$AJ$1447,$AM1018,COLUMNS($H$8:R1018)),"")</f>
        <v/>
      </c>
      <c r="S1018" s="2" t="str">
        <f>IFERROR(INDEX($X$8:$AJ$1447,$AM1018,COLUMNS($H$8:S1018)),"")</f>
        <v/>
      </c>
      <c r="T1018" s="5" t="str">
        <f>IFERROR(INDEX($X$8:$AJ$1447,$AM1018,COLUMNS($H$8:T1018)),"")</f>
        <v/>
      </c>
      <c r="U1018" s="64">
        <f t="shared" si="188"/>
        <v>0</v>
      </c>
      <c r="V1018" s="5">
        <f t="shared" si="189"/>
        <v>0</v>
      </c>
      <c r="X1018" s="11">
        <v>9</v>
      </c>
      <c r="Y1018" s="12">
        <v>1</v>
      </c>
      <c r="Z1018" s="12">
        <v>4</v>
      </c>
      <c r="AA1018" s="12">
        <f t="shared" si="190"/>
        <v>4</v>
      </c>
      <c r="AB1018" s="12">
        <v>3</v>
      </c>
      <c r="AC1018" s="12">
        <f t="shared" si="191"/>
        <v>1</v>
      </c>
      <c r="AD1018" s="12">
        <f t="shared" si="192"/>
        <v>3</v>
      </c>
      <c r="AE1018" s="12">
        <f t="shared" si="193"/>
        <v>2</v>
      </c>
      <c r="AF1018" s="2">
        <f t="shared" si="194"/>
        <v>55.555555555555557</v>
      </c>
      <c r="AG1018" s="2">
        <f t="shared" si="195"/>
        <v>1.3274336283185841</v>
      </c>
      <c r="AH1018" s="2">
        <f t="shared" si="196"/>
        <v>1.6666666666666667</v>
      </c>
      <c r="AI1018" s="2">
        <f t="shared" si="197"/>
        <v>1.3274336283185841</v>
      </c>
      <c r="AJ1018" s="25">
        <f t="shared" si="186"/>
        <v>1777.7777777777778</v>
      </c>
      <c r="AK1018" s="31">
        <f>ROWS($AK$8:AK1018)</f>
        <v>1011</v>
      </c>
      <c r="AL1018" s="27" t="str">
        <f t="shared" si="187"/>
        <v/>
      </c>
      <c r="AM1018" s="32" t="str">
        <f>IFERROR(SMALL($AL$8:$AL$1447,ROWS($AL$8:AL1018)),"")</f>
        <v/>
      </c>
    </row>
    <row r="1019" spans="8:39" x14ac:dyDescent="0.25">
      <c r="H1019" s="11" t="str">
        <f>IFERROR(INDEX($X$8:$AJ$1447,$AM1019,COLUMNS($H$8:H1019)),"")</f>
        <v/>
      </c>
      <c r="I1019" s="12" t="str">
        <f>IFERROR(INDEX($X$8:$AJ$1447,$AM1019,COLUMNS($H$8:I1019)),"")</f>
        <v/>
      </c>
      <c r="J1019" s="12" t="str">
        <f>IFERROR(INDEX($X$8:$AJ$1447,$AM1019,COLUMNS($H$8:J1019)),"")</f>
        <v/>
      </c>
      <c r="K1019" s="12" t="str">
        <f>IFERROR(INDEX($X$8:$AJ$1447,$AM1019,COLUMNS($H$8:K1019)),"")</f>
        <v/>
      </c>
      <c r="L1019" s="12" t="str">
        <f>IFERROR(INDEX($X$8:$AJ$1447,$AM1019,COLUMNS($H$8:L1019)),"")</f>
        <v/>
      </c>
      <c r="M1019" s="12" t="str">
        <f>IFERROR(INDEX($X$8:$AJ$1447,$AM1019,COLUMNS($H$8:M1019)),"")</f>
        <v/>
      </c>
      <c r="N1019" s="12" t="str">
        <f>IFERROR(INDEX($X$8:$AJ$1447,$AM1019,COLUMNS($H$8:N1019)),"")</f>
        <v/>
      </c>
      <c r="O1019" s="12" t="str">
        <f>IFERROR(INDEX($X$8:$AJ$1447,$AM1019,COLUMNS($H$8:O1019)),"")</f>
        <v/>
      </c>
      <c r="P1019" s="2" t="str">
        <f>IFERROR(INDEX($X$8:$AJ$1447,$AM1019,COLUMNS($H$8:P1019)),"")</f>
        <v/>
      </c>
      <c r="Q1019" s="2" t="str">
        <f>IFERROR(INDEX($X$8:$AJ$1447,$AM1019,COLUMNS($H$8:Q1019)),"")</f>
        <v/>
      </c>
      <c r="R1019" s="2" t="str">
        <f>IFERROR(INDEX($X$8:$AJ$1447,$AM1019,COLUMNS($H$8:R1019)),"")</f>
        <v/>
      </c>
      <c r="S1019" s="2" t="str">
        <f>IFERROR(INDEX($X$8:$AJ$1447,$AM1019,COLUMNS($H$8:S1019)),"")</f>
        <v/>
      </c>
      <c r="T1019" s="5" t="str">
        <f>IFERROR(INDEX($X$8:$AJ$1447,$AM1019,COLUMNS($H$8:T1019)),"")</f>
        <v/>
      </c>
      <c r="U1019" s="64">
        <f t="shared" si="188"/>
        <v>0</v>
      </c>
      <c r="V1019" s="5">
        <f t="shared" si="189"/>
        <v>0</v>
      </c>
      <c r="X1019" s="11">
        <v>9</v>
      </c>
      <c r="Y1019" s="12">
        <v>1</v>
      </c>
      <c r="Z1019" s="12">
        <v>4</v>
      </c>
      <c r="AA1019" s="12">
        <f t="shared" si="190"/>
        <v>4</v>
      </c>
      <c r="AB1019" s="12">
        <v>4</v>
      </c>
      <c r="AC1019" s="12">
        <f t="shared" si="191"/>
        <v>0</v>
      </c>
      <c r="AD1019" s="12">
        <f t="shared" si="192"/>
        <v>4</v>
      </c>
      <c r="AE1019" s="12">
        <f t="shared" si="193"/>
        <v>1</v>
      </c>
      <c r="AF1019" s="2">
        <f t="shared" si="194"/>
        <v>55.555555555555557</v>
      </c>
      <c r="AG1019" s="2">
        <f t="shared" si="195"/>
        <v>1.7699115044247788</v>
      </c>
      <c r="AH1019" s="2">
        <f t="shared" si="196"/>
        <v>2.2222222222222223</v>
      </c>
      <c r="AI1019" s="2">
        <f t="shared" si="197"/>
        <v>1.7699115044247788</v>
      </c>
      <c r="AJ1019" s="25">
        <f t="shared" si="186"/>
        <v>888.88888888888891</v>
      </c>
      <c r="AK1019" s="31">
        <f>ROWS($AK$8:AK1019)</f>
        <v>1012</v>
      </c>
      <c r="AL1019" s="27" t="str">
        <f t="shared" si="187"/>
        <v/>
      </c>
      <c r="AM1019" s="32" t="str">
        <f>IFERROR(SMALL($AL$8:$AL$1447,ROWS($AL$8:AL1019)),"")</f>
        <v/>
      </c>
    </row>
    <row r="1020" spans="8:39" x14ac:dyDescent="0.25">
      <c r="H1020" s="11" t="str">
        <f>IFERROR(INDEX($X$8:$AJ$1447,$AM1020,COLUMNS($H$8:H1020)),"")</f>
        <v/>
      </c>
      <c r="I1020" s="12" t="str">
        <f>IFERROR(INDEX($X$8:$AJ$1447,$AM1020,COLUMNS($H$8:I1020)),"")</f>
        <v/>
      </c>
      <c r="J1020" s="12" t="str">
        <f>IFERROR(INDEX($X$8:$AJ$1447,$AM1020,COLUMNS($H$8:J1020)),"")</f>
        <v/>
      </c>
      <c r="K1020" s="12" t="str">
        <f>IFERROR(INDEX($X$8:$AJ$1447,$AM1020,COLUMNS($H$8:K1020)),"")</f>
        <v/>
      </c>
      <c r="L1020" s="12" t="str">
        <f>IFERROR(INDEX($X$8:$AJ$1447,$AM1020,COLUMNS($H$8:L1020)),"")</f>
        <v/>
      </c>
      <c r="M1020" s="12" t="str">
        <f>IFERROR(INDEX($X$8:$AJ$1447,$AM1020,COLUMNS($H$8:M1020)),"")</f>
        <v/>
      </c>
      <c r="N1020" s="12" t="str">
        <f>IFERROR(INDEX($X$8:$AJ$1447,$AM1020,COLUMNS($H$8:N1020)),"")</f>
        <v/>
      </c>
      <c r="O1020" s="12" t="str">
        <f>IFERROR(INDEX($X$8:$AJ$1447,$AM1020,COLUMNS($H$8:O1020)),"")</f>
        <v/>
      </c>
      <c r="P1020" s="2" t="str">
        <f>IFERROR(INDEX($X$8:$AJ$1447,$AM1020,COLUMNS($H$8:P1020)),"")</f>
        <v/>
      </c>
      <c r="Q1020" s="2" t="str">
        <f>IFERROR(INDEX($X$8:$AJ$1447,$AM1020,COLUMNS($H$8:Q1020)),"")</f>
        <v/>
      </c>
      <c r="R1020" s="2" t="str">
        <f>IFERROR(INDEX($X$8:$AJ$1447,$AM1020,COLUMNS($H$8:R1020)),"")</f>
        <v/>
      </c>
      <c r="S1020" s="2" t="str">
        <f>IFERROR(INDEX($X$8:$AJ$1447,$AM1020,COLUMNS($H$8:S1020)),"")</f>
        <v/>
      </c>
      <c r="T1020" s="5" t="str">
        <f>IFERROR(INDEX($X$8:$AJ$1447,$AM1020,COLUMNS($H$8:T1020)),"")</f>
        <v/>
      </c>
      <c r="U1020" s="64">
        <f t="shared" si="188"/>
        <v>0</v>
      </c>
      <c r="V1020" s="5">
        <f t="shared" si="189"/>
        <v>0</v>
      </c>
      <c r="X1020" s="11">
        <v>9</v>
      </c>
      <c r="Y1020" s="12">
        <v>1</v>
      </c>
      <c r="Z1020" s="12">
        <v>3</v>
      </c>
      <c r="AA1020" s="12">
        <f t="shared" si="190"/>
        <v>5</v>
      </c>
      <c r="AB1020" s="12">
        <v>1</v>
      </c>
      <c r="AC1020" s="12">
        <f t="shared" si="191"/>
        <v>2</v>
      </c>
      <c r="AD1020" s="12">
        <f t="shared" si="192"/>
        <v>1</v>
      </c>
      <c r="AE1020" s="12">
        <f t="shared" si="193"/>
        <v>3</v>
      </c>
      <c r="AF1020" s="2">
        <f t="shared" si="194"/>
        <v>44.444444444444443</v>
      </c>
      <c r="AG1020" s="2">
        <f t="shared" si="195"/>
        <v>0.4464285714285714</v>
      </c>
      <c r="AH1020" s="2">
        <f t="shared" si="196"/>
        <v>0.55555555555555558</v>
      </c>
      <c r="AI1020" s="2">
        <f t="shared" si="197"/>
        <v>0.4464285714285714</v>
      </c>
      <c r="AJ1020" s="25">
        <f t="shared" si="186"/>
        <v>2666.666666666667</v>
      </c>
      <c r="AK1020" s="31">
        <f>ROWS($AK$8:AK1020)</f>
        <v>1013</v>
      </c>
      <c r="AL1020" s="27" t="str">
        <f t="shared" si="187"/>
        <v/>
      </c>
      <c r="AM1020" s="32" t="str">
        <f>IFERROR(SMALL($AL$8:$AL$1447,ROWS($AL$8:AL1020)),"")</f>
        <v/>
      </c>
    </row>
    <row r="1021" spans="8:39" x14ac:dyDescent="0.25">
      <c r="H1021" s="11" t="str">
        <f>IFERROR(INDEX($X$8:$AJ$1447,$AM1021,COLUMNS($H$8:H1021)),"")</f>
        <v/>
      </c>
      <c r="I1021" s="12" t="str">
        <f>IFERROR(INDEX($X$8:$AJ$1447,$AM1021,COLUMNS($H$8:I1021)),"")</f>
        <v/>
      </c>
      <c r="J1021" s="12" t="str">
        <f>IFERROR(INDEX($X$8:$AJ$1447,$AM1021,COLUMNS($H$8:J1021)),"")</f>
        <v/>
      </c>
      <c r="K1021" s="12" t="str">
        <f>IFERROR(INDEX($X$8:$AJ$1447,$AM1021,COLUMNS($H$8:K1021)),"")</f>
        <v/>
      </c>
      <c r="L1021" s="12" t="str">
        <f>IFERROR(INDEX($X$8:$AJ$1447,$AM1021,COLUMNS($H$8:L1021)),"")</f>
        <v/>
      </c>
      <c r="M1021" s="12" t="str">
        <f>IFERROR(INDEX($X$8:$AJ$1447,$AM1021,COLUMNS($H$8:M1021)),"")</f>
        <v/>
      </c>
      <c r="N1021" s="12" t="str">
        <f>IFERROR(INDEX($X$8:$AJ$1447,$AM1021,COLUMNS($H$8:N1021)),"")</f>
        <v/>
      </c>
      <c r="O1021" s="12" t="str">
        <f>IFERROR(INDEX($X$8:$AJ$1447,$AM1021,COLUMNS($H$8:O1021)),"")</f>
        <v/>
      </c>
      <c r="P1021" s="2" t="str">
        <f>IFERROR(INDEX($X$8:$AJ$1447,$AM1021,COLUMNS($H$8:P1021)),"")</f>
        <v/>
      </c>
      <c r="Q1021" s="2" t="str">
        <f>IFERROR(INDEX($X$8:$AJ$1447,$AM1021,COLUMNS($H$8:Q1021)),"")</f>
        <v/>
      </c>
      <c r="R1021" s="2" t="str">
        <f>IFERROR(INDEX($X$8:$AJ$1447,$AM1021,COLUMNS($H$8:R1021)),"")</f>
        <v/>
      </c>
      <c r="S1021" s="2" t="str">
        <f>IFERROR(INDEX($X$8:$AJ$1447,$AM1021,COLUMNS($H$8:S1021)),"")</f>
        <v/>
      </c>
      <c r="T1021" s="5" t="str">
        <f>IFERROR(INDEX($X$8:$AJ$1447,$AM1021,COLUMNS($H$8:T1021)),"")</f>
        <v/>
      </c>
      <c r="U1021" s="64">
        <f t="shared" si="188"/>
        <v>0</v>
      </c>
      <c r="V1021" s="5">
        <f t="shared" si="189"/>
        <v>0</v>
      </c>
      <c r="X1021" s="11">
        <v>9</v>
      </c>
      <c r="Y1021" s="12">
        <v>1</v>
      </c>
      <c r="Z1021" s="12">
        <v>3</v>
      </c>
      <c r="AA1021" s="12">
        <f t="shared" si="190"/>
        <v>5</v>
      </c>
      <c r="AB1021" s="12">
        <v>2</v>
      </c>
      <c r="AC1021" s="12">
        <f t="shared" si="191"/>
        <v>1</v>
      </c>
      <c r="AD1021" s="12">
        <f t="shared" si="192"/>
        <v>2</v>
      </c>
      <c r="AE1021" s="12">
        <f t="shared" si="193"/>
        <v>2</v>
      </c>
      <c r="AF1021" s="2">
        <f t="shared" si="194"/>
        <v>44.444444444444443</v>
      </c>
      <c r="AG1021" s="2">
        <f t="shared" si="195"/>
        <v>0.89285714285714279</v>
      </c>
      <c r="AH1021" s="2">
        <f t="shared" si="196"/>
        <v>1.1111111111111112</v>
      </c>
      <c r="AI1021" s="2">
        <f t="shared" si="197"/>
        <v>0.89285714285714279</v>
      </c>
      <c r="AJ1021" s="25">
        <f t="shared" si="186"/>
        <v>1777.7777777777778</v>
      </c>
      <c r="AK1021" s="31">
        <f>ROWS($AK$8:AK1021)</f>
        <v>1014</v>
      </c>
      <c r="AL1021" s="27" t="str">
        <f t="shared" si="187"/>
        <v/>
      </c>
      <c r="AM1021" s="32" t="str">
        <f>IFERROR(SMALL($AL$8:$AL$1447,ROWS($AL$8:AL1021)),"")</f>
        <v/>
      </c>
    </row>
    <row r="1022" spans="8:39" x14ac:dyDescent="0.25">
      <c r="H1022" s="11" t="str">
        <f>IFERROR(INDEX($X$8:$AJ$1447,$AM1022,COLUMNS($H$8:H1022)),"")</f>
        <v/>
      </c>
      <c r="I1022" s="12" t="str">
        <f>IFERROR(INDEX($X$8:$AJ$1447,$AM1022,COLUMNS($H$8:I1022)),"")</f>
        <v/>
      </c>
      <c r="J1022" s="12" t="str">
        <f>IFERROR(INDEX($X$8:$AJ$1447,$AM1022,COLUMNS($H$8:J1022)),"")</f>
        <v/>
      </c>
      <c r="K1022" s="12" t="str">
        <f>IFERROR(INDEX($X$8:$AJ$1447,$AM1022,COLUMNS($H$8:K1022)),"")</f>
        <v/>
      </c>
      <c r="L1022" s="12" t="str">
        <f>IFERROR(INDEX($X$8:$AJ$1447,$AM1022,COLUMNS($H$8:L1022)),"")</f>
        <v/>
      </c>
      <c r="M1022" s="12" t="str">
        <f>IFERROR(INDEX($X$8:$AJ$1447,$AM1022,COLUMNS($H$8:M1022)),"")</f>
        <v/>
      </c>
      <c r="N1022" s="12" t="str">
        <f>IFERROR(INDEX($X$8:$AJ$1447,$AM1022,COLUMNS($H$8:N1022)),"")</f>
        <v/>
      </c>
      <c r="O1022" s="12" t="str">
        <f>IFERROR(INDEX($X$8:$AJ$1447,$AM1022,COLUMNS($H$8:O1022)),"")</f>
        <v/>
      </c>
      <c r="P1022" s="2" t="str">
        <f>IFERROR(INDEX($X$8:$AJ$1447,$AM1022,COLUMNS($H$8:P1022)),"")</f>
        <v/>
      </c>
      <c r="Q1022" s="2" t="str">
        <f>IFERROR(INDEX($X$8:$AJ$1447,$AM1022,COLUMNS($H$8:Q1022)),"")</f>
        <v/>
      </c>
      <c r="R1022" s="2" t="str">
        <f>IFERROR(INDEX($X$8:$AJ$1447,$AM1022,COLUMNS($H$8:R1022)),"")</f>
        <v/>
      </c>
      <c r="S1022" s="2" t="str">
        <f>IFERROR(INDEX($X$8:$AJ$1447,$AM1022,COLUMNS($H$8:S1022)),"")</f>
        <v/>
      </c>
      <c r="T1022" s="5" t="str">
        <f>IFERROR(INDEX($X$8:$AJ$1447,$AM1022,COLUMNS($H$8:T1022)),"")</f>
        <v/>
      </c>
      <c r="U1022" s="64">
        <f t="shared" si="188"/>
        <v>0</v>
      </c>
      <c r="V1022" s="5">
        <f t="shared" si="189"/>
        <v>0</v>
      </c>
      <c r="X1022" s="11">
        <v>9</v>
      </c>
      <c r="Y1022" s="12">
        <v>1</v>
      </c>
      <c r="Z1022" s="12">
        <v>3</v>
      </c>
      <c r="AA1022" s="12">
        <f t="shared" si="190"/>
        <v>5</v>
      </c>
      <c r="AB1022" s="12">
        <v>3</v>
      </c>
      <c r="AC1022" s="12">
        <f t="shared" si="191"/>
        <v>0</v>
      </c>
      <c r="AD1022" s="12">
        <f t="shared" si="192"/>
        <v>3</v>
      </c>
      <c r="AE1022" s="12">
        <f t="shared" si="193"/>
        <v>1</v>
      </c>
      <c r="AF1022" s="2">
        <f t="shared" si="194"/>
        <v>44.444444444444443</v>
      </c>
      <c r="AG1022" s="2">
        <f t="shared" si="195"/>
        <v>1.3392857142857142</v>
      </c>
      <c r="AH1022" s="2">
        <f t="shared" si="196"/>
        <v>1.6666666666666667</v>
      </c>
      <c r="AI1022" s="2">
        <f t="shared" si="197"/>
        <v>1.3392857142857142</v>
      </c>
      <c r="AJ1022" s="25">
        <f t="shared" si="186"/>
        <v>888.88888888888891</v>
      </c>
      <c r="AK1022" s="31">
        <f>ROWS($AK$8:AK1022)</f>
        <v>1015</v>
      </c>
      <c r="AL1022" s="27" t="str">
        <f t="shared" si="187"/>
        <v/>
      </c>
      <c r="AM1022" s="32" t="str">
        <f>IFERROR(SMALL($AL$8:$AL$1447,ROWS($AL$8:AL1022)),"")</f>
        <v/>
      </c>
    </row>
    <row r="1023" spans="8:39" x14ac:dyDescent="0.25">
      <c r="H1023" s="11" t="str">
        <f>IFERROR(INDEX($X$8:$AJ$1447,$AM1023,COLUMNS($H$8:H1023)),"")</f>
        <v/>
      </c>
      <c r="I1023" s="12" t="str">
        <f>IFERROR(INDEX($X$8:$AJ$1447,$AM1023,COLUMNS($H$8:I1023)),"")</f>
        <v/>
      </c>
      <c r="J1023" s="12" t="str">
        <f>IFERROR(INDEX($X$8:$AJ$1447,$AM1023,COLUMNS($H$8:J1023)),"")</f>
        <v/>
      </c>
      <c r="K1023" s="12" t="str">
        <f>IFERROR(INDEX($X$8:$AJ$1447,$AM1023,COLUMNS($H$8:K1023)),"")</f>
        <v/>
      </c>
      <c r="L1023" s="12" t="str">
        <f>IFERROR(INDEX($X$8:$AJ$1447,$AM1023,COLUMNS($H$8:L1023)),"")</f>
        <v/>
      </c>
      <c r="M1023" s="12" t="str">
        <f>IFERROR(INDEX($X$8:$AJ$1447,$AM1023,COLUMNS($H$8:M1023)),"")</f>
        <v/>
      </c>
      <c r="N1023" s="12" t="str">
        <f>IFERROR(INDEX($X$8:$AJ$1447,$AM1023,COLUMNS($H$8:N1023)),"")</f>
        <v/>
      </c>
      <c r="O1023" s="12" t="str">
        <f>IFERROR(INDEX($X$8:$AJ$1447,$AM1023,COLUMNS($H$8:O1023)),"")</f>
        <v/>
      </c>
      <c r="P1023" s="2" t="str">
        <f>IFERROR(INDEX($X$8:$AJ$1447,$AM1023,COLUMNS($H$8:P1023)),"")</f>
        <v/>
      </c>
      <c r="Q1023" s="2" t="str">
        <f>IFERROR(INDEX($X$8:$AJ$1447,$AM1023,COLUMNS($H$8:Q1023)),"")</f>
        <v/>
      </c>
      <c r="R1023" s="2" t="str">
        <f>IFERROR(INDEX($X$8:$AJ$1447,$AM1023,COLUMNS($H$8:R1023)),"")</f>
        <v/>
      </c>
      <c r="S1023" s="2" t="str">
        <f>IFERROR(INDEX($X$8:$AJ$1447,$AM1023,COLUMNS($H$8:S1023)),"")</f>
        <v/>
      </c>
      <c r="T1023" s="5" t="str">
        <f>IFERROR(INDEX($X$8:$AJ$1447,$AM1023,COLUMNS($H$8:T1023)),"")</f>
        <v/>
      </c>
      <c r="U1023" s="64">
        <f t="shared" si="188"/>
        <v>0</v>
      </c>
      <c r="V1023" s="5">
        <f t="shared" si="189"/>
        <v>0</v>
      </c>
      <c r="X1023" s="11">
        <v>9</v>
      </c>
      <c r="Y1023" s="12">
        <v>1</v>
      </c>
      <c r="Z1023" s="12">
        <v>3</v>
      </c>
      <c r="AA1023" s="12">
        <f t="shared" si="190"/>
        <v>5</v>
      </c>
      <c r="AB1023" s="12">
        <v>4</v>
      </c>
      <c r="AC1023" s="12">
        <f t="shared" si="191"/>
        <v>-1</v>
      </c>
      <c r="AD1023" s="12">
        <f t="shared" si="192"/>
        <v>4</v>
      </c>
      <c r="AE1023" s="12">
        <f t="shared" si="193"/>
        <v>0</v>
      </c>
      <c r="AF1023" s="2">
        <f t="shared" si="194"/>
        <v>44.444444444444443</v>
      </c>
      <c r="AG1023" s="2">
        <f t="shared" si="195"/>
        <v>1.7857142857142856</v>
      </c>
      <c r="AH1023" s="2">
        <f t="shared" si="196"/>
        <v>2.2222222222222223</v>
      </c>
      <c r="AI1023" s="2">
        <f t="shared" si="197"/>
        <v>1.7857142857142856</v>
      </c>
      <c r="AJ1023" s="25">
        <f t="shared" si="186"/>
        <v>0</v>
      </c>
      <c r="AK1023" s="31">
        <f>ROWS($AK$8:AK1023)</f>
        <v>1016</v>
      </c>
      <c r="AL1023" s="27" t="str">
        <f t="shared" si="187"/>
        <v/>
      </c>
      <c r="AM1023" s="32" t="str">
        <f>IFERROR(SMALL($AL$8:$AL$1447,ROWS($AL$8:AL1023)),"")</f>
        <v/>
      </c>
    </row>
    <row r="1024" spans="8:39" x14ac:dyDescent="0.25">
      <c r="H1024" s="11" t="str">
        <f>IFERROR(INDEX($X$8:$AJ$1447,$AM1024,COLUMNS($H$8:H1024)),"")</f>
        <v/>
      </c>
      <c r="I1024" s="12" t="str">
        <f>IFERROR(INDEX($X$8:$AJ$1447,$AM1024,COLUMNS($H$8:I1024)),"")</f>
        <v/>
      </c>
      <c r="J1024" s="12" t="str">
        <f>IFERROR(INDEX($X$8:$AJ$1447,$AM1024,COLUMNS($H$8:J1024)),"")</f>
        <v/>
      </c>
      <c r="K1024" s="12" t="str">
        <f>IFERROR(INDEX($X$8:$AJ$1447,$AM1024,COLUMNS($H$8:K1024)),"")</f>
        <v/>
      </c>
      <c r="L1024" s="12" t="str">
        <f>IFERROR(INDEX($X$8:$AJ$1447,$AM1024,COLUMNS($H$8:L1024)),"")</f>
        <v/>
      </c>
      <c r="M1024" s="12" t="str">
        <f>IFERROR(INDEX($X$8:$AJ$1447,$AM1024,COLUMNS($H$8:M1024)),"")</f>
        <v/>
      </c>
      <c r="N1024" s="12" t="str">
        <f>IFERROR(INDEX($X$8:$AJ$1447,$AM1024,COLUMNS($H$8:N1024)),"")</f>
        <v/>
      </c>
      <c r="O1024" s="12" t="str">
        <f>IFERROR(INDEX($X$8:$AJ$1447,$AM1024,COLUMNS($H$8:O1024)),"")</f>
        <v/>
      </c>
      <c r="P1024" s="2" t="str">
        <f>IFERROR(INDEX($X$8:$AJ$1447,$AM1024,COLUMNS($H$8:P1024)),"")</f>
        <v/>
      </c>
      <c r="Q1024" s="2" t="str">
        <f>IFERROR(INDEX($X$8:$AJ$1447,$AM1024,COLUMNS($H$8:Q1024)),"")</f>
        <v/>
      </c>
      <c r="R1024" s="2" t="str">
        <f>IFERROR(INDEX($X$8:$AJ$1447,$AM1024,COLUMNS($H$8:R1024)),"")</f>
        <v/>
      </c>
      <c r="S1024" s="2" t="str">
        <f>IFERROR(INDEX($X$8:$AJ$1447,$AM1024,COLUMNS($H$8:S1024)),"")</f>
        <v/>
      </c>
      <c r="T1024" s="5" t="str">
        <f>IFERROR(INDEX($X$8:$AJ$1447,$AM1024,COLUMNS($H$8:T1024)),"")</f>
        <v/>
      </c>
      <c r="U1024" s="64">
        <f t="shared" si="188"/>
        <v>0</v>
      </c>
      <c r="V1024" s="5">
        <f t="shared" si="189"/>
        <v>0</v>
      </c>
      <c r="X1024" s="11">
        <v>9</v>
      </c>
      <c r="Y1024" s="12">
        <v>1</v>
      </c>
      <c r="Z1024" s="12">
        <v>2</v>
      </c>
      <c r="AA1024" s="12">
        <f t="shared" si="190"/>
        <v>6</v>
      </c>
      <c r="AB1024" s="12">
        <v>1</v>
      </c>
      <c r="AC1024" s="12">
        <f t="shared" si="191"/>
        <v>1</v>
      </c>
      <c r="AD1024" s="12">
        <f t="shared" si="192"/>
        <v>1</v>
      </c>
      <c r="AE1024" s="12">
        <f t="shared" si="193"/>
        <v>2</v>
      </c>
      <c r="AF1024" s="2">
        <f t="shared" si="194"/>
        <v>33.333333333333329</v>
      </c>
      <c r="AG1024" s="2">
        <f t="shared" si="195"/>
        <v>0.45045045045045046</v>
      </c>
      <c r="AH1024" s="2">
        <f t="shared" si="196"/>
        <v>0.55555555555555558</v>
      </c>
      <c r="AI1024" s="2">
        <f t="shared" si="197"/>
        <v>0.45045045045045046</v>
      </c>
      <c r="AJ1024" s="25">
        <f t="shared" si="186"/>
        <v>1777.7777777777778</v>
      </c>
      <c r="AK1024" s="31">
        <f>ROWS($AK$8:AK1024)</f>
        <v>1017</v>
      </c>
      <c r="AL1024" s="27" t="str">
        <f t="shared" si="187"/>
        <v/>
      </c>
      <c r="AM1024" s="32" t="str">
        <f>IFERROR(SMALL($AL$8:$AL$1447,ROWS($AL$8:AL1024)),"")</f>
        <v/>
      </c>
    </row>
    <row r="1025" spans="8:39" x14ac:dyDescent="0.25">
      <c r="H1025" s="11" t="str">
        <f>IFERROR(INDEX($X$8:$AJ$1447,$AM1025,COLUMNS($H$8:H1025)),"")</f>
        <v/>
      </c>
      <c r="I1025" s="12" t="str">
        <f>IFERROR(INDEX($X$8:$AJ$1447,$AM1025,COLUMNS($H$8:I1025)),"")</f>
        <v/>
      </c>
      <c r="J1025" s="12" t="str">
        <f>IFERROR(INDEX($X$8:$AJ$1447,$AM1025,COLUMNS($H$8:J1025)),"")</f>
        <v/>
      </c>
      <c r="K1025" s="12" t="str">
        <f>IFERROR(INDEX($X$8:$AJ$1447,$AM1025,COLUMNS($H$8:K1025)),"")</f>
        <v/>
      </c>
      <c r="L1025" s="12" t="str">
        <f>IFERROR(INDEX($X$8:$AJ$1447,$AM1025,COLUMNS($H$8:L1025)),"")</f>
        <v/>
      </c>
      <c r="M1025" s="12" t="str">
        <f>IFERROR(INDEX($X$8:$AJ$1447,$AM1025,COLUMNS($H$8:M1025)),"")</f>
        <v/>
      </c>
      <c r="N1025" s="12" t="str">
        <f>IFERROR(INDEX($X$8:$AJ$1447,$AM1025,COLUMNS($H$8:N1025)),"")</f>
        <v/>
      </c>
      <c r="O1025" s="12" t="str">
        <f>IFERROR(INDEX($X$8:$AJ$1447,$AM1025,COLUMNS($H$8:O1025)),"")</f>
        <v/>
      </c>
      <c r="P1025" s="2" t="str">
        <f>IFERROR(INDEX($X$8:$AJ$1447,$AM1025,COLUMNS($H$8:P1025)),"")</f>
        <v/>
      </c>
      <c r="Q1025" s="2" t="str">
        <f>IFERROR(INDEX($X$8:$AJ$1447,$AM1025,COLUMNS($H$8:Q1025)),"")</f>
        <v/>
      </c>
      <c r="R1025" s="2" t="str">
        <f>IFERROR(INDEX($X$8:$AJ$1447,$AM1025,COLUMNS($H$8:R1025)),"")</f>
        <v/>
      </c>
      <c r="S1025" s="2" t="str">
        <f>IFERROR(INDEX($X$8:$AJ$1447,$AM1025,COLUMNS($H$8:S1025)),"")</f>
        <v/>
      </c>
      <c r="T1025" s="5" t="str">
        <f>IFERROR(INDEX($X$8:$AJ$1447,$AM1025,COLUMNS($H$8:T1025)),"")</f>
        <v/>
      </c>
      <c r="U1025" s="64">
        <f t="shared" si="188"/>
        <v>0</v>
      </c>
      <c r="V1025" s="5">
        <f t="shared" si="189"/>
        <v>0</v>
      </c>
      <c r="X1025" s="11">
        <v>9</v>
      </c>
      <c r="Y1025" s="12">
        <v>1</v>
      </c>
      <c r="Z1025" s="12">
        <v>2</v>
      </c>
      <c r="AA1025" s="12">
        <f t="shared" si="190"/>
        <v>6</v>
      </c>
      <c r="AB1025" s="12">
        <v>2</v>
      </c>
      <c r="AC1025" s="12">
        <f t="shared" si="191"/>
        <v>0</v>
      </c>
      <c r="AD1025" s="12">
        <f t="shared" si="192"/>
        <v>2</v>
      </c>
      <c r="AE1025" s="12">
        <f t="shared" si="193"/>
        <v>1</v>
      </c>
      <c r="AF1025" s="2">
        <f t="shared" si="194"/>
        <v>33.333333333333329</v>
      </c>
      <c r="AG1025" s="2">
        <f t="shared" si="195"/>
        <v>0.90090090090090091</v>
      </c>
      <c r="AH1025" s="2">
        <f t="shared" si="196"/>
        <v>1.1111111111111112</v>
      </c>
      <c r="AI1025" s="2">
        <f t="shared" si="197"/>
        <v>0.90090090090090091</v>
      </c>
      <c r="AJ1025" s="25">
        <f t="shared" si="186"/>
        <v>888.88888888888891</v>
      </c>
      <c r="AK1025" s="31">
        <f>ROWS($AK$8:AK1025)</f>
        <v>1018</v>
      </c>
      <c r="AL1025" s="27" t="str">
        <f t="shared" si="187"/>
        <v/>
      </c>
      <c r="AM1025" s="32" t="str">
        <f>IFERROR(SMALL($AL$8:$AL$1447,ROWS($AL$8:AL1025)),"")</f>
        <v/>
      </c>
    </row>
    <row r="1026" spans="8:39" x14ac:dyDescent="0.25">
      <c r="H1026" s="11" t="str">
        <f>IFERROR(INDEX($X$8:$AJ$1447,$AM1026,COLUMNS($H$8:H1026)),"")</f>
        <v/>
      </c>
      <c r="I1026" s="12" t="str">
        <f>IFERROR(INDEX($X$8:$AJ$1447,$AM1026,COLUMNS($H$8:I1026)),"")</f>
        <v/>
      </c>
      <c r="J1026" s="12" t="str">
        <f>IFERROR(INDEX($X$8:$AJ$1447,$AM1026,COLUMNS($H$8:J1026)),"")</f>
        <v/>
      </c>
      <c r="K1026" s="12" t="str">
        <f>IFERROR(INDEX($X$8:$AJ$1447,$AM1026,COLUMNS($H$8:K1026)),"")</f>
        <v/>
      </c>
      <c r="L1026" s="12" t="str">
        <f>IFERROR(INDEX($X$8:$AJ$1447,$AM1026,COLUMNS($H$8:L1026)),"")</f>
        <v/>
      </c>
      <c r="M1026" s="12" t="str">
        <f>IFERROR(INDEX($X$8:$AJ$1447,$AM1026,COLUMNS($H$8:M1026)),"")</f>
        <v/>
      </c>
      <c r="N1026" s="12" t="str">
        <f>IFERROR(INDEX($X$8:$AJ$1447,$AM1026,COLUMNS($H$8:N1026)),"")</f>
        <v/>
      </c>
      <c r="O1026" s="12" t="str">
        <f>IFERROR(INDEX($X$8:$AJ$1447,$AM1026,COLUMNS($H$8:O1026)),"")</f>
        <v/>
      </c>
      <c r="P1026" s="2" t="str">
        <f>IFERROR(INDEX($X$8:$AJ$1447,$AM1026,COLUMNS($H$8:P1026)),"")</f>
        <v/>
      </c>
      <c r="Q1026" s="2" t="str">
        <f>IFERROR(INDEX($X$8:$AJ$1447,$AM1026,COLUMNS($H$8:Q1026)),"")</f>
        <v/>
      </c>
      <c r="R1026" s="2" t="str">
        <f>IFERROR(INDEX($X$8:$AJ$1447,$AM1026,COLUMNS($H$8:R1026)),"")</f>
        <v/>
      </c>
      <c r="S1026" s="2" t="str">
        <f>IFERROR(INDEX($X$8:$AJ$1447,$AM1026,COLUMNS($H$8:S1026)),"")</f>
        <v/>
      </c>
      <c r="T1026" s="5" t="str">
        <f>IFERROR(INDEX($X$8:$AJ$1447,$AM1026,COLUMNS($H$8:T1026)),"")</f>
        <v/>
      </c>
      <c r="U1026" s="64">
        <f t="shared" si="188"/>
        <v>0</v>
      </c>
      <c r="V1026" s="5">
        <f t="shared" si="189"/>
        <v>0</v>
      </c>
      <c r="X1026" s="11">
        <v>9</v>
      </c>
      <c r="Y1026" s="12">
        <v>1</v>
      </c>
      <c r="Z1026" s="12">
        <v>2</v>
      </c>
      <c r="AA1026" s="12">
        <f t="shared" si="190"/>
        <v>6</v>
      </c>
      <c r="AB1026" s="12">
        <v>3</v>
      </c>
      <c r="AC1026" s="12">
        <f t="shared" si="191"/>
        <v>-1</v>
      </c>
      <c r="AD1026" s="12">
        <f t="shared" si="192"/>
        <v>3</v>
      </c>
      <c r="AE1026" s="12">
        <f t="shared" si="193"/>
        <v>0</v>
      </c>
      <c r="AF1026" s="2">
        <f t="shared" si="194"/>
        <v>33.333333333333329</v>
      </c>
      <c r="AG1026" s="2">
        <f t="shared" si="195"/>
        <v>1.3513513513513513</v>
      </c>
      <c r="AH1026" s="2">
        <f t="shared" si="196"/>
        <v>1.6666666666666667</v>
      </c>
      <c r="AI1026" s="2">
        <f t="shared" si="197"/>
        <v>1.3513513513513513</v>
      </c>
      <c r="AJ1026" s="25">
        <f t="shared" si="186"/>
        <v>0</v>
      </c>
      <c r="AK1026" s="31">
        <f>ROWS($AK$8:AK1026)</f>
        <v>1019</v>
      </c>
      <c r="AL1026" s="27" t="str">
        <f t="shared" si="187"/>
        <v/>
      </c>
      <c r="AM1026" s="32" t="str">
        <f>IFERROR(SMALL($AL$8:$AL$1447,ROWS($AL$8:AL1026)),"")</f>
        <v/>
      </c>
    </row>
    <row r="1027" spans="8:39" x14ac:dyDescent="0.25">
      <c r="H1027" s="11" t="str">
        <f>IFERROR(INDEX($X$8:$AJ$1447,$AM1027,COLUMNS($H$8:H1027)),"")</f>
        <v/>
      </c>
      <c r="I1027" s="12" t="str">
        <f>IFERROR(INDEX($X$8:$AJ$1447,$AM1027,COLUMNS($H$8:I1027)),"")</f>
        <v/>
      </c>
      <c r="J1027" s="12" t="str">
        <f>IFERROR(INDEX($X$8:$AJ$1447,$AM1027,COLUMNS($H$8:J1027)),"")</f>
        <v/>
      </c>
      <c r="K1027" s="12" t="str">
        <f>IFERROR(INDEX($X$8:$AJ$1447,$AM1027,COLUMNS($H$8:K1027)),"")</f>
        <v/>
      </c>
      <c r="L1027" s="12" t="str">
        <f>IFERROR(INDEX($X$8:$AJ$1447,$AM1027,COLUMNS($H$8:L1027)),"")</f>
        <v/>
      </c>
      <c r="M1027" s="12" t="str">
        <f>IFERROR(INDEX($X$8:$AJ$1447,$AM1027,COLUMNS($H$8:M1027)),"")</f>
        <v/>
      </c>
      <c r="N1027" s="12" t="str">
        <f>IFERROR(INDEX($X$8:$AJ$1447,$AM1027,COLUMNS($H$8:N1027)),"")</f>
        <v/>
      </c>
      <c r="O1027" s="12" t="str">
        <f>IFERROR(INDEX($X$8:$AJ$1447,$AM1027,COLUMNS($H$8:O1027)),"")</f>
        <v/>
      </c>
      <c r="P1027" s="2" t="str">
        <f>IFERROR(INDEX($X$8:$AJ$1447,$AM1027,COLUMNS($H$8:P1027)),"")</f>
        <v/>
      </c>
      <c r="Q1027" s="2" t="str">
        <f>IFERROR(INDEX($X$8:$AJ$1447,$AM1027,COLUMNS($H$8:Q1027)),"")</f>
        <v/>
      </c>
      <c r="R1027" s="2" t="str">
        <f>IFERROR(INDEX($X$8:$AJ$1447,$AM1027,COLUMNS($H$8:R1027)),"")</f>
        <v/>
      </c>
      <c r="S1027" s="2" t="str">
        <f>IFERROR(INDEX($X$8:$AJ$1447,$AM1027,COLUMNS($H$8:S1027)),"")</f>
        <v/>
      </c>
      <c r="T1027" s="5" t="str">
        <f>IFERROR(INDEX($X$8:$AJ$1447,$AM1027,COLUMNS($H$8:T1027)),"")</f>
        <v/>
      </c>
      <c r="U1027" s="64">
        <f t="shared" si="188"/>
        <v>0</v>
      </c>
      <c r="V1027" s="5">
        <f t="shared" si="189"/>
        <v>0</v>
      </c>
      <c r="X1027" s="11">
        <v>9</v>
      </c>
      <c r="Y1027" s="12">
        <v>1</v>
      </c>
      <c r="Z1027" s="12">
        <v>2</v>
      </c>
      <c r="AA1027" s="12">
        <f t="shared" si="190"/>
        <v>6</v>
      </c>
      <c r="AB1027" s="12">
        <v>4</v>
      </c>
      <c r="AC1027" s="12">
        <f t="shared" si="191"/>
        <v>-2</v>
      </c>
      <c r="AD1027" s="12">
        <f t="shared" si="192"/>
        <v>4</v>
      </c>
      <c r="AE1027" s="12">
        <f t="shared" si="193"/>
        <v>-1</v>
      </c>
      <c r="AF1027" s="2">
        <f t="shared" si="194"/>
        <v>33.333333333333329</v>
      </c>
      <c r="AG1027" s="2">
        <f t="shared" si="195"/>
        <v>1.8018018018018018</v>
      </c>
      <c r="AH1027" s="2">
        <f t="shared" si="196"/>
        <v>2.2222222222222223</v>
      </c>
      <c r="AI1027" s="2">
        <f t="shared" si="197"/>
        <v>1.8018018018018018</v>
      </c>
      <c r="AJ1027" s="25">
        <f t="shared" si="186"/>
        <v>-888.88888888888891</v>
      </c>
      <c r="AK1027" s="31">
        <f>ROWS($AK$8:AK1027)</f>
        <v>1020</v>
      </c>
      <c r="AL1027" s="27" t="str">
        <f t="shared" si="187"/>
        <v/>
      </c>
      <c r="AM1027" s="32" t="str">
        <f>IFERROR(SMALL($AL$8:$AL$1447,ROWS($AL$8:AL1027)),"")</f>
        <v/>
      </c>
    </row>
    <row r="1028" spans="8:39" x14ac:dyDescent="0.25">
      <c r="H1028" s="11" t="str">
        <f>IFERROR(INDEX($X$8:$AJ$1447,$AM1028,COLUMNS($H$8:H1028)),"")</f>
        <v/>
      </c>
      <c r="I1028" s="12" t="str">
        <f>IFERROR(INDEX($X$8:$AJ$1447,$AM1028,COLUMNS($H$8:I1028)),"")</f>
        <v/>
      </c>
      <c r="J1028" s="12" t="str">
        <f>IFERROR(INDEX($X$8:$AJ$1447,$AM1028,COLUMNS($H$8:J1028)),"")</f>
        <v/>
      </c>
      <c r="K1028" s="12" t="str">
        <f>IFERROR(INDEX($X$8:$AJ$1447,$AM1028,COLUMNS($H$8:K1028)),"")</f>
        <v/>
      </c>
      <c r="L1028" s="12" t="str">
        <f>IFERROR(INDEX($X$8:$AJ$1447,$AM1028,COLUMNS($H$8:L1028)),"")</f>
        <v/>
      </c>
      <c r="M1028" s="12" t="str">
        <f>IFERROR(INDEX($X$8:$AJ$1447,$AM1028,COLUMNS($H$8:M1028)),"")</f>
        <v/>
      </c>
      <c r="N1028" s="12" t="str">
        <f>IFERROR(INDEX($X$8:$AJ$1447,$AM1028,COLUMNS($H$8:N1028)),"")</f>
        <v/>
      </c>
      <c r="O1028" s="12" t="str">
        <f>IFERROR(INDEX($X$8:$AJ$1447,$AM1028,COLUMNS($H$8:O1028)),"")</f>
        <v/>
      </c>
      <c r="P1028" s="2" t="str">
        <f>IFERROR(INDEX($X$8:$AJ$1447,$AM1028,COLUMNS($H$8:P1028)),"")</f>
        <v/>
      </c>
      <c r="Q1028" s="2" t="str">
        <f>IFERROR(INDEX($X$8:$AJ$1447,$AM1028,COLUMNS($H$8:Q1028)),"")</f>
        <v/>
      </c>
      <c r="R1028" s="2" t="str">
        <f>IFERROR(INDEX($X$8:$AJ$1447,$AM1028,COLUMNS($H$8:R1028)),"")</f>
        <v/>
      </c>
      <c r="S1028" s="2" t="str">
        <f>IFERROR(INDEX($X$8:$AJ$1447,$AM1028,COLUMNS($H$8:S1028)),"")</f>
        <v/>
      </c>
      <c r="T1028" s="5" t="str">
        <f>IFERROR(INDEX($X$8:$AJ$1447,$AM1028,COLUMNS($H$8:T1028)),"")</f>
        <v/>
      </c>
      <c r="U1028" s="64">
        <f t="shared" si="188"/>
        <v>0</v>
      </c>
      <c r="V1028" s="5">
        <f t="shared" si="189"/>
        <v>0</v>
      </c>
      <c r="X1028" s="11">
        <v>8</v>
      </c>
      <c r="Y1028" s="12">
        <v>1</v>
      </c>
      <c r="Z1028" s="12">
        <v>16</v>
      </c>
      <c r="AA1028" s="12">
        <f t="shared" si="190"/>
        <v>-9</v>
      </c>
      <c r="AB1028" s="12">
        <v>1</v>
      </c>
      <c r="AC1028" s="12">
        <f t="shared" si="191"/>
        <v>8</v>
      </c>
      <c r="AD1028" s="12">
        <f t="shared" si="192"/>
        <v>8</v>
      </c>
      <c r="AE1028" s="12">
        <f t="shared" si="193"/>
        <v>16</v>
      </c>
      <c r="AF1028" s="2">
        <f t="shared" si="194"/>
        <v>212.5</v>
      </c>
      <c r="AG1028" s="2">
        <f t="shared" si="195"/>
        <v>-3.9823008849557522</v>
      </c>
      <c r="AH1028" s="2">
        <f t="shared" si="196"/>
        <v>0.625</v>
      </c>
      <c r="AI1028" s="2">
        <f t="shared" si="197"/>
        <v>-3.9823008849557522</v>
      </c>
      <c r="AJ1028" s="25">
        <f t="shared" si="186"/>
        <v>16000</v>
      </c>
      <c r="AK1028" s="31">
        <f>ROWS($AK$8:AK1028)</f>
        <v>1021</v>
      </c>
      <c r="AL1028" s="27" t="str">
        <f t="shared" si="187"/>
        <v/>
      </c>
      <c r="AM1028" s="32" t="str">
        <f>IFERROR(SMALL($AL$8:$AL$1447,ROWS($AL$8:AL1028)),"")</f>
        <v/>
      </c>
    </row>
    <row r="1029" spans="8:39" x14ac:dyDescent="0.25">
      <c r="H1029" s="11" t="str">
        <f>IFERROR(INDEX($X$8:$AJ$1447,$AM1029,COLUMNS($H$8:H1029)),"")</f>
        <v/>
      </c>
      <c r="I1029" s="12" t="str">
        <f>IFERROR(INDEX($X$8:$AJ$1447,$AM1029,COLUMNS($H$8:I1029)),"")</f>
        <v/>
      </c>
      <c r="J1029" s="12" t="str">
        <f>IFERROR(INDEX($X$8:$AJ$1447,$AM1029,COLUMNS($H$8:J1029)),"")</f>
        <v/>
      </c>
      <c r="K1029" s="12" t="str">
        <f>IFERROR(INDEX($X$8:$AJ$1447,$AM1029,COLUMNS($H$8:K1029)),"")</f>
        <v/>
      </c>
      <c r="L1029" s="12" t="str">
        <f>IFERROR(INDEX($X$8:$AJ$1447,$AM1029,COLUMNS($H$8:L1029)),"")</f>
        <v/>
      </c>
      <c r="M1029" s="12" t="str">
        <f>IFERROR(INDEX($X$8:$AJ$1447,$AM1029,COLUMNS($H$8:M1029)),"")</f>
        <v/>
      </c>
      <c r="N1029" s="12" t="str">
        <f>IFERROR(INDEX($X$8:$AJ$1447,$AM1029,COLUMNS($H$8:N1029)),"")</f>
        <v/>
      </c>
      <c r="O1029" s="12" t="str">
        <f>IFERROR(INDEX($X$8:$AJ$1447,$AM1029,COLUMNS($H$8:O1029)),"")</f>
        <v/>
      </c>
      <c r="P1029" s="2" t="str">
        <f>IFERROR(INDEX($X$8:$AJ$1447,$AM1029,COLUMNS($H$8:P1029)),"")</f>
        <v/>
      </c>
      <c r="Q1029" s="2" t="str">
        <f>IFERROR(INDEX($X$8:$AJ$1447,$AM1029,COLUMNS($H$8:Q1029)),"")</f>
        <v/>
      </c>
      <c r="R1029" s="2" t="str">
        <f>IFERROR(INDEX($X$8:$AJ$1447,$AM1029,COLUMNS($H$8:R1029)),"")</f>
        <v/>
      </c>
      <c r="S1029" s="2" t="str">
        <f>IFERROR(INDEX($X$8:$AJ$1447,$AM1029,COLUMNS($H$8:S1029)),"")</f>
        <v/>
      </c>
      <c r="T1029" s="5" t="str">
        <f>IFERROR(INDEX($X$8:$AJ$1447,$AM1029,COLUMNS($H$8:T1029)),"")</f>
        <v/>
      </c>
      <c r="U1029" s="64">
        <f t="shared" si="188"/>
        <v>0</v>
      </c>
      <c r="V1029" s="5">
        <f t="shared" si="189"/>
        <v>0</v>
      </c>
      <c r="X1029" s="11">
        <v>8</v>
      </c>
      <c r="Y1029" s="12">
        <v>1</v>
      </c>
      <c r="Z1029" s="12">
        <v>16</v>
      </c>
      <c r="AA1029" s="12">
        <f t="shared" si="190"/>
        <v>-9</v>
      </c>
      <c r="AB1029" s="12">
        <v>2</v>
      </c>
      <c r="AC1029" s="12">
        <f t="shared" si="191"/>
        <v>8</v>
      </c>
      <c r="AD1029" s="12">
        <f t="shared" si="192"/>
        <v>8</v>
      </c>
      <c r="AE1029" s="12">
        <f t="shared" si="193"/>
        <v>15</v>
      </c>
      <c r="AF1029" s="2">
        <f t="shared" si="194"/>
        <v>212.5</v>
      </c>
      <c r="AG1029" s="2">
        <f t="shared" si="195"/>
        <v>-3.9823008849557522</v>
      </c>
      <c r="AH1029" s="2">
        <f t="shared" si="196"/>
        <v>1.25</v>
      </c>
      <c r="AI1029" s="2">
        <f t="shared" si="197"/>
        <v>-3.9823008849557522</v>
      </c>
      <c r="AJ1029" s="25">
        <f t="shared" si="186"/>
        <v>14999.999999999998</v>
      </c>
      <c r="AK1029" s="31">
        <f>ROWS($AK$8:AK1029)</f>
        <v>1022</v>
      </c>
      <c r="AL1029" s="27" t="str">
        <f t="shared" si="187"/>
        <v/>
      </c>
      <c r="AM1029" s="32" t="str">
        <f>IFERROR(SMALL($AL$8:$AL$1447,ROWS($AL$8:AL1029)),"")</f>
        <v/>
      </c>
    </row>
    <row r="1030" spans="8:39" x14ac:dyDescent="0.25">
      <c r="H1030" s="11" t="str">
        <f>IFERROR(INDEX($X$8:$AJ$1447,$AM1030,COLUMNS($H$8:H1030)),"")</f>
        <v/>
      </c>
      <c r="I1030" s="12" t="str">
        <f>IFERROR(INDEX($X$8:$AJ$1447,$AM1030,COLUMNS($H$8:I1030)),"")</f>
        <v/>
      </c>
      <c r="J1030" s="12" t="str">
        <f>IFERROR(INDEX($X$8:$AJ$1447,$AM1030,COLUMNS($H$8:J1030)),"")</f>
        <v/>
      </c>
      <c r="K1030" s="12" t="str">
        <f>IFERROR(INDEX($X$8:$AJ$1447,$AM1030,COLUMNS($H$8:K1030)),"")</f>
        <v/>
      </c>
      <c r="L1030" s="12" t="str">
        <f>IFERROR(INDEX($X$8:$AJ$1447,$AM1030,COLUMNS($H$8:L1030)),"")</f>
        <v/>
      </c>
      <c r="M1030" s="12" t="str">
        <f>IFERROR(INDEX($X$8:$AJ$1447,$AM1030,COLUMNS($H$8:M1030)),"")</f>
        <v/>
      </c>
      <c r="N1030" s="12" t="str">
        <f>IFERROR(INDEX($X$8:$AJ$1447,$AM1030,COLUMNS($H$8:N1030)),"")</f>
        <v/>
      </c>
      <c r="O1030" s="12" t="str">
        <f>IFERROR(INDEX($X$8:$AJ$1447,$AM1030,COLUMNS($H$8:O1030)),"")</f>
        <v/>
      </c>
      <c r="P1030" s="2" t="str">
        <f>IFERROR(INDEX($X$8:$AJ$1447,$AM1030,COLUMNS($H$8:P1030)),"")</f>
        <v/>
      </c>
      <c r="Q1030" s="2" t="str">
        <f>IFERROR(INDEX($X$8:$AJ$1447,$AM1030,COLUMNS($H$8:Q1030)),"")</f>
        <v/>
      </c>
      <c r="R1030" s="2" t="str">
        <f>IFERROR(INDEX($X$8:$AJ$1447,$AM1030,COLUMNS($H$8:R1030)),"")</f>
        <v/>
      </c>
      <c r="S1030" s="2" t="str">
        <f>IFERROR(INDEX($X$8:$AJ$1447,$AM1030,COLUMNS($H$8:S1030)),"")</f>
        <v/>
      </c>
      <c r="T1030" s="5" t="str">
        <f>IFERROR(INDEX($X$8:$AJ$1447,$AM1030,COLUMNS($H$8:T1030)),"")</f>
        <v/>
      </c>
      <c r="U1030" s="64">
        <f t="shared" si="188"/>
        <v>0</v>
      </c>
      <c r="V1030" s="5">
        <f t="shared" si="189"/>
        <v>0</v>
      </c>
      <c r="X1030" s="11">
        <v>8</v>
      </c>
      <c r="Y1030" s="12">
        <v>1</v>
      </c>
      <c r="Z1030" s="12">
        <v>16</v>
      </c>
      <c r="AA1030" s="12">
        <f t="shared" si="190"/>
        <v>-9</v>
      </c>
      <c r="AB1030" s="12">
        <v>3</v>
      </c>
      <c r="AC1030" s="12">
        <f t="shared" si="191"/>
        <v>8</v>
      </c>
      <c r="AD1030" s="12">
        <f t="shared" si="192"/>
        <v>8</v>
      </c>
      <c r="AE1030" s="12">
        <f t="shared" si="193"/>
        <v>14</v>
      </c>
      <c r="AF1030" s="2">
        <f t="shared" si="194"/>
        <v>212.5</v>
      </c>
      <c r="AG1030" s="2">
        <f t="shared" si="195"/>
        <v>-3.9823008849557522</v>
      </c>
      <c r="AH1030" s="2">
        <f t="shared" si="196"/>
        <v>1.875</v>
      </c>
      <c r="AI1030" s="2">
        <f t="shared" si="197"/>
        <v>-3.9823008849557522</v>
      </c>
      <c r="AJ1030" s="25">
        <f t="shared" si="186"/>
        <v>14000</v>
      </c>
      <c r="AK1030" s="31">
        <f>ROWS($AK$8:AK1030)</f>
        <v>1023</v>
      </c>
      <c r="AL1030" s="27" t="str">
        <f t="shared" si="187"/>
        <v/>
      </c>
      <c r="AM1030" s="32" t="str">
        <f>IFERROR(SMALL($AL$8:$AL$1447,ROWS($AL$8:AL1030)),"")</f>
        <v/>
      </c>
    </row>
    <row r="1031" spans="8:39" x14ac:dyDescent="0.25">
      <c r="H1031" s="11" t="str">
        <f>IFERROR(INDEX($X$8:$AJ$1447,$AM1031,COLUMNS($H$8:H1031)),"")</f>
        <v/>
      </c>
      <c r="I1031" s="12" t="str">
        <f>IFERROR(INDEX($X$8:$AJ$1447,$AM1031,COLUMNS($H$8:I1031)),"")</f>
        <v/>
      </c>
      <c r="J1031" s="12" t="str">
        <f>IFERROR(INDEX($X$8:$AJ$1447,$AM1031,COLUMNS($H$8:J1031)),"")</f>
        <v/>
      </c>
      <c r="K1031" s="12" t="str">
        <f>IFERROR(INDEX($X$8:$AJ$1447,$AM1031,COLUMNS($H$8:K1031)),"")</f>
        <v/>
      </c>
      <c r="L1031" s="12" t="str">
        <f>IFERROR(INDEX($X$8:$AJ$1447,$AM1031,COLUMNS($H$8:L1031)),"")</f>
        <v/>
      </c>
      <c r="M1031" s="12" t="str">
        <f>IFERROR(INDEX($X$8:$AJ$1447,$AM1031,COLUMNS($H$8:M1031)),"")</f>
        <v/>
      </c>
      <c r="N1031" s="12" t="str">
        <f>IFERROR(INDEX($X$8:$AJ$1447,$AM1031,COLUMNS($H$8:N1031)),"")</f>
        <v/>
      </c>
      <c r="O1031" s="12" t="str">
        <f>IFERROR(INDEX($X$8:$AJ$1447,$AM1031,COLUMNS($H$8:O1031)),"")</f>
        <v/>
      </c>
      <c r="P1031" s="2" t="str">
        <f>IFERROR(INDEX($X$8:$AJ$1447,$AM1031,COLUMNS($H$8:P1031)),"")</f>
        <v/>
      </c>
      <c r="Q1031" s="2" t="str">
        <f>IFERROR(INDEX($X$8:$AJ$1447,$AM1031,COLUMNS($H$8:Q1031)),"")</f>
        <v/>
      </c>
      <c r="R1031" s="2" t="str">
        <f>IFERROR(INDEX($X$8:$AJ$1447,$AM1031,COLUMNS($H$8:R1031)),"")</f>
        <v/>
      </c>
      <c r="S1031" s="2" t="str">
        <f>IFERROR(INDEX($X$8:$AJ$1447,$AM1031,COLUMNS($H$8:S1031)),"")</f>
        <v/>
      </c>
      <c r="T1031" s="5" t="str">
        <f>IFERROR(INDEX($X$8:$AJ$1447,$AM1031,COLUMNS($H$8:T1031)),"")</f>
        <v/>
      </c>
      <c r="U1031" s="64">
        <f t="shared" si="188"/>
        <v>0</v>
      </c>
      <c r="V1031" s="5">
        <f t="shared" si="189"/>
        <v>0</v>
      </c>
      <c r="X1031" s="11">
        <v>8</v>
      </c>
      <c r="Y1031" s="12">
        <v>1</v>
      </c>
      <c r="Z1031" s="12">
        <v>16</v>
      </c>
      <c r="AA1031" s="12">
        <f t="shared" si="190"/>
        <v>-9</v>
      </c>
      <c r="AB1031" s="12">
        <v>4</v>
      </c>
      <c r="AC1031" s="12">
        <f t="shared" si="191"/>
        <v>8</v>
      </c>
      <c r="AD1031" s="12">
        <f t="shared" si="192"/>
        <v>8</v>
      </c>
      <c r="AE1031" s="12">
        <f t="shared" si="193"/>
        <v>13</v>
      </c>
      <c r="AF1031" s="2">
        <f t="shared" si="194"/>
        <v>212.5</v>
      </c>
      <c r="AG1031" s="2">
        <f t="shared" si="195"/>
        <v>-3.9823008849557522</v>
      </c>
      <c r="AH1031" s="2">
        <f t="shared" si="196"/>
        <v>2.5</v>
      </c>
      <c r="AI1031" s="2">
        <f t="shared" si="197"/>
        <v>-3.9823008849557522</v>
      </c>
      <c r="AJ1031" s="25">
        <f t="shared" si="186"/>
        <v>13000</v>
      </c>
      <c r="AK1031" s="31">
        <f>ROWS($AK$8:AK1031)</f>
        <v>1024</v>
      </c>
      <c r="AL1031" s="27" t="str">
        <f t="shared" si="187"/>
        <v/>
      </c>
      <c r="AM1031" s="32" t="str">
        <f>IFERROR(SMALL($AL$8:$AL$1447,ROWS($AL$8:AL1031)),"")</f>
        <v/>
      </c>
    </row>
    <row r="1032" spans="8:39" x14ac:dyDescent="0.25">
      <c r="H1032" s="11" t="str">
        <f>IFERROR(INDEX($X$8:$AJ$1447,$AM1032,COLUMNS($H$8:H1032)),"")</f>
        <v/>
      </c>
      <c r="I1032" s="12" t="str">
        <f>IFERROR(INDEX($X$8:$AJ$1447,$AM1032,COLUMNS($H$8:I1032)),"")</f>
        <v/>
      </c>
      <c r="J1032" s="12" t="str">
        <f>IFERROR(INDEX($X$8:$AJ$1447,$AM1032,COLUMNS($H$8:J1032)),"")</f>
        <v/>
      </c>
      <c r="K1032" s="12" t="str">
        <f>IFERROR(INDEX($X$8:$AJ$1447,$AM1032,COLUMNS($H$8:K1032)),"")</f>
        <v/>
      </c>
      <c r="L1032" s="12" t="str">
        <f>IFERROR(INDEX($X$8:$AJ$1447,$AM1032,COLUMNS($H$8:L1032)),"")</f>
        <v/>
      </c>
      <c r="M1032" s="12" t="str">
        <f>IFERROR(INDEX($X$8:$AJ$1447,$AM1032,COLUMNS($H$8:M1032)),"")</f>
        <v/>
      </c>
      <c r="N1032" s="12" t="str">
        <f>IFERROR(INDEX($X$8:$AJ$1447,$AM1032,COLUMNS($H$8:N1032)),"")</f>
        <v/>
      </c>
      <c r="O1032" s="12" t="str">
        <f>IFERROR(INDEX($X$8:$AJ$1447,$AM1032,COLUMNS($H$8:O1032)),"")</f>
        <v/>
      </c>
      <c r="P1032" s="2" t="str">
        <f>IFERROR(INDEX($X$8:$AJ$1447,$AM1032,COLUMNS($H$8:P1032)),"")</f>
        <v/>
      </c>
      <c r="Q1032" s="2" t="str">
        <f>IFERROR(INDEX($X$8:$AJ$1447,$AM1032,COLUMNS($H$8:Q1032)),"")</f>
        <v/>
      </c>
      <c r="R1032" s="2" t="str">
        <f>IFERROR(INDEX($X$8:$AJ$1447,$AM1032,COLUMNS($H$8:R1032)),"")</f>
        <v/>
      </c>
      <c r="S1032" s="2" t="str">
        <f>IFERROR(INDEX($X$8:$AJ$1447,$AM1032,COLUMNS($H$8:S1032)),"")</f>
        <v/>
      </c>
      <c r="T1032" s="5" t="str">
        <f>IFERROR(INDEX($X$8:$AJ$1447,$AM1032,COLUMNS($H$8:T1032)),"")</f>
        <v/>
      </c>
      <c r="U1032" s="64">
        <f t="shared" si="188"/>
        <v>0</v>
      </c>
      <c r="V1032" s="5">
        <f t="shared" si="189"/>
        <v>0</v>
      </c>
      <c r="X1032" s="11">
        <v>8</v>
      </c>
      <c r="Y1032" s="12">
        <v>1</v>
      </c>
      <c r="Z1032" s="12">
        <v>15</v>
      </c>
      <c r="AA1032" s="12">
        <f t="shared" si="190"/>
        <v>-8</v>
      </c>
      <c r="AB1032" s="12">
        <v>1</v>
      </c>
      <c r="AC1032" s="12">
        <f t="shared" si="191"/>
        <v>8</v>
      </c>
      <c r="AD1032" s="12">
        <f t="shared" si="192"/>
        <v>7</v>
      </c>
      <c r="AE1032" s="12">
        <f t="shared" si="193"/>
        <v>15</v>
      </c>
      <c r="AF1032" s="2">
        <f t="shared" si="194"/>
        <v>200</v>
      </c>
      <c r="AG1032" s="2">
        <f t="shared" si="195"/>
        <v>-3.5714285714285712</v>
      </c>
      <c r="AH1032" s="2">
        <f t="shared" si="196"/>
        <v>0.625</v>
      </c>
      <c r="AI1032" s="2">
        <f t="shared" si="197"/>
        <v>-3.5714285714285712</v>
      </c>
      <c r="AJ1032" s="25">
        <f t="shared" ref="AJ1032:AJ1095" si="198">(1/($C$2*$X1032))*$AE1032*1000000000</f>
        <v>14999.999999999998</v>
      </c>
      <c r="AK1032" s="31">
        <f>ROWS($AK$8:AK1032)</f>
        <v>1025</v>
      </c>
      <c r="AL1032" s="27" t="str">
        <f t="shared" ref="AL1032:AL1095" si="199">IF(OR($AD1032&lt;1,$AD1032&gt;8,$AA1032&lt;1,$AA1032&gt;8,$AE1032&lt;1,$AE1032&gt;16,$X1032&lt;=($AD1032+$AA1032),$X1032&lt;=(2*$AB1032),$AJ1032&lt;$I$4,$AI1032&lt;$I$5,COUNTIF($D$8:$D$31,$X1032)=0),"",$AK1032)</f>
        <v/>
      </c>
      <c r="AM1032" s="32" t="str">
        <f>IFERROR(SMALL($AL$8:$AL$1447,ROWS($AL$8:AL1032)),"")</f>
        <v/>
      </c>
    </row>
    <row r="1033" spans="8:39" x14ac:dyDescent="0.25">
      <c r="H1033" s="11" t="str">
        <f>IFERROR(INDEX($X$8:$AJ$1447,$AM1033,COLUMNS($H$8:H1033)),"")</f>
        <v/>
      </c>
      <c r="I1033" s="12" t="str">
        <f>IFERROR(INDEX($X$8:$AJ$1447,$AM1033,COLUMNS($H$8:I1033)),"")</f>
        <v/>
      </c>
      <c r="J1033" s="12" t="str">
        <f>IFERROR(INDEX($X$8:$AJ$1447,$AM1033,COLUMNS($H$8:J1033)),"")</f>
        <v/>
      </c>
      <c r="K1033" s="12" t="str">
        <f>IFERROR(INDEX($X$8:$AJ$1447,$AM1033,COLUMNS($H$8:K1033)),"")</f>
        <v/>
      </c>
      <c r="L1033" s="12" t="str">
        <f>IFERROR(INDEX($X$8:$AJ$1447,$AM1033,COLUMNS($H$8:L1033)),"")</f>
        <v/>
      </c>
      <c r="M1033" s="12" t="str">
        <f>IFERROR(INDEX($X$8:$AJ$1447,$AM1033,COLUMNS($H$8:M1033)),"")</f>
        <v/>
      </c>
      <c r="N1033" s="12" t="str">
        <f>IFERROR(INDEX($X$8:$AJ$1447,$AM1033,COLUMNS($H$8:N1033)),"")</f>
        <v/>
      </c>
      <c r="O1033" s="12" t="str">
        <f>IFERROR(INDEX($X$8:$AJ$1447,$AM1033,COLUMNS($H$8:O1033)),"")</f>
        <v/>
      </c>
      <c r="P1033" s="2" t="str">
        <f>IFERROR(INDEX($X$8:$AJ$1447,$AM1033,COLUMNS($H$8:P1033)),"")</f>
        <v/>
      </c>
      <c r="Q1033" s="2" t="str">
        <f>IFERROR(INDEX($X$8:$AJ$1447,$AM1033,COLUMNS($H$8:Q1033)),"")</f>
        <v/>
      </c>
      <c r="R1033" s="2" t="str">
        <f>IFERROR(INDEX($X$8:$AJ$1447,$AM1033,COLUMNS($H$8:R1033)),"")</f>
        <v/>
      </c>
      <c r="S1033" s="2" t="str">
        <f>IFERROR(INDEX($X$8:$AJ$1447,$AM1033,COLUMNS($H$8:S1033)),"")</f>
        <v/>
      </c>
      <c r="T1033" s="5" t="str">
        <f>IFERROR(INDEX($X$8:$AJ$1447,$AM1033,COLUMNS($H$8:T1033)),"")</f>
        <v/>
      </c>
      <c r="U1033" s="64">
        <f t="shared" ref="U1033:U1096" si="200">IF(ISNONTEXT($H1033),IFERROR(MATCH($H1033,$E$8:$E$31,0),0),0)</f>
        <v>0</v>
      </c>
      <c r="V1033" s="5">
        <f t="shared" ref="V1033:V1096" si="201">IF(ISNONTEXT($H1033),IFERROR(MATCH($H1033,$F$8:$F$31,0),0),0)</f>
        <v>0</v>
      </c>
      <c r="X1033" s="11">
        <v>8</v>
      </c>
      <c r="Y1033" s="12">
        <v>1</v>
      </c>
      <c r="Z1033" s="12">
        <v>15</v>
      </c>
      <c r="AA1033" s="12">
        <f t="shared" ref="AA1033:AA1096" si="202">$X1033-$Z1033-$Y1033</f>
        <v>-8</v>
      </c>
      <c r="AB1033" s="12">
        <v>2</v>
      </c>
      <c r="AC1033" s="12">
        <f t="shared" ref="AC1033:AC1096" si="203">IF($Z1033-$AB1033&gt;8,8,$Z1033-$AB1033)</f>
        <v>8</v>
      </c>
      <c r="AD1033" s="12">
        <f t="shared" ref="AD1033:AD1096" si="204">$Z1033-$AC1033</f>
        <v>7</v>
      </c>
      <c r="AE1033" s="12">
        <f t="shared" ref="AE1033:AE1096" si="205">$Y1033+$Z1033-$AB1033</f>
        <v>14</v>
      </c>
      <c r="AF1033" s="2">
        <f t="shared" ref="AF1033:AF1096" si="206">(($Y1033+$Z1033)/$X1033)*100</f>
        <v>200</v>
      </c>
      <c r="AG1033" s="2">
        <f t="shared" ref="AG1033:AG1096" si="207">MIN($AD1033,$AA1033)/(2*(13*$X1033-$AA1033))*100</f>
        <v>-3.5714285714285712</v>
      </c>
      <c r="AH1033" s="2">
        <f t="shared" ref="AH1033:AH1096" si="208">$AB1033/(20*$X1033)*100</f>
        <v>1.25</v>
      </c>
      <c r="AI1033" s="2">
        <f t="shared" ref="AI1033:AI1096" si="209">MIN($AG1033,$AH1033)</f>
        <v>-3.5714285714285712</v>
      </c>
      <c r="AJ1033" s="25">
        <f t="shared" si="198"/>
        <v>14000</v>
      </c>
      <c r="AK1033" s="31">
        <f>ROWS($AK$8:AK1033)</f>
        <v>1026</v>
      </c>
      <c r="AL1033" s="27" t="str">
        <f t="shared" si="199"/>
        <v/>
      </c>
      <c r="AM1033" s="32" t="str">
        <f>IFERROR(SMALL($AL$8:$AL$1447,ROWS($AL$8:AL1033)),"")</f>
        <v/>
      </c>
    </row>
    <row r="1034" spans="8:39" x14ac:dyDescent="0.25">
      <c r="H1034" s="11" t="str">
        <f>IFERROR(INDEX($X$8:$AJ$1447,$AM1034,COLUMNS($H$8:H1034)),"")</f>
        <v/>
      </c>
      <c r="I1034" s="12" t="str">
        <f>IFERROR(INDEX($X$8:$AJ$1447,$AM1034,COLUMNS($H$8:I1034)),"")</f>
        <v/>
      </c>
      <c r="J1034" s="12" t="str">
        <f>IFERROR(INDEX($X$8:$AJ$1447,$AM1034,COLUMNS($H$8:J1034)),"")</f>
        <v/>
      </c>
      <c r="K1034" s="12" t="str">
        <f>IFERROR(INDEX($X$8:$AJ$1447,$AM1034,COLUMNS($H$8:K1034)),"")</f>
        <v/>
      </c>
      <c r="L1034" s="12" t="str">
        <f>IFERROR(INDEX($X$8:$AJ$1447,$AM1034,COLUMNS($H$8:L1034)),"")</f>
        <v/>
      </c>
      <c r="M1034" s="12" t="str">
        <f>IFERROR(INDEX($X$8:$AJ$1447,$AM1034,COLUMNS($H$8:M1034)),"")</f>
        <v/>
      </c>
      <c r="N1034" s="12" t="str">
        <f>IFERROR(INDEX($X$8:$AJ$1447,$AM1034,COLUMNS($H$8:N1034)),"")</f>
        <v/>
      </c>
      <c r="O1034" s="12" t="str">
        <f>IFERROR(INDEX($X$8:$AJ$1447,$AM1034,COLUMNS($H$8:O1034)),"")</f>
        <v/>
      </c>
      <c r="P1034" s="2" t="str">
        <f>IFERROR(INDEX($X$8:$AJ$1447,$AM1034,COLUMNS($H$8:P1034)),"")</f>
        <v/>
      </c>
      <c r="Q1034" s="2" t="str">
        <f>IFERROR(INDEX($X$8:$AJ$1447,$AM1034,COLUMNS($H$8:Q1034)),"")</f>
        <v/>
      </c>
      <c r="R1034" s="2" t="str">
        <f>IFERROR(INDEX($X$8:$AJ$1447,$AM1034,COLUMNS($H$8:R1034)),"")</f>
        <v/>
      </c>
      <c r="S1034" s="2" t="str">
        <f>IFERROR(INDEX($X$8:$AJ$1447,$AM1034,COLUMNS($H$8:S1034)),"")</f>
        <v/>
      </c>
      <c r="T1034" s="5" t="str">
        <f>IFERROR(INDEX($X$8:$AJ$1447,$AM1034,COLUMNS($H$8:T1034)),"")</f>
        <v/>
      </c>
      <c r="U1034" s="64">
        <f t="shared" si="200"/>
        <v>0</v>
      </c>
      <c r="V1034" s="5">
        <f t="shared" si="201"/>
        <v>0</v>
      </c>
      <c r="X1034" s="11">
        <v>8</v>
      </c>
      <c r="Y1034" s="12">
        <v>1</v>
      </c>
      <c r="Z1034" s="12">
        <v>15</v>
      </c>
      <c r="AA1034" s="12">
        <f t="shared" si="202"/>
        <v>-8</v>
      </c>
      <c r="AB1034" s="12">
        <v>3</v>
      </c>
      <c r="AC1034" s="12">
        <f t="shared" si="203"/>
        <v>8</v>
      </c>
      <c r="AD1034" s="12">
        <f t="shared" si="204"/>
        <v>7</v>
      </c>
      <c r="AE1034" s="12">
        <f t="shared" si="205"/>
        <v>13</v>
      </c>
      <c r="AF1034" s="2">
        <f t="shared" si="206"/>
        <v>200</v>
      </c>
      <c r="AG1034" s="2">
        <f t="shared" si="207"/>
        <v>-3.5714285714285712</v>
      </c>
      <c r="AH1034" s="2">
        <f t="shared" si="208"/>
        <v>1.875</v>
      </c>
      <c r="AI1034" s="2">
        <f t="shared" si="209"/>
        <v>-3.5714285714285712</v>
      </c>
      <c r="AJ1034" s="25">
        <f t="shared" si="198"/>
        <v>13000</v>
      </c>
      <c r="AK1034" s="31">
        <f>ROWS($AK$8:AK1034)</f>
        <v>1027</v>
      </c>
      <c r="AL1034" s="27" t="str">
        <f t="shared" si="199"/>
        <v/>
      </c>
      <c r="AM1034" s="32" t="str">
        <f>IFERROR(SMALL($AL$8:$AL$1447,ROWS($AL$8:AL1034)),"")</f>
        <v/>
      </c>
    </row>
    <row r="1035" spans="8:39" x14ac:dyDescent="0.25">
      <c r="H1035" s="11" t="str">
        <f>IFERROR(INDEX($X$8:$AJ$1447,$AM1035,COLUMNS($H$8:H1035)),"")</f>
        <v/>
      </c>
      <c r="I1035" s="12" t="str">
        <f>IFERROR(INDEX($X$8:$AJ$1447,$AM1035,COLUMNS($H$8:I1035)),"")</f>
        <v/>
      </c>
      <c r="J1035" s="12" t="str">
        <f>IFERROR(INDEX($X$8:$AJ$1447,$AM1035,COLUMNS($H$8:J1035)),"")</f>
        <v/>
      </c>
      <c r="K1035" s="12" t="str">
        <f>IFERROR(INDEX($X$8:$AJ$1447,$AM1035,COLUMNS($H$8:K1035)),"")</f>
        <v/>
      </c>
      <c r="L1035" s="12" t="str">
        <f>IFERROR(INDEX($X$8:$AJ$1447,$AM1035,COLUMNS($H$8:L1035)),"")</f>
        <v/>
      </c>
      <c r="M1035" s="12" t="str">
        <f>IFERROR(INDEX($X$8:$AJ$1447,$AM1035,COLUMNS($H$8:M1035)),"")</f>
        <v/>
      </c>
      <c r="N1035" s="12" t="str">
        <f>IFERROR(INDEX($X$8:$AJ$1447,$AM1035,COLUMNS($H$8:N1035)),"")</f>
        <v/>
      </c>
      <c r="O1035" s="12" t="str">
        <f>IFERROR(INDEX($X$8:$AJ$1447,$AM1035,COLUMNS($H$8:O1035)),"")</f>
        <v/>
      </c>
      <c r="P1035" s="2" t="str">
        <f>IFERROR(INDEX($X$8:$AJ$1447,$AM1035,COLUMNS($H$8:P1035)),"")</f>
        <v/>
      </c>
      <c r="Q1035" s="2" t="str">
        <f>IFERROR(INDEX($X$8:$AJ$1447,$AM1035,COLUMNS($H$8:Q1035)),"")</f>
        <v/>
      </c>
      <c r="R1035" s="2" t="str">
        <f>IFERROR(INDEX($X$8:$AJ$1447,$AM1035,COLUMNS($H$8:R1035)),"")</f>
        <v/>
      </c>
      <c r="S1035" s="2" t="str">
        <f>IFERROR(INDEX($X$8:$AJ$1447,$AM1035,COLUMNS($H$8:S1035)),"")</f>
        <v/>
      </c>
      <c r="T1035" s="5" t="str">
        <f>IFERROR(INDEX($X$8:$AJ$1447,$AM1035,COLUMNS($H$8:T1035)),"")</f>
        <v/>
      </c>
      <c r="U1035" s="64">
        <f t="shared" si="200"/>
        <v>0</v>
      </c>
      <c r="V1035" s="5">
        <f t="shared" si="201"/>
        <v>0</v>
      </c>
      <c r="X1035" s="11">
        <v>8</v>
      </c>
      <c r="Y1035" s="12">
        <v>1</v>
      </c>
      <c r="Z1035" s="12">
        <v>15</v>
      </c>
      <c r="AA1035" s="12">
        <f t="shared" si="202"/>
        <v>-8</v>
      </c>
      <c r="AB1035" s="12">
        <v>4</v>
      </c>
      <c r="AC1035" s="12">
        <f t="shared" si="203"/>
        <v>8</v>
      </c>
      <c r="AD1035" s="12">
        <f t="shared" si="204"/>
        <v>7</v>
      </c>
      <c r="AE1035" s="12">
        <f t="shared" si="205"/>
        <v>12</v>
      </c>
      <c r="AF1035" s="2">
        <f t="shared" si="206"/>
        <v>200</v>
      </c>
      <c r="AG1035" s="2">
        <f t="shared" si="207"/>
        <v>-3.5714285714285712</v>
      </c>
      <c r="AH1035" s="2">
        <f t="shared" si="208"/>
        <v>2.5</v>
      </c>
      <c r="AI1035" s="2">
        <f t="shared" si="209"/>
        <v>-3.5714285714285712</v>
      </c>
      <c r="AJ1035" s="25">
        <f t="shared" si="198"/>
        <v>12000</v>
      </c>
      <c r="AK1035" s="31">
        <f>ROWS($AK$8:AK1035)</f>
        <v>1028</v>
      </c>
      <c r="AL1035" s="27" t="str">
        <f t="shared" si="199"/>
        <v/>
      </c>
      <c r="AM1035" s="32" t="str">
        <f>IFERROR(SMALL($AL$8:$AL$1447,ROWS($AL$8:AL1035)),"")</f>
        <v/>
      </c>
    </row>
    <row r="1036" spans="8:39" x14ac:dyDescent="0.25">
      <c r="H1036" s="11" t="str">
        <f>IFERROR(INDEX($X$8:$AJ$1447,$AM1036,COLUMNS($H$8:H1036)),"")</f>
        <v/>
      </c>
      <c r="I1036" s="12" t="str">
        <f>IFERROR(INDEX($X$8:$AJ$1447,$AM1036,COLUMNS($H$8:I1036)),"")</f>
        <v/>
      </c>
      <c r="J1036" s="12" t="str">
        <f>IFERROR(INDEX($X$8:$AJ$1447,$AM1036,COLUMNS($H$8:J1036)),"")</f>
        <v/>
      </c>
      <c r="K1036" s="12" t="str">
        <f>IFERROR(INDEX($X$8:$AJ$1447,$AM1036,COLUMNS($H$8:K1036)),"")</f>
        <v/>
      </c>
      <c r="L1036" s="12" t="str">
        <f>IFERROR(INDEX($X$8:$AJ$1447,$AM1036,COLUMNS($H$8:L1036)),"")</f>
        <v/>
      </c>
      <c r="M1036" s="12" t="str">
        <f>IFERROR(INDEX($X$8:$AJ$1447,$AM1036,COLUMNS($H$8:M1036)),"")</f>
        <v/>
      </c>
      <c r="N1036" s="12" t="str">
        <f>IFERROR(INDEX($X$8:$AJ$1447,$AM1036,COLUMNS($H$8:N1036)),"")</f>
        <v/>
      </c>
      <c r="O1036" s="12" t="str">
        <f>IFERROR(INDEX($X$8:$AJ$1447,$AM1036,COLUMNS($H$8:O1036)),"")</f>
        <v/>
      </c>
      <c r="P1036" s="2" t="str">
        <f>IFERROR(INDEX($X$8:$AJ$1447,$AM1036,COLUMNS($H$8:P1036)),"")</f>
        <v/>
      </c>
      <c r="Q1036" s="2" t="str">
        <f>IFERROR(INDEX($X$8:$AJ$1447,$AM1036,COLUMNS($H$8:Q1036)),"")</f>
        <v/>
      </c>
      <c r="R1036" s="2" t="str">
        <f>IFERROR(INDEX($X$8:$AJ$1447,$AM1036,COLUMNS($H$8:R1036)),"")</f>
        <v/>
      </c>
      <c r="S1036" s="2" t="str">
        <f>IFERROR(INDEX($X$8:$AJ$1447,$AM1036,COLUMNS($H$8:S1036)),"")</f>
        <v/>
      </c>
      <c r="T1036" s="5" t="str">
        <f>IFERROR(INDEX($X$8:$AJ$1447,$AM1036,COLUMNS($H$8:T1036)),"")</f>
        <v/>
      </c>
      <c r="U1036" s="64">
        <f t="shared" si="200"/>
        <v>0</v>
      </c>
      <c r="V1036" s="5">
        <f t="shared" si="201"/>
        <v>0</v>
      </c>
      <c r="X1036" s="11">
        <v>8</v>
      </c>
      <c r="Y1036" s="12">
        <v>1</v>
      </c>
      <c r="Z1036" s="12">
        <v>14</v>
      </c>
      <c r="AA1036" s="12">
        <f t="shared" si="202"/>
        <v>-7</v>
      </c>
      <c r="AB1036" s="12">
        <v>1</v>
      </c>
      <c r="AC1036" s="12">
        <f t="shared" si="203"/>
        <v>8</v>
      </c>
      <c r="AD1036" s="12">
        <f t="shared" si="204"/>
        <v>6</v>
      </c>
      <c r="AE1036" s="12">
        <f t="shared" si="205"/>
        <v>14</v>
      </c>
      <c r="AF1036" s="2">
        <f t="shared" si="206"/>
        <v>187.5</v>
      </c>
      <c r="AG1036" s="2">
        <f t="shared" si="207"/>
        <v>-3.1531531531531529</v>
      </c>
      <c r="AH1036" s="2">
        <f t="shared" si="208"/>
        <v>0.625</v>
      </c>
      <c r="AI1036" s="2">
        <f t="shared" si="209"/>
        <v>-3.1531531531531529</v>
      </c>
      <c r="AJ1036" s="25">
        <f t="shared" si="198"/>
        <v>14000</v>
      </c>
      <c r="AK1036" s="31">
        <f>ROWS($AK$8:AK1036)</f>
        <v>1029</v>
      </c>
      <c r="AL1036" s="27" t="str">
        <f t="shared" si="199"/>
        <v/>
      </c>
      <c r="AM1036" s="32" t="str">
        <f>IFERROR(SMALL($AL$8:$AL$1447,ROWS($AL$8:AL1036)),"")</f>
        <v/>
      </c>
    </row>
    <row r="1037" spans="8:39" x14ac:dyDescent="0.25">
      <c r="H1037" s="11" t="str">
        <f>IFERROR(INDEX($X$8:$AJ$1447,$AM1037,COLUMNS($H$8:H1037)),"")</f>
        <v/>
      </c>
      <c r="I1037" s="12" t="str">
        <f>IFERROR(INDEX($X$8:$AJ$1447,$AM1037,COLUMNS($H$8:I1037)),"")</f>
        <v/>
      </c>
      <c r="J1037" s="12" t="str">
        <f>IFERROR(INDEX($X$8:$AJ$1447,$AM1037,COLUMNS($H$8:J1037)),"")</f>
        <v/>
      </c>
      <c r="K1037" s="12" t="str">
        <f>IFERROR(INDEX($X$8:$AJ$1447,$AM1037,COLUMNS($H$8:K1037)),"")</f>
        <v/>
      </c>
      <c r="L1037" s="12" t="str">
        <f>IFERROR(INDEX($X$8:$AJ$1447,$AM1037,COLUMNS($H$8:L1037)),"")</f>
        <v/>
      </c>
      <c r="M1037" s="12" t="str">
        <f>IFERROR(INDEX($X$8:$AJ$1447,$AM1037,COLUMNS($H$8:M1037)),"")</f>
        <v/>
      </c>
      <c r="N1037" s="12" t="str">
        <f>IFERROR(INDEX($X$8:$AJ$1447,$AM1037,COLUMNS($H$8:N1037)),"")</f>
        <v/>
      </c>
      <c r="O1037" s="12" t="str">
        <f>IFERROR(INDEX($X$8:$AJ$1447,$AM1037,COLUMNS($H$8:O1037)),"")</f>
        <v/>
      </c>
      <c r="P1037" s="2" t="str">
        <f>IFERROR(INDEX($X$8:$AJ$1447,$AM1037,COLUMNS($H$8:P1037)),"")</f>
        <v/>
      </c>
      <c r="Q1037" s="2" t="str">
        <f>IFERROR(INDEX($X$8:$AJ$1447,$AM1037,COLUMNS($H$8:Q1037)),"")</f>
        <v/>
      </c>
      <c r="R1037" s="2" t="str">
        <f>IFERROR(INDEX($X$8:$AJ$1447,$AM1037,COLUMNS($H$8:R1037)),"")</f>
        <v/>
      </c>
      <c r="S1037" s="2" t="str">
        <f>IFERROR(INDEX($X$8:$AJ$1447,$AM1037,COLUMNS($H$8:S1037)),"")</f>
        <v/>
      </c>
      <c r="T1037" s="5" t="str">
        <f>IFERROR(INDEX($X$8:$AJ$1447,$AM1037,COLUMNS($H$8:T1037)),"")</f>
        <v/>
      </c>
      <c r="U1037" s="64">
        <f t="shared" si="200"/>
        <v>0</v>
      </c>
      <c r="V1037" s="5">
        <f t="shared" si="201"/>
        <v>0</v>
      </c>
      <c r="X1037" s="11">
        <v>8</v>
      </c>
      <c r="Y1037" s="12">
        <v>1</v>
      </c>
      <c r="Z1037" s="12">
        <v>14</v>
      </c>
      <c r="AA1037" s="12">
        <f t="shared" si="202"/>
        <v>-7</v>
      </c>
      <c r="AB1037" s="12">
        <v>2</v>
      </c>
      <c r="AC1037" s="12">
        <f t="shared" si="203"/>
        <v>8</v>
      </c>
      <c r="AD1037" s="12">
        <f t="shared" si="204"/>
        <v>6</v>
      </c>
      <c r="AE1037" s="12">
        <f t="shared" si="205"/>
        <v>13</v>
      </c>
      <c r="AF1037" s="2">
        <f t="shared" si="206"/>
        <v>187.5</v>
      </c>
      <c r="AG1037" s="2">
        <f t="shared" si="207"/>
        <v>-3.1531531531531529</v>
      </c>
      <c r="AH1037" s="2">
        <f t="shared" si="208"/>
        <v>1.25</v>
      </c>
      <c r="AI1037" s="2">
        <f t="shared" si="209"/>
        <v>-3.1531531531531529</v>
      </c>
      <c r="AJ1037" s="25">
        <f t="shared" si="198"/>
        <v>13000</v>
      </c>
      <c r="AK1037" s="31">
        <f>ROWS($AK$8:AK1037)</f>
        <v>1030</v>
      </c>
      <c r="AL1037" s="27" t="str">
        <f t="shared" si="199"/>
        <v/>
      </c>
      <c r="AM1037" s="32" t="str">
        <f>IFERROR(SMALL($AL$8:$AL$1447,ROWS($AL$8:AL1037)),"")</f>
        <v/>
      </c>
    </row>
    <row r="1038" spans="8:39" x14ac:dyDescent="0.25">
      <c r="H1038" s="11" t="str">
        <f>IFERROR(INDEX($X$8:$AJ$1447,$AM1038,COLUMNS($H$8:H1038)),"")</f>
        <v/>
      </c>
      <c r="I1038" s="12" t="str">
        <f>IFERROR(INDEX($X$8:$AJ$1447,$AM1038,COLUMNS($H$8:I1038)),"")</f>
        <v/>
      </c>
      <c r="J1038" s="12" t="str">
        <f>IFERROR(INDEX($X$8:$AJ$1447,$AM1038,COLUMNS($H$8:J1038)),"")</f>
        <v/>
      </c>
      <c r="K1038" s="12" t="str">
        <f>IFERROR(INDEX($X$8:$AJ$1447,$AM1038,COLUMNS($H$8:K1038)),"")</f>
        <v/>
      </c>
      <c r="L1038" s="12" t="str">
        <f>IFERROR(INDEX($X$8:$AJ$1447,$AM1038,COLUMNS($H$8:L1038)),"")</f>
        <v/>
      </c>
      <c r="M1038" s="12" t="str">
        <f>IFERROR(INDEX($X$8:$AJ$1447,$AM1038,COLUMNS($H$8:M1038)),"")</f>
        <v/>
      </c>
      <c r="N1038" s="12" t="str">
        <f>IFERROR(INDEX($X$8:$AJ$1447,$AM1038,COLUMNS($H$8:N1038)),"")</f>
        <v/>
      </c>
      <c r="O1038" s="12" t="str">
        <f>IFERROR(INDEX($X$8:$AJ$1447,$AM1038,COLUMNS($H$8:O1038)),"")</f>
        <v/>
      </c>
      <c r="P1038" s="2" t="str">
        <f>IFERROR(INDEX($X$8:$AJ$1447,$AM1038,COLUMNS($H$8:P1038)),"")</f>
        <v/>
      </c>
      <c r="Q1038" s="2" t="str">
        <f>IFERROR(INDEX($X$8:$AJ$1447,$AM1038,COLUMNS($H$8:Q1038)),"")</f>
        <v/>
      </c>
      <c r="R1038" s="2" t="str">
        <f>IFERROR(INDEX($X$8:$AJ$1447,$AM1038,COLUMNS($H$8:R1038)),"")</f>
        <v/>
      </c>
      <c r="S1038" s="2" t="str">
        <f>IFERROR(INDEX($X$8:$AJ$1447,$AM1038,COLUMNS($H$8:S1038)),"")</f>
        <v/>
      </c>
      <c r="T1038" s="5" t="str">
        <f>IFERROR(INDEX($X$8:$AJ$1447,$AM1038,COLUMNS($H$8:T1038)),"")</f>
        <v/>
      </c>
      <c r="U1038" s="64">
        <f t="shared" si="200"/>
        <v>0</v>
      </c>
      <c r="V1038" s="5">
        <f t="shared" si="201"/>
        <v>0</v>
      </c>
      <c r="X1038" s="11">
        <v>8</v>
      </c>
      <c r="Y1038" s="12">
        <v>1</v>
      </c>
      <c r="Z1038" s="12">
        <v>14</v>
      </c>
      <c r="AA1038" s="12">
        <f t="shared" si="202"/>
        <v>-7</v>
      </c>
      <c r="AB1038" s="12">
        <v>3</v>
      </c>
      <c r="AC1038" s="12">
        <f t="shared" si="203"/>
        <v>8</v>
      </c>
      <c r="AD1038" s="12">
        <f t="shared" si="204"/>
        <v>6</v>
      </c>
      <c r="AE1038" s="12">
        <f t="shared" si="205"/>
        <v>12</v>
      </c>
      <c r="AF1038" s="2">
        <f t="shared" si="206"/>
        <v>187.5</v>
      </c>
      <c r="AG1038" s="2">
        <f t="shared" si="207"/>
        <v>-3.1531531531531529</v>
      </c>
      <c r="AH1038" s="2">
        <f t="shared" si="208"/>
        <v>1.875</v>
      </c>
      <c r="AI1038" s="2">
        <f t="shared" si="209"/>
        <v>-3.1531531531531529</v>
      </c>
      <c r="AJ1038" s="25">
        <f t="shared" si="198"/>
        <v>12000</v>
      </c>
      <c r="AK1038" s="31">
        <f>ROWS($AK$8:AK1038)</f>
        <v>1031</v>
      </c>
      <c r="AL1038" s="27" t="str">
        <f t="shared" si="199"/>
        <v/>
      </c>
      <c r="AM1038" s="32" t="str">
        <f>IFERROR(SMALL($AL$8:$AL$1447,ROWS($AL$8:AL1038)),"")</f>
        <v/>
      </c>
    </row>
    <row r="1039" spans="8:39" x14ac:dyDescent="0.25">
      <c r="H1039" s="11" t="str">
        <f>IFERROR(INDEX($X$8:$AJ$1447,$AM1039,COLUMNS($H$8:H1039)),"")</f>
        <v/>
      </c>
      <c r="I1039" s="12" t="str">
        <f>IFERROR(INDEX($X$8:$AJ$1447,$AM1039,COLUMNS($H$8:I1039)),"")</f>
        <v/>
      </c>
      <c r="J1039" s="12" t="str">
        <f>IFERROR(INDEX($X$8:$AJ$1447,$AM1039,COLUMNS($H$8:J1039)),"")</f>
        <v/>
      </c>
      <c r="K1039" s="12" t="str">
        <f>IFERROR(INDEX($X$8:$AJ$1447,$AM1039,COLUMNS($H$8:K1039)),"")</f>
        <v/>
      </c>
      <c r="L1039" s="12" t="str">
        <f>IFERROR(INDEX($X$8:$AJ$1447,$AM1039,COLUMNS($H$8:L1039)),"")</f>
        <v/>
      </c>
      <c r="M1039" s="12" t="str">
        <f>IFERROR(INDEX($X$8:$AJ$1447,$AM1039,COLUMNS($H$8:M1039)),"")</f>
        <v/>
      </c>
      <c r="N1039" s="12" t="str">
        <f>IFERROR(INDEX($X$8:$AJ$1447,$AM1039,COLUMNS($H$8:N1039)),"")</f>
        <v/>
      </c>
      <c r="O1039" s="12" t="str">
        <f>IFERROR(INDEX($X$8:$AJ$1447,$AM1039,COLUMNS($H$8:O1039)),"")</f>
        <v/>
      </c>
      <c r="P1039" s="2" t="str">
        <f>IFERROR(INDEX($X$8:$AJ$1447,$AM1039,COLUMNS($H$8:P1039)),"")</f>
        <v/>
      </c>
      <c r="Q1039" s="2" t="str">
        <f>IFERROR(INDEX($X$8:$AJ$1447,$AM1039,COLUMNS($H$8:Q1039)),"")</f>
        <v/>
      </c>
      <c r="R1039" s="2" t="str">
        <f>IFERROR(INDEX($X$8:$AJ$1447,$AM1039,COLUMNS($H$8:R1039)),"")</f>
        <v/>
      </c>
      <c r="S1039" s="2" t="str">
        <f>IFERROR(INDEX($X$8:$AJ$1447,$AM1039,COLUMNS($H$8:S1039)),"")</f>
        <v/>
      </c>
      <c r="T1039" s="5" t="str">
        <f>IFERROR(INDEX($X$8:$AJ$1447,$AM1039,COLUMNS($H$8:T1039)),"")</f>
        <v/>
      </c>
      <c r="U1039" s="64">
        <f t="shared" si="200"/>
        <v>0</v>
      </c>
      <c r="V1039" s="5">
        <f t="shared" si="201"/>
        <v>0</v>
      </c>
      <c r="X1039" s="11">
        <v>8</v>
      </c>
      <c r="Y1039" s="12">
        <v>1</v>
      </c>
      <c r="Z1039" s="12">
        <v>14</v>
      </c>
      <c r="AA1039" s="12">
        <f t="shared" si="202"/>
        <v>-7</v>
      </c>
      <c r="AB1039" s="12">
        <v>4</v>
      </c>
      <c r="AC1039" s="12">
        <f t="shared" si="203"/>
        <v>8</v>
      </c>
      <c r="AD1039" s="12">
        <f t="shared" si="204"/>
        <v>6</v>
      </c>
      <c r="AE1039" s="12">
        <f t="shared" si="205"/>
        <v>11</v>
      </c>
      <c r="AF1039" s="2">
        <f t="shared" si="206"/>
        <v>187.5</v>
      </c>
      <c r="AG1039" s="2">
        <f t="shared" si="207"/>
        <v>-3.1531531531531529</v>
      </c>
      <c r="AH1039" s="2">
        <f t="shared" si="208"/>
        <v>2.5</v>
      </c>
      <c r="AI1039" s="2">
        <f t="shared" si="209"/>
        <v>-3.1531531531531529</v>
      </c>
      <c r="AJ1039" s="25">
        <f t="shared" si="198"/>
        <v>11000</v>
      </c>
      <c r="AK1039" s="31">
        <f>ROWS($AK$8:AK1039)</f>
        <v>1032</v>
      </c>
      <c r="AL1039" s="27" t="str">
        <f t="shared" si="199"/>
        <v/>
      </c>
      <c r="AM1039" s="32" t="str">
        <f>IFERROR(SMALL($AL$8:$AL$1447,ROWS($AL$8:AL1039)),"")</f>
        <v/>
      </c>
    </row>
    <row r="1040" spans="8:39" x14ac:dyDescent="0.25">
      <c r="H1040" s="11" t="str">
        <f>IFERROR(INDEX($X$8:$AJ$1447,$AM1040,COLUMNS($H$8:H1040)),"")</f>
        <v/>
      </c>
      <c r="I1040" s="12" t="str">
        <f>IFERROR(INDEX($X$8:$AJ$1447,$AM1040,COLUMNS($H$8:I1040)),"")</f>
        <v/>
      </c>
      <c r="J1040" s="12" t="str">
        <f>IFERROR(INDEX($X$8:$AJ$1447,$AM1040,COLUMNS($H$8:J1040)),"")</f>
        <v/>
      </c>
      <c r="K1040" s="12" t="str">
        <f>IFERROR(INDEX($X$8:$AJ$1447,$AM1040,COLUMNS($H$8:K1040)),"")</f>
        <v/>
      </c>
      <c r="L1040" s="12" t="str">
        <f>IFERROR(INDEX($X$8:$AJ$1447,$AM1040,COLUMNS($H$8:L1040)),"")</f>
        <v/>
      </c>
      <c r="M1040" s="12" t="str">
        <f>IFERROR(INDEX($X$8:$AJ$1447,$AM1040,COLUMNS($H$8:M1040)),"")</f>
        <v/>
      </c>
      <c r="N1040" s="12" t="str">
        <f>IFERROR(INDEX($X$8:$AJ$1447,$AM1040,COLUMNS($H$8:N1040)),"")</f>
        <v/>
      </c>
      <c r="O1040" s="12" t="str">
        <f>IFERROR(INDEX($X$8:$AJ$1447,$AM1040,COLUMNS($H$8:O1040)),"")</f>
        <v/>
      </c>
      <c r="P1040" s="2" t="str">
        <f>IFERROR(INDEX($X$8:$AJ$1447,$AM1040,COLUMNS($H$8:P1040)),"")</f>
        <v/>
      </c>
      <c r="Q1040" s="2" t="str">
        <f>IFERROR(INDEX($X$8:$AJ$1447,$AM1040,COLUMNS($H$8:Q1040)),"")</f>
        <v/>
      </c>
      <c r="R1040" s="2" t="str">
        <f>IFERROR(INDEX($X$8:$AJ$1447,$AM1040,COLUMNS($H$8:R1040)),"")</f>
        <v/>
      </c>
      <c r="S1040" s="2" t="str">
        <f>IFERROR(INDEX($X$8:$AJ$1447,$AM1040,COLUMNS($H$8:S1040)),"")</f>
        <v/>
      </c>
      <c r="T1040" s="5" t="str">
        <f>IFERROR(INDEX($X$8:$AJ$1447,$AM1040,COLUMNS($H$8:T1040)),"")</f>
        <v/>
      </c>
      <c r="U1040" s="64">
        <f t="shared" si="200"/>
        <v>0</v>
      </c>
      <c r="V1040" s="5">
        <f t="shared" si="201"/>
        <v>0</v>
      </c>
      <c r="X1040" s="11">
        <v>8</v>
      </c>
      <c r="Y1040" s="12">
        <v>1</v>
      </c>
      <c r="Z1040" s="12">
        <v>13</v>
      </c>
      <c r="AA1040" s="12">
        <f t="shared" si="202"/>
        <v>-6</v>
      </c>
      <c r="AB1040" s="12">
        <v>1</v>
      </c>
      <c r="AC1040" s="12">
        <f t="shared" si="203"/>
        <v>8</v>
      </c>
      <c r="AD1040" s="12">
        <f t="shared" si="204"/>
        <v>5</v>
      </c>
      <c r="AE1040" s="12">
        <f t="shared" si="205"/>
        <v>13</v>
      </c>
      <c r="AF1040" s="2">
        <f t="shared" si="206"/>
        <v>175</v>
      </c>
      <c r="AG1040" s="2">
        <f t="shared" si="207"/>
        <v>-2.7272727272727271</v>
      </c>
      <c r="AH1040" s="2">
        <f t="shared" si="208"/>
        <v>0.625</v>
      </c>
      <c r="AI1040" s="2">
        <f t="shared" si="209"/>
        <v>-2.7272727272727271</v>
      </c>
      <c r="AJ1040" s="25">
        <f t="shared" si="198"/>
        <v>13000</v>
      </c>
      <c r="AK1040" s="31">
        <f>ROWS($AK$8:AK1040)</f>
        <v>1033</v>
      </c>
      <c r="AL1040" s="27" t="str">
        <f t="shared" si="199"/>
        <v/>
      </c>
      <c r="AM1040" s="32" t="str">
        <f>IFERROR(SMALL($AL$8:$AL$1447,ROWS($AL$8:AL1040)),"")</f>
        <v/>
      </c>
    </row>
    <row r="1041" spans="8:39" x14ac:dyDescent="0.25">
      <c r="H1041" s="11" t="str">
        <f>IFERROR(INDEX($X$8:$AJ$1447,$AM1041,COLUMNS($H$8:H1041)),"")</f>
        <v/>
      </c>
      <c r="I1041" s="12" t="str">
        <f>IFERROR(INDEX($X$8:$AJ$1447,$AM1041,COLUMNS($H$8:I1041)),"")</f>
        <v/>
      </c>
      <c r="J1041" s="12" t="str">
        <f>IFERROR(INDEX($X$8:$AJ$1447,$AM1041,COLUMNS($H$8:J1041)),"")</f>
        <v/>
      </c>
      <c r="K1041" s="12" t="str">
        <f>IFERROR(INDEX($X$8:$AJ$1447,$AM1041,COLUMNS($H$8:K1041)),"")</f>
        <v/>
      </c>
      <c r="L1041" s="12" t="str">
        <f>IFERROR(INDEX($X$8:$AJ$1447,$AM1041,COLUMNS($H$8:L1041)),"")</f>
        <v/>
      </c>
      <c r="M1041" s="12" t="str">
        <f>IFERROR(INDEX($X$8:$AJ$1447,$AM1041,COLUMNS($H$8:M1041)),"")</f>
        <v/>
      </c>
      <c r="N1041" s="12" t="str">
        <f>IFERROR(INDEX($X$8:$AJ$1447,$AM1041,COLUMNS($H$8:N1041)),"")</f>
        <v/>
      </c>
      <c r="O1041" s="12" t="str">
        <f>IFERROR(INDEX($X$8:$AJ$1447,$AM1041,COLUMNS($H$8:O1041)),"")</f>
        <v/>
      </c>
      <c r="P1041" s="2" t="str">
        <f>IFERROR(INDEX($X$8:$AJ$1447,$AM1041,COLUMNS($H$8:P1041)),"")</f>
        <v/>
      </c>
      <c r="Q1041" s="2" t="str">
        <f>IFERROR(INDEX($X$8:$AJ$1447,$AM1041,COLUMNS($H$8:Q1041)),"")</f>
        <v/>
      </c>
      <c r="R1041" s="2" t="str">
        <f>IFERROR(INDEX($X$8:$AJ$1447,$AM1041,COLUMNS($H$8:R1041)),"")</f>
        <v/>
      </c>
      <c r="S1041" s="2" t="str">
        <f>IFERROR(INDEX($X$8:$AJ$1447,$AM1041,COLUMNS($H$8:S1041)),"")</f>
        <v/>
      </c>
      <c r="T1041" s="5" t="str">
        <f>IFERROR(INDEX($X$8:$AJ$1447,$AM1041,COLUMNS($H$8:T1041)),"")</f>
        <v/>
      </c>
      <c r="U1041" s="64">
        <f t="shared" si="200"/>
        <v>0</v>
      </c>
      <c r="V1041" s="5">
        <f t="shared" si="201"/>
        <v>0</v>
      </c>
      <c r="X1041" s="11">
        <v>8</v>
      </c>
      <c r="Y1041" s="12">
        <v>1</v>
      </c>
      <c r="Z1041" s="12">
        <v>13</v>
      </c>
      <c r="AA1041" s="12">
        <f t="shared" si="202"/>
        <v>-6</v>
      </c>
      <c r="AB1041" s="12">
        <v>2</v>
      </c>
      <c r="AC1041" s="12">
        <f t="shared" si="203"/>
        <v>8</v>
      </c>
      <c r="AD1041" s="12">
        <f t="shared" si="204"/>
        <v>5</v>
      </c>
      <c r="AE1041" s="12">
        <f t="shared" si="205"/>
        <v>12</v>
      </c>
      <c r="AF1041" s="2">
        <f t="shared" si="206"/>
        <v>175</v>
      </c>
      <c r="AG1041" s="2">
        <f t="shared" si="207"/>
        <v>-2.7272727272727271</v>
      </c>
      <c r="AH1041" s="2">
        <f t="shared" si="208"/>
        <v>1.25</v>
      </c>
      <c r="AI1041" s="2">
        <f t="shared" si="209"/>
        <v>-2.7272727272727271</v>
      </c>
      <c r="AJ1041" s="25">
        <f t="shared" si="198"/>
        <v>12000</v>
      </c>
      <c r="AK1041" s="31">
        <f>ROWS($AK$8:AK1041)</f>
        <v>1034</v>
      </c>
      <c r="AL1041" s="27" t="str">
        <f t="shared" si="199"/>
        <v/>
      </c>
      <c r="AM1041" s="32" t="str">
        <f>IFERROR(SMALL($AL$8:$AL$1447,ROWS($AL$8:AL1041)),"")</f>
        <v/>
      </c>
    </row>
    <row r="1042" spans="8:39" x14ac:dyDescent="0.25">
      <c r="H1042" s="11" t="str">
        <f>IFERROR(INDEX($X$8:$AJ$1447,$AM1042,COLUMNS($H$8:H1042)),"")</f>
        <v/>
      </c>
      <c r="I1042" s="12" t="str">
        <f>IFERROR(INDEX($X$8:$AJ$1447,$AM1042,COLUMNS($H$8:I1042)),"")</f>
        <v/>
      </c>
      <c r="J1042" s="12" t="str">
        <f>IFERROR(INDEX($X$8:$AJ$1447,$AM1042,COLUMNS($H$8:J1042)),"")</f>
        <v/>
      </c>
      <c r="K1042" s="12" t="str">
        <f>IFERROR(INDEX($X$8:$AJ$1447,$AM1042,COLUMNS($H$8:K1042)),"")</f>
        <v/>
      </c>
      <c r="L1042" s="12" t="str">
        <f>IFERROR(INDEX($X$8:$AJ$1447,$AM1042,COLUMNS($H$8:L1042)),"")</f>
        <v/>
      </c>
      <c r="M1042" s="12" t="str">
        <f>IFERROR(INDEX($X$8:$AJ$1447,$AM1042,COLUMNS($H$8:M1042)),"")</f>
        <v/>
      </c>
      <c r="N1042" s="12" t="str">
        <f>IFERROR(INDEX($X$8:$AJ$1447,$AM1042,COLUMNS($H$8:N1042)),"")</f>
        <v/>
      </c>
      <c r="O1042" s="12" t="str">
        <f>IFERROR(INDEX($X$8:$AJ$1447,$AM1042,COLUMNS($H$8:O1042)),"")</f>
        <v/>
      </c>
      <c r="P1042" s="2" t="str">
        <f>IFERROR(INDEX($X$8:$AJ$1447,$AM1042,COLUMNS($H$8:P1042)),"")</f>
        <v/>
      </c>
      <c r="Q1042" s="2" t="str">
        <f>IFERROR(INDEX($X$8:$AJ$1447,$AM1042,COLUMNS($H$8:Q1042)),"")</f>
        <v/>
      </c>
      <c r="R1042" s="2" t="str">
        <f>IFERROR(INDEX($X$8:$AJ$1447,$AM1042,COLUMNS($H$8:R1042)),"")</f>
        <v/>
      </c>
      <c r="S1042" s="2" t="str">
        <f>IFERROR(INDEX($X$8:$AJ$1447,$AM1042,COLUMNS($H$8:S1042)),"")</f>
        <v/>
      </c>
      <c r="T1042" s="5" t="str">
        <f>IFERROR(INDEX($X$8:$AJ$1447,$AM1042,COLUMNS($H$8:T1042)),"")</f>
        <v/>
      </c>
      <c r="U1042" s="64">
        <f t="shared" si="200"/>
        <v>0</v>
      </c>
      <c r="V1042" s="5">
        <f t="shared" si="201"/>
        <v>0</v>
      </c>
      <c r="X1042" s="11">
        <v>8</v>
      </c>
      <c r="Y1042" s="12">
        <v>1</v>
      </c>
      <c r="Z1042" s="12">
        <v>13</v>
      </c>
      <c r="AA1042" s="12">
        <f t="shared" si="202"/>
        <v>-6</v>
      </c>
      <c r="AB1042" s="12">
        <v>3</v>
      </c>
      <c r="AC1042" s="12">
        <f t="shared" si="203"/>
        <v>8</v>
      </c>
      <c r="AD1042" s="12">
        <f t="shared" si="204"/>
        <v>5</v>
      </c>
      <c r="AE1042" s="12">
        <f t="shared" si="205"/>
        <v>11</v>
      </c>
      <c r="AF1042" s="2">
        <f t="shared" si="206"/>
        <v>175</v>
      </c>
      <c r="AG1042" s="2">
        <f t="shared" si="207"/>
        <v>-2.7272727272727271</v>
      </c>
      <c r="AH1042" s="2">
        <f t="shared" si="208"/>
        <v>1.875</v>
      </c>
      <c r="AI1042" s="2">
        <f t="shared" si="209"/>
        <v>-2.7272727272727271</v>
      </c>
      <c r="AJ1042" s="25">
        <f t="shared" si="198"/>
        <v>11000</v>
      </c>
      <c r="AK1042" s="31">
        <f>ROWS($AK$8:AK1042)</f>
        <v>1035</v>
      </c>
      <c r="AL1042" s="27" t="str">
        <f t="shared" si="199"/>
        <v/>
      </c>
      <c r="AM1042" s="32" t="str">
        <f>IFERROR(SMALL($AL$8:$AL$1447,ROWS($AL$8:AL1042)),"")</f>
        <v/>
      </c>
    </row>
    <row r="1043" spans="8:39" x14ac:dyDescent="0.25">
      <c r="H1043" s="11" t="str">
        <f>IFERROR(INDEX($X$8:$AJ$1447,$AM1043,COLUMNS($H$8:H1043)),"")</f>
        <v/>
      </c>
      <c r="I1043" s="12" t="str">
        <f>IFERROR(INDEX($X$8:$AJ$1447,$AM1043,COLUMNS($H$8:I1043)),"")</f>
        <v/>
      </c>
      <c r="J1043" s="12" t="str">
        <f>IFERROR(INDEX($X$8:$AJ$1447,$AM1043,COLUMNS($H$8:J1043)),"")</f>
        <v/>
      </c>
      <c r="K1043" s="12" t="str">
        <f>IFERROR(INDEX($X$8:$AJ$1447,$AM1043,COLUMNS($H$8:K1043)),"")</f>
        <v/>
      </c>
      <c r="L1043" s="12" t="str">
        <f>IFERROR(INDEX($X$8:$AJ$1447,$AM1043,COLUMNS($H$8:L1043)),"")</f>
        <v/>
      </c>
      <c r="M1043" s="12" t="str">
        <f>IFERROR(INDEX($X$8:$AJ$1447,$AM1043,COLUMNS($H$8:M1043)),"")</f>
        <v/>
      </c>
      <c r="N1043" s="12" t="str">
        <f>IFERROR(INDEX($X$8:$AJ$1447,$AM1043,COLUMNS($H$8:N1043)),"")</f>
        <v/>
      </c>
      <c r="O1043" s="12" t="str">
        <f>IFERROR(INDEX($X$8:$AJ$1447,$AM1043,COLUMNS($H$8:O1043)),"")</f>
        <v/>
      </c>
      <c r="P1043" s="2" t="str">
        <f>IFERROR(INDEX($X$8:$AJ$1447,$AM1043,COLUMNS($H$8:P1043)),"")</f>
        <v/>
      </c>
      <c r="Q1043" s="2" t="str">
        <f>IFERROR(INDEX($X$8:$AJ$1447,$AM1043,COLUMNS($H$8:Q1043)),"")</f>
        <v/>
      </c>
      <c r="R1043" s="2" t="str">
        <f>IFERROR(INDEX($X$8:$AJ$1447,$AM1043,COLUMNS($H$8:R1043)),"")</f>
        <v/>
      </c>
      <c r="S1043" s="2" t="str">
        <f>IFERROR(INDEX($X$8:$AJ$1447,$AM1043,COLUMNS($H$8:S1043)),"")</f>
        <v/>
      </c>
      <c r="T1043" s="5" t="str">
        <f>IFERROR(INDEX($X$8:$AJ$1447,$AM1043,COLUMNS($H$8:T1043)),"")</f>
        <v/>
      </c>
      <c r="U1043" s="64">
        <f t="shared" si="200"/>
        <v>0</v>
      </c>
      <c r="V1043" s="5">
        <f t="shared" si="201"/>
        <v>0</v>
      </c>
      <c r="X1043" s="11">
        <v>8</v>
      </c>
      <c r="Y1043" s="12">
        <v>1</v>
      </c>
      <c r="Z1043" s="12">
        <v>13</v>
      </c>
      <c r="AA1043" s="12">
        <f t="shared" si="202"/>
        <v>-6</v>
      </c>
      <c r="AB1043" s="12">
        <v>4</v>
      </c>
      <c r="AC1043" s="12">
        <f t="shared" si="203"/>
        <v>8</v>
      </c>
      <c r="AD1043" s="12">
        <f t="shared" si="204"/>
        <v>5</v>
      </c>
      <c r="AE1043" s="12">
        <f t="shared" si="205"/>
        <v>10</v>
      </c>
      <c r="AF1043" s="2">
        <f t="shared" si="206"/>
        <v>175</v>
      </c>
      <c r="AG1043" s="2">
        <f t="shared" si="207"/>
        <v>-2.7272727272727271</v>
      </c>
      <c r="AH1043" s="2">
        <f t="shared" si="208"/>
        <v>2.5</v>
      </c>
      <c r="AI1043" s="2">
        <f t="shared" si="209"/>
        <v>-2.7272727272727271</v>
      </c>
      <c r="AJ1043" s="25">
        <f t="shared" si="198"/>
        <v>10000</v>
      </c>
      <c r="AK1043" s="31">
        <f>ROWS($AK$8:AK1043)</f>
        <v>1036</v>
      </c>
      <c r="AL1043" s="27" t="str">
        <f t="shared" si="199"/>
        <v/>
      </c>
      <c r="AM1043" s="32" t="str">
        <f>IFERROR(SMALL($AL$8:$AL$1447,ROWS($AL$8:AL1043)),"")</f>
        <v/>
      </c>
    </row>
    <row r="1044" spans="8:39" x14ac:dyDescent="0.25">
      <c r="H1044" s="11" t="str">
        <f>IFERROR(INDEX($X$8:$AJ$1447,$AM1044,COLUMNS($H$8:H1044)),"")</f>
        <v/>
      </c>
      <c r="I1044" s="12" t="str">
        <f>IFERROR(INDEX($X$8:$AJ$1447,$AM1044,COLUMNS($H$8:I1044)),"")</f>
        <v/>
      </c>
      <c r="J1044" s="12" t="str">
        <f>IFERROR(INDEX($X$8:$AJ$1447,$AM1044,COLUMNS($H$8:J1044)),"")</f>
        <v/>
      </c>
      <c r="K1044" s="12" t="str">
        <f>IFERROR(INDEX($X$8:$AJ$1447,$AM1044,COLUMNS($H$8:K1044)),"")</f>
        <v/>
      </c>
      <c r="L1044" s="12" t="str">
        <f>IFERROR(INDEX($X$8:$AJ$1447,$AM1044,COLUMNS($H$8:L1044)),"")</f>
        <v/>
      </c>
      <c r="M1044" s="12" t="str">
        <f>IFERROR(INDEX($X$8:$AJ$1447,$AM1044,COLUMNS($H$8:M1044)),"")</f>
        <v/>
      </c>
      <c r="N1044" s="12" t="str">
        <f>IFERROR(INDEX($X$8:$AJ$1447,$AM1044,COLUMNS($H$8:N1044)),"")</f>
        <v/>
      </c>
      <c r="O1044" s="12" t="str">
        <f>IFERROR(INDEX($X$8:$AJ$1447,$AM1044,COLUMNS($H$8:O1044)),"")</f>
        <v/>
      </c>
      <c r="P1044" s="2" t="str">
        <f>IFERROR(INDEX($X$8:$AJ$1447,$AM1044,COLUMNS($H$8:P1044)),"")</f>
        <v/>
      </c>
      <c r="Q1044" s="2" t="str">
        <f>IFERROR(INDEX($X$8:$AJ$1447,$AM1044,COLUMNS($H$8:Q1044)),"")</f>
        <v/>
      </c>
      <c r="R1044" s="2" t="str">
        <f>IFERROR(INDEX($X$8:$AJ$1447,$AM1044,COLUMNS($H$8:R1044)),"")</f>
        <v/>
      </c>
      <c r="S1044" s="2" t="str">
        <f>IFERROR(INDEX($X$8:$AJ$1447,$AM1044,COLUMNS($H$8:S1044)),"")</f>
        <v/>
      </c>
      <c r="T1044" s="5" t="str">
        <f>IFERROR(INDEX($X$8:$AJ$1447,$AM1044,COLUMNS($H$8:T1044)),"")</f>
        <v/>
      </c>
      <c r="U1044" s="64">
        <f t="shared" si="200"/>
        <v>0</v>
      </c>
      <c r="V1044" s="5">
        <f t="shared" si="201"/>
        <v>0</v>
      </c>
      <c r="X1044" s="11">
        <v>8</v>
      </c>
      <c r="Y1044" s="12">
        <v>1</v>
      </c>
      <c r="Z1044" s="12">
        <v>12</v>
      </c>
      <c r="AA1044" s="12">
        <f t="shared" si="202"/>
        <v>-5</v>
      </c>
      <c r="AB1044" s="12">
        <v>1</v>
      </c>
      <c r="AC1044" s="12">
        <f t="shared" si="203"/>
        <v>8</v>
      </c>
      <c r="AD1044" s="12">
        <f t="shared" si="204"/>
        <v>4</v>
      </c>
      <c r="AE1044" s="12">
        <f t="shared" si="205"/>
        <v>12</v>
      </c>
      <c r="AF1044" s="2">
        <f t="shared" si="206"/>
        <v>162.5</v>
      </c>
      <c r="AG1044" s="2">
        <f t="shared" si="207"/>
        <v>-2.2935779816513762</v>
      </c>
      <c r="AH1044" s="2">
        <f t="shared" si="208"/>
        <v>0.625</v>
      </c>
      <c r="AI1044" s="2">
        <f t="shared" si="209"/>
        <v>-2.2935779816513762</v>
      </c>
      <c r="AJ1044" s="25">
        <f t="shared" si="198"/>
        <v>12000</v>
      </c>
      <c r="AK1044" s="31">
        <f>ROWS($AK$8:AK1044)</f>
        <v>1037</v>
      </c>
      <c r="AL1044" s="27" t="str">
        <f t="shared" si="199"/>
        <v/>
      </c>
      <c r="AM1044" s="32" t="str">
        <f>IFERROR(SMALL($AL$8:$AL$1447,ROWS($AL$8:AL1044)),"")</f>
        <v/>
      </c>
    </row>
    <row r="1045" spans="8:39" x14ac:dyDescent="0.25">
      <c r="H1045" s="11" t="str">
        <f>IFERROR(INDEX($X$8:$AJ$1447,$AM1045,COLUMNS($H$8:H1045)),"")</f>
        <v/>
      </c>
      <c r="I1045" s="12" t="str">
        <f>IFERROR(INDEX($X$8:$AJ$1447,$AM1045,COLUMNS($H$8:I1045)),"")</f>
        <v/>
      </c>
      <c r="J1045" s="12" t="str">
        <f>IFERROR(INDEX($X$8:$AJ$1447,$AM1045,COLUMNS($H$8:J1045)),"")</f>
        <v/>
      </c>
      <c r="K1045" s="12" t="str">
        <f>IFERROR(INDEX($X$8:$AJ$1447,$AM1045,COLUMNS($H$8:K1045)),"")</f>
        <v/>
      </c>
      <c r="L1045" s="12" t="str">
        <f>IFERROR(INDEX($X$8:$AJ$1447,$AM1045,COLUMNS($H$8:L1045)),"")</f>
        <v/>
      </c>
      <c r="M1045" s="12" t="str">
        <f>IFERROR(INDEX($X$8:$AJ$1447,$AM1045,COLUMNS($H$8:M1045)),"")</f>
        <v/>
      </c>
      <c r="N1045" s="12" t="str">
        <f>IFERROR(INDEX($X$8:$AJ$1447,$AM1045,COLUMNS($H$8:N1045)),"")</f>
        <v/>
      </c>
      <c r="O1045" s="12" t="str">
        <f>IFERROR(INDEX($X$8:$AJ$1447,$AM1045,COLUMNS($H$8:O1045)),"")</f>
        <v/>
      </c>
      <c r="P1045" s="2" t="str">
        <f>IFERROR(INDEX($X$8:$AJ$1447,$AM1045,COLUMNS($H$8:P1045)),"")</f>
        <v/>
      </c>
      <c r="Q1045" s="2" t="str">
        <f>IFERROR(INDEX($X$8:$AJ$1447,$AM1045,COLUMNS($H$8:Q1045)),"")</f>
        <v/>
      </c>
      <c r="R1045" s="2" t="str">
        <f>IFERROR(INDEX($X$8:$AJ$1447,$AM1045,COLUMNS($H$8:R1045)),"")</f>
        <v/>
      </c>
      <c r="S1045" s="2" t="str">
        <f>IFERROR(INDEX($X$8:$AJ$1447,$AM1045,COLUMNS($H$8:S1045)),"")</f>
        <v/>
      </c>
      <c r="T1045" s="5" t="str">
        <f>IFERROR(INDEX($X$8:$AJ$1447,$AM1045,COLUMNS($H$8:T1045)),"")</f>
        <v/>
      </c>
      <c r="U1045" s="64">
        <f t="shared" si="200"/>
        <v>0</v>
      </c>
      <c r="V1045" s="5">
        <f t="shared" si="201"/>
        <v>0</v>
      </c>
      <c r="X1045" s="11">
        <v>8</v>
      </c>
      <c r="Y1045" s="12">
        <v>1</v>
      </c>
      <c r="Z1045" s="12">
        <v>12</v>
      </c>
      <c r="AA1045" s="12">
        <f t="shared" si="202"/>
        <v>-5</v>
      </c>
      <c r="AB1045" s="12">
        <v>2</v>
      </c>
      <c r="AC1045" s="12">
        <f t="shared" si="203"/>
        <v>8</v>
      </c>
      <c r="AD1045" s="12">
        <f t="shared" si="204"/>
        <v>4</v>
      </c>
      <c r="AE1045" s="12">
        <f t="shared" si="205"/>
        <v>11</v>
      </c>
      <c r="AF1045" s="2">
        <f t="shared" si="206"/>
        <v>162.5</v>
      </c>
      <c r="AG1045" s="2">
        <f t="shared" si="207"/>
        <v>-2.2935779816513762</v>
      </c>
      <c r="AH1045" s="2">
        <f t="shared" si="208"/>
        <v>1.25</v>
      </c>
      <c r="AI1045" s="2">
        <f t="shared" si="209"/>
        <v>-2.2935779816513762</v>
      </c>
      <c r="AJ1045" s="25">
        <f t="shared" si="198"/>
        <v>11000</v>
      </c>
      <c r="AK1045" s="31">
        <f>ROWS($AK$8:AK1045)</f>
        <v>1038</v>
      </c>
      <c r="AL1045" s="27" t="str">
        <f t="shared" si="199"/>
        <v/>
      </c>
      <c r="AM1045" s="32" t="str">
        <f>IFERROR(SMALL($AL$8:$AL$1447,ROWS($AL$8:AL1045)),"")</f>
        <v/>
      </c>
    </row>
    <row r="1046" spans="8:39" x14ac:dyDescent="0.25">
      <c r="H1046" s="11" t="str">
        <f>IFERROR(INDEX($X$8:$AJ$1447,$AM1046,COLUMNS($H$8:H1046)),"")</f>
        <v/>
      </c>
      <c r="I1046" s="12" t="str">
        <f>IFERROR(INDEX($X$8:$AJ$1447,$AM1046,COLUMNS($H$8:I1046)),"")</f>
        <v/>
      </c>
      <c r="J1046" s="12" t="str">
        <f>IFERROR(INDEX($X$8:$AJ$1447,$AM1046,COLUMNS($H$8:J1046)),"")</f>
        <v/>
      </c>
      <c r="K1046" s="12" t="str">
        <f>IFERROR(INDEX($X$8:$AJ$1447,$AM1046,COLUMNS($H$8:K1046)),"")</f>
        <v/>
      </c>
      <c r="L1046" s="12" t="str">
        <f>IFERROR(INDEX($X$8:$AJ$1447,$AM1046,COLUMNS($H$8:L1046)),"")</f>
        <v/>
      </c>
      <c r="M1046" s="12" t="str">
        <f>IFERROR(INDEX($X$8:$AJ$1447,$AM1046,COLUMNS($H$8:M1046)),"")</f>
        <v/>
      </c>
      <c r="N1046" s="12" t="str">
        <f>IFERROR(INDEX($X$8:$AJ$1447,$AM1046,COLUMNS($H$8:N1046)),"")</f>
        <v/>
      </c>
      <c r="O1046" s="12" t="str">
        <f>IFERROR(INDEX($X$8:$AJ$1447,$AM1046,COLUMNS($H$8:O1046)),"")</f>
        <v/>
      </c>
      <c r="P1046" s="2" t="str">
        <f>IFERROR(INDEX($X$8:$AJ$1447,$AM1046,COLUMNS($H$8:P1046)),"")</f>
        <v/>
      </c>
      <c r="Q1046" s="2" t="str">
        <f>IFERROR(INDEX($X$8:$AJ$1447,$AM1046,COLUMNS($H$8:Q1046)),"")</f>
        <v/>
      </c>
      <c r="R1046" s="2" t="str">
        <f>IFERROR(INDEX($X$8:$AJ$1447,$AM1046,COLUMNS($H$8:R1046)),"")</f>
        <v/>
      </c>
      <c r="S1046" s="2" t="str">
        <f>IFERROR(INDEX($X$8:$AJ$1447,$AM1046,COLUMNS($H$8:S1046)),"")</f>
        <v/>
      </c>
      <c r="T1046" s="5" t="str">
        <f>IFERROR(INDEX($X$8:$AJ$1447,$AM1046,COLUMNS($H$8:T1046)),"")</f>
        <v/>
      </c>
      <c r="U1046" s="64">
        <f t="shared" si="200"/>
        <v>0</v>
      </c>
      <c r="V1046" s="5">
        <f t="shared" si="201"/>
        <v>0</v>
      </c>
      <c r="X1046" s="11">
        <v>8</v>
      </c>
      <c r="Y1046" s="12">
        <v>1</v>
      </c>
      <c r="Z1046" s="12">
        <v>12</v>
      </c>
      <c r="AA1046" s="12">
        <f t="shared" si="202"/>
        <v>-5</v>
      </c>
      <c r="AB1046" s="12">
        <v>3</v>
      </c>
      <c r="AC1046" s="12">
        <f t="shared" si="203"/>
        <v>8</v>
      </c>
      <c r="AD1046" s="12">
        <f t="shared" si="204"/>
        <v>4</v>
      </c>
      <c r="AE1046" s="12">
        <f t="shared" si="205"/>
        <v>10</v>
      </c>
      <c r="AF1046" s="2">
        <f t="shared" si="206"/>
        <v>162.5</v>
      </c>
      <c r="AG1046" s="2">
        <f t="shared" si="207"/>
        <v>-2.2935779816513762</v>
      </c>
      <c r="AH1046" s="2">
        <f t="shared" si="208"/>
        <v>1.875</v>
      </c>
      <c r="AI1046" s="2">
        <f t="shared" si="209"/>
        <v>-2.2935779816513762</v>
      </c>
      <c r="AJ1046" s="25">
        <f t="shared" si="198"/>
        <v>10000</v>
      </c>
      <c r="AK1046" s="31">
        <f>ROWS($AK$8:AK1046)</f>
        <v>1039</v>
      </c>
      <c r="AL1046" s="27" t="str">
        <f t="shared" si="199"/>
        <v/>
      </c>
      <c r="AM1046" s="32" t="str">
        <f>IFERROR(SMALL($AL$8:$AL$1447,ROWS($AL$8:AL1046)),"")</f>
        <v/>
      </c>
    </row>
    <row r="1047" spans="8:39" x14ac:dyDescent="0.25">
      <c r="H1047" s="11" t="str">
        <f>IFERROR(INDEX($X$8:$AJ$1447,$AM1047,COLUMNS($H$8:H1047)),"")</f>
        <v/>
      </c>
      <c r="I1047" s="12" t="str">
        <f>IFERROR(INDEX($X$8:$AJ$1447,$AM1047,COLUMNS($H$8:I1047)),"")</f>
        <v/>
      </c>
      <c r="J1047" s="12" t="str">
        <f>IFERROR(INDEX($X$8:$AJ$1447,$AM1047,COLUMNS($H$8:J1047)),"")</f>
        <v/>
      </c>
      <c r="K1047" s="12" t="str">
        <f>IFERROR(INDEX($X$8:$AJ$1447,$AM1047,COLUMNS($H$8:K1047)),"")</f>
        <v/>
      </c>
      <c r="L1047" s="12" t="str">
        <f>IFERROR(INDEX($X$8:$AJ$1447,$AM1047,COLUMNS($H$8:L1047)),"")</f>
        <v/>
      </c>
      <c r="M1047" s="12" t="str">
        <f>IFERROR(INDEX($X$8:$AJ$1447,$AM1047,COLUMNS($H$8:M1047)),"")</f>
        <v/>
      </c>
      <c r="N1047" s="12" t="str">
        <f>IFERROR(INDEX($X$8:$AJ$1447,$AM1047,COLUMNS($H$8:N1047)),"")</f>
        <v/>
      </c>
      <c r="O1047" s="12" t="str">
        <f>IFERROR(INDEX($X$8:$AJ$1447,$AM1047,COLUMNS($H$8:O1047)),"")</f>
        <v/>
      </c>
      <c r="P1047" s="2" t="str">
        <f>IFERROR(INDEX($X$8:$AJ$1447,$AM1047,COLUMNS($H$8:P1047)),"")</f>
        <v/>
      </c>
      <c r="Q1047" s="2" t="str">
        <f>IFERROR(INDEX($X$8:$AJ$1447,$AM1047,COLUMNS($H$8:Q1047)),"")</f>
        <v/>
      </c>
      <c r="R1047" s="2" t="str">
        <f>IFERROR(INDEX($X$8:$AJ$1447,$AM1047,COLUMNS($H$8:R1047)),"")</f>
        <v/>
      </c>
      <c r="S1047" s="2" t="str">
        <f>IFERROR(INDEX($X$8:$AJ$1447,$AM1047,COLUMNS($H$8:S1047)),"")</f>
        <v/>
      </c>
      <c r="T1047" s="5" t="str">
        <f>IFERROR(INDEX($X$8:$AJ$1447,$AM1047,COLUMNS($H$8:T1047)),"")</f>
        <v/>
      </c>
      <c r="U1047" s="64">
        <f t="shared" si="200"/>
        <v>0</v>
      </c>
      <c r="V1047" s="5">
        <f t="shared" si="201"/>
        <v>0</v>
      </c>
      <c r="X1047" s="11">
        <v>8</v>
      </c>
      <c r="Y1047" s="12">
        <v>1</v>
      </c>
      <c r="Z1047" s="12">
        <v>12</v>
      </c>
      <c r="AA1047" s="12">
        <f t="shared" si="202"/>
        <v>-5</v>
      </c>
      <c r="AB1047" s="12">
        <v>4</v>
      </c>
      <c r="AC1047" s="12">
        <f t="shared" si="203"/>
        <v>8</v>
      </c>
      <c r="AD1047" s="12">
        <f t="shared" si="204"/>
        <v>4</v>
      </c>
      <c r="AE1047" s="12">
        <f t="shared" si="205"/>
        <v>9</v>
      </c>
      <c r="AF1047" s="2">
        <f t="shared" si="206"/>
        <v>162.5</v>
      </c>
      <c r="AG1047" s="2">
        <f t="shared" si="207"/>
        <v>-2.2935779816513762</v>
      </c>
      <c r="AH1047" s="2">
        <f t="shared" si="208"/>
        <v>2.5</v>
      </c>
      <c r="AI1047" s="2">
        <f t="shared" si="209"/>
        <v>-2.2935779816513762</v>
      </c>
      <c r="AJ1047" s="25">
        <f t="shared" si="198"/>
        <v>9000</v>
      </c>
      <c r="AK1047" s="31">
        <f>ROWS($AK$8:AK1047)</f>
        <v>1040</v>
      </c>
      <c r="AL1047" s="27" t="str">
        <f t="shared" si="199"/>
        <v/>
      </c>
      <c r="AM1047" s="32" t="str">
        <f>IFERROR(SMALL($AL$8:$AL$1447,ROWS($AL$8:AL1047)),"")</f>
        <v/>
      </c>
    </row>
    <row r="1048" spans="8:39" x14ac:dyDescent="0.25">
      <c r="H1048" s="11" t="str">
        <f>IFERROR(INDEX($X$8:$AJ$1447,$AM1048,COLUMNS($H$8:H1048)),"")</f>
        <v/>
      </c>
      <c r="I1048" s="12" t="str">
        <f>IFERROR(INDEX($X$8:$AJ$1447,$AM1048,COLUMNS($H$8:I1048)),"")</f>
        <v/>
      </c>
      <c r="J1048" s="12" t="str">
        <f>IFERROR(INDEX($X$8:$AJ$1447,$AM1048,COLUMNS($H$8:J1048)),"")</f>
        <v/>
      </c>
      <c r="K1048" s="12" t="str">
        <f>IFERROR(INDEX($X$8:$AJ$1447,$AM1048,COLUMNS($H$8:K1048)),"")</f>
        <v/>
      </c>
      <c r="L1048" s="12" t="str">
        <f>IFERROR(INDEX($X$8:$AJ$1447,$AM1048,COLUMNS($H$8:L1048)),"")</f>
        <v/>
      </c>
      <c r="M1048" s="12" t="str">
        <f>IFERROR(INDEX($X$8:$AJ$1447,$AM1048,COLUMNS($H$8:M1048)),"")</f>
        <v/>
      </c>
      <c r="N1048" s="12" t="str">
        <f>IFERROR(INDEX($X$8:$AJ$1447,$AM1048,COLUMNS($H$8:N1048)),"")</f>
        <v/>
      </c>
      <c r="O1048" s="12" t="str">
        <f>IFERROR(INDEX($X$8:$AJ$1447,$AM1048,COLUMNS($H$8:O1048)),"")</f>
        <v/>
      </c>
      <c r="P1048" s="2" t="str">
        <f>IFERROR(INDEX($X$8:$AJ$1447,$AM1048,COLUMNS($H$8:P1048)),"")</f>
        <v/>
      </c>
      <c r="Q1048" s="2" t="str">
        <f>IFERROR(INDEX($X$8:$AJ$1447,$AM1048,COLUMNS($H$8:Q1048)),"")</f>
        <v/>
      </c>
      <c r="R1048" s="2" t="str">
        <f>IFERROR(INDEX($X$8:$AJ$1447,$AM1048,COLUMNS($H$8:R1048)),"")</f>
        <v/>
      </c>
      <c r="S1048" s="2" t="str">
        <f>IFERROR(INDEX($X$8:$AJ$1447,$AM1048,COLUMNS($H$8:S1048)),"")</f>
        <v/>
      </c>
      <c r="T1048" s="5" t="str">
        <f>IFERROR(INDEX($X$8:$AJ$1447,$AM1048,COLUMNS($H$8:T1048)),"")</f>
        <v/>
      </c>
      <c r="U1048" s="64">
        <f t="shared" si="200"/>
        <v>0</v>
      </c>
      <c r="V1048" s="5">
        <f t="shared" si="201"/>
        <v>0</v>
      </c>
      <c r="X1048" s="11">
        <v>8</v>
      </c>
      <c r="Y1048" s="12">
        <v>1</v>
      </c>
      <c r="Z1048" s="12">
        <v>11</v>
      </c>
      <c r="AA1048" s="12">
        <f t="shared" si="202"/>
        <v>-4</v>
      </c>
      <c r="AB1048" s="12">
        <v>1</v>
      </c>
      <c r="AC1048" s="12">
        <f t="shared" si="203"/>
        <v>8</v>
      </c>
      <c r="AD1048" s="12">
        <f t="shared" si="204"/>
        <v>3</v>
      </c>
      <c r="AE1048" s="12">
        <f t="shared" si="205"/>
        <v>11</v>
      </c>
      <c r="AF1048" s="2">
        <f t="shared" si="206"/>
        <v>150</v>
      </c>
      <c r="AG1048" s="2">
        <f t="shared" si="207"/>
        <v>-1.8518518518518516</v>
      </c>
      <c r="AH1048" s="2">
        <f t="shared" si="208"/>
        <v>0.625</v>
      </c>
      <c r="AI1048" s="2">
        <f t="shared" si="209"/>
        <v>-1.8518518518518516</v>
      </c>
      <c r="AJ1048" s="25">
        <f t="shared" si="198"/>
        <v>11000</v>
      </c>
      <c r="AK1048" s="31">
        <f>ROWS($AK$8:AK1048)</f>
        <v>1041</v>
      </c>
      <c r="AL1048" s="27" t="str">
        <f t="shared" si="199"/>
        <v/>
      </c>
      <c r="AM1048" s="32" t="str">
        <f>IFERROR(SMALL($AL$8:$AL$1447,ROWS($AL$8:AL1048)),"")</f>
        <v/>
      </c>
    </row>
    <row r="1049" spans="8:39" x14ac:dyDescent="0.25">
      <c r="H1049" s="11" t="str">
        <f>IFERROR(INDEX($X$8:$AJ$1447,$AM1049,COLUMNS($H$8:H1049)),"")</f>
        <v/>
      </c>
      <c r="I1049" s="12" t="str">
        <f>IFERROR(INDEX($X$8:$AJ$1447,$AM1049,COLUMNS($H$8:I1049)),"")</f>
        <v/>
      </c>
      <c r="J1049" s="12" t="str">
        <f>IFERROR(INDEX($X$8:$AJ$1447,$AM1049,COLUMNS($H$8:J1049)),"")</f>
        <v/>
      </c>
      <c r="K1049" s="12" t="str">
        <f>IFERROR(INDEX($X$8:$AJ$1447,$AM1049,COLUMNS($H$8:K1049)),"")</f>
        <v/>
      </c>
      <c r="L1049" s="12" t="str">
        <f>IFERROR(INDEX($X$8:$AJ$1447,$AM1049,COLUMNS($H$8:L1049)),"")</f>
        <v/>
      </c>
      <c r="M1049" s="12" t="str">
        <f>IFERROR(INDEX($X$8:$AJ$1447,$AM1049,COLUMNS($H$8:M1049)),"")</f>
        <v/>
      </c>
      <c r="N1049" s="12" t="str">
        <f>IFERROR(INDEX($X$8:$AJ$1447,$AM1049,COLUMNS($H$8:N1049)),"")</f>
        <v/>
      </c>
      <c r="O1049" s="12" t="str">
        <f>IFERROR(INDEX($X$8:$AJ$1447,$AM1049,COLUMNS($H$8:O1049)),"")</f>
        <v/>
      </c>
      <c r="P1049" s="2" t="str">
        <f>IFERROR(INDEX($X$8:$AJ$1447,$AM1049,COLUMNS($H$8:P1049)),"")</f>
        <v/>
      </c>
      <c r="Q1049" s="2" t="str">
        <f>IFERROR(INDEX($X$8:$AJ$1447,$AM1049,COLUMNS($H$8:Q1049)),"")</f>
        <v/>
      </c>
      <c r="R1049" s="2" t="str">
        <f>IFERROR(INDEX($X$8:$AJ$1447,$AM1049,COLUMNS($H$8:R1049)),"")</f>
        <v/>
      </c>
      <c r="S1049" s="2" t="str">
        <f>IFERROR(INDEX($X$8:$AJ$1447,$AM1049,COLUMNS($H$8:S1049)),"")</f>
        <v/>
      </c>
      <c r="T1049" s="5" t="str">
        <f>IFERROR(INDEX($X$8:$AJ$1447,$AM1049,COLUMNS($H$8:T1049)),"")</f>
        <v/>
      </c>
      <c r="U1049" s="64">
        <f t="shared" si="200"/>
        <v>0</v>
      </c>
      <c r="V1049" s="5">
        <f t="shared" si="201"/>
        <v>0</v>
      </c>
      <c r="X1049" s="11">
        <v>8</v>
      </c>
      <c r="Y1049" s="12">
        <v>1</v>
      </c>
      <c r="Z1049" s="12">
        <v>11</v>
      </c>
      <c r="AA1049" s="12">
        <f t="shared" si="202"/>
        <v>-4</v>
      </c>
      <c r="AB1049" s="12">
        <v>2</v>
      </c>
      <c r="AC1049" s="12">
        <f t="shared" si="203"/>
        <v>8</v>
      </c>
      <c r="AD1049" s="12">
        <f t="shared" si="204"/>
        <v>3</v>
      </c>
      <c r="AE1049" s="12">
        <f t="shared" si="205"/>
        <v>10</v>
      </c>
      <c r="AF1049" s="2">
        <f t="shared" si="206"/>
        <v>150</v>
      </c>
      <c r="AG1049" s="2">
        <f t="shared" si="207"/>
        <v>-1.8518518518518516</v>
      </c>
      <c r="AH1049" s="2">
        <f t="shared" si="208"/>
        <v>1.25</v>
      </c>
      <c r="AI1049" s="2">
        <f t="shared" si="209"/>
        <v>-1.8518518518518516</v>
      </c>
      <c r="AJ1049" s="25">
        <f t="shared" si="198"/>
        <v>10000</v>
      </c>
      <c r="AK1049" s="31">
        <f>ROWS($AK$8:AK1049)</f>
        <v>1042</v>
      </c>
      <c r="AL1049" s="27" t="str">
        <f t="shared" si="199"/>
        <v/>
      </c>
      <c r="AM1049" s="32" t="str">
        <f>IFERROR(SMALL($AL$8:$AL$1447,ROWS($AL$8:AL1049)),"")</f>
        <v/>
      </c>
    </row>
    <row r="1050" spans="8:39" x14ac:dyDescent="0.25">
      <c r="H1050" s="11" t="str">
        <f>IFERROR(INDEX($X$8:$AJ$1447,$AM1050,COLUMNS($H$8:H1050)),"")</f>
        <v/>
      </c>
      <c r="I1050" s="12" t="str">
        <f>IFERROR(INDEX($X$8:$AJ$1447,$AM1050,COLUMNS($H$8:I1050)),"")</f>
        <v/>
      </c>
      <c r="J1050" s="12" t="str">
        <f>IFERROR(INDEX($X$8:$AJ$1447,$AM1050,COLUMNS($H$8:J1050)),"")</f>
        <v/>
      </c>
      <c r="K1050" s="12" t="str">
        <f>IFERROR(INDEX($X$8:$AJ$1447,$AM1050,COLUMNS($H$8:K1050)),"")</f>
        <v/>
      </c>
      <c r="L1050" s="12" t="str">
        <f>IFERROR(INDEX($X$8:$AJ$1447,$AM1050,COLUMNS($H$8:L1050)),"")</f>
        <v/>
      </c>
      <c r="M1050" s="12" t="str">
        <f>IFERROR(INDEX($X$8:$AJ$1447,$AM1050,COLUMNS($H$8:M1050)),"")</f>
        <v/>
      </c>
      <c r="N1050" s="12" t="str">
        <f>IFERROR(INDEX($X$8:$AJ$1447,$AM1050,COLUMNS($H$8:N1050)),"")</f>
        <v/>
      </c>
      <c r="O1050" s="12" t="str">
        <f>IFERROR(INDEX($X$8:$AJ$1447,$AM1050,COLUMNS($H$8:O1050)),"")</f>
        <v/>
      </c>
      <c r="P1050" s="2" t="str">
        <f>IFERROR(INDEX($X$8:$AJ$1447,$AM1050,COLUMNS($H$8:P1050)),"")</f>
        <v/>
      </c>
      <c r="Q1050" s="2" t="str">
        <f>IFERROR(INDEX($X$8:$AJ$1447,$AM1050,COLUMNS($H$8:Q1050)),"")</f>
        <v/>
      </c>
      <c r="R1050" s="2" t="str">
        <f>IFERROR(INDEX($X$8:$AJ$1447,$AM1050,COLUMNS($H$8:R1050)),"")</f>
        <v/>
      </c>
      <c r="S1050" s="2" t="str">
        <f>IFERROR(INDEX($X$8:$AJ$1447,$AM1050,COLUMNS($H$8:S1050)),"")</f>
        <v/>
      </c>
      <c r="T1050" s="5" t="str">
        <f>IFERROR(INDEX($X$8:$AJ$1447,$AM1050,COLUMNS($H$8:T1050)),"")</f>
        <v/>
      </c>
      <c r="U1050" s="64">
        <f t="shared" si="200"/>
        <v>0</v>
      </c>
      <c r="V1050" s="5">
        <f t="shared" si="201"/>
        <v>0</v>
      </c>
      <c r="X1050" s="11">
        <v>8</v>
      </c>
      <c r="Y1050" s="12">
        <v>1</v>
      </c>
      <c r="Z1050" s="12">
        <v>11</v>
      </c>
      <c r="AA1050" s="12">
        <f t="shared" si="202"/>
        <v>-4</v>
      </c>
      <c r="AB1050" s="12">
        <v>3</v>
      </c>
      <c r="AC1050" s="12">
        <f t="shared" si="203"/>
        <v>8</v>
      </c>
      <c r="AD1050" s="12">
        <f t="shared" si="204"/>
        <v>3</v>
      </c>
      <c r="AE1050" s="12">
        <f t="shared" si="205"/>
        <v>9</v>
      </c>
      <c r="AF1050" s="2">
        <f t="shared" si="206"/>
        <v>150</v>
      </c>
      <c r="AG1050" s="2">
        <f t="shared" si="207"/>
        <v>-1.8518518518518516</v>
      </c>
      <c r="AH1050" s="2">
        <f t="shared" si="208"/>
        <v>1.875</v>
      </c>
      <c r="AI1050" s="2">
        <f t="shared" si="209"/>
        <v>-1.8518518518518516</v>
      </c>
      <c r="AJ1050" s="25">
        <f t="shared" si="198"/>
        <v>9000</v>
      </c>
      <c r="AK1050" s="31">
        <f>ROWS($AK$8:AK1050)</f>
        <v>1043</v>
      </c>
      <c r="AL1050" s="27" t="str">
        <f t="shared" si="199"/>
        <v/>
      </c>
      <c r="AM1050" s="32" t="str">
        <f>IFERROR(SMALL($AL$8:$AL$1447,ROWS($AL$8:AL1050)),"")</f>
        <v/>
      </c>
    </row>
    <row r="1051" spans="8:39" x14ac:dyDescent="0.25">
      <c r="H1051" s="11" t="str">
        <f>IFERROR(INDEX($X$8:$AJ$1447,$AM1051,COLUMNS($H$8:H1051)),"")</f>
        <v/>
      </c>
      <c r="I1051" s="12" t="str">
        <f>IFERROR(INDEX($X$8:$AJ$1447,$AM1051,COLUMNS($H$8:I1051)),"")</f>
        <v/>
      </c>
      <c r="J1051" s="12" t="str">
        <f>IFERROR(INDEX($X$8:$AJ$1447,$AM1051,COLUMNS($H$8:J1051)),"")</f>
        <v/>
      </c>
      <c r="K1051" s="12" t="str">
        <f>IFERROR(INDEX($X$8:$AJ$1447,$AM1051,COLUMNS($H$8:K1051)),"")</f>
        <v/>
      </c>
      <c r="L1051" s="12" t="str">
        <f>IFERROR(INDEX($X$8:$AJ$1447,$AM1051,COLUMNS($H$8:L1051)),"")</f>
        <v/>
      </c>
      <c r="M1051" s="12" t="str">
        <f>IFERROR(INDEX($X$8:$AJ$1447,$AM1051,COLUMNS($H$8:M1051)),"")</f>
        <v/>
      </c>
      <c r="N1051" s="12" t="str">
        <f>IFERROR(INDEX($X$8:$AJ$1447,$AM1051,COLUMNS($H$8:N1051)),"")</f>
        <v/>
      </c>
      <c r="O1051" s="12" t="str">
        <f>IFERROR(INDEX($X$8:$AJ$1447,$AM1051,COLUMNS($H$8:O1051)),"")</f>
        <v/>
      </c>
      <c r="P1051" s="2" t="str">
        <f>IFERROR(INDEX($X$8:$AJ$1447,$AM1051,COLUMNS($H$8:P1051)),"")</f>
        <v/>
      </c>
      <c r="Q1051" s="2" t="str">
        <f>IFERROR(INDEX($X$8:$AJ$1447,$AM1051,COLUMNS($H$8:Q1051)),"")</f>
        <v/>
      </c>
      <c r="R1051" s="2" t="str">
        <f>IFERROR(INDEX($X$8:$AJ$1447,$AM1051,COLUMNS($H$8:R1051)),"")</f>
        <v/>
      </c>
      <c r="S1051" s="2" t="str">
        <f>IFERROR(INDEX($X$8:$AJ$1447,$AM1051,COLUMNS($H$8:S1051)),"")</f>
        <v/>
      </c>
      <c r="T1051" s="5" t="str">
        <f>IFERROR(INDEX($X$8:$AJ$1447,$AM1051,COLUMNS($H$8:T1051)),"")</f>
        <v/>
      </c>
      <c r="U1051" s="64">
        <f t="shared" si="200"/>
        <v>0</v>
      </c>
      <c r="V1051" s="5">
        <f t="shared" si="201"/>
        <v>0</v>
      </c>
      <c r="X1051" s="11">
        <v>8</v>
      </c>
      <c r="Y1051" s="12">
        <v>1</v>
      </c>
      <c r="Z1051" s="12">
        <v>11</v>
      </c>
      <c r="AA1051" s="12">
        <f t="shared" si="202"/>
        <v>-4</v>
      </c>
      <c r="AB1051" s="12">
        <v>4</v>
      </c>
      <c r="AC1051" s="12">
        <f t="shared" si="203"/>
        <v>7</v>
      </c>
      <c r="AD1051" s="12">
        <f t="shared" si="204"/>
        <v>4</v>
      </c>
      <c r="AE1051" s="12">
        <f t="shared" si="205"/>
        <v>8</v>
      </c>
      <c r="AF1051" s="2">
        <f t="shared" si="206"/>
        <v>150</v>
      </c>
      <c r="AG1051" s="2">
        <f t="shared" si="207"/>
        <v>-1.8518518518518516</v>
      </c>
      <c r="AH1051" s="2">
        <f t="shared" si="208"/>
        <v>2.5</v>
      </c>
      <c r="AI1051" s="2">
        <f t="shared" si="209"/>
        <v>-1.8518518518518516</v>
      </c>
      <c r="AJ1051" s="25">
        <f t="shared" si="198"/>
        <v>8000</v>
      </c>
      <c r="AK1051" s="31">
        <f>ROWS($AK$8:AK1051)</f>
        <v>1044</v>
      </c>
      <c r="AL1051" s="27" t="str">
        <f t="shared" si="199"/>
        <v/>
      </c>
      <c r="AM1051" s="32" t="str">
        <f>IFERROR(SMALL($AL$8:$AL$1447,ROWS($AL$8:AL1051)),"")</f>
        <v/>
      </c>
    </row>
    <row r="1052" spans="8:39" x14ac:dyDescent="0.25">
      <c r="H1052" s="11" t="str">
        <f>IFERROR(INDEX($X$8:$AJ$1447,$AM1052,COLUMNS($H$8:H1052)),"")</f>
        <v/>
      </c>
      <c r="I1052" s="12" t="str">
        <f>IFERROR(INDEX($X$8:$AJ$1447,$AM1052,COLUMNS($H$8:I1052)),"")</f>
        <v/>
      </c>
      <c r="J1052" s="12" t="str">
        <f>IFERROR(INDEX($X$8:$AJ$1447,$AM1052,COLUMNS($H$8:J1052)),"")</f>
        <v/>
      </c>
      <c r="K1052" s="12" t="str">
        <f>IFERROR(INDEX($X$8:$AJ$1447,$AM1052,COLUMNS($H$8:K1052)),"")</f>
        <v/>
      </c>
      <c r="L1052" s="12" t="str">
        <f>IFERROR(INDEX($X$8:$AJ$1447,$AM1052,COLUMNS($H$8:L1052)),"")</f>
        <v/>
      </c>
      <c r="M1052" s="12" t="str">
        <f>IFERROR(INDEX($X$8:$AJ$1447,$AM1052,COLUMNS($H$8:M1052)),"")</f>
        <v/>
      </c>
      <c r="N1052" s="12" t="str">
        <f>IFERROR(INDEX($X$8:$AJ$1447,$AM1052,COLUMNS($H$8:N1052)),"")</f>
        <v/>
      </c>
      <c r="O1052" s="12" t="str">
        <f>IFERROR(INDEX($X$8:$AJ$1447,$AM1052,COLUMNS($H$8:O1052)),"")</f>
        <v/>
      </c>
      <c r="P1052" s="2" t="str">
        <f>IFERROR(INDEX($X$8:$AJ$1447,$AM1052,COLUMNS($H$8:P1052)),"")</f>
        <v/>
      </c>
      <c r="Q1052" s="2" t="str">
        <f>IFERROR(INDEX($X$8:$AJ$1447,$AM1052,COLUMNS($H$8:Q1052)),"")</f>
        <v/>
      </c>
      <c r="R1052" s="2" t="str">
        <f>IFERROR(INDEX($X$8:$AJ$1447,$AM1052,COLUMNS($H$8:R1052)),"")</f>
        <v/>
      </c>
      <c r="S1052" s="2" t="str">
        <f>IFERROR(INDEX($X$8:$AJ$1447,$AM1052,COLUMNS($H$8:S1052)),"")</f>
        <v/>
      </c>
      <c r="T1052" s="5" t="str">
        <f>IFERROR(INDEX($X$8:$AJ$1447,$AM1052,COLUMNS($H$8:T1052)),"")</f>
        <v/>
      </c>
      <c r="U1052" s="64">
        <f t="shared" si="200"/>
        <v>0</v>
      </c>
      <c r="V1052" s="5">
        <f t="shared" si="201"/>
        <v>0</v>
      </c>
      <c r="X1052" s="11">
        <v>8</v>
      </c>
      <c r="Y1052" s="12">
        <v>1</v>
      </c>
      <c r="Z1052" s="12">
        <v>10</v>
      </c>
      <c r="AA1052" s="12">
        <f t="shared" si="202"/>
        <v>-3</v>
      </c>
      <c r="AB1052" s="12">
        <v>1</v>
      </c>
      <c r="AC1052" s="12">
        <f t="shared" si="203"/>
        <v>8</v>
      </c>
      <c r="AD1052" s="12">
        <f t="shared" si="204"/>
        <v>2</v>
      </c>
      <c r="AE1052" s="12">
        <f t="shared" si="205"/>
        <v>10</v>
      </c>
      <c r="AF1052" s="2">
        <f t="shared" si="206"/>
        <v>137.5</v>
      </c>
      <c r="AG1052" s="2">
        <f t="shared" si="207"/>
        <v>-1.4018691588785046</v>
      </c>
      <c r="AH1052" s="2">
        <f t="shared" si="208"/>
        <v>0.625</v>
      </c>
      <c r="AI1052" s="2">
        <f t="shared" si="209"/>
        <v>-1.4018691588785046</v>
      </c>
      <c r="AJ1052" s="25">
        <f t="shared" si="198"/>
        <v>10000</v>
      </c>
      <c r="AK1052" s="31">
        <f>ROWS($AK$8:AK1052)</f>
        <v>1045</v>
      </c>
      <c r="AL1052" s="27" t="str">
        <f t="shared" si="199"/>
        <v/>
      </c>
      <c r="AM1052" s="32" t="str">
        <f>IFERROR(SMALL($AL$8:$AL$1447,ROWS($AL$8:AL1052)),"")</f>
        <v/>
      </c>
    </row>
    <row r="1053" spans="8:39" x14ac:dyDescent="0.25">
      <c r="H1053" s="11" t="str">
        <f>IFERROR(INDEX($X$8:$AJ$1447,$AM1053,COLUMNS($H$8:H1053)),"")</f>
        <v/>
      </c>
      <c r="I1053" s="12" t="str">
        <f>IFERROR(INDEX($X$8:$AJ$1447,$AM1053,COLUMNS($H$8:I1053)),"")</f>
        <v/>
      </c>
      <c r="J1053" s="12" t="str">
        <f>IFERROR(INDEX($X$8:$AJ$1447,$AM1053,COLUMNS($H$8:J1053)),"")</f>
        <v/>
      </c>
      <c r="K1053" s="12" t="str">
        <f>IFERROR(INDEX($X$8:$AJ$1447,$AM1053,COLUMNS($H$8:K1053)),"")</f>
        <v/>
      </c>
      <c r="L1053" s="12" t="str">
        <f>IFERROR(INDEX($X$8:$AJ$1447,$AM1053,COLUMNS($H$8:L1053)),"")</f>
        <v/>
      </c>
      <c r="M1053" s="12" t="str">
        <f>IFERROR(INDEX($X$8:$AJ$1447,$AM1053,COLUMNS($H$8:M1053)),"")</f>
        <v/>
      </c>
      <c r="N1053" s="12" t="str">
        <f>IFERROR(INDEX($X$8:$AJ$1447,$AM1053,COLUMNS($H$8:N1053)),"")</f>
        <v/>
      </c>
      <c r="O1053" s="12" t="str">
        <f>IFERROR(INDEX($X$8:$AJ$1447,$AM1053,COLUMNS($H$8:O1053)),"")</f>
        <v/>
      </c>
      <c r="P1053" s="2" t="str">
        <f>IFERROR(INDEX($X$8:$AJ$1447,$AM1053,COLUMNS($H$8:P1053)),"")</f>
        <v/>
      </c>
      <c r="Q1053" s="2" t="str">
        <f>IFERROR(INDEX($X$8:$AJ$1447,$AM1053,COLUMNS($H$8:Q1053)),"")</f>
        <v/>
      </c>
      <c r="R1053" s="2" t="str">
        <f>IFERROR(INDEX($X$8:$AJ$1447,$AM1053,COLUMNS($H$8:R1053)),"")</f>
        <v/>
      </c>
      <c r="S1053" s="2" t="str">
        <f>IFERROR(INDEX($X$8:$AJ$1447,$AM1053,COLUMNS($H$8:S1053)),"")</f>
        <v/>
      </c>
      <c r="T1053" s="5" t="str">
        <f>IFERROR(INDEX($X$8:$AJ$1447,$AM1053,COLUMNS($H$8:T1053)),"")</f>
        <v/>
      </c>
      <c r="U1053" s="64">
        <f t="shared" si="200"/>
        <v>0</v>
      </c>
      <c r="V1053" s="5">
        <f t="shared" si="201"/>
        <v>0</v>
      </c>
      <c r="X1053" s="11">
        <v>8</v>
      </c>
      <c r="Y1053" s="12">
        <v>1</v>
      </c>
      <c r="Z1053" s="12">
        <v>10</v>
      </c>
      <c r="AA1053" s="12">
        <f t="shared" si="202"/>
        <v>-3</v>
      </c>
      <c r="AB1053" s="12">
        <v>2</v>
      </c>
      <c r="AC1053" s="12">
        <f t="shared" si="203"/>
        <v>8</v>
      </c>
      <c r="AD1053" s="12">
        <f t="shared" si="204"/>
        <v>2</v>
      </c>
      <c r="AE1053" s="12">
        <f t="shared" si="205"/>
        <v>9</v>
      </c>
      <c r="AF1053" s="2">
        <f t="shared" si="206"/>
        <v>137.5</v>
      </c>
      <c r="AG1053" s="2">
        <f t="shared" si="207"/>
        <v>-1.4018691588785046</v>
      </c>
      <c r="AH1053" s="2">
        <f t="shared" si="208"/>
        <v>1.25</v>
      </c>
      <c r="AI1053" s="2">
        <f t="shared" si="209"/>
        <v>-1.4018691588785046</v>
      </c>
      <c r="AJ1053" s="25">
        <f t="shared" si="198"/>
        <v>9000</v>
      </c>
      <c r="AK1053" s="31">
        <f>ROWS($AK$8:AK1053)</f>
        <v>1046</v>
      </c>
      <c r="AL1053" s="27" t="str">
        <f t="shared" si="199"/>
        <v/>
      </c>
      <c r="AM1053" s="32" t="str">
        <f>IFERROR(SMALL($AL$8:$AL$1447,ROWS($AL$8:AL1053)),"")</f>
        <v/>
      </c>
    </row>
    <row r="1054" spans="8:39" x14ac:dyDescent="0.25">
      <c r="H1054" s="11" t="str">
        <f>IFERROR(INDEX($X$8:$AJ$1447,$AM1054,COLUMNS($H$8:H1054)),"")</f>
        <v/>
      </c>
      <c r="I1054" s="12" t="str">
        <f>IFERROR(INDEX($X$8:$AJ$1447,$AM1054,COLUMNS($H$8:I1054)),"")</f>
        <v/>
      </c>
      <c r="J1054" s="12" t="str">
        <f>IFERROR(INDEX($X$8:$AJ$1447,$AM1054,COLUMNS($H$8:J1054)),"")</f>
        <v/>
      </c>
      <c r="K1054" s="12" t="str">
        <f>IFERROR(INDEX($X$8:$AJ$1447,$AM1054,COLUMNS($H$8:K1054)),"")</f>
        <v/>
      </c>
      <c r="L1054" s="12" t="str">
        <f>IFERROR(INDEX($X$8:$AJ$1447,$AM1054,COLUMNS($H$8:L1054)),"")</f>
        <v/>
      </c>
      <c r="M1054" s="12" t="str">
        <f>IFERROR(INDEX($X$8:$AJ$1447,$AM1054,COLUMNS($H$8:M1054)),"")</f>
        <v/>
      </c>
      <c r="N1054" s="12" t="str">
        <f>IFERROR(INDEX($X$8:$AJ$1447,$AM1054,COLUMNS($H$8:N1054)),"")</f>
        <v/>
      </c>
      <c r="O1054" s="12" t="str">
        <f>IFERROR(INDEX($X$8:$AJ$1447,$AM1054,COLUMNS($H$8:O1054)),"")</f>
        <v/>
      </c>
      <c r="P1054" s="2" t="str">
        <f>IFERROR(INDEX($X$8:$AJ$1447,$AM1054,COLUMNS($H$8:P1054)),"")</f>
        <v/>
      </c>
      <c r="Q1054" s="2" t="str">
        <f>IFERROR(INDEX($X$8:$AJ$1447,$AM1054,COLUMNS($H$8:Q1054)),"")</f>
        <v/>
      </c>
      <c r="R1054" s="2" t="str">
        <f>IFERROR(INDEX($X$8:$AJ$1447,$AM1054,COLUMNS($H$8:R1054)),"")</f>
        <v/>
      </c>
      <c r="S1054" s="2" t="str">
        <f>IFERROR(INDEX($X$8:$AJ$1447,$AM1054,COLUMNS($H$8:S1054)),"")</f>
        <v/>
      </c>
      <c r="T1054" s="5" t="str">
        <f>IFERROR(INDEX($X$8:$AJ$1447,$AM1054,COLUMNS($H$8:T1054)),"")</f>
        <v/>
      </c>
      <c r="U1054" s="64">
        <f t="shared" si="200"/>
        <v>0</v>
      </c>
      <c r="V1054" s="5">
        <f t="shared" si="201"/>
        <v>0</v>
      </c>
      <c r="X1054" s="11">
        <v>8</v>
      </c>
      <c r="Y1054" s="12">
        <v>1</v>
      </c>
      <c r="Z1054" s="12">
        <v>10</v>
      </c>
      <c r="AA1054" s="12">
        <f t="shared" si="202"/>
        <v>-3</v>
      </c>
      <c r="AB1054" s="12">
        <v>3</v>
      </c>
      <c r="AC1054" s="12">
        <f t="shared" si="203"/>
        <v>7</v>
      </c>
      <c r="AD1054" s="12">
        <f t="shared" si="204"/>
        <v>3</v>
      </c>
      <c r="AE1054" s="12">
        <f t="shared" si="205"/>
        <v>8</v>
      </c>
      <c r="AF1054" s="2">
        <f t="shared" si="206"/>
        <v>137.5</v>
      </c>
      <c r="AG1054" s="2">
        <f t="shared" si="207"/>
        <v>-1.4018691588785046</v>
      </c>
      <c r="AH1054" s="2">
        <f t="shared" si="208"/>
        <v>1.875</v>
      </c>
      <c r="AI1054" s="2">
        <f t="shared" si="209"/>
        <v>-1.4018691588785046</v>
      </c>
      <c r="AJ1054" s="25">
        <f t="shared" si="198"/>
        <v>8000</v>
      </c>
      <c r="AK1054" s="31">
        <f>ROWS($AK$8:AK1054)</f>
        <v>1047</v>
      </c>
      <c r="AL1054" s="27" t="str">
        <f t="shared" si="199"/>
        <v/>
      </c>
      <c r="AM1054" s="32" t="str">
        <f>IFERROR(SMALL($AL$8:$AL$1447,ROWS($AL$8:AL1054)),"")</f>
        <v/>
      </c>
    </row>
    <row r="1055" spans="8:39" x14ac:dyDescent="0.25">
      <c r="H1055" s="11" t="str">
        <f>IFERROR(INDEX($X$8:$AJ$1447,$AM1055,COLUMNS($H$8:H1055)),"")</f>
        <v/>
      </c>
      <c r="I1055" s="12" t="str">
        <f>IFERROR(INDEX($X$8:$AJ$1447,$AM1055,COLUMNS($H$8:I1055)),"")</f>
        <v/>
      </c>
      <c r="J1055" s="12" t="str">
        <f>IFERROR(INDEX($X$8:$AJ$1447,$AM1055,COLUMNS($H$8:J1055)),"")</f>
        <v/>
      </c>
      <c r="K1055" s="12" t="str">
        <f>IFERROR(INDEX($X$8:$AJ$1447,$AM1055,COLUMNS($H$8:K1055)),"")</f>
        <v/>
      </c>
      <c r="L1055" s="12" t="str">
        <f>IFERROR(INDEX($X$8:$AJ$1447,$AM1055,COLUMNS($H$8:L1055)),"")</f>
        <v/>
      </c>
      <c r="M1055" s="12" t="str">
        <f>IFERROR(INDEX($X$8:$AJ$1447,$AM1055,COLUMNS($H$8:M1055)),"")</f>
        <v/>
      </c>
      <c r="N1055" s="12" t="str">
        <f>IFERROR(INDEX($X$8:$AJ$1447,$AM1055,COLUMNS($H$8:N1055)),"")</f>
        <v/>
      </c>
      <c r="O1055" s="12" t="str">
        <f>IFERROR(INDEX($X$8:$AJ$1447,$AM1055,COLUMNS($H$8:O1055)),"")</f>
        <v/>
      </c>
      <c r="P1055" s="2" t="str">
        <f>IFERROR(INDEX($X$8:$AJ$1447,$AM1055,COLUMNS($H$8:P1055)),"")</f>
        <v/>
      </c>
      <c r="Q1055" s="2" t="str">
        <f>IFERROR(INDEX($X$8:$AJ$1447,$AM1055,COLUMNS($H$8:Q1055)),"")</f>
        <v/>
      </c>
      <c r="R1055" s="2" t="str">
        <f>IFERROR(INDEX($X$8:$AJ$1447,$AM1055,COLUMNS($H$8:R1055)),"")</f>
        <v/>
      </c>
      <c r="S1055" s="2" t="str">
        <f>IFERROR(INDEX($X$8:$AJ$1447,$AM1055,COLUMNS($H$8:S1055)),"")</f>
        <v/>
      </c>
      <c r="T1055" s="5" t="str">
        <f>IFERROR(INDEX($X$8:$AJ$1447,$AM1055,COLUMNS($H$8:T1055)),"")</f>
        <v/>
      </c>
      <c r="U1055" s="64">
        <f t="shared" si="200"/>
        <v>0</v>
      </c>
      <c r="V1055" s="5">
        <f t="shared" si="201"/>
        <v>0</v>
      </c>
      <c r="X1055" s="11">
        <v>8</v>
      </c>
      <c r="Y1055" s="12">
        <v>1</v>
      </c>
      <c r="Z1055" s="12">
        <v>10</v>
      </c>
      <c r="AA1055" s="12">
        <f t="shared" si="202"/>
        <v>-3</v>
      </c>
      <c r="AB1055" s="12">
        <v>4</v>
      </c>
      <c r="AC1055" s="12">
        <f t="shared" si="203"/>
        <v>6</v>
      </c>
      <c r="AD1055" s="12">
        <f t="shared" si="204"/>
        <v>4</v>
      </c>
      <c r="AE1055" s="12">
        <f t="shared" si="205"/>
        <v>7</v>
      </c>
      <c r="AF1055" s="2">
        <f t="shared" si="206"/>
        <v>137.5</v>
      </c>
      <c r="AG1055" s="2">
        <f t="shared" si="207"/>
        <v>-1.4018691588785046</v>
      </c>
      <c r="AH1055" s="2">
        <f t="shared" si="208"/>
        <v>2.5</v>
      </c>
      <c r="AI1055" s="2">
        <f t="shared" si="209"/>
        <v>-1.4018691588785046</v>
      </c>
      <c r="AJ1055" s="25">
        <f t="shared" si="198"/>
        <v>7000</v>
      </c>
      <c r="AK1055" s="31">
        <f>ROWS($AK$8:AK1055)</f>
        <v>1048</v>
      </c>
      <c r="AL1055" s="27" t="str">
        <f t="shared" si="199"/>
        <v/>
      </c>
      <c r="AM1055" s="32" t="str">
        <f>IFERROR(SMALL($AL$8:$AL$1447,ROWS($AL$8:AL1055)),"")</f>
        <v/>
      </c>
    </row>
    <row r="1056" spans="8:39" x14ac:dyDescent="0.25">
      <c r="H1056" s="11" t="str">
        <f>IFERROR(INDEX($X$8:$AJ$1447,$AM1056,COLUMNS($H$8:H1056)),"")</f>
        <v/>
      </c>
      <c r="I1056" s="12" t="str">
        <f>IFERROR(INDEX($X$8:$AJ$1447,$AM1056,COLUMNS($H$8:I1056)),"")</f>
        <v/>
      </c>
      <c r="J1056" s="12" t="str">
        <f>IFERROR(INDEX($X$8:$AJ$1447,$AM1056,COLUMNS($H$8:J1056)),"")</f>
        <v/>
      </c>
      <c r="K1056" s="12" t="str">
        <f>IFERROR(INDEX($X$8:$AJ$1447,$AM1056,COLUMNS($H$8:K1056)),"")</f>
        <v/>
      </c>
      <c r="L1056" s="12" t="str">
        <f>IFERROR(INDEX($X$8:$AJ$1447,$AM1056,COLUMNS($H$8:L1056)),"")</f>
        <v/>
      </c>
      <c r="M1056" s="12" t="str">
        <f>IFERROR(INDEX($X$8:$AJ$1447,$AM1056,COLUMNS($H$8:M1056)),"")</f>
        <v/>
      </c>
      <c r="N1056" s="12" t="str">
        <f>IFERROR(INDEX($X$8:$AJ$1447,$AM1056,COLUMNS($H$8:N1056)),"")</f>
        <v/>
      </c>
      <c r="O1056" s="12" t="str">
        <f>IFERROR(INDEX($X$8:$AJ$1447,$AM1056,COLUMNS($H$8:O1056)),"")</f>
        <v/>
      </c>
      <c r="P1056" s="2" t="str">
        <f>IFERROR(INDEX($X$8:$AJ$1447,$AM1056,COLUMNS($H$8:P1056)),"")</f>
        <v/>
      </c>
      <c r="Q1056" s="2" t="str">
        <f>IFERROR(INDEX($X$8:$AJ$1447,$AM1056,COLUMNS($H$8:Q1056)),"")</f>
        <v/>
      </c>
      <c r="R1056" s="2" t="str">
        <f>IFERROR(INDEX($X$8:$AJ$1447,$AM1056,COLUMNS($H$8:R1056)),"")</f>
        <v/>
      </c>
      <c r="S1056" s="2" t="str">
        <f>IFERROR(INDEX($X$8:$AJ$1447,$AM1056,COLUMNS($H$8:S1056)),"")</f>
        <v/>
      </c>
      <c r="T1056" s="5" t="str">
        <f>IFERROR(INDEX($X$8:$AJ$1447,$AM1056,COLUMNS($H$8:T1056)),"")</f>
        <v/>
      </c>
      <c r="U1056" s="64">
        <f t="shared" si="200"/>
        <v>0</v>
      </c>
      <c r="V1056" s="5">
        <f t="shared" si="201"/>
        <v>0</v>
      </c>
      <c r="X1056" s="11">
        <v>8</v>
      </c>
      <c r="Y1056" s="12">
        <v>1</v>
      </c>
      <c r="Z1056" s="12">
        <v>9</v>
      </c>
      <c r="AA1056" s="12">
        <f t="shared" si="202"/>
        <v>-2</v>
      </c>
      <c r="AB1056" s="12">
        <v>1</v>
      </c>
      <c r="AC1056" s="12">
        <f t="shared" si="203"/>
        <v>8</v>
      </c>
      <c r="AD1056" s="12">
        <f t="shared" si="204"/>
        <v>1</v>
      </c>
      <c r="AE1056" s="12">
        <f t="shared" si="205"/>
        <v>9</v>
      </c>
      <c r="AF1056" s="2">
        <f t="shared" si="206"/>
        <v>125</v>
      </c>
      <c r="AG1056" s="2">
        <f t="shared" si="207"/>
        <v>-0.94339622641509435</v>
      </c>
      <c r="AH1056" s="2">
        <f t="shared" si="208"/>
        <v>0.625</v>
      </c>
      <c r="AI1056" s="2">
        <f t="shared" si="209"/>
        <v>-0.94339622641509435</v>
      </c>
      <c r="AJ1056" s="25">
        <f t="shared" si="198"/>
        <v>9000</v>
      </c>
      <c r="AK1056" s="31">
        <f>ROWS($AK$8:AK1056)</f>
        <v>1049</v>
      </c>
      <c r="AL1056" s="27" t="str">
        <f t="shared" si="199"/>
        <v/>
      </c>
      <c r="AM1056" s="32" t="str">
        <f>IFERROR(SMALL($AL$8:$AL$1447,ROWS($AL$8:AL1056)),"")</f>
        <v/>
      </c>
    </row>
    <row r="1057" spans="8:39" x14ac:dyDescent="0.25">
      <c r="H1057" s="11" t="str">
        <f>IFERROR(INDEX($X$8:$AJ$1447,$AM1057,COLUMNS($H$8:H1057)),"")</f>
        <v/>
      </c>
      <c r="I1057" s="12" t="str">
        <f>IFERROR(INDEX($X$8:$AJ$1447,$AM1057,COLUMNS($H$8:I1057)),"")</f>
        <v/>
      </c>
      <c r="J1057" s="12" t="str">
        <f>IFERROR(INDEX($X$8:$AJ$1447,$AM1057,COLUMNS($H$8:J1057)),"")</f>
        <v/>
      </c>
      <c r="K1057" s="12" t="str">
        <f>IFERROR(INDEX($X$8:$AJ$1447,$AM1057,COLUMNS($H$8:K1057)),"")</f>
        <v/>
      </c>
      <c r="L1057" s="12" t="str">
        <f>IFERROR(INDEX($X$8:$AJ$1447,$AM1057,COLUMNS($H$8:L1057)),"")</f>
        <v/>
      </c>
      <c r="M1057" s="12" t="str">
        <f>IFERROR(INDEX($X$8:$AJ$1447,$AM1057,COLUMNS($H$8:M1057)),"")</f>
        <v/>
      </c>
      <c r="N1057" s="12" t="str">
        <f>IFERROR(INDEX($X$8:$AJ$1447,$AM1057,COLUMNS($H$8:N1057)),"")</f>
        <v/>
      </c>
      <c r="O1057" s="12" t="str">
        <f>IFERROR(INDEX($X$8:$AJ$1447,$AM1057,COLUMNS($H$8:O1057)),"")</f>
        <v/>
      </c>
      <c r="P1057" s="2" t="str">
        <f>IFERROR(INDEX($X$8:$AJ$1447,$AM1057,COLUMNS($H$8:P1057)),"")</f>
        <v/>
      </c>
      <c r="Q1057" s="2" t="str">
        <f>IFERROR(INDEX($X$8:$AJ$1447,$AM1057,COLUMNS($H$8:Q1057)),"")</f>
        <v/>
      </c>
      <c r="R1057" s="2" t="str">
        <f>IFERROR(INDEX($X$8:$AJ$1447,$AM1057,COLUMNS($H$8:R1057)),"")</f>
        <v/>
      </c>
      <c r="S1057" s="2" t="str">
        <f>IFERROR(INDEX($X$8:$AJ$1447,$AM1057,COLUMNS($H$8:S1057)),"")</f>
        <v/>
      </c>
      <c r="T1057" s="5" t="str">
        <f>IFERROR(INDEX($X$8:$AJ$1447,$AM1057,COLUMNS($H$8:T1057)),"")</f>
        <v/>
      </c>
      <c r="U1057" s="64">
        <f t="shared" si="200"/>
        <v>0</v>
      </c>
      <c r="V1057" s="5">
        <f t="shared" si="201"/>
        <v>0</v>
      </c>
      <c r="X1057" s="11">
        <v>8</v>
      </c>
      <c r="Y1057" s="12">
        <v>1</v>
      </c>
      <c r="Z1057" s="12">
        <v>9</v>
      </c>
      <c r="AA1057" s="12">
        <f t="shared" si="202"/>
        <v>-2</v>
      </c>
      <c r="AB1057" s="12">
        <v>2</v>
      </c>
      <c r="AC1057" s="12">
        <f t="shared" si="203"/>
        <v>7</v>
      </c>
      <c r="AD1057" s="12">
        <f t="shared" si="204"/>
        <v>2</v>
      </c>
      <c r="AE1057" s="12">
        <f t="shared" si="205"/>
        <v>8</v>
      </c>
      <c r="AF1057" s="2">
        <f t="shared" si="206"/>
        <v>125</v>
      </c>
      <c r="AG1057" s="2">
        <f t="shared" si="207"/>
        <v>-0.94339622641509435</v>
      </c>
      <c r="AH1057" s="2">
        <f t="shared" si="208"/>
        <v>1.25</v>
      </c>
      <c r="AI1057" s="2">
        <f t="shared" si="209"/>
        <v>-0.94339622641509435</v>
      </c>
      <c r="AJ1057" s="25">
        <f t="shared" si="198"/>
        <v>8000</v>
      </c>
      <c r="AK1057" s="31">
        <f>ROWS($AK$8:AK1057)</f>
        <v>1050</v>
      </c>
      <c r="AL1057" s="27" t="str">
        <f t="shared" si="199"/>
        <v/>
      </c>
      <c r="AM1057" s="32" t="str">
        <f>IFERROR(SMALL($AL$8:$AL$1447,ROWS($AL$8:AL1057)),"")</f>
        <v/>
      </c>
    </row>
    <row r="1058" spans="8:39" x14ac:dyDescent="0.25">
      <c r="H1058" s="11" t="str">
        <f>IFERROR(INDEX($X$8:$AJ$1447,$AM1058,COLUMNS($H$8:H1058)),"")</f>
        <v/>
      </c>
      <c r="I1058" s="12" t="str">
        <f>IFERROR(INDEX($X$8:$AJ$1447,$AM1058,COLUMNS($H$8:I1058)),"")</f>
        <v/>
      </c>
      <c r="J1058" s="12" t="str">
        <f>IFERROR(INDEX($X$8:$AJ$1447,$AM1058,COLUMNS($H$8:J1058)),"")</f>
        <v/>
      </c>
      <c r="K1058" s="12" t="str">
        <f>IFERROR(INDEX($X$8:$AJ$1447,$AM1058,COLUMNS($H$8:K1058)),"")</f>
        <v/>
      </c>
      <c r="L1058" s="12" t="str">
        <f>IFERROR(INDEX($X$8:$AJ$1447,$AM1058,COLUMNS($H$8:L1058)),"")</f>
        <v/>
      </c>
      <c r="M1058" s="12" t="str">
        <f>IFERROR(INDEX($X$8:$AJ$1447,$AM1058,COLUMNS($H$8:M1058)),"")</f>
        <v/>
      </c>
      <c r="N1058" s="12" t="str">
        <f>IFERROR(INDEX($X$8:$AJ$1447,$AM1058,COLUMNS($H$8:N1058)),"")</f>
        <v/>
      </c>
      <c r="O1058" s="12" t="str">
        <f>IFERROR(INDEX($X$8:$AJ$1447,$AM1058,COLUMNS($H$8:O1058)),"")</f>
        <v/>
      </c>
      <c r="P1058" s="2" t="str">
        <f>IFERROR(INDEX($X$8:$AJ$1447,$AM1058,COLUMNS($H$8:P1058)),"")</f>
        <v/>
      </c>
      <c r="Q1058" s="2" t="str">
        <f>IFERROR(INDEX($X$8:$AJ$1447,$AM1058,COLUMNS($H$8:Q1058)),"")</f>
        <v/>
      </c>
      <c r="R1058" s="2" t="str">
        <f>IFERROR(INDEX($X$8:$AJ$1447,$AM1058,COLUMNS($H$8:R1058)),"")</f>
        <v/>
      </c>
      <c r="S1058" s="2" t="str">
        <f>IFERROR(INDEX($X$8:$AJ$1447,$AM1058,COLUMNS($H$8:S1058)),"")</f>
        <v/>
      </c>
      <c r="T1058" s="5" t="str">
        <f>IFERROR(INDEX($X$8:$AJ$1447,$AM1058,COLUMNS($H$8:T1058)),"")</f>
        <v/>
      </c>
      <c r="U1058" s="64">
        <f t="shared" si="200"/>
        <v>0</v>
      </c>
      <c r="V1058" s="5">
        <f t="shared" si="201"/>
        <v>0</v>
      </c>
      <c r="X1058" s="11">
        <v>8</v>
      </c>
      <c r="Y1058" s="12">
        <v>1</v>
      </c>
      <c r="Z1058" s="12">
        <v>9</v>
      </c>
      <c r="AA1058" s="12">
        <f t="shared" si="202"/>
        <v>-2</v>
      </c>
      <c r="AB1058" s="12">
        <v>3</v>
      </c>
      <c r="AC1058" s="12">
        <f t="shared" si="203"/>
        <v>6</v>
      </c>
      <c r="AD1058" s="12">
        <f t="shared" si="204"/>
        <v>3</v>
      </c>
      <c r="AE1058" s="12">
        <f t="shared" si="205"/>
        <v>7</v>
      </c>
      <c r="AF1058" s="2">
        <f t="shared" si="206"/>
        <v>125</v>
      </c>
      <c r="AG1058" s="2">
        <f t="shared" si="207"/>
        <v>-0.94339622641509435</v>
      </c>
      <c r="AH1058" s="2">
        <f t="shared" si="208"/>
        <v>1.875</v>
      </c>
      <c r="AI1058" s="2">
        <f t="shared" si="209"/>
        <v>-0.94339622641509435</v>
      </c>
      <c r="AJ1058" s="25">
        <f t="shared" si="198"/>
        <v>7000</v>
      </c>
      <c r="AK1058" s="31">
        <f>ROWS($AK$8:AK1058)</f>
        <v>1051</v>
      </c>
      <c r="AL1058" s="27" t="str">
        <f t="shared" si="199"/>
        <v/>
      </c>
      <c r="AM1058" s="32" t="str">
        <f>IFERROR(SMALL($AL$8:$AL$1447,ROWS($AL$8:AL1058)),"")</f>
        <v/>
      </c>
    </row>
    <row r="1059" spans="8:39" x14ac:dyDescent="0.25">
      <c r="H1059" s="11" t="str">
        <f>IFERROR(INDEX($X$8:$AJ$1447,$AM1059,COLUMNS($H$8:H1059)),"")</f>
        <v/>
      </c>
      <c r="I1059" s="12" t="str">
        <f>IFERROR(INDEX($X$8:$AJ$1447,$AM1059,COLUMNS($H$8:I1059)),"")</f>
        <v/>
      </c>
      <c r="J1059" s="12" t="str">
        <f>IFERROR(INDEX($X$8:$AJ$1447,$AM1059,COLUMNS($H$8:J1059)),"")</f>
        <v/>
      </c>
      <c r="K1059" s="12" t="str">
        <f>IFERROR(INDEX($X$8:$AJ$1447,$AM1059,COLUMNS($H$8:K1059)),"")</f>
        <v/>
      </c>
      <c r="L1059" s="12" t="str">
        <f>IFERROR(INDEX($X$8:$AJ$1447,$AM1059,COLUMNS($H$8:L1059)),"")</f>
        <v/>
      </c>
      <c r="M1059" s="12" t="str">
        <f>IFERROR(INDEX($X$8:$AJ$1447,$AM1059,COLUMNS($H$8:M1059)),"")</f>
        <v/>
      </c>
      <c r="N1059" s="12" t="str">
        <f>IFERROR(INDEX($X$8:$AJ$1447,$AM1059,COLUMNS($H$8:N1059)),"")</f>
        <v/>
      </c>
      <c r="O1059" s="12" t="str">
        <f>IFERROR(INDEX($X$8:$AJ$1447,$AM1059,COLUMNS($H$8:O1059)),"")</f>
        <v/>
      </c>
      <c r="P1059" s="2" t="str">
        <f>IFERROR(INDEX($X$8:$AJ$1447,$AM1059,COLUMNS($H$8:P1059)),"")</f>
        <v/>
      </c>
      <c r="Q1059" s="2" t="str">
        <f>IFERROR(INDEX($X$8:$AJ$1447,$AM1059,COLUMNS($H$8:Q1059)),"")</f>
        <v/>
      </c>
      <c r="R1059" s="2" t="str">
        <f>IFERROR(INDEX($X$8:$AJ$1447,$AM1059,COLUMNS($H$8:R1059)),"")</f>
        <v/>
      </c>
      <c r="S1059" s="2" t="str">
        <f>IFERROR(INDEX($X$8:$AJ$1447,$AM1059,COLUMNS($H$8:S1059)),"")</f>
        <v/>
      </c>
      <c r="T1059" s="5" t="str">
        <f>IFERROR(INDEX($X$8:$AJ$1447,$AM1059,COLUMNS($H$8:T1059)),"")</f>
        <v/>
      </c>
      <c r="U1059" s="64">
        <f t="shared" si="200"/>
        <v>0</v>
      </c>
      <c r="V1059" s="5">
        <f t="shared" si="201"/>
        <v>0</v>
      </c>
      <c r="X1059" s="11">
        <v>8</v>
      </c>
      <c r="Y1059" s="12">
        <v>1</v>
      </c>
      <c r="Z1059" s="12">
        <v>9</v>
      </c>
      <c r="AA1059" s="12">
        <f t="shared" si="202"/>
        <v>-2</v>
      </c>
      <c r="AB1059" s="12">
        <v>4</v>
      </c>
      <c r="AC1059" s="12">
        <f t="shared" si="203"/>
        <v>5</v>
      </c>
      <c r="AD1059" s="12">
        <f t="shared" si="204"/>
        <v>4</v>
      </c>
      <c r="AE1059" s="12">
        <f t="shared" si="205"/>
        <v>6</v>
      </c>
      <c r="AF1059" s="2">
        <f t="shared" si="206"/>
        <v>125</v>
      </c>
      <c r="AG1059" s="2">
        <f t="shared" si="207"/>
        <v>-0.94339622641509435</v>
      </c>
      <c r="AH1059" s="2">
        <f t="shared" si="208"/>
        <v>2.5</v>
      </c>
      <c r="AI1059" s="2">
        <f t="shared" si="209"/>
        <v>-0.94339622641509435</v>
      </c>
      <c r="AJ1059" s="25">
        <f t="shared" si="198"/>
        <v>6000</v>
      </c>
      <c r="AK1059" s="31">
        <f>ROWS($AK$8:AK1059)</f>
        <v>1052</v>
      </c>
      <c r="AL1059" s="27" t="str">
        <f t="shared" si="199"/>
        <v/>
      </c>
      <c r="AM1059" s="32" t="str">
        <f>IFERROR(SMALL($AL$8:$AL$1447,ROWS($AL$8:AL1059)),"")</f>
        <v/>
      </c>
    </row>
    <row r="1060" spans="8:39" x14ac:dyDescent="0.25">
      <c r="H1060" s="11" t="str">
        <f>IFERROR(INDEX($X$8:$AJ$1447,$AM1060,COLUMNS($H$8:H1060)),"")</f>
        <v/>
      </c>
      <c r="I1060" s="12" t="str">
        <f>IFERROR(INDEX($X$8:$AJ$1447,$AM1060,COLUMNS($H$8:I1060)),"")</f>
        <v/>
      </c>
      <c r="J1060" s="12" t="str">
        <f>IFERROR(INDEX($X$8:$AJ$1447,$AM1060,COLUMNS($H$8:J1060)),"")</f>
        <v/>
      </c>
      <c r="K1060" s="12" t="str">
        <f>IFERROR(INDEX($X$8:$AJ$1447,$AM1060,COLUMNS($H$8:K1060)),"")</f>
        <v/>
      </c>
      <c r="L1060" s="12" t="str">
        <f>IFERROR(INDEX($X$8:$AJ$1447,$AM1060,COLUMNS($H$8:L1060)),"")</f>
        <v/>
      </c>
      <c r="M1060" s="12" t="str">
        <f>IFERROR(INDEX($X$8:$AJ$1447,$AM1060,COLUMNS($H$8:M1060)),"")</f>
        <v/>
      </c>
      <c r="N1060" s="12" t="str">
        <f>IFERROR(INDEX($X$8:$AJ$1447,$AM1060,COLUMNS($H$8:N1060)),"")</f>
        <v/>
      </c>
      <c r="O1060" s="12" t="str">
        <f>IFERROR(INDEX($X$8:$AJ$1447,$AM1060,COLUMNS($H$8:O1060)),"")</f>
        <v/>
      </c>
      <c r="P1060" s="2" t="str">
        <f>IFERROR(INDEX($X$8:$AJ$1447,$AM1060,COLUMNS($H$8:P1060)),"")</f>
        <v/>
      </c>
      <c r="Q1060" s="2" t="str">
        <f>IFERROR(INDEX($X$8:$AJ$1447,$AM1060,COLUMNS($H$8:Q1060)),"")</f>
        <v/>
      </c>
      <c r="R1060" s="2" t="str">
        <f>IFERROR(INDEX($X$8:$AJ$1447,$AM1060,COLUMNS($H$8:R1060)),"")</f>
        <v/>
      </c>
      <c r="S1060" s="2" t="str">
        <f>IFERROR(INDEX($X$8:$AJ$1447,$AM1060,COLUMNS($H$8:S1060)),"")</f>
        <v/>
      </c>
      <c r="T1060" s="5" t="str">
        <f>IFERROR(INDEX($X$8:$AJ$1447,$AM1060,COLUMNS($H$8:T1060)),"")</f>
        <v/>
      </c>
      <c r="U1060" s="64">
        <f t="shared" si="200"/>
        <v>0</v>
      </c>
      <c r="V1060" s="5">
        <f t="shared" si="201"/>
        <v>0</v>
      </c>
      <c r="X1060" s="11">
        <v>8</v>
      </c>
      <c r="Y1060" s="12">
        <v>1</v>
      </c>
      <c r="Z1060" s="12">
        <v>8</v>
      </c>
      <c r="AA1060" s="12">
        <f t="shared" si="202"/>
        <v>-1</v>
      </c>
      <c r="AB1060" s="12">
        <v>1</v>
      </c>
      <c r="AC1060" s="12">
        <f t="shared" si="203"/>
        <v>7</v>
      </c>
      <c r="AD1060" s="12">
        <f t="shared" si="204"/>
        <v>1</v>
      </c>
      <c r="AE1060" s="12">
        <f t="shared" si="205"/>
        <v>8</v>
      </c>
      <c r="AF1060" s="2">
        <f t="shared" si="206"/>
        <v>112.5</v>
      </c>
      <c r="AG1060" s="2">
        <f t="shared" si="207"/>
        <v>-0.47619047619047622</v>
      </c>
      <c r="AH1060" s="2">
        <f t="shared" si="208"/>
        <v>0.625</v>
      </c>
      <c r="AI1060" s="2">
        <f t="shared" si="209"/>
        <v>-0.47619047619047622</v>
      </c>
      <c r="AJ1060" s="25">
        <f t="shared" si="198"/>
        <v>8000</v>
      </c>
      <c r="AK1060" s="31">
        <f>ROWS($AK$8:AK1060)</f>
        <v>1053</v>
      </c>
      <c r="AL1060" s="27" t="str">
        <f t="shared" si="199"/>
        <v/>
      </c>
      <c r="AM1060" s="32" t="str">
        <f>IFERROR(SMALL($AL$8:$AL$1447,ROWS($AL$8:AL1060)),"")</f>
        <v/>
      </c>
    </row>
    <row r="1061" spans="8:39" x14ac:dyDescent="0.25">
      <c r="H1061" s="11" t="str">
        <f>IFERROR(INDEX($X$8:$AJ$1447,$AM1061,COLUMNS($H$8:H1061)),"")</f>
        <v/>
      </c>
      <c r="I1061" s="12" t="str">
        <f>IFERROR(INDEX($X$8:$AJ$1447,$AM1061,COLUMNS($H$8:I1061)),"")</f>
        <v/>
      </c>
      <c r="J1061" s="12" t="str">
        <f>IFERROR(INDEX($X$8:$AJ$1447,$AM1061,COLUMNS($H$8:J1061)),"")</f>
        <v/>
      </c>
      <c r="K1061" s="12" t="str">
        <f>IFERROR(INDEX($X$8:$AJ$1447,$AM1061,COLUMNS($H$8:K1061)),"")</f>
        <v/>
      </c>
      <c r="L1061" s="12" t="str">
        <f>IFERROR(INDEX($X$8:$AJ$1447,$AM1061,COLUMNS($H$8:L1061)),"")</f>
        <v/>
      </c>
      <c r="M1061" s="12" t="str">
        <f>IFERROR(INDEX($X$8:$AJ$1447,$AM1061,COLUMNS($H$8:M1061)),"")</f>
        <v/>
      </c>
      <c r="N1061" s="12" t="str">
        <f>IFERROR(INDEX($X$8:$AJ$1447,$AM1061,COLUMNS($H$8:N1061)),"")</f>
        <v/>
      </c>
      <c r="O1061" s="12" t="str">
        <f>IFERROR(INDEX($X$8:$AJ$1447,$AM1061,COLUMNS($H$8:O1061)),"")</f>
        <v/>
      </c>
      <c r="P1061" s="2" t="str">
        <f>IFERROR(INDEX($X$8:$AJ$1447,$AM1061,COLUMNS($H$8:P1061)),"")</f>
        <v/>
      </c>
      <c r="Q1061" s="2" t="str">
        <f>IFERROR(INDEX($X$8:$AJ$1447,$AM1061,COLUMNS($H$8:Q1061)),"")</f>
        <v/>
      </c>
      <c r="R1061" s="2" t="str">
        <f>IFERROR(INDEX($X$8:$AJ$1447,$AM1061,COLUMNS($H$8:R1061)),"")</f>
        <v/>
      </c>
      <c r="S1061" s="2" t="str">
        <f>IFERROR(INDEX($X$8:$AJ$1447,$AM1061,COLUMNS($H$8:S1061)),"")</f>
        <v/>
      </c>
      <c r="T1061" s="5" t="str">
        <f>IFERROR(INDEX($X$8:$AJ$1447,$AM1061,COLUMNS($H$8:T1061)),"")</f>
        <v/>
      </c>
      <c r="U1061" s="64">
        <f t="shared" si="200"/>
        <v>0</v>
      </c>
      <c r="V1061" s="5">
        <f t="shared" si="201"/>
        <v>0</v>
      </c>
      <c r="X1061" s="11">
        <v>8</v>
      </c>
      <c r="Y1061" s="12">
        <v>1</v>
      </c>
      <c r="Z1061" s="12">
        <v>8</v>
      </c>
      <c r="AA1061" s="12">
        <f t="shared" si="202"/>
        <v>-1</v>
      </c>
      <c r="AB1061" s="12">
        <v>2</v>
      </c>
      <c r="AC1061" s="12">
        <f t="shared" si="203"/>
        <v>6</v>
      </c>
      <c r="AD1061" s="12">
        <f t="shared" si="204"/>
        <v>2</v>
      </c>
      <c r="AE1061" s="12">
        <f t="shared" si="205"/>
        <v>7</v>
      </c>
      <c r="AF1061" s="2">
        <f t="shared" si="206"/>
        <v>112.5</v>
      </c>
      <c r="AG1061" s="2">
        <f t="shared" si="207"/>
        <v>-0.47619047619047622</v>
      </c>
      <c r="AH1061" s="2">
        <f t="shared" si="208"/>
        <v>1.25</v>
      </c>
      <c r="AI1061" s="2">
        <f t="shared" si="209"/>
        <v>-0.47619047619047622</v>
      </c>
      <c r="AJ1061" s="25">
        <f t="shared" si="198"/>
        <v>7000</v>
      </c>
      <c r="AK1061" s="31">
        <f>ROWS($AK$8:AK1061)</f>
        <v>1054</v>
      </c>
      <c r="AL1061" s="27" t="str">
        <f t="shared" si="199"/>
        <v/>
      </c>
      <c r="AM1061" s="32" t="str">
        <f>IFERROR(SMALL($AL$8:$AL$1447,ROWS($AL$8:AL1061)),"")</f>
        <v/>
      </c>
    </row>
    <row r="1062" spans="8:39" x14ac:dyDescent="0.25">
      <c r="H1062" s="11" t="str">
        <f>IFERROR(INDEX($X$8:$AJ$1447,$AM1062,COLUMNS($H$8:H1062)),"")</f>
        <v/>
      </c>
      <c r="I1062" s="12" t="str">
        <f>IFERROR(INDEX($X$8:$AJ$1447,$AM1062,COLUMNS($H$8:I1062)),"")</f>
        <v/>
      </c>
      <c r="J1062" s="12" t="str">
        <f>IFERROR(INDEX($X$8:$AJ$1447,$AM1062,COLUMNS($H$8:J1062)),"")</f>
        <v/>
      </c>
      <c r="K1062" s="12" t="str">
        <f>IFERROR(INDEX($X$8:$AJ$1447,$AM1062,COLUMNS($H$8:K1062)),"")</f>
        <v/>
      </c>
      <c r="L1062" s="12" t="str">
        <f>IFERROR(INDEX($X$8:$AJ$1447,$AM1062,COLUMNS($H$8:L1062)),"")</f>
        <v/>
      </c>
      <c r="M1062" s="12" t="str">
        <f>IFERROR(INDEX($X$8:$AJ$1447,$AM1062,COLUMNS($H$8:M1062)),"")</f>
        <v/>
      </c>
      <c r="N1062" s="12" t="str">
        <f>IFERROR(INDEX($X$8:$AJ$1447,$AM1062,COLUMNS($H$8:N1062)),"")</f>
        <v/>
      </c>
      <c r="O1062" s="12" t="str">
        <f>IFERROR(INDEX($X$8:$AJ$1447,$AM1062,COLUMNS($H$8:O1062)),"")</f>
        <v/>
      </c>
      <c r="P1062" s="2" t="str">
        <f>IFERROR(INDEX($X$8:$AJ$1447,$AM1062,COLUMNS($H$8:P1062)),"")</f>
        <v/>
      </c>
      <c r="Q1062" s="2" t="str">
        <f>IFERROR(INDEX($X$8:$AJ$1447,$AM1062,COLUMNS($H$8:Q1062)),"")</f>
        <v/>
      </c>
      <c r="R1062" s="2" t="str">
        <f>IFERROR(INDEX($X$8:$AJ$1447,$AM1062,COLUMNS($H$8:R1062)),"")</f>
        <v/>
      </c>
      <c r="S1062" s="2" t="str">
        <f>IFERROR(INDEX($X$8:$AJ$1447,$AM1062,COLUMNS($H$8:S1062)),"")</f>
        <v/>
      </c>
      <c r="T1062" s="5" t="str">
        <f>IFERROR(INDEX($X$8:$AJ$1447,$AM1062,COLUMNS($H$8:T1062)),"")</f>
        <v/>
      </c>
      <c r="U1062" s="64">
        <f t="shared" si="200"/>
        <v>0</v>
      </c>
      <c r="V1062" s="5">
        <f t="shared" si="201"/>
        <v>0</v>
      </c>
      <c r="X1062" s="11">
        <v>8</v>
      </c>
      <c r="Y1062" s="12">
        <v>1</v>
      </c>
      <c r="Z1062" s="12">
        <v>8</v>
      </c>
      <c r="AA1062" s="12">
        <f t="shared" si="202"/>
        <v>-1</v>
      </c>
      <c r="AB1062" s="12">
        <v>3</v>
      </c>
      <c r="AC1062" s="12">
        <f t="shared" si="203"/>
        <v>5</v>
      </c>
      <c r="AD1062" s="12">
        <f t="shared" si="204"/>
        <v>3</v>
      </c>
      <c r="AE1062" s="12">
        <f t="shared" si="205"/>
        <v>6</v>
      </c>
      <c r="AF1062" s="2">
        <f t="shared" si="206"/>
        <v>112.5</v>
      </c>
      <c r="AG1062" s="2">
        <f t="shared" si="207"/>
        <v>-0.47619047619047622</v>
      </c>
      <c r="AH1062" s="2">
        <f t="shared" si="208"/>
        <v>1.875</v>
      </c>
      <c r="AI1062" s="2">
        <f t="shared" si="209"/>
        <v>-0.47619047619047622</v>
      </c>
      <c r="AJ1062" s="25">
        <f t="shared" si="198"/>
        <v>6000</v>
      </c>
      <c r="AK1062" s="31">
        <f>ROWS($AK$8:AK1062)</f>
        <v>1055</v>
      </c>
      <c r="AL1062" s="27" t="str">
        <f t="shared" si="199"/>
        <v/>
      </c>
      <c r="AM1062" s="32" t="str">
        <f>IFERROR(SMALL($AL$8:$AL$1447,ROWS($AL$8:AL1062)),"")</f>
        <v/>
      </c>
    </row>
    <row r="1063" spans="8:39" x14ac:dyDescent="0.25">
      <c r="H1063" s="11" t="str">
        <f>IFERROR(INDEX($X$8:$AJ$1447,$AM1063,COLUMNS($H$8:H1063)),"")</f>
        <v/>
      </c>
      <c r="I1063" s="12" t="str">
        <f>IFERROR(INDEX($X$8:$AJ$1447,$AM1063,COLUMNS($H$8:I1063)),"")</f>
        <v/>
      </c>
      <c r="J1063" s="12" t="str">
        <f>IFERROR(INDEX($X$8:$AJ$1447,$AM1063,COLUMNS($H$8:J1063)),"")</f>
        <v/>
      </c>
      <c r="K1063" s="12" t="str">
        <f>IFERROR(INDEX($X$8:$AJ$1447,$AM1063,COLUMNS($H$8:K1063)),"")</f>
        <v/>
      </c>
      <c r="L1063" s="12" t="str">
        <f>IFERROR(INDEX($X$8:$AJ$1447,$AM1063,COLUMNS($H$8:L1063)),"")</f>
        <v/>
      </c>
      <c r="M1063" s="12" t="str">
        <f>IFERROR(INDEX($X$8:$AJ$1447,$AM1063,COLUMNS($H$8:M1063)),"")</f>
        <v/>
      </c>
      <c r="N1063" s="12" t="str">
        <f>IFERROR(INDEX($X$8:$AJ$1447,$AM1063,COLUMNS($H$8:N1063)),"")</f>
        <v/>
      </c>
      <c r="O1063" s="12" t="str">
        <f>IFERROR(INDEX($X$8:$AJ$1447,$AM1063,COLUMNS($H$8:O1063)),"")</f>
        <v/>
      </c>
      <c r="P1063" s="2" t="str">
        <f>IFERROR(INDEX($X$8:$AJ$1447,$AM1063,COLUMNS($H$8:P1063)),"")</f>
        <v/>
      </c>
      <c r="Q1063" s="2" t="str">
        <f>IFERROR(INDEX($X$8:$AJ$1447,$AM1063,COLUMNS($H$8:Q1063)),"")</f>
        <v/>
      </c>
      <c r="R1063" s="2" t="str">
        <f>IFERROR(INDEX($X$8:$AJ$1447,$AM1063,COLUMNS($H$8:R1063)),"")</f>
        <v/>
      </c>
      <c r="S1063" s="2" t="str">
        <f>IFERROR(INDEX($X$8:$AJ$1447,$AM1063,COLUMNS($H$8:S1063)),"")</f>
        <v/>
      </c>
      <c r="T1063" s="5" t="str">
        <f>IFERROR(INDEX($X$8:$AJ$1447,$AM1063,COLUMNS($H$8:T1063)),"")</f>
        <v/>
      </c>
      <c r="U1063" s="64">
        <f t="shared" si="200"/>
        <v>0</v>
      </c>
      <c r="V1063" s="5">
        <f t="shared" si="201"/>
        <v>0</v>
      </c>
      <c r="X1063" s="11">
        <v>8</v>
      </c>
      <c r="Y1063" s="12">
        <v>1</v>
      </c>
      <c r="Z1063" s="12">
        <v>8</v>
      </c>
      <c r="AA1063" s="12">
        <f t="shared" si="202"/>
        <v>-1</v>
      </c>
      <c r="AB1063" s="12">
        <v>4</v>
      </c>
      <c r="AC1063" s="12">
        <f t="shared" si="203"/>
        <v>4</v>
      </c>
      <c r="AD1063" s="12">
        <f t="shared" si="204"/>
        <v>4</v>
      </c>
      <c r="AE1063" s="12">
        <f t="shared" si="205"/>
        <v>5</v>
      </c>
      <c r="AF1063" s="2">
        <f t="shared" si="206"/>
        <v>112.5</v>
      </c>
      <c r="AG1063" s="2">
        <f t="shared" si="207"/>
        <v>-0.47619047619047622</v>
      </c>
      <c r="AH1063" s="2">
        <f t="shared" si="208"/>
        <v>2.5</v>
      </c>
      <c r="AI1063" s="2">
        <f t="shared" si="209"/>
        <v>-0.47619047619047622</v>
      </c>
      <c r="AJ1063" s="25">
        <f t="shared" si="198"/>
        <v>5000</v>
      </c>
      <c r="AK1063" s="31">
        <f>ROWS($AK$8:AK1063)</f>
        <v>1056</v>
      </c>
      <c r="AL1063" s="27" t="str">
        <f t="shared" si="199"/>
        <v/>
      </c>
      <c r="AM1063" s="32" t="str">
        <f>IFERROR(SMALL($AL$8:$AL$1447,ROWS($AL$8:AL1063)),"")</f>
        <v/>
      </c>
    </row>
    <row r="1064" spans="8:39" x14ac:dyDescent="0.25">
      <c r="H1064" s="11" t="str">
        <f>IFERROR(INDEX($X$8:$AJ$1447,$AM1064,COLUMNS($H$8:H1064)),"")</f>
        <v/>
      </c>
      <c r="I1064" s="12" t="str">
        <f>IFERROR(INDEX($X$8:$AJ$1447,$AM1064,COLUMNS($H$8:I1064)),"")</f>
        <v/>
      </c>
      <c r="J1064" s="12" t="str">
        <f>IFERROR(INDEX($X$8:$AJ$1447,$AM1064,COLUMNS($H$8:J1064)),"")</f>
        <v/>
      </c>
      <c r="K1064" s="12" t="str">
        <f>IFERROR(INDEX($X$8:$AJ$1447,$AM1064,COLUMNS($H$8:K1064)),"")</f>
        <v/>
      </c>
      <c r="L1064" s="12" t="str">
        <f>IFERROR(INDEX($X$8:$AJ$1447,$AM1064,COLUMNS($H$8:L1064)),"")</f>
        <v/>
      </c>
      <c r="M1064" s="12" t="str">
        <f>IFERROR(INDEX($X$8:$AJ$1447,$AM1064,COLUMNS($H$8:M1064)),"")</f>
        <v/>
      </c>
      <c r="N1064" s="12" t="str">
        <f>IFERROR(INDEX($X$8:$AJ$1447,$AM1064,COLUMNS($H$8:N1064)),"")</f>
        <v/>
      </c>
      <c r="O1064" s="12" t="str">
        <f>IFERROR(INDEX($X$8:$AJ$1447,$AM1064,COLUMNS($H$8:O1064)),"")</f>
        <v/>
      </c>
      <c r="P1064" s="2" t="str">
        <f>IFERROR(INDEX($X$8:$AJ$1447,$AM1064,COLUMNS($H$8:P1064)),"")</f>
        <v/>
      </c>
      <c r="Q1064" s="2" t="str">
        <f>IFERROR(INDEX($X$8:$AJ$1447,$AM1064,COLUMNS($H$8:Q1064)),"")</f>
        <v/>
      </c>
      <c r="R1064" s="2" t="str">
        <f>IFERROR(INDEX($X$8:$AJ$1447,$AM1064,COLUMNS($H$8:R1064)),"")</f>
        <v/>
      </c>
      <c r="S1064" s="2" t="str">
        <f>IFERROR(INDEX($X$8:$AJ$1447,$AM1064,COLUMNS($H$8:S1064)),"")</f>
        <v/>
      </c>
      <c r="T1064" s="5" t="str">
        <f>IFERROR(INDEX($X$8:$AJ$1447,$AM1064,COLUMNS($H$8:T1064)),"")</f>
        <v/>
      </c>
      <c r="U1064" s="64">
        <f t="shared" si="200"/>
        <v>0</v>
      </c>
      <c r="V1064" s="5">
        <f t="shared" si="201"/>
        <v>0</v>
      </c>
      <c r="X1064" s="11">
        <v>8</v>
      </c>
      <c r="Y1064" s="12">
        <v>1</v>
      </c>
      <c r="Z1064" s="12">
        <v>7</v>
      </c>
      <c r="AA1064" s="12">
        <f t="shared" si="202"/>
        <v>0</v>
      </c>
      <c r="AB1064" s="12">
        <v>1</v>
      </c>
      <c r="AC1064" s="12">
        <f t="shared" si="203"/>
        <v>6</v>
      </c>
      <c r="AD1064" s="12">
        <f t="shared" si="204"/>
        <v>1</v>
      </c>
      <c r="AE1064" s="12">
        <f t="shared" si="205"/>
        <v>7</v>
      </c>
      <c r="AF1064" s="2">
        <f t="shared" si="206"/>
        <v>100</v>
      </c>
      <c r="AG1064" s="2">
        <f t="shared" si="207"/>
        <v>0</v>
      </c>
      <c r="AH1064" s="2">
        <f t="shared" si="208"/>
        <v>0.625</v>
      </c>
      <c r="AI1064" s="2">
        <f t="shared" si="209"/>
        <v>0</v>
      </c>
      <c r="AJ1064" s="25">
        <f t="shared" si="198"/>
        <v>7000</v>
      </c>
      <c r="AK1064" s="31">
        <f>ROWS($AK$8:AK1064)</f>
        <v>1057</v>
      </c>
      <c r="AL1064" s="27" t="str">
        <f t="shared" si="199"/>
        <v/>
      </c>
      <c r="AM1064" s="32" t="str">
        <f>IFERROR(SMALL($AL$8:$AL$1447,ROWS($AL$8:AL1064)),"")</f>
        <v/>
      </c>
    </row>
    <row r="1065" spans="8:39" x14ac:dyDescent="0.25">
      <c r="H1065" s="11" t="str">
        <f>IFERROR(INDEX($X$8:$AJ$1447,$AM1065,COLUMNS($H$8:H1065)),"")</f>
        <v/>
      </c>
      <c r="I1065" s="12" t="str">
        <f>IFERROR(INDEX($X$8:$AJ$1447,$AM1065,COLUMNS($H$8:I1065)),"")</f>
        <v/>
      </c>
      <c r="J1065" s="12" t="str">
        <f>IFERROR(INDEX($X$8:$AJ$1447,$AM1065,COLUMNS($H$8:J1065)),"")</f>
        <v/>
      </c>
      <c r="K1065" s="12" t="str">
        <f>IFERROR(INDEX($X$8:$AJ$1447,$AM1065,COLUMNS($H$8:K1065)),"")</f>
        <v/>
      </c>
      <c r="L1065" s="12" t="str">
        <f>IFERROR(INDEX($X$8:$AJ$1447,$AM1065,COLUMNS($H$8:L1065)),"")</f>
        <v/>
      </c>
      <c r="M1065" s="12" t="str">
        <f>IFERROR(INDEX($X$8:$AJ$1447,$AM1065,COLUMNS($H$8:M1065)),"")</f>
        <v/>
      </c>
      <c r="N1065" s="12" t="str">
        <f>IFERROR(INDEX($X$8:$AJ$1447,$AM1065,COLUMNS($H$8:N1065)),"")</f>
        <v/>
      </c>
      <c r="O1065" s="12" t="str">
        <f>IFERROR(INDEX($X$8:$AJ$1447,$AM1065,COLUMNS($H$8:O1065)),"")</f>
        <v/>
      </c>
      <c r="P1065" s="2" t="str">
        <f>IFERROR(INDEX($X$8:$AJ$1447,$AM1065,COLUMNS($H$8:P1065)),"")</f>
        <v/>
      </c>
      <c r="Q1065" s="2" t="str">
        <f>IFERROR(INDEX($X$8:$AJ$1447,$AM1065,COLUMNS($H$8:Q1065)),"")</f>
        <v/>
      </c>
      <c r="R1065" s="2" t="str">
        <f>IFERROR(INDEX($X$8:$AJ$1447,$AM1065,COLUMNS($H$8:R1065)),"")</f>
        <v/>
      </c>
      <c r="S1065" s="2" t="str">
        <f>IFERROR(INDEX($X$8:$AJ$1447,$AM1065,COLUMNS($H$8:S1065)),"")</f>
        <v/>
      </c>
      <c r="T1065" s="5" t="str">
        <f>IFERROR(INDEX($X$8:$AJ$1447,$AM1065,COLUMNS($H$8:T1065)),"")</f>
        <v/>
      </c>
      <c r="U1065" s="64">
        <f t="shared" si="200"/>
        <v>0</v>
      </c>
      <c r="V1065" s="5">
        <f t="shared" si="201"/>
        <v>0</v>
      </c>
      <c r="X1065" s="11">
        <v>8</v>
      </c>
      <c r="Y1065" s="12">
        <v>1</v>
      </c>
      <c r="Z1065" s="12">
        <v>7</v>
      </c>
      <c r="AA1065" s="12">
        <f t="shared" si="202"/>
        <v>0</v>
      </c>
      <c r="AB1065" s="12">
        <v>2</v>
      </c>
      <c r="AC1065" s="12">
        <f t="shared" si="203"/>
        <v>5</v>
      </c>
      <c r="AD1065" s="12">
        <f t="shared" si="204"/>
        <v>2</v>
      </c>
      <c r="AE1065" s="12">
        <f t="shared" si="205"/>
        <v>6</v>
      </c>
      <c r="AF1065" s="2">
        <f t="shared" si="206"/>
        <v>100</v>
      </c>
      <c r="AG1065" s="2">
        <f t="shared" si="207"/>
        <v>0</v>
      </c>
      <c r="AH1065" s="2">
        <f t="shared" si="208"/>
        <v>1.25</v>
      </c>
      <c r="AI1065" s="2">
        <f t="shared" si="209"/>
        <v>0</v>
      </c>
      <c r="AJ1065" s="25">
        <f t="shared" si="198"/>
        <v>6000</v>
      </c>
      <c r="AK1065" s="31">
        <f>ROWS($AK$8:AK1065)</f>
        <v>1058</v>
      </c>
      <c r="AL1065" s="27" t="str">
        <f t="shared" si="199"/>
        <v/>
      </c>
      <c r="AM1065" s="32" t="str">
        <f>IFERROR(SMALL($AL$8:$AL$1447,ROWS($AL$8:AL1065)),"")</f>
        <v/>
      </c>
    </row>
    <row r="1066" spans="8:39" x14ac:dyDescent="0.25">
      <c r="H1066" s="11" t="str">
        <f>IFERROR(INDEX($X$8:$AJ$1447,$AM1066,COLUMNS($H$8:H1066)),"")</f>
        <v/>
      </c>
      <c r="I1066" s="12" t="str">
        <f>IFERROR(INDEX($X$8:$AJ$1447,$AM1066,COLUMNS($H$8:I1066)),"")</f>
        <v/>
      </c>
      <c r="J1066" s="12" t="str">
        <f>IFERROR(INDEX($X$8:$AJ$1447,$AM1066,COLUMNS($H$8:J1066)),"")</f>
        <v/>
      </c>
      <c r="K1066" s="12" t="str">
        <f>IFERROR(INDEX($X$8:$AJ$1447,$AM1066,COLUMNS($H$8:K1066)),"")</f>
        <v/>
      </c>
      <c r="L1066" s="12" t="str">
        <f>IFERROR(INDEX($X$8:$AJ$1447,$AM1066,COLUMNS($H$8:L1066)),"")</f>
        <v/>
      </c>
      <c r="M1066" s="12" t="str">
        <f>IFERROR(INDEX($X$8:$AJ$1447,$AM1066,COLUMNS($H$8:M1066)),"")</f>
        <v/>
      </c>
      <c r="N1066" s="12" t="str">
        <f>IFERROR(INDEX($X$8:$AJ$1447,$AM1066,COLUMNS($H$8:N1066)),"")</f>
        <v/>
      </c>
      <c r="O1066" s="12" t="str">
        <f>IFERROR(INDEX($X$8:$AJ$1447,$AM1066,COLUMNS($H$8:O1066)),"")</f>
        <v/>
      </c>
      <c r="P1066" s="2" t="str">
        <f>IFERROR(INDEX($X$8:$AJ$1447,$AM1066,COLUMNS($H$8:P1066)),"")</f>
        <v/>
      </c>
      <c r="Q1066" s="2" t="str">
        <f>IFERROR(INDEX($X$8:$AJ$1447,$AM1066,COLUMNS($H$8:Q1066)),"")</f>
        <v/>
      </c>
      <c r="R1066" s="2" t="str">
        <f>IFERROR(INDEX($X$8:$AJ$1447,$AM1066,COLUMNS($H$8:R1066)),"")</f>
        <v/>
      </c>
      <c r="S1066" s="2" t="str">
        <f>IFERROR(INDEX($X$8:$AJ$1447,$AM1066,COLUMNS($H$8:S1066)),"")</f>
        <v/>
      </c>
      <c r="T1066" s="5" t="str">
        <f>IFERROR(INDEX($X$8:$AJ$1447,$AM1066,COLUMNS($H$8:T1066)),"")</f>
        <v/>
      </c>
      <c r="U1066" s="64">
        <f t="shared" si="200"/>
        <v>0</v>
      </c>
      <c r="V1066" s="5">
        <f t="shared" si="201"/>
        <v>0</v>
      </c>
      <c r="X1066" s="11">
        <v>8</v>
      </c>
      <c r="Y1066" s="12">
        <v>1</v>
      </c>
      <c r="Z1066" s="12">
        <v>7</v>
      </c>
      <c r="AA1066" s="12">
        <f t="shared" si="202"/>
        <v>0</v>
      </c>
      <c r="AB1066" s="12">
        <v>3</v>
      </c>
      <c r="AC1066" s="12">
        <f t="shared" si="203"/>
        <v>4</v>
      </c>
      <c r="AD1066" s="12">
        <f t="shared" si="204"/>
        <v>3</v>
      </c>
      <c r="AE1066" s="12">
        <f t="shared" si="205"/>
        <v>5</v>
      </c>
      <c r="AF1066" s="2">
        <f t="shared" si="206"/>
        <v>100</v>
      </c>
      <c r="AG1066" s="2">
        <f t="shared" si="207"/>
        <v>0</v>
      </c>
      <c r="AH1066" s="2">
        <f t="shared" si="208"/>
        <v>1.875</v>
      </c>
      <c r="AI1066" s="2">
        <f t="shared" si="209"/>
        <v>0</v>
      </c>
      <c r="AJ1066" s="25">
        <f t="shared" si="198"/>
        <v>5000</v>
      </c>
      <c r="AK1066" s="31">
        <f>ROWS($AK$8:AK1066)</f>
        <v>1059</v>
      </c>
      <c r="AL1066" s="27" t="str">
        <f t="shared" si="199"/>
        <v/>
      </c>
      <c r="AM1066" s="32" t="str">
        <f>IFERROR(SMALL($AL$8:$AL$1447,ROWS($AL$8:AL1066)),"")</f>
        <v/>
      </c>
    </row>
    <row r="1067" spans="8:39" x14ac:dyDescent="0.25">
      <c r="H1067" s="11" t="str">
        <f>IFERROR(INDEX($X$8:$AJ$1447,$AM1067,COLUMNS($H$8:H1067)),"")</f>
        <v/>
      </c>
      <c r="I1067" s="12" t="str">
        <f>IFERROR(INDEX($X$8:$AJ$1447,$AM1067,COLUMNS($H$8:I1067)),"")</f>
        <v/>
      </c>
      <c r="J1067" s="12" t="str">
        <f>IFERROR(INDEX($X$8:$AJ$1447,$AM1067,COLUMNS($H$8:J1067)),"")</f>
        <v/>
      </c>
      <c r="K1067" s="12" t="str">
        <f>IFERROR(INDEX($X$8:$AJ$1447,$AM1067,COLUMNS($H$8:K1067)),"")</f>
        <v/>
      </c>
      <c r="L1067" s="12" t="str">
        <f>IFERROR(INDEX($X$8:$AJ$1447,$AM1067,COLUMNS($H$8:L1067)),"")</f>
        <v/>
      </c>
      <c r="M1067" s="12" t="str">
        <f>IFERROR(INDEX($X$8:$AJ$1447,$AM1067,COLUMNS($H$8:M1067)),"")</f>
        <v/>
      </c>
      <c r="N1067" s="12" t="str">
        <f>IFERROR(INDEX($X$8:$AJ$1447,$AM1067,COLUMNS($H$8:N1067)),"")</f>
        <v/>
      </c>
      <c r="O1067" s="12" t="str">
        <f>IFERROR(INDEX($X$8:$AJ$1447,$AM1067,COLUMNS($H$8:O1067)),"")</f>
        <v/>
      </c>
      <c r="P1067" s="2" t="str">
        <f>IFERROR(INDEX($X$8:$AJ$1447,$AM1067,COLUMNS($H$8:P1067)),"")</f>
        <v/>
      </c>
      <c r="Q1067" s="2" t="str">
        <f>IFERROR(INDEX($X$8:$AJ$1447,$AM1067,COLUMNS($H$8:Q1067)),"")</f>
        <v/>
      </c>
      <c r="R1067" s="2" t="str">
        <f>IFERROR(INDEX($X$8:$AJ$1447,$AM1067,COLUMNS($H$8:R1067)),"")</f>
        <v/>
      </c>
      <c r="S1067" s="2" t="str">
        <f>IFERROR(INDEX($X$8:$AJ$1447,$AM1067,COLUMNS($H$8:S1067)),"")</f>
        <v/>
      </c>
      <c r="T1067" s="5" t="str">
        <f>IFERROR(INDEX($X$8:$AJ$1447,$AM1067,COLUMNS($H$8:T1067)),"")</f>
        <v/>
      </c>
      <c r="U1067" s="64">
        <f t="shared" si="200"/>
        <v>0</v>
      </c>
      <c r="V1067" s="5">
        <f t="shared" si="201"/>
        <v>0</v>
      </c>
      <c r="X1067" s="11">
        <v>8</v>
      </c>
      <c r="Y1067" s="12">
        <v>1</v>
      </c>
      <c r="Z1067" s="12">
        <v>7</v>
      </c>
      <c r="AA1067" s="12">
        <f t="shared" si="202"/>
        <v>0</v>
      </c>
      <c r="AB1067" s="12">
        <v>4</v>
      </c>
      <c r="AC1067" s="12">
        <f t="shared" si="203"/>
        <v>3</v>
      </c>
      <c r="AD1067" s="12">
        <f t="shared" si="204"/>
        <v>4</v>
      </c>
      <c r="AE1067" s="12">
        <f t="shared" si="205"/>
        <v>4</v>
      </c>
      <c r="AF1067" s="2">
        <f t="shared" si="206"/>
        <v>100</v>
      </c>
      <c r="AG1067" s="2">
        <f t="shared" si="207"/>
        <v>0</v>
      </c>
      <c r="AH1067" s="2">
        <f t="shared" si="208"/>
        <v>2.5</v>
      </c>
      <c r="AI1067" s="2">
        <f t="shared" si="209"/>
        <v>0</v>
      </c>
      <c r="AJ1067" s="25">
        <f t="shared" si="198"/>
        <v>4000</v>
      </c>
      <c r="AK1067" s="31">
        <f>ROWS($AK$8:AK1067)</f>
        <v>1060</v>
      </c>
      <c r="AL1067" s="27" t="str">
        <f t="shared" si="199"/>
        <v/>
      </c>
      <c r="AM1067" s="32" t="str">
        <f>IFERROR(SMALL($AL$8:$AL$1447,ROWS($AL$8:AL1067)),"")</f>
        <v/>
      </c>
    </row>
    <row r="1068" spans="8:39" x14ac:dyDescent="0.25">
      <c r="H1068" s="11" t="str">
        <f>IFERROR(INDEX($X$8:$AJ$1447,$AM1068,COLUMNS($H$8:H1068)),"")</f>
        <v/>
      </c>
      <c r="I1068" s="12" t="str">
        <f>IFERROR(INDEX($X$8:$AJ$1447,$AM1068,COLUMNS($H$8:I1068)),"")</f>
        <v/>
      </c>
      <c r="J1068" s="12" t="str">
        <f>IFERROR(INDEX($X$8:$AJ$1447,$AM1068,COLUMNS($H$8:J1068)),"")</f>
        <v/>
      </c>
      <c r="K1068" s="12" t="str">
        <f>IFERROR(INDEX($X$8:$AJ$1447,$AM1068,COLUMNS($H$8:K1068)),"")</f>
        <v/>
      </c>
      <c r="L1068" s="12" t="str">
        <f>IFERROR(INDEX($X$8:$AJ$1447,$AM1068,COLUMNS($H$8:L1068)),"")</f>
        <v/>
      </c>
      <c r="M1068" s="12" t="str">
        <f>IFERROR(INDEX($X$8:$AJ$1447,$AM1068,COLUMNS($H$8:M1068)),"")</f>
        <v/>
      </c>
      <c r="N1068" s="12" t="str">
        <f>IFERROR(INDEX($X$8:$AJ$1447,$AM1068,COLUMNS($H$8:N1068)),"")</f>
        <v/>
      </c>
      <c r="O1068" s="12" t="str">
        <f>IFERROR(INDEX($X$8:$AJ$1447,$AM1068,COLUMNS($H$8:O1068)),"")</f>
        <v/>
      </c>
      <c r="P1068" s="2" t="str">
        <f>IFERROR(INDEX($X$8:$AJ$1447,$AM1068,COLUMNS($H$8:P1068)),"")</f>
        <v/>
      </c>
      <c r="Q1068" s="2" t="str">
        <f>IFERROR(INDEX($X$8:$AJ$1447,$AM1068,COLUMNS($H$8:Q1068)),"")</f>
        <v/>
      </c>
      <c r="R1068" s="2" t="str">
        <f>IFERROR(INDEX($X$8:$AJ$1447,$AM1068,COLUMNS($H$8:R1068)),"")</f>
        <v/>
      </c>
      <c r="S1068" s="2" t="str">
        <f>IFERROR(INDEX($X$8:$AJ$1447,$AM1068,COLUMNS($H$8:S1068)),"")</f>
        <v/>
      </c>
      <c r="T1068" s="5" t="str">
        <f>IFERROR(INDEX($X$8:$AJ$1447,$AM1068,COLUMNS($H$8:T1068)),"")</f>
        <v/>
      </c>
      <c r="U1068" s="64">
        <f t="shared" si="200"/>
        <v>0</v>
      </c>
      <c r="V1068" s="5">
        <f t="shared" si="201"/>
        <v>0</v>
      </c>
      <c r="X1068" s="11">
        <v>8</v>
      </c>
      <c r="Y1068" s="12">
        <v>1</v>
      </c>
      <c r="Z1068" s="12">
        <v>6</v>
      </c>
      <c r="AA1068" s="12">
        <f t="shared" si="202"/>
        <v>1</v>
      </c>
      <c r="AB1068" s="12">
        <v>1</v>
      </c>
      <c r="AC1068" s="12">
        <f t="shared" si="203"/>
        <v>5</v>
      </c>
      <c r="AD1068" s="12">
        <f t="shared" si="204"/>
        <v>1</v>
      </c>
      <c r="AE1068" s="12">
        <f t="shared" si="205"/>
        <v>6</v>
      </c>
      <c r="AF1068" s="2">
        <f t="shared" si="206"/>
        <v>87.5</v>
      </c>
      <c r="AG1068" s="2">
        <f t="shared" si="207"/>
        <v>0.48543689320388345</v>
      </c>
      <c r="AH1068" s="2">
        <f t="shared" si="208"/>
        <v>0.625</v>
      </c>
      <c r="AI1068" s="2">
        <f t="shared" si="209"/>
        <v>0.48543689320388345</v>
      </c>
      <c r="AJ1068" s="25">
        <f t="shared" si="198"/>
        <v>6000</v>
      </c>
      <c r="AK1068" s="31">
        <f>ROWS($AK$8:AK1068)</f>
        <v>1061</v>
      </c>
      <c r="AL1068" s="27">
        <f t="shared" si="199"/>
        <v>1061</v>
      </c>
      <c r="AM1068" s="32" t="str">
        <f>IFERROR(SMALL($AL$8:$AL$1447,ROWS($AL$8:AL1068)),"")</f>
        <v/>
      </c>
    </row>
    <row r="1069" spans="8:39" x14ac:dyDescent="0.25">
      <c r="H1069" s="11" t="str">
        <f>IFERROR(INDEX($X$8:$AJ$1447,$AM1069,COLUMNS($H$8:H1069)),"")</f>
        <v/>
      </c>
      <c r="I1069" s="12" t="str">
        <f>IFERROR(INDEX($X$8:$AJ$1447,$AM1069,COLUMNS($H$8:I1069)),"")</f>
        <v/>
      </c>
      <c r="J1069" s="12" t="str">
        <f>IFERROR(INDEX($X$8:$AJ$1447,$AM1069,COLUMNS($H$8:J1069)),"")</f>
        <v/>
      </c>
      <c r="K1069" s="12" t="str">
        <f>IFERROR(INDEX($X$8:$AJ$1447,$AM1069,COLUMNS($H$8:K1069)),"")</f>
        <v/>
      </c>
      <c r="L1069" s="12" t="str">
        <f>IFERROR(INDEX($X$8:$AJ$1447,$AM1069,COLUMNS($H$8:L1069)),"")</f>
        <v/>
      </c>
      <c r="M1069" s="12" t="str">
        <f>IFERROR(INDEX($X$8:$AJ$1447,$AM1069,COLUMNS($H$8:M1069)),"")</f>
        <v/>
      </c>
      <c r="N1069" s="12" t="str">
        <f>IFERROR(INDEX($X$8:$AJ$1447,$AM1069,COLUMNS($H$8:N1069)),"")</f>
        <v/>
      </c>
      <c r="O1069" s="12" t="str">
        <f>IFERROR(INDEX($X$8:$AJ$1447,$AM1069,COLUMNS($H$8:O1069)),"")</f>
        <v/>
      </c>
      <c r="P1069" s="2" t="str">
        <f>IFERROR(INDEX($X$8:$AJ$1447,$AM1069,COLUMNS($H$8:P1069)),"")</f>
        <v/>
      </c>
      <c r="Q1069" s="2" t="str">
        <f>IFERROR(INDEX($X$8:$AJ$1447,$AM1069,COLUMNS($H$8:Q1069)),"")</f>
        <v/>
      </c>
      <c r="R1069" s="2" t="str">
        <f>IFERROR(INDEX($X$8:$AJ$1447,$AM1069,COLUMNS($H$8:R1069)),"")</f>
        <v/>
      </c>
      <c r="S1069" s="2" t="str">
        <f>IFERROR(INDEX($X$8:$AJ$1447,$AM1069,COLUMNS($H$8:S1069)),"")</f>
        <v/>
      </c>
      <c r="T1069" s="5" t="str">
        <f>IFERROR(INDEX($X$8:$AJ$1447,$AM1069,COLUMNS($H$8:T1069)),"")</f>
        <v/>
      </c>
      <c r="U1069" s="64">
        <f t="shared" si="200"/>
        <v>0</v>
      </c>
      <c r="V1069" s="5">
        <f t="shared" si="201"/>
        <v>0</v>
      </c>
      <c r="X1069" s="11">
        <v>8</v>
      </c>
      <c r="Y1069" s="12">
        <v>1</v>
      </c>
      <c r="Z1069" s="12">
        <v>6</v>
      </c>
      <c r="AA1069" s="12">
        <f t="shared" si="202"/>
        <v>1</v>
      </c>
      <c r="AB1069" s="12">
        <v>2</v>
      </c>
      <c r="AC1069" s="12">
        <f t="shared" si="203"/>
        <v>4</v>
      </c>
      <c r="AD1069" s="12">
        <f t="shared" si="204"/>
        <v>2</v>
      </c>
      <c r="AE1069" s="12">
        <f t="shared" si="205"/>
        <v>5</v>
      </c>
      <c r="AF1069" s="2">
        <f t="shared" si="206"/>
        <v>87.5</v>
      </c>
      <c r="AG1069" s="2">
        <f t="shared" si="207"/>
        <v>0.48543689320388345</v>
      </c>
      <c r="AH1069" s="2">
        <f t="shared" si="208"/>
        <v>1.25</v>
      </c>
      <c r="AI1069" s="2">
        <f t="shared" si="209"/>
        <v>0.48543689320388345</v>
      </c>
      <c r="AJ1069" s="25">
        <f t="shared" si="198"/>
        <v>5000</v>
      </c>
      <c r="AK1069" s="31">
        <f>ROWS($AK$8:AK1069)</f>
        <v>1062</v>
      </c>
      <c r="AL1069" s="27" t="str">
        <f t="shared" si="199"/>
        <v/>
      </c>
      <c r="AM1069" s="32" t="str">
        <f>IFERROR(SMALL($AL$8:$AL$1447,ROWS($AL$8:AL1069)),"")</f>
        <v/>
      </c>
    </row>
    <row r="1070" spans="8:39" x14ac:dyDescent="0.25">
      <c r="H1070" s="11" t="str">
        <f>IFERROR(INDEX($X$8:$AJ$1447,$AM1070,COLUMNS($H$8:H1070)),"")</f>
        <v/>
      </c>
      <c r="I1070" s="12" t="str">
        <f>IFERROR(INDEX($X$8:$AJ$1447,$AM1070,COLUMNS($H$8:I1070)),"")</f>
        <v/>
      </c>
      <c r="J1070" s="12" t="str">
        <f>IFERROR(INDEX($X$8:$AJ$1447,$AM1070,COLUMNS($H$8:J1070)),"")</f>
        <v/>
      </c>
      <c r="K1070" s="12" t="str">
        <f>IFERROR(INDEX($X$8:$AJ$1447,$AM1070,COLUMNS($H$8:K1070)),"")</f>
        <v/>
      </c>
      <c r="L1070" s="12" t="str">
        <f>IFERROR(INDEX($X$8:$AJ$1447,$AM1070,COLUMNS($H$8:L1070)),"")</f>
        <v/>
      </c>
      <c r="M1070" s="12" t="str">
        <f>IFERROR(INDEX($X$8:$AJ$1447,$AM1070,COLUMNS($H$8:M1070)),"")</f>
        <v/>
      </c>
      <c r="N1070" s="12" t="str">
        <f>IFERROR(INDEX($X$8:$AJ$1447,$AM1070,COLUMNS($H$8:N1070)),"")</f>
        <v/>
      </c>
      <c r="O1070" s="12" t="str">
        <f>IFERROR(INDEX($X$8:$AJ$1447,$AM1070,COLUMNS($H$8:O1070)),"")</f>
        <v/>
      </c>
      <c r="P1070" s="2" t="str">
        <f>IFERROR(INDEX($X$8:$AJ$1447,$AM1070,COLUMNS($H$8:P1070)),"")</f>
        <v/>
      </c>
      <c r="Q1070" s="2" t="str">
        <f>IFERROR(INDEX($X$8:$AJ$1447,$AM1070,COLUMNS($H$8:Q1070)),"")</f>
        <v/>
      </c>
      <c r="R1070" s="2" t="str">
        <f>IFERROR(INDEX($X$8:$AJ$1447,$AM1070,COLUMNS($H$8:R1070)),"")</f>
        <v/>
      </c>
      <c r="S1070" s="2" t="str">
        <f>IFERROR(INDEX($X$8:$AJ$1447,$AM1070,COLUMNS($H$8:S1070)),"")</f>
        <v/>
      </c>
      <c r="T1070" s="5" t="str">
        <f>IFERROR(INDEX($X$8:$AJ$1447,$AM1070,COLUMNS($H$8:T1070)),"")</f>
        <v/>
      </c>
      <c r="U1070" s="64">
        <f t="shared" si="200"/>
        <v>0</v>
      </c>
      <c r="V1070" s="5">
        <f t="shared" si="201"/>
        <v>0</v>
      </c>
      <c r="X1070" s="11">
        <v>8</v>
      </c>
      <c r="Y1070" s="12">
        <v>1</v>
      </c>
      <c r="Z1070" s="12">
        <v>6</v>
      </c>
      <c r="AA1070" s="12">
        <f t="shared" si="202"/>
        <v>1</v>
      </c>
      <c r="AB1070" s="12">
        <v>3</v>
      </c>
      <c r="AC1070" s="12">
        <f t="shared" si="203"/>
        <v>3</v>
      </c>
      <c r="AD1070" s="12">
        <f t="shared" si="204"/>
        <v>3</v>
      </c>
      <c r="AE1070" s="12">
        <f t="shared" si="205"/>
        <v>4</v>
      </c>
      <c r="AF1070" s="2">
        <f t="shared" si="206"/>
        <v>87.5</v>
      </c>
      <c r="AG1070" s="2">
        <f t="shared" si="207"/>
        <v>0.48543689320388345</v>
      </c>
      <c r="AH1070" s="2">
        <f t="shared" si="208"/>
        <v>1.875</v>
      </c>
      <c r="AI1070" s="2">
        <f t="shared" si="209"/>
        <v>0.48543689320388345</v>
      </c>
      <c r="AJ1070" s="25">
        <f t="shared" si="198"/>
        <v>4000</v>
      </c>
      <c r="AK1070" s="31">
        <f>ROWS($AK$8:AK1070)</f>
        <v>1063</v>
      </c>
      <c r="AL1070" s="27" t="str">
        <f t="shared" si="199"/>
        <v/>
      </c>
      <c r="AM1070" s="32" t="str">
        <f>IFERROR(SMALL($AL$8:$AL$1447,ROWS($AL$8:AL1070)),"")</f>
        <v/>
      </c>
    </row>
    <row r="1071" spans="8:39" x14ac:dyDescent="0.25">
      <c r="H1071" s="11" t="str">
        <f>IFERROR(INDEX($X$8:$AJ$1447,$AM1071,COLUMNS($H$8:H1071)),"")</f>
        <v/>
      </c>
      <c r="I1071" s="12" t="str">
        <f>IFERROR(INDEX($X$8:$AJ$1447,$AM1071,COLUMNS($H$8:I1071)),"")</f>
        <v/>
      </c>
      <c r="J1071" s="12" t="str">
        <f>IFERROR(INDEX($X$8:$AJ$1447,$AM1071,COLUMNS($H$8:J1071)),"")</f>
        <v/>
      </c>
      <c r="K1071" s="12" t="str">
        <f>IFERROR(INDEX($X$8:$AJ$1447,$AM1071,COLUMNS($H$8:K1071)),"")</f>
        <v/>
      </c>
      <c r="L1071" s="12" t="str">
        <f>IFERROR(INDEX($X$8:$AJ$1447,$AM1071,COLUMNS($H$8:L1071)),"")</f>
        <v/>
      </c>
      <c r="M1071" s="12" t="str">
        <f>IFERROR(INDEX($X$8:$AJ$1447,$AM1071,COLUMNS($H$8:M1071)),"")</f>
        <v/>
      </c>
      <c r="N1071" s="12" t="str">
        <f>IFERROR(INDEX($X$8:$AJ$1447,$AM1071,COLUMNS($H$8:N1071)),"")</f>
        <v/>
      </c>
      <c r="O1071" s="12" t="str">
        <f>IFERROR(INDEX($X$8:$AJ$1447,$AM1071,COLUMNS($H$8:O1071)),"")</f>
        <v/>
      </c>
      <c r="P1071" s="2" t="str">
        <f>IFERROR(INDEX($X$8:$AJ$1447,$AM1071,COLUMNS($H$8:P1071)),"")</f>
        <v/>
      </c>
      <c r="Q1071" s="2" t="str">
        <f>IFERROR(INDEX($X$8:$AJ$1447,$AM1071,COLUMNS($H$8:Q1071)),"")</f>
        <v/>
      </c>
      <c r="R1071" s="2" t="str">
        <f>IFERROR(INDEX($X$8:$AJ$1447,$AM1071,COLUMNS($H$8:R1071)),"")</f>
        <v/>
      </c>
      <c r="S1071" s="2" t="str">
        <f>IFERROR(INDEX($X$8:$AJ$1447,$AM1071,COLUMNS($H$8:S1071)),"")</f>
        <v/>
      </c>
      <c r="T1071" s="5" t="str">
        <f>IFERROR(INDEX($X$8:$AJ$1447,$AM1071,COLUMNS($H$8:T1071)),"")</f>
        <v/>
      </c>
      <c r="U1071" s="64">
        <f t="shared" si="200"/>
        <v>0</v>
      </c>
      <c r="V1071" s="5">
        <f t="shared" si="201"/>
        <v>0</v>
      </c>
      <c r="X1071" s="11">
        <v>8</v>
      </c>
      <c r="Y1071" s="12">
        <v>1</v>
      </c>
      <c r="Z1071" s="12">
        <v>6</v>
      </c>
      <c r="AA1071" s="12">
        <f t="shared" si="202"/>
        <v>1</v>
      </c>
      <c r="AB1071" s="12">
        <v>4</v>
      </c>
      <c r="AC1071" s="12">
        <f t="shared" si="203"/>
        <v>2</v>
      </c>
      <c r="AD1071" s="12">
        <f t="shared" si="204"/>
        <v>4</v>
      </c>
      <c r="AE1071" s="12">
        <f t="shared" si="205"/>
        <v>3</v>
      </c>
      <c r="AF1071" s="2">
        <f t="shared" si="206"/>
        <v>87.5</v>
      </c>
      <c r="AG1071" s="2">
        <f t="shared" si="207"/>
        <v>0.48543689320388345</v>
      </c>
      <c r="AH1071" s="2">
        <f t="shared" si="208"/>
        <v>2.5</v>
      </c>
      <c r="AI1071" s="2">
        <f t="shared" si="209"/>
        <v>0.48543689320388345</v>
      </c>
      <c r="AJ1071" s="25">
        <f t="shared" si="198"/>
        <v>3000</v>
      </c>
      <c r="AK1071" s="31">
        <f>ROWS($AK$8:AK1071)</f>
        <v>1064</v>
      </c>
      <c r="AL1071" s="27" t="str">
        <f t="shared" si="199"/>
        <v/>
      </c>
      <c r="AM1071" s="32" t="str">
        <f>IFERROR(SMALL($AL$8:$AL$1447,ROWS($AL$8:AL1071)),"")</f>
        <v/>
      </c>
    </row>
    <row r="1072" spans="8:39" x14ac:dyDescent="0.25">
      <c r="H1072" s="11" t="str">
        <f>IFERROR(INDEX($X$8:$AJ$1447,$AM1072,COLUMNS($H$8:H1072)),"")</f>
        <v/>
      </c>
      <c r="I1072" s="12" t="str">
        <f>IFERROR(INDEX($X$8:$AJ$1447,$AM1072,COLUMNS($H$8:I1072)),"")</f>
        <v/>
      </c>
      <c r="J1072" s="12" t="str">
        <f>IFERROR(INDEX($X$8:$AJ$1447,$AM1072,COLUMNS($H$8:J1072)),"")</f>
        <v/>
      </c>
      <c r="K1072" s="12" t="str">
        <f>IFERROR(INDEX($X$8:$AJ$1447,$AM1072,COLUMNS($H$8:K1072)),"")</f>
        <v/>
      </c>
      <c r="L1072" s="12" t="str">
        <f>IFERROR(INDEX($X$8:$AJ$1447,$AM1072,COLUMNS($H$8:L1072)),"")</f>
        <v/>
      </c>
      <c r="M1072" s="12" t="str">
        <f>IFERROR(INDEX($X$8:$AJ$1447,$AM1072,COLUMNS($H$8:M1072)),"")</f>
        <v/>
      </c>
      <c r="N1072" s="12" t="str">
        <f>IFERROR(INDEX($X$8:$AJ$1447,$AM1072,COLUMNS($H$8:N1072)),"")</f>
        <v/>
      </c>
      <c r="O1072" s="12" t="str">
        <f>IFERROR(INDEX($X$8:$AJ$1447,$AM1072,COLUMNS($H$8:O1072)),"")</f>
        <v/>
      </c>
      <c r="P1072" s="2" t="str">
        <f>IFERROR(INDEX($X$8:$AJ$1447,$AM1072,COLUMNS($H$8:P1072)),"")</f>
        <v/>
      </c>
      <c r="Q1072" s="2" t="str">
        <f>IFERROR(INDEX($X$8:$AJ$1447,$AM1072,COLUMNS($H$8:Q1072)),"")</f>
        <v/>
      </c>
      <c r="R1072" s="2" t="str">
        <f>IFERROR(INDEX($X$8:$AJ$1447,$AM1072,COLUMNS($H$8:R1072)),"")</f>
        <v/>
      </c>
      <c r="S1072" s="2" t="str">
        <f>IFERROR(INDEX($X$8:$AJ$1447,$AM1072,COLUMNS($H$8:S1072)),"")</f>
        <v/>
      </c>
      <c r="T1072" s="5" t="str">
        <f>IFERROR(INDEX($X$8:$AJ$1447,$AM1072,COLUMNS($H$8:T1072)),"")</f>
        <v/>
      </c>
      <c r="U1072" s="64">
        <f t="shared" si="200"/>
        <v>0</v>
      </c>
      <c r="V1072" s="5">
        <f t="shared" si="201"/>
        <v>0</v>
      </c>
      <c r="X1072" s="11">
        <v>8</v>
      </c>
      <c r="Y1072" s="12">
        <v>1</v>
      </c>
      <c r="Z1072" s="12">
        <v>5</v>
      </c>
      <c r="AA1072" s="12">
        <f t="shared" si="202"/>
        <v>2</v>
      </c>
      <c r="AB1072" s="12">
        <v>1</v>
      </c>
      <c r="AC1072" s="12">
        <f t="shared" si="203"/>
        <v>4</v>
      </c>
      <c r="AD1072" s="12">
        <f t="shared" si="204"/>
        <v>1</v>
      </c>
      <c r="AE1072" s="12">
        <f t="shared" si="205"/>
        <v>5</v>
      </c>
      <c r="AF1072" s="2">
        <f t="shared" si="206"/>
        <v>75</v>
      </c>
      <c r="AG1072" s="2">
        <f t="shared" si="207"/>
        <v>0.49019607843137253</v>
      </c>
      <c r="AH1072" s="2">
        <f t="shared" si="208"/>
        <v>0.625</v>
      </c>
      <c r="AI1072" s="2">
        <f t="shared" si="209"/>
        <v>0.49019607843137253</v>
      </c>
      <c r="AJ1072" s="25">
        <f t="shared" si="198"/>
        <v>5000</v>
      </c>
      <c r="AK1072" s="31">
        <f>ROWS($AK$8:AK1072)</f>
        <v>1065</v>
      </c>
      <c r="AL1072" s="27" t="str">
        <f t="shared" si="199"/>
        <v/>
      </c>
      <c r="AM1072" s="32" t="str">
        <f>IFERROR(SMALL($AL$8:$AL$1447,ROWS($AL$8:AL1072)),"")</f>
        <v/>
      </c>
    </row>
    <row r="1073" spans="8:39" x14ac:dyDescent="0.25">
      <c r="H1073" s="11" t="str">
        <f>IFERROR(INDEX($X$8:$AJ$1447,$AM1073,COLUMNS($H$8:H1073)),"")</f>
        <v/>
      </c>
      <c r="I1073" s="12" t="str">
        <f>IFERROR(INDEX($X$8:$AJ$1447,$AM1073,COLUMNS($H$8:I1073)),"")</f>
        <v/>
      </c>
      <c r="J1073" s="12" t="str">
        <f>IFERROR(INDEX($X$8:$AJ$1447,$AM1073,COLUMNS($H$8:J1073)),"")</f>
        <v/>
      </c>
      <c r="K1073" s="12" t="str">
        <f>IFERROR(INDEX($X$8:$AJ$1447,$AM1073,COLUMNS($H$8:K1073)),"")</f>
        <v/>
      </c>
      <c r="L1073" s="12" t="str">
        <f>IFERROR(INDEX($X$8:$AJ$1447,$AM1073,COLUMNS($H$8:L1073)),"")</f>
        <v/>
      </c>
      <c r="M1073" s="12" t="str">
        <f>IFERROR(INDEX($X$8:$AJ$1447,$AM1073,COLUMNS($H$8:M1073)),"")</f>
        <v/>
      </c>
      <c r="N1073" s="12" t="str">
        <f>IFERROR(INDEX($X$8:$AJ$1447,$AM1073,COLUMNS($H$8:N1073)),"")</f>
        <v/>
      </c>
      <c r="O1073" s="12" t="str">
        <f>IFERROR(INDEX($X$8:$AJ$1447,$AM1073,COLUMNS($H$8:O1073)),"")</f>
        <v/>
      </c>
      <c r="P1073" s="2" t="str">
        <f>IFERROR(INDEX($X$8:$AJ$1447,$AM1073,COLUMNS($H$8:P1073)),"")</f>
        <v/>
      </c>
      <c r="Q1073" s="2" t="str">
        <f>IFERROR(INDEX($X$8:$AJ$1447,$AM1073,COLUMNS($H$8:Q1073)),"")</f>
        <v/>
      </c>
      <c r="R1073" s="2" t="str">
        <f>IFERROR(INDEX($X$8:$AJ$1447,$AM1073,COLUMNS($H$8:R1073)),"")</f>
        <v/>
      </c>
      <c r="S1073" s="2" t="str">
        <f>IFERROR(INDEX($X$8:$AJ$1447,$AM1073,COLUMNS($H$8:S1073)),"")</f>
        <v/>
      </c>
      <c r="T1073" s="5" t="str">
        <f>IFERROR(INDEX($X$8:$AJ$1447,$AM1073,COLUMNS($H$8:T1073)),"")</f>
        <v/>
      </c>
      <c r="U1073" s="64">
        <f t="shared" si="200"/>
        <v>0</v>
      </c>
      <c r="V1073" s="5">
        <f t="shared" si="201"/>
        <v>0</v>
      </c>
      <c r="X1073" s="11">
        <v>8</v>
      </c>
      <c r="Y1073" s="12">
        <v>1</v>
      </c>
      <c r="Z1073" s="12">
        <v>5</v>
      </c>
      <c r="AA1073" s="12">
        <f t="shared" si="202"/>
        <v>2</v>
      </c>
      <c r="AB1073" s="12">
        <v>2</v>
      </c>
      <c r="AC1073" s="12">
        <f t="shared" si="203"/>
        <v>3</v>
      </c>
      <c r="AD1073" s="12">
        <f t="shared" si="204"/>
        <v>2</v>
      </c>
      <c r="AE1073" s="12">
        <f t="shared" si="205"/>
        <v>4</v>
      </c>
      <c r="AF1073" s="2">
        <f t="shared" si="206"/>
        <v>75</v>
      </c>
      <c r="AG1073" s="2">
        <f t="shared" si="207"/>
        <v>0.98039215686274506</v>
      </c>
      <c r="AH1073" s="2">
        <f t="shared" si="208"/>
        <v>1.25</v>
      </c>
      <c r="AI1073" s="2">
        <f t="shared" si="209"/>
        <v>0.98039215686274506</v>
      </c>
      <c r="AJ1073" s="25">
        <f t="shared" si="198"/>
        <v>4000</v>
      </c>
      <c r="AK1073" s="31">
        <f>ROWS($AK$8:AK1073)</f>
        <v>1066</v>
      </c>
      <c r="AL1073" s="27" t="str">
        <f t="shared" si="199"/>
        <v/>
      </c>
      <c r="AM1073" s="32" t="str">
        <f>IFERROR(SMALL($AL$8:$AL$1447,ROWS($AL$8:AL1073)),"")</f>
        <v/>
      </c>
    </row>
    <row r="1074" spans="8:39" x14ac:dyDescent="0.25">
      <c r="H1074" s="11" t="str">
        <f>IFERROR(INDEX($X$8:$AJ$1447,$AM1074,COLUMNS($H$8:H1074)),"")</f>
        <v/>
      </c>
      <c r="I1074" s="12" t="str">
        <f>IFERROR(INDEX($X$8:$AJ$1447,$AM1074,COLUMNS($H$8:I1074)),"")</f>
        <v/>
      </c>
      <c r="J1074" s="12" t="str">
        <f>IFERROR(INDEX($X$8:$AJ$1447,$AM1074,COLUMNS($H$8:J1074)),"")</f>
        <v/>
      </c>
      <c r="K1074" s="12" t="str">
        <f>IFERROR(INDEX($X$8:$AJ$1447,$AM1074,COLUMNS($H$8:K1074)),"")</f>
        <v/>
      </c>
      <c r="L1074" s="12" t="str">
        <f>IFERROR(INDEX($X$8:$AJ$1447,$AM1074,COLUMNS($H$8:L1074)),"")</f>
        <v/>
      </c>
      <c r="M1074" s="12" t="str">
        <f>IFERROR(INDEX($X$8:$AJ$1447,$AM1074,COLUMNS($H$8:M1074)),"")</f>
        <v/>
      </c>
      <c r="N1074" s="12" t="str">
        <f>IFERROR(INDEX($X$8:$AJ$1447,$AM1074,COLUMNS($H$8:N1074)),"")</f>
        <v/>
      </c>
      <c r="O1074" s="12" t="str">
        <f>IFERROR(INDEX($X$8:$AJ$1447,$AM1074,COLUMNS($H$8:O1074)),"")</f>
        <v/>
      </c>
      <c r="P1074" s="2" t="str">
        <f>IFERROR(INDEX($X$8:$AJ$1447,$AM1074,COLUMNS($H$8:P1074)),"")</f>
        <v/>
      </c>
      <c r="Q1074" s="2" t="str">
        <f>IFERROR(INDEX($X$8:$AJ$1447,$AM1074,COLUMNS($H$8:Q1074)),"")</f>
        <v/>
      </c>
      <c r="R1074" s="2" t="str">
        <f>IFERROR(INDEX($X$8:$AJ$1447,$AM1074,COLUMNS($H$8:R1074)),"")</f>
        <v/>
      </c>
      <c r="S1074" s="2" t="str">
        <f>IFERROR(INDEX($X$8:$AJ$1447,$AM1074,COLUMNS($H$8:S1074)),"")</f>
        <v/>
      </c>
      <c r="T1074" s="5" t="str">
        <f>IFERROR(INDEX($X$8:$AJ$1447,$AM1074,COLUMNS($H$8:T1074)),"")</f>
        <v/>
      </c>
      <c r="U1074" s="64">
        <f t="shared" si="200"/>
        <v>0</v>
      </c>
      <c r="V1074" s="5">
        <f t="shared" si="201"/>
        <v>0</v>
      </c>
      <c r="X1074" s="11">
        <v>8</v>
      </c>
      <c r="Y1074" s="12">
        <v>1</v>
      </c>
      <c r="Z1074" s="12">
        <v>5</v>
      </c>
      <c r="AA1074" s="12">
        <f t="shared" si="202"/>
        <v>2</v>
      </c>
      <c r="AB1074" s="12">
        <v>3</v>
      </c>
      <c r="AC1074" s="12">
        <f t="shared" si="203"/>
        <v>2</v>
      </c>
      <c r="AD1074" s="12">
        <f t="shared" si="204"/>
        <v>3</v>
      </c>
      <c r="AE1074" s="12">
        <f t="shared" si="205"/>
        <v>3</v>
      </c>
      <c r="AF1074" s="2">
        <f t="shared" si="206"/>
        <v>75</v>
      </c>
      <c r="AG1074" s="2">
        <f t="shared" si="207"/>
        <v>0.98039215686274506</v>
      </c>
      <c r="AH1074" s="2">
        <f t="shared" si="208"/>
        <v>1.875</v>
      </c>
      <c r="AI1074" s="2">
        <f t="shared" si="209"/>
        <v>0.98039215686274506</v>
      </c>
      <c r="AJ1074" s="25">
        <f t="shared" si="198"/>
        <v>3000</v>
      </c>
      <c r="AK1074" s="31">
        <f>ROWS($AK$8:AK1074)</f>
        <v>1067</v>
      </c>
      <c r="AL1074" s="27" t="str">
        <f t="shared" si="199"/>
        <v/>
      </c>
      <c r="AM1074" s="32" t="str">
        <f>IFERROR(SMALL($AL$8:$AL$1447,ROWS($AL$8:AL1074)),"")</f>
        <v/>
      </c>
    </row>
    <row r="1075" spans="8:39" x14ac:dyDescent="0.25">
      <c r="H1075" s="11" t="str">
        <f>IFERROR(INDEX($X$8:$AJ$1447,$AM1075,COLUMNS($H$8:H1075)),"")</f>
        <v/>
      </c>
      <c r="I1075" s="12" t="str">
        <f>IFERROR(INDEX($X$8:$AJ$1447,$AM1075,COLUMNS($H$8:I1075)),"")</f>
        <v/>
      </c>
      <c r="J1075" s="12" t="str">
        <f>IFERROR(INDEX($X$8:$AJ$1447,$AM1075,COLUMNS($H$8:J1075)),"")</f>
        <v/>
      </c>
      <c r="K1075" s="12" t="str">
        <f>IFERROR(INDEX($X$8:$AJ$1447,$AM1075,COLUMNS($H$8:K1075)),"")</f>
        <v/>
      </c>
      <c r="L1075" s="12" t="str">
        <f>IFERROR(INDEX($X$8:$AJ$1447,$AM1075,COLUMNS($H$8:L1075)),"")</f>
        <v/>
      </c>
      <c r="M1075" s="12" t="str">
        <f>IFERROR(INDEX($X$8:$AJ$1447,$AM1075,COLUMNS($H$8:M1075)),"")</f>
        <v/>
      </c>
      <c r="N1075" s="12" t="str">
        <f>IFERROR(INDEX($X$8:$AJ$1447,$AM1075,COLUMNS($H$8:N1075)),"")</f>
        <v/>
      </c>
      <c r="O1075" s="12" t="str">
        <f>IFERROR(INDEX($X$8:$AJ$1447,$AM1075,COLUMNS($H$8:O1075)),"")</f>
        <v/>
      </c>
      <c r="P1075" s="2" t="str">
        <f>IFERROR(INDEX($X$8:$AJ$1447,$AM1075,COLUMNS($H$8:P1075)),"")</f>
        <v/>
      </c>
      <c r="Q1075" s="2" t="str">
        <f>IFERROR(INDEX($X$8:$AJ$1447,$AM1075,COLUMNS($H$8:Q1075)),"")</f>
        <v/>
      </c>
      <c r="R1075" s="2" t="str">
        <f>IFERROR(INDEX($X$8:$AJ$1447,$AM1075,COLUMNS($H$8:R1075)),"")</f>
        <v/>
      </c>
      <c r="S1075" s="2" t="str">
        <f>IFERROR(INDEX($X$8:$AJ$1447,$AM1075,COLUMNS($H$8:S1075)),"")</f>
        <v/>
      </c>
      <c r="T1075" s="5" t="str">
        <f>IFERROR(INDEX($X$8:$AJ$1447,$AM1075,COLUMNS($H$8:T1075)),"")</f>
        <v/>
      </c>
      <c r="U1075" s="64">
        <f t="shared" si="200"/>
        <v>0</v>
      </c>
      <c r="V1075" s="5">
        <f t="shared" si="201"/>
        <v>0</v>
      </c>
      <c r="X1075" s="11">
        <v>8</v>
      </c>
      <c r="Y1075" s="12">
        <v>1</v>
      </c>
      <c r="Z1075" s="12">
        <v>5</v>
      </c>
      <c r="AA1075" s="12">
        <f t="shared" si="202"/>
        <v>2</v>
      </c>
      <c r="AB1075" s="12">
        <v>4</v>
      </c>
      <c r="AC1075" s="12">
        <f t="shared" si="203"/>
        <v>1</v>
      </c>
      <c r="AD1075" s="12">
        <f t="shared" si="204"/>
        <v>4</v>
      </c>
      <c r="AE1075" s="12">
        <f t="shared" si="205"/>
        <v>2</v>
      </c>
      <c r="AF1075" s="2">
        <f t="shared" si="206"/>
        <v>75</v>
      </c>
      <c r="AG1075" s="2">
        <f t="shared" si="207"/>
        <v>0.98039215686274506</v>
      </c>
      <c r="AH1075" s="2">
        <f t="shared" si="208"/>
        <v>2.5</v>
      </c>
      <c r="AI1075" s="2">
        <f t="shared" si="209"/>
        <v>0.98039215686274506</v>
      </c>
      <c r="AJ1075" s="25">
        <f t="shared" si="198"/>
        <v>2000</v>
      </c>
      <c r="AK1075" s="31">
        <f>ROWS($AK$8:AK1075)</f>
        <v>1068</v>
      </c>
      <c r="AL1075" s="27" t="str">
        <f t="shared" si="199"/>
        <v/>
      </c>
      <c r="AM1075" s="32" t="str">
        <f>IFERROR(SMALL($AL$8:$AL$1447,ROWS($AL$8:AL1075)),"")</f>
        <v/>
      </c>
    </row>
    <row r="1076" spans="8:39" x14ac:dyDescent="0.25">
      <c r="H1076" s="11" t="str">
        <f>IFERROR(INDEX($X$8:$AJ$1447,$AM1076,COLUMNS($H$8:H1076)),"")</f>
        <v/>
      </c>
      <c r="I1076" s="12" t="str">
        <f>IFERROR(INDEX($X$8:$AJ$1447,$AM1076,COLUMNS($H$8:I1076)),"")</f>
        <v/>
      </c>
      <c r="J1076" s="12" t="str">
        <f>IFERROR(INDEX($X$8:$AJ$1447,$AM1076,COLUMNS($H$8:J1076)),"")</f>
        <v/>
      </c>
      <c r="K1076" s="12" t="str">
        <f>IFERROR(INDEX($X$8:$AJ$1447,$AM1076,COLUMNS($H$8:K1076)),"")</f>
        <v/>
      </c>
      <c r="L1076" s="12" t="str">
        <f>IFERROR(INDEX($X$8:$AJ$1447,$AM1076,COLUMNS($H$8:L1076)),"")</f>
        <v/>
      </c>
      <c r="M1076" s="12" t="str">
        <f>IFERROR(INDEX($X$8:$AJ$1447,$AM1076,COLUMNS($H$8:M1076)),"")</f>
        <v/>
      </c>
      <c r="N1076" s="12" t="str">
        <f>IFERROR(INDEX($X$8:$AJ$1447,$AM1076,COLUMNS($H$8:N1076)),"")</f>
        <v/>
      </c>
      <c r="O1076" s="12" t="str">
        <f>IFERROR(INDEX($X$8:$AJ$1447,$AM1076,COLUMNS($H$8:O1076)),"")</f>
        <v/>
      </c>
      <c r="P1076" s="2" t="str">
        <f>IFERROR(INDEX($X$8:$AJ$1447,$AM1076,COLUMNS($H$8:P1076)),"")</f>
        <v/>
      </c>
      <c r="Q1076" s="2" t="str">
        <f>IFERROR(INDEX($X$8:$AJ$1447,$AM1076,COLUMNS($H$8:Q1076)),"")</f>
        <v/>
      </c>
      <c r="R1076" s="2" t="str">
        <f>IFERROR(INDEX($X$8:$AJ$1447,$AM1076,COLUMNS($H$8:R1076)),"")</f>
        <v/>
      </c>
      <c r="S1076" s="2" t="str">
        <f>IFERROR(INDEX($X$8:$AJ$1447,$AM1076,COLUMNS($H$8:S1076)),"")</f>
        <v/>
      </c>
      <c r="T1076" s="5" t="str">
        <f>IFERROR(INDEX($X$8:$AJ$1447,$AM1076,COLUMNS($H$8:T1076)),"")</f>
        <v/>
      </c>
      <c r="U1076" s="64">
        <f t="shared" si="200"/>
        <v>0</v>
      </c>
      <c r="V1076" s="5">
        <f t="shared" si="201"/>
        <v>0</v>
      </c>
      <c r="X1076" s="11">
        <v>8</v>
      </c>
      <c r="Y1076" s="12">
        <v>1</v>
      </c>
      <c r="Z1076" s="12">
        <v>4</v>
      </c>
      <c r="AA1076" s="12">
        <f t="shared" si="202"/>
        <v>3</v>
      </c>
      <c r="AB1076" s="12">
        <v>1</v>
      </c>
      <c r="AC1076" s="12">
        <f t="shared" si="203"/>
        <v>3</v>
      </c>
      <c r="AD1076" s="12">
        <f t="shared" si="204"/>
        <v>1</v>
      </c>
      <c r="AE1076" s="12">
        <f t="shared" si="205"/>
        <v>4</v>
      </c>
      <c r="AF1076" s="2">
        <f t="shared" si="206"/>
        <v>62.5</v>
      </c>
      <c r="AG1076" s="2">
        <f t="shared" si="207"/>
        <v>0.49504950495049505</v>
      </c>
      <c r="AH1076" s="2">
        <f t="shared" si="208"/>
        <v>0.625</v>
      </c>
      <c r="AI1076" s="2">
        <f t="shared" si="209"/>
        <v>0.49504950495049505</v>
      </c>
      <c r="AJ1076" s="25">
        <f t="shared" si="198"/>
        <v>4000</v>
      </c>
      <c r="AK1076" s="31">
        <f>ROWS($AK$8:AK1076)</f>
        <v>1069</v>
      </c>
      <c r="AL1076" s="27" t="str">
        <f t="shared" si="199"/>
        <v/>
      </c>
      <c r="AM1076" s="32" t="str">
        <f>IFERROR(SMALL($AL$8:$AL$1447,ROWS($AL$8:AL1076)),"")</f>
        <v/>
      </c>
    </row>
    <row r="1077" spans="8:39" x14ac:dyDescent="0.25">
      <c r="H1077" s="11" t="str">
        <f>IFERROR(INDEX($X$8:$AJ$1447,$AM1077,COLUMNS($H$8:H1077)),"")</f>
        <v/>
      </c>
      <c r="I1077" s="12" t="str">
        <f>IFERROR(INDEX($X$8:$AJ$1447,$AM1077,COLUMNS($H$8:I1077)),"")</f>
        <v/>
      </c>
      <c r="J1077" s="12" t="str">
        <f>IFERROR(INDEX($X$8:$AJ$1447,$AM1077,COLUMNS($H$8:J1077)),"")</f>
        <v/>
      </c>
      <c r="K1077" s="12" t="str">
        <f>IFERROR(INDEX($X$8:$AJ$1447,$AM1077,COLUMNS($H$8:K1077)),"")</f>
        <v/>
      </c>
      <c r="L1077" s="12" t="str">
        <f>IFERROR(INDEX($X$8:$AJ$1447,$AM1077,COLUMNS($H$8:L1077)),"")</f>
        <v/>
      </c>
      <c r="M1077" s="12" t="str">
        <f>IFERROR(INDEX($X$8:$AJ$1447,$AM1077,COLUMNS($H$8:M1077)),"")</f>
        <v/>
      </c>
      <c r="N1077" s="12" t="str">
        <f>IFERROR(INDEX($X$8:$AJ$1447,$AM1077,COLUMNS($H$8:N1077)),"")</f>
        <v/>
      </c>
      <c r="O1077" s="12" t="str">
        <f>IFERROR(INDEX($X$8:$AJ$1447,$AM1077,COLUMNS($H$8:O1077)),"")</f>
        <v/>
      </c>
      <c r="P1077" s="2" t="str">
        <f>IFERROR(INDEX($X$8:$AJ$1447,$AM1077,COLUMNS($H$8:P1077)),"")</f>
        <v/>
      </c>
      <c r="Q1077" s="2" t="str">
        <f>IFERROR(INDEX($X$8:$AJ$1447,$AM1077,COLUMNS($H$8:Q1077)),"")</f>
        <v/>
      </c>
      <c r="R1077" s="2" t="str">
        <f>IFERROR(INDEX($X$8:$AJ$1447,$AM1077,COLUMNS($H$8:R1077)),"")</f>
        <v/>
      </c>
      <c r="S1077" s="2" t="str">
        <f>IFERROR(INDEX($X$8:$AJ$1447,$AM1077,COLUMNS($H$8:S1077)),"")</f>
        <v/>
      </c>
      <c r="T1077" s="5" t="str">
        <f>IFERROR(INDEX($X$8:$AJ$1447,$AM1077,COLUMNS($H$8:T1077)),"")</f>
        <v/>
      </c>
      <c r="U1077" s="64">
        <f t="shared" si="200"/>
        <v>0</v>
      </c>
      <c r="V1077" s="5">
        <f t="shared" si="201"/>
        <v>0</v>
      </c>
      <c r="X1077" s="11">
        <v>8</v>
      </c>
      <c r="Y1077" s="12">
        <v>1</v>
      </c>
      <c r="Z1077" s="12">
        <v>4</v>
      </c>
      <c r="AA1077" s="12">
        <f t="shared" si="202"/>
        <v>3</v>
      </c>
      <c r="AB1077" s="12">
        <v>2</v>
      </c>
      <c r="AC1077" s="12">
        <f t="shared" si="203"/>
        <v>2</v>
      </c>
      <c r="AD1077" s="12">
        <f t="shared" si="204"/>
        <v>2</v>
      </c>
      <c r="AE1077" s="12">
        <f t="shared" si="205"/>
        <v>3</v>
      </c>
      <c r="AF1077" s="2">
        <f t="shared" si="206"/>
        <v>62.5</v>
      </c>
      <c r="AG1077" s="2">
        <f t="shared" si="207"/>
        <v>0.99009900990099009</v>
      </c>
      <c r="AH1077" s="2">
        <f t="shared" si="208"/>
        <v>1.25</v>
      </c>
      <c r="AI1077" s="2">
        <f t="shared" si="209"/>
        <v>0.99009900990099009</v>
      </c>
      <c r="AJ1077" s="25">
        <f t="shared" si="198"/>
        <v>3000</v>
      </c>
      <c r="AK1077" s="31">
        <f>ROWS($AK$8:AK1077)</f>
        <v>1070</v>
      </c>
      <c r="AL1077" s="27" t="str">
        <f t="shared" si="199"/>
        <v/>
      </c>
      <c r="AM1077" s="32" t="str">
        <f>IFERROR(SMALL($AL$8:$AL$1447,ROWS($AL$8:AL1077)),"")</f>
        <v/>
      </c>
    </row>
    <row r="1078" spans="8:39" x14ac:dyDescent="0.25">
      <c r="H1078" s="11" t="str">
        <f>IFERROR(INDEX($X$8:$AJ$1447,$AM1078,COLUMNS($H$8:H1078)),"")</f>
        <v/>
      </c>
      <c r="I1078" s="12" t="str">
        <f>IFERROR(INDEX($X$8:$AJ$1447,$AM1078,COLUMNS($H$8:I1078)),"")</f>
        <v/>
      </c>
      <c r="J1078" s="12" t="str">
        <f>IFERROR(INDEX($X$8:$AJ$1447,$AM1078,COLUMNS($H$8:J1078)),"")</f>
        <v/>
      </c>
      <c r="K1078" s="12" t="str">
        <f>IFERROR(INDEX($X$8:$AJ$1447,$AM1078,COLUMNS($H$8:K1078)),"")</f>
        <v/>
      </c>
      <c r="L1078" s="12" t="str">
        <f>IFERROR(INDEX($X$8:$AJ$1447,$AM1078,COLUMNS($H$8:L1078)),"")</f>
        <v/>
      </c>
      <c r="M1078" s="12" t="str">
        <f>IFERROR(INDEX($X$8:$AJ$1447,$AM1078,COLUMNS($H$8:M1078)),"")</f>
        <v/>
      </c>
      <c r="N1078" s="12" t="str">
        <f>IFERROR(INDEX($X$8:$AJ$1447,$AM1078,COLUMNS($H$8:N1078)),"")</f>
        <v/>
      </c>
      <c r="O1078" s="12" t="str">
        <f>IFERROR(INDEX($X$8:$AJ$1447,$AM1078,COLUMNS($H$8:O1078)),"")</f>
        <v/>
      </c>
      <c r="P1078" s="2" t="str">
        <f>IFERROR(INDEX($X$8:$AJ$1447,$AM1078,COLUMNS($H$8:P1078)),"")</f>
        <v/>
      </c>
      <c r="Q1078" s="2" t="str">
        <f>IFERROR(INDEX($X$8:$AJ$1447,$AM1078,COLUMNS($H$8:Q1078)),"")</f>
        <v/>
      </c>
      <c r="R1078" s="2" t="str">
        <f>IFERROR(INDEX($X$8:$AJ$1447,$AM1078,COLUMNS($H$8:R1078)),"")</f>
        <v/>
      </c>
      <c r="S1078" s="2" t="str">
        <f>IFERROR(INDEX($X$8:$AJ$1447,$AM1078,COLUMNS($H$8:S1078)),"")</f>
        <v/>
      </c>
      <c r="T1078" s="5" t="str">
        <f>IFERROR(INDEX($X$8:$AJ$1447,$AM1078,COLUMNS($H$8:T1078)),"")</f>
        <v/>
      </c>
      <c r="U1078" s="64">
        <f t="shared" si="200"/>
        <v>0</v>
      </c>
      <c r="V1078" s="5">
        <f t="shared" si="201"/>
        <v>0</v>
      </c>
      <c r="X1078" s="11">
        <v>8</v>
      </c>
      <c r="Y1078" s="12">
        <v>1</v>
      </c>
      <c r="Z1078" s="12">
        <v>4</v>
      </c>
      <c r="AA1078" s="12">
        <f t="shared" si="202"/>
        <v>3</v>
      </c>
      <c r="AB1078" s="12">
        <v>3</v>
      </c>
      <c r="AC1078" s="12">
        <f t="shared" si="203"/>
        <v>1</v>
      </c>
      <c r="AD1078" s="12">
        <f t="shared" si="204"/>
        <v>3</v>
      </c>
      <c r="AE1078" s="12">
        <f t="shared" si="205"/>
        <v>2</v>
      </c>
      <c r="AF1078" s="2">
        <f t="shared" si="206"/>
        <v>62.5</v>
      </c>
      <c r="AG1078" s="2">
        <f t="shared" si="207"/>
        <v>1.4851485148514851</v>
      </c>
      <c r="AH1078" s="2">
        <f t="shared" si="208"/>
        <v>1.875</v>
      </c>
      <c r="AI1078" s="2">
        <f t="shared" si="209"/>
        <v>1.4851485148514851</v>
      </c>
      <c r="AJ1078" s="25">
        <f t="shared" si="198"/>
        <v>2000</v>
      </c>
      <c r="AK1078" s="31">
        <f>ROWS($AK$8:AK1078)</f>
        <v>1071</v>
      </c>
      <c r="AL1078" s="27" t="str">
        <f t="shared" si="199"/>
        <v/>
      </c>
      <c r="AM1078" s="32" t="str">
        <f>IFERROR(SMALL($AL$8:$AL$1447,ROWS($AL$8:AL1078)),"")</f>
        <v/>
      </c>
    </row>
    <row r="1079" spans="8:39" x14ac:dyDescent="0.25">
      <c r="H1079" s="11" t="str">
        <f>IFERROR(INDEX($X$8:$AJ$1447,$AM1079,COLUMNS($H$8:H1079)),"")</f>
        <v/>
      </c>
      <c r="I1079" s="12" t="str">
        <f>IFERROR(INDEX($X$8:$AJ$1447,$AM1079,COLUMNS($H$8:I1079)),"")</f>
        <v/>
      </c>
      <c r="J1079" s="12" t="str">
        <f>IFERROR(INDEX($X$8:$AJ$1447,$AM1079,COLUMNS($H$8:J1079)),"")</f>
        <v/>
      </c>
      <c r="K1079" s="12" t="str">
        <f>IFERROR(INDEX($X$8:$AJ$1447,$AM1079,COLUMNS($H$8:K1079)),"")</f>
        <v/>
      </c>
      <c r="L1079" s="12" t="str">
        <f>IFERROR(INDEX($X$8:$AJ$1447,$AM1079,COLUMNS($H$8:L1079)),"")</f>
        <v/>
      </c>
      <c r="M1079" s="12" t="str">
        <f>IFERROR(INDEX($X$8:$AJ$1447,$AM1079,COLUMNS($H$8:M1079)),"")</f>
        <v/>
      </c>
      <c r="N1079" s="12" t="str">
        <f>IFERROR(INDEX($X$8:$AJ$1447,$AM1079,COLUMNS($H$8:N1079)),"")</f>
        <v/>
      </c>
      <c r="O1079" s="12" t="str">
        <f>IFERROR(INDEX($X$8:$AJ$1447,$AM1079,COLUMNS($H$8:O1079)),"")</f>
        <v/>
      </c>
      <c r="P1079" s="2" t="str">
        <f>IFERROR(INDEX($X$8:$AJ$1447,$AM1079,COLUMNS($H$8:P1079)),"")</f>
        <v/>
      </c>
      <c r="Q1079" s="2" t="str">
        <f>IFERROR(INDEX($X$8:$AJ$1447,$AM1079,COLUMNS($H$8:Q1079)),"")</f>
        <v/>
      </c>
      <c r="R1079" s="2" t="str">
        <f>IFERROR(INDEX($X$8:$AJ$1447,$AM1079,COLUMNS($H$8:R1079)),"")</f>
        <v/>
      </c>
      <c r="S1079" s="2" t="str">
        <f>IFERROR(INDEX($X$8:$AJ$1447,$AM1079,COLUMNS($H$8:S1079)),"")</f>
        <v/>
      </c>
      <c r="T1079" s="5" t="str">
        <f>IFERROR(INDEX($X$8:$AJ$1447,$AM1079,COLUMNS($H$8:T1079)),"")</f>
        <v/>
      </c>
      <c r="U1079" s="64">
        <f t="shared" si="200"/>
        <v>0</v>
      </c>
      <c r="V1079" s="5">
        <f t="shared" si="201"/>
        <v>0</v>
      </c>
      <c r="X1079" s="11">
        <v>8</v>
      </c>
      <c r="Y1079" s="12">
        <v>1</v>
      </c>
      <c r="Z1079" s="12">
        <v>4</v>
      </c>
      <c r="AA1079" s="12">
        <f t="shared" si="202"/>
        <v>3</v>
      </c>
      <c r="AB1079" s="12">
        <v>4</v>
      </c>
      <c r="AC1079" s="12">
        <f t="shared" si="203"/>
        <v>0</v>
      </c>
      <c r="AD1079" s="12">
        <f t="shared" si="204"/>
        <v>4</v>
      </c>
      <c r="AE1079" s="12">
        <f t="shared" si="205"/>
        <v>1</v>
      </c>
      <c r="AF1079" s="2">
        <f t="shared" si="206"/>
        <v>62.5</v>
      </c>
      <c r="AG1079" s="2">
        <f t="shared" si="207"/>
        <v>1.4851485148514851</v>
      </c>
      <c r="AH1079" s="2">
        <f t="shared" si="208"/>
        <v>2.5</v>
      </c>
      <c r="AI1079" s="2">
        <f t="shared" si="209"/>
        <v>1.4851485148514851</v>
      </c>
      <c r="AJ1079" s="25">
        <f t="shared" si="198"/>
        <v>1000</v>
      </c>
      <c r="AK1079" s="31">
        <f>ROWS($AK$8:AK1079)</f>
        <v>1072</v>
      </c>
      <c r="AL1079" s="27" t="str">
        <f t="shared" si="199"/>
        <v/>
      </c>
      <c r="AM1079" s="32" t="str">
        <f>IFERROR(SMALL($AL$8:$AL$1447,ROWS($AL$8:AL1079)),"")</f>
        <v/>
      </c>
    </row>
    <row r="1080" spans="8:39" x14ac:dyDescent="0.25">
      <c r="H1080" s="11" t="str">
        <f>IFERROR(INDEX($X$8:$AJ$1447,$AM1080,COLUMNS($H$8:H1080)),"")</f>
        <v/>
      </c>
      <c r="I1080" s="12" t="str">
        <f>IFERROR(INDEX($X$8:$AJ$1447,$AM1080,COLUMNS($H$8:I1080)),"")</f>
        <v/>
      </c>
      <c r="J1080" s="12" t="str">
        <f>IFERROR(INDEX($X$8:$AJ$1447,$AM1080,COLUMNS($H$8:J1080)),"")</f>
        <v/>
      </c>
      <c r="K1080" s="12" t="str">
        <f>IFERROR(INDEX($X$8:$AJ$1447,$AM1080,COLUMNS($H$8:K1080)),"")</f>
        <v/>
      </c>
      <c r="L1080" s="12" t="str">
        <f>IFERROR(INDEX($X$8:$AJ$1447,$AM1080,COLUMNS($H$8:L1080)),"")</f>
        <v/>
      </c>
      <c r="M1080" s="12" t="str">
        <f>IFERROR(INDEX($X$8:$AJ$1447,$AM1080,COLUMNS($H$8:M1080)),"")</f>
        <v/>
      </c>
      <c r="N1080" s="12" t="str">
        <f>IFERROR(INDEX($X$8:$AJ$1447,$AM1080,COLUMNS($H$8:N1080)),"")</f>
        <v/>
      </c>
      <c r="O1080" s="12" t="str">
        <f>IFERROR(INDEX($X$8:$AJ$1447,$AM1080,COLUMNS($H$8:O1080)),"")</f>
        <v/>
      </c>
      <c r="P1080" s="2" t="str">
        <f>IFERROR(INDEX($X$8:$AJ$1447,$AM1080,COLUMNS($H$8:P1080)),"")</f>
        <v/>
      </c>
      <c r="Q1080" s="2" t="str">
        <f>IFERROR(INDEX($X$8:$AJ$1447,$AM1080,COLUMNS($H$8:Q1080)),"")</f>
        <v/>
      </c>
      <c r="R1080" s="2" t="str">
        <f>IFERROR(INDEX($X$8:$AJ$1447,$AM1080,COLUMNS($H$8:R1080)),"")</f>
        <v/>
      </c>
      <c r="S1080" s="2" t="str">
        <f>IFERROR(INDEX($X$8:$AJ$1447,$AM1080,COLUMNS($H$8:S1080)),"")</f>
        <v/>
      </c>
      <c r="T1080" s="5" t="str">
        <f>IFERROR(INDEX($X$8:$AJ$1447,$AM1080,COLUMNS($H$8:T1080)),"")</f>
        <v/>
      </c>
      <c r="U1080" s="64">
        <f t="shared" si="200"/>
        <v>0</v>
      </c>
      <c r="V1080" s="5">
        <f t="shared" si="201"/>
        <v>0</v>
      </c>
      <c r="X1080" s="11">
        <v>8</v>
      </c>
      <c r="Y1080" s="12">
        <v>1</v>
      </c>
      <c r="Z1080" s="12">
        <v>3</v>
      </c>
      <c r="AA1080" s="12">
        <f t="shared" si="202"/>
        <v>4</v>
      </c>
      <c r="AB1080" s="12">
        <v>1</v>
      </c>
      <c r="AC1080" s="12">
        <f t="shared" si="203"/>
        <v>2</v>
      </c>
      <c r="AD1080" s="12">
        <f t="shared" si="204"/>
        <v>1</v>
      </c>
      <c r="AE1080" s="12">
        <f t="shared" si="205"/>
        <v>3</v>
      </c>
      <c r="AF1080" s="2">
        <f t="shared" si="206"/>
        <v>50</v>
      </c>
      <c r="AG1080" s="2">
        <f t="shared" si="207"/>
        <v>0.5</v>
      </c>
      <c r="AH1080" s="2">
        <f t="shared" si="208"/>
        <v>0.625</v>
      </c>
      <c r="AI1080" s="2">
        <f t="shared" si="209"/>
        <v>0.5</v>
      </c>
      <c r="AJ1080" s="25">
        <f t="shared" si="198"/>
        <v>3000</v>
      </c>
      <c r="AK1080" s="31">
        <f>ROWS($AK$8:AK1080)</f>
        <v>1073</v>
      </c>
      <c r="AL1080" s="27" t="str">
        <f t="shared" si="199"/>
        <v/>
      </c>
      <c r="AM1080" s="32" t="str">
        <f>IFERROR(SMALL($AL$8:$AL$1447,ROWS($AL$8:AL1080)),"")</f>
        <v/>
      </c>
    </row>
    <row r="1081" spans="8:39" x14ac:dyDescent="0.25">
      <c r="H1081" s="11" t="str">
        <f>IFERROR(INDEX($X$8:$AJ$1447,$AM1081,COLUMNS($H$8:H1081)),"")</f>
        <v/>
      </c>
      <c r="I1081" s="12" t="str">
        <f>IFERROR(INDEX($X$8:$AJ$1447,$AM1081,COLUMNS($H$8:I1081)),"")</f>
        <v/>
      </c>
      <c r="J1081" s="12" t="str">
        <f>IFERROR(INDEX($X$8:$AJ$1447,$AM1081,COLUMNS($H$8:J1081)),"")</f>
        <v/>
      </c>
      <c r="K1081" s="12" t="str">
        <f>IFERROR(INDEX($X$8:$AJ$1447,$AM1081,COLUMNS($H$8:K1081)),"")</f>
        <v/>
      </c>
      <c r="L1081" s="12" t="str">
        <f>IFERROR(INDEX($X$8:$AJ$1447,$AM1081,COLUMNS($H$8:L1081)),"")</f>
        <v/>
      </c>
      <c r="M1081" s="12" t="str">
        <f>IFERROR(INDEX($X$8:$AJ$1447,$AM1081,COLUMNS($H$8:M1081)),"")</f>
        <v/>
      </c>
      <c r="N1081" s="12" t="str">
        <f>IFERROR(INDEX($X$8:$AJ$1447,$AM1081,COLUMNS($H$8:N1081)),"")</f>
        <v/>
      </c>
      <c r="O1081" s="12" t="str">
        <f>IFERROR(INDEX($X$8:$AJ$1447,$AM1081,COLUMNS($H$8:O1081)),"")</f>
        <v/>
      </c>
      <c r="P1081" s="2" t="str">
        <f>IFERROR(INDEX($X$8:$AJ$1447,$AM1081,COLUMNS($H$8:P1081)),"")</f>
        <v/>
      </c>
      <c r="Q1081" s="2" t="str">
        <f>IFERROR(INDEX($X$8:$AJ$1447,$AM1081,COLUMNS($H$8:Q1081)),"")</f>
        <v/>
      </c>
      <c r="R1081" s="2" t="str">
        <f>IFERROR(INDEX($X$8:$AJ$1447,$AM1081,COLUMNS($H$8:R1081)),"")</f>
        <v/>
      </c>
      <c r="S1081" s="2" t="str">
        <f>IFERROR(INDEX($X$8:$AJ$1447,$AM1081,COLUMNS($H$8:S1081)),"")</f>
        <v/>
      </c>
      <c r="T1081" s="5" t="str">
        <f>IFERROR(INDEX($X$8:$AJ$1447,$AM1081,COLUMNS($H$8:T1081)),"")</f>
        <v/>
      </c>
      <c r="U1081" s="64">
        <f t="shared" si="200"/>
        <v>0</v>
      </c>
      <c r="V1081" s="5">
        <f t="shared" si="201"/>
        <v>0</v>
      </c>
      <c r="X1081" s="11">
        <v>8</v>
      </c>
      <c r="Y1081" s="12">
        <v>1</v>
      </c>
      <c r="Z1081" s="12">
        <v>3</v>
      </c>
      <c r="AA1081" s="12">
        <f t="shared" si="202"/>
        <v>4</v>
      </c>
      <c r="AB1081" s="12">
        <v>2</v>
      </c>
      <c r="AC1081" s="12">
        <f t="shared" si="203"/>
        <v>1</v>
      </c>
      <c r="AD1081" s="12">
        <f t="shared" si="204"/>
        <v>2</v>
      </c>
      <c r="AE1081" s="12">
        <f t="shared" si="205"/>
        <v>2</v>
      </c>
      <c r="AF1081" s="2">
        <f t="shared" si="206"/>
        <v>50</v>
      </c>
      <c r="AG1081" s="2">
        <f t="shared" si="207"/>
        <v>1</v>
      </c>
      <c r="AH1081" s="2">
        <f t="shared" si="208"/>
        <v>1.25</v>
      </c>
      <c r="AI1081" s="2">
        <f t="shared" si="209"/>
        <v>1</v>
      </c>
      <c r="AJ1081" s="25">
        <f t="shared" si="198"/>
        <v>2000</v>
      </c>
      <c r="AK1081" s="31">
        <f>ROWS($AK$8:AK1081)</f>
        <v>1074</v>
      </c>
      <c r="AL1081" s="27" t="str">
        <f t="shared" si="199"/>
        <v/>
      </c>
      <c r="AM1081" s="32" t="str">
        <f>IFERROR(SMALL($AL$8:$AL$1447,ROWS($AL$8:AL1081)),"")</f>
        <v/>
      </c>
    </row>
    <row r="1082" spans="8:39" x14ac:dyDescent="0.25">
      <c r="H1082" s="11" t="str">
        <f>IFERROR(INDEX($X$8:$AJ$1447,$AM1082,COLUMNS($H$8:H1082)),"")</f>
        <v/>
      </c>
      <c r="I1082" s="12" t="str">
        <f>IFERROR(INDEX($X$8:$AJ$1447,$AM1082,COLUMNS($H$8:I1082)),"")</f>
        <v/>
      </c>
      <c r="J1082" s="12" t="str">
        <f>IFERROR(INDEX($X$8:$AJ$1447,$AM1082,COLUMNS($H$8:J1082)),"")</f>
        <v/>
      </c>
      <c r="K1082" s="12" t="str">
        <f>IFERROR(INDEX($X$8:$AJ$1447,$AM1082,COLUMNS($H$8:K1082)),"")</f>
        <v/>
      </c>
      <c r="L1082" s="12" t="str">
        <f>IFERROR(INDEX($X$8:$AJ$1447,$AM1082,COLUMNS($H$8:L1082)),"")</f>
        <v/>
      </c>
      <c r="M1082" s="12" t="str">
        <f>IFERROR(INDEX($X$8:$AJ$1447,$AM1082,COLUMNS($H$8:M1082)),"")</f>
        <v/>
      </c>
      <c r="N1082" s="12" t="str">
        <f>IFERROR(INDEX($X$8:$AJ$1447,$AM1082,COLUMNS($H$8:N1082)),"")</f>
        <v/>
      </c>
      <c r="O1082" s="12" t="str">
        <f>IFERROR(INDEX($X$8:$AJ$1447,$AM1082,COLUMNS($H$8:O1082)),"")</f>
        <v/>
      </c>
      <c r="P1082" s="2" t="str">
        <f>IFERROR(INDEX($X$8:$AJ$1447,$AM1082,COLUMNS($H$8:P1082)),"")</f>
        <v/>
      </c>
      <c r="Q1082" s="2" t="str">
        <f>IFERROR(INDEX($X$8:$AJ$1447,$AM1082,COLUMNS($H$8:Q1082)),"")</f>
        <v/>
      </c>
      <c r="R1082" s="2" t="str">
        <f>IFERROR(INDEX($X$8:$AJ$1447,$AM1082,COLUMNS($H$8:R1082)),"")</f>
        <v/>
      </c>
      <c r="S1082" s="2" t="str">
        <f>IFERROR(INDEX($X$8:$AJ$1447,$AM1082,COLUMNS($H$8:S1082)),"")</f>
        <v/>
      </c>
      <c r="T1082" s="5" t="str">
        <f>IFERROR(INDEX($X$8:$AJ$1447,$AM1082,COLUMNS($H$8:T1082)),"")</f>
        <v/>
      </c>
      <c r="U1082" s="64">
        <f t="shared" si="200"/>
        <v>0</v>
      </c>
      <c r="V1082" s="5">
        <f t="shared" si="201"/>
        <v>0</v>
      </c>
      <c r="X1082" s="11">
        <v>8</v>
      </c>
      <c r="Y1082" s="12">
        <v>1</v>
      </c>
      <c r="Z1082" s="12">
        <v>3</v>
      </c>
      <c r="AA1082" s="12">
        <f t="shared" si="202"/>
        <v>4</v>
      </c>
      <c r="AB1082" s="12">
        <v>3</v>
      </c>
      <c r="AC1082" s="12">
        <f t="shared" si="203"/>
        <v>0</v>
      </c>
      <c r="AD1082" s="12">
        <f t="shared" si="204"/>
        <v>3</v>
      </c>
      <c r="AE1082" s="12">
        <f t="shared" si="205"/>
        <v>1</v>
      </c>
      <c r="AF1082" s="2">
        <f t="shared" si="206"/>
        <v>50</v>
      </c>
      <c r="AG1082" s="2">
        <f t="shared" si="207"/>
        <v>1.5</v>
      </c>
      <c r="AH1082" s="2">
        <f t="shared" si="208"/>
        <v>1.875</v>
      </c>
      <c r="AI1082" s="2">
        <f t="shared" si="209"/>
        <v>1.5</v>
      </c>
      <c r="AJ1082" s="25">
        <f t="shared" si="198"/>
        <v>1000</v>
      </c>
      <c r="AK1082" s="31">
        <f>ROWS($AK$8:AK1082)</f>
        <v>1075</v>
      </c>
      <c r="AL1082" s="27" t="str">
        <f t="shared" si="199"/>
        <v/>
      </c>
      <c r="AM1082" s="32" t="str">
        <f>IFERROR(SMALL($AL$8:$AL$1447,ROWS($AL$8:AL1082)),"")</f>
        <v/>
      </c>
    </row>
    <row r="1083" spans="8:39" x14ac:dyDescent="0.25">
      <c r="H1083" s="11" t="str">
        <f>IFERROR(INDEX($X$8:$AJ$1447,$AM1083,COLUMNS($H$8:H1083)),"")</f>
        <v/>
      </c>
      <c r="I1083" s="12" t="str">
        <f>IFERROR(INDEX($X$8:$AJ$1447,$AM1083,COLUMNS($H$8:I1083)),"")</f>
        <v/>
      </c>
      <c r="J1083" s="12" t="str">
        <f>IFERROR(INDEX($X$8:$AJ$1447,$AM1083,COLUMNS($H$8:J1083)),"")</f>
        <v/>
      </c>
      <c r="K1083" s="12" t="str">
        <f>IFERROR(INDEX($X$8:$AJ$1447,$AM1083,COLUMNS($H$8:K1083)),"")</f>
        <v/>
      </c>
      <c r="L1083" s="12" t="str">
        <f>IFERROR(INDEX($X$8:$AJ$1447,$AM1083,COLUMNS($H$8:L1083)),"")</f>
        <v/>
      </c>
      <c r="M1083" s="12" t="str">
        <f>IFERROR(INDEX($X$8:$AJ$1447,$AM1083,COLUMNS($H$8:M1083)),"")</f>
        <v/>
      </c>
      <c r="N1083" s="12" t="str">
        <f>IFERROR(INDEX($X$8:$AJ$1447,$AM1083,COLUMNS($H$8:N1083)),"")</f>
        <v/>
      </c>
      <c r="O1083" s="12" t="str">
        <f>IFERROR(INDEX($X$8:$AJ$1447,$AM1083,COLUMNS($H$8:O1083)),"")</f>
        <v/>
      </c>
      <c r="P1083" s="2" t="str">
        <f>IFERROR(INDEX($X$8:$AJ$1447,$AM1083,COLUMNS($H$8:P1083)),"")</f>
        <v/>
      </c>
      <c r="Q1083" s="2" t="str">
        <f>IFERROR(INDEX($X$8:$AJ$1447,$AM1083,COLUMNS($H$8:Q1083)),"")</f>
        <v/>
      </c>
      <c r="R1083" s="2" t="str">
        <f>IFERROR(INDEX($X$8:$AJ$1447,$AM1083,COLUMNS($H$8:R1083)),"")</f>
        <v/>
      </c>
      <c r="S1083" s="2" t="str">
        <f>IFERROR(INDEX($X$8:$AJ$1447,$AM1083,COLUMNS($H$8:S1083)),"")</f>
        <v/>
      </c>
      <c r="T1083" s="5" t="str">
        <f>IFERROR(INDEX($X$8:$AJ$1447,$AM1083,COLUMNS($H$8:T1083)),"")</f>
        <v/>
      </c>
      <c r="U1083" s="64">
        <f t="shared" si="200"/>
        <v>0</v>
      </c>
      <c r="V1083" s="5">
        <f t="shared" si="201"/>
        <v>0</v>
      </c>
      <c r="X1083" s="11">
        <v>8</v>
      </c>
      <c r="Y1083" s="12">
        <v>1</v>
      </c>
      <c r="Z1083" s="12">
        <v>3</v>
      </c>
      <c r="AA1083" s="12">
        <f t="shared" si="202"/>
        <v>4</v>
      </c>
      <c r="AB1083" s="12">
        <v>4</v>
      </c>
      <c r="AC1083" s="12">
        <f t="shared" si="203"/>
        <v>-1</v>
      </c>
      <c r="AD1083" s="12">
        <f t="shared" si="204"/>
        <v>4</v>
      </c>
      <c r="AE1083" s="12">
        <f t="shared" si="205"/>
        <v>0</v>
      </c>
      <c r="AF1083" s="2">
        <f t="shared" si="206"/>
        <v>50</v>
      </c>
      <c r="AG1083" s="2">
        <f t="shared" si="207"/>
        <v>2</v>
      </c>
      <c r="AH1083" s="2">
        <f t="shared" si="208"/>
        <v>2.5</v>
      </c>
      <c r="AI1083" s="2">
        <f t="shared" si="209"/>
        <v>2</v>
      </c>
      <c r="AJ1083" s="25">
        <f t="shared" si="198"/>
        <v>0</v>
      </c>
      <c r="AK1083" s="31">
        <f>ROWS($AK$8:AK1083)</f>
        <v>1076</v>
      </c>
      <c r="AL1083" s="27" t="str">
        <f t="shared" si="199"/>
        <v/>
      </c>
      <c r="AM1083" s="32" t="str">
        <f>IFERROR(SMALL($AL$8:$AL$1447,ROWS($AL$8:AL1083)),"")</f>
        <v/>
      </c>
    </row>
    <row r="1084" spans="8:39" x14ac:dyDescent="0.25">
      <c r="H1084" s="11" t="str">
        <f>IFERROR(INDEX($X$8:$AJ$1447,$AM1084,COLUMNS($H$8:H1084)),"")</f>
        <v/>
      </c>
      <c r="I1084" s="12" t="str">
        <f>IFERROR(INDEX($X$8:$AJ$1447,$AM1084,COLUMNS($H$8:I1084)),"")</f>
        <v/>
      </c>
      <c r="J1084" s="12" t="str">
        <f>IFERROR(INDEX($X$8:$AJ$1447,$AM1084,COLUMNS($H$8:J1084)),"")</f>
        <v/>
      </c>
      <c r="K1084" s="12" t="str">
        <f>IFERROR(INDEX($X$8:$AJ$1447,$AM1084,COLUMNS($H$8:K1084)),"")</f>
        <v/>
      </c>
      <c r="L1084" s="12" t="str">
        <f>IFERROR(INDEX($X$8:$AJ$1447,$AM1084,COLUMNS($H$8:L1084)),"")</f>
        <v/>
      </c>
      <c r="M1084" s="12" t="str">
        <f>IFERROR(INDEX($X$8:$AJ$1447,$AM1084,COLUMNS($H$8:M1084)),"")</f>
        <v/>
      </c>
      <c r="N1084" s="12" t="str">
        <f>IFERROR(INDEX($X$8:$AJ$1447,$AM1084,COLUMNS($H$8:N1084)),"")</f>
        <v/>
      </c>
      <c r="O1084" s="12" t="str">
        <f>IFERROR(INDEX($X$8:$AJ$1447,$AM1084,COLUMNS($H$8:O1084)),"")</f>
        <v/>
      </c>
      <c r="P1084" s="2" t="str">
        <f>IFERROR(INDEX($X$8:$AJ$1447,$AM1084,COLUMNS($H$8:P1084)),"")</f>
        <v/>
      </c>
      <c r="Q1084" s="2" t="str">
        <f>IFERROR(INDEX($X$8:$AJ$1447,$AM1084,COLUMNS($H$8:Q1084)),"")</f>
        <v/>
      </c>
      <c r="R1084" s="2" t="str">
        <f>IFERROR(INDEX($X$8:$AJ$1447,$AM1084,COLUMNS($H$8:R1084)),"")</f>
        <v/>
      </c>
      <c r="S1084" s="2" t="str">
        <f>IFERROR(INDEX($X$8:$AJ$1447,$AM1084,COLUMNS($H$8:S1084)),"")</f>
        <v/>
      </c>
      <c r="T1084" s="5" t="str">
        <f>IFERROR(INDEX($X$8:$AJ$1447,$AM1084,COLUMNS($H$8:T1084)),"")</f>
        <v/>
      </c>
      <c r="U1084" s="64">
        <f t="shared" si="200"/>
        <v>0</v>
      </c>
      <c r="V1084" s="5">
        <f t="shared" si="201"/>
        <v>0</v>
      </c>
      <c r="X1084" s="11">
        <v>8</v>
      </c>
      <c r="Y1084" s="12">
        <v>1</v>
      </c>
      <c r="Z1084" s="12">
        <v>2</v>
      </c>
      <c r="AA1084" s="12">
        <f t="shared" si="202"/>
        <v>5</v>
      </c>
      <c r="AB1084" s="12">
        <v>1</v>
      </c>
      <c r="AC1084" s="12">
        <f t="shared" si="203"/>
        <v>1</v>
      </c>
      <c r="AD1084" s="12">
        <f t="shared" si="204"/>
        <v>1</v>
      </c>
      <c r="AE1084" s="12">
        <f t="shared" si="205"/>
        <v>2</v>
      </c>
      <c r="AF1084" s="2">
        <f t="shared" si="206"/>
        <v>37.5</v>
      </c>
      <c r="AG1084" s="2">
        <f t="shared" si="207"/>
        <v>0.50505050505050508</v>
      </c>
      <c r="AH1084" s="2">
        <f t="shared" si="208"/>
        <v>0.625</v>
      </c>
      <c r="AI1084" s="2">
        <f t="shared" si="209"/>
        <v>0.50505050505050508</v>
      </c>
      <c r="AJ1084" s="25">
        <f t="shared" si="198"/>
        <v>2000</v>
      </c>
      <c r="AK1084" s="31">
        <f>ROWS($AK$8:AK1084)</f>
        <v>1077</v>
      </c>
      <c r="AL1084" s="27" t="str">
        <f t="shared" si="199"/>
        <v/>
      </c>
      <c r="AM1084" s="32" t="str">
        <f>IFERROR(SMALL($AL$8:$AL$1447,ROWS($AL$8:AL1084)),"")</f>
        <v/>
      </c>
    </row>
    <row r="1085" spans="8:39" x14ac:dyDescent="0.25">
      <c r="H1085" s="11" t="str">
        <f>IFERROR(INDEX($X$8:$AJ$1447,$AM1085,COLUMNS($H$8:H1085)),"")</f>
        <v/>
      </c>
      <c r="I1085" s="12" t="str">
        <f>IFERROR(INDEX($X$8:$AJ$1447,$AM1085,COLUMNS($H$8:I1085)),"")</f>
        <v/>
      </c>
      <c r="J1085" s="12" t="str">
        <f>IFERROR(INDEX($X$8:$AJ$1447,$AM1085,COLUMNS($H$8:J1085)),"")</f>
        <v/>
      </c>
      <c r="K1085" s="12" t="str">
        <f>IFERROR(INDEX($X$8:$AJ$1447,$AM1085,COLUMNS($H$8:K1085)),"")</f>
        <v/>
      </c>
      <c r="L1085" s="12" t="str">
        <f>IFERROR(INDEX($X$8:$AJ$1447,$AM1085,COLUMNS($H$8:L1085)),"")</f>
        <v/>
      </c>
      <c r="M1085" s="12" t="str">
        <f>IFERROR(INDEX($X$8:$AJ$1447,$AM1085,COLUMNS($H$8:M1085)),"")</f>
        <v/>
      </c>
      <c r="N1085" s="12" t="str">
        <f>IFERROR(INDEX($X$8:$AJ$1447,$AM1085,COLUMNS($H$8:N1085)),"")</f>
        <v/>
      </c>
      <c r="O1085" s="12" t="str">
        <f>IFERROR(INDEX($X$8:$AJ$1447,$AM1085,COLUMNS($H$8:O1085)),"")</f>
        <v/>
      </c>
      <c r="P1085" s="2" t="str">
        <f>IFERROR(INDEX($X$8:$AJ$1447,$AM1085,COLUMNS($H$8:P1085)),"")</f>
        <v/>
      </c>
      <c r="Q1085" s="2" t="str">
        <f>IFERROR(INDEX($X$8:$AJ$1447,$AM1085,COLUMNS($H$8:Q1085)),"")</f>
        <v/>
      </c>
      <c r="R1085" s="2" t="str">
        <f>IFERROR(INDEX($X$8:$AJ$1447,$AM1085,COLUMNS($H$8:R1085)),"")</f>
        <v/>
      </c>
      <c r="S1085" s="2" t="str">
        <f>IFERROR(INDEX($X$8:$AJ$1447,$AM1085,COLUMNS($H$8:S1085)),"")</f>
        <v/>
      </c>
      <c r="T1085" s="5" t="str">
        <f>IFERROR(INDEX($X$8:$AJ$1447,$AM1085,COLUMNS($H$8:T1085)),"")</f>
        <v/>
      </c>
      <c r="U1085" s="64">
        <f t="shared" si="200"/>
        <v>0</v>
      </c>
      <c r="V1085" s="5">
        <f t="shared" si="201"/>
        <v>0</v>
      </c>
      <c r="X1085" s="11">
        <v>8</v>
      </c>
      <c r="Y1085" s="12">
        <v>1</v>
      </c>
      <c r="Z1085" s="12">
        <v>2</v>
      </c>
      <c r="AA1085" s="12">
        <f t="shared" si="202"/>
        <v>5</v>
      </c>
      <c r="AB1085" s="12">
        <v>2</v>
      </c>
      <c r="AC1085" s="12">
        <f t="shared" si="203"/>
        <v>0</v>
      </c>
      <c r="AD1085" s="12">
        <f t="shared" si="204"/>
        <v>2</v>
      </c>
      <c r="AE1085" s="12">
        <f t="shared" si="205"/>
        <v>1</v>
      </c>
      <c r="AF1085" s="2">
        <f t="shared" si="206"/>
        <v>37.5</v>
      </c>
      <c r="AG1085" s="2">
        <f t="shared" si="207"/>
        <v>1.0101010101010102</v>
      </c>
      <c r="AH1085" s="2">
        <f t="shared" si="208"/>
        <v>1.25</v>
      </c>
      <c r="AI1085" s="2">
        <f t="shared" si="209"/>
        <v>1.0101010101010102</v>
      </c>
      <c r="AJ1085" s="25">
        <f t="shared" si="198"/>
        <v>1000</v>
      </c>
      <c r="AK1085" s="31">
        <f>ROWS($AK$8:AK1085)</f>
        <v>1078</v>
      </c>
      <c r="AL1085" s="27" t="str">
        <f t="shared" si="199"/>
        <v/>
      </c>
      <c r="AM1085" s="32" t="str">
        <f>IFERROR(SMALL($AL$8:$AL$1447,ROWS($AL$8:AL1085)),"")</f>
        <v/>
      </c>
    </row>
    <row r="1086" spans="8:39" x14ac:dyDescent="0.25">
      <c r="H1086" s="11" t="str">
        <f>IFERROR(INDEX($X$8:$AJ$1447,$AM1086,COLUMNS($H$8:H1086)),"")</f>
        <v/>
      </c>
      <c r="I1086" s="12" t="str">
        <f>IFERROR(INDEX($X$8:$AJ$1447,$AM1086,COLUMNS($H$8:I1086)),"")</f>
        <v/>
      </c>
      <c r="J1086" s="12" t="str">
        <f>IFERROR(INDEX($X$8:$AJ$1447,$AM1086,COLUMNS($H$8:J1086)),"")</f>
        <v/>
      </c>
      <c r="K1086" s="12" t="str">
        <f>IFERROR(INDEX($X$8:$AJ$1447,$AM1086,COLUMNS($H$8:K1086)),"")</f>
        <v/>
      </c>
      <c r="L1086" s="12" t="str">
        <f>IFERROR(INDEX($X$8:$AJ$1447,$AM1086,COLUMNS($H$8:L1086)),"")</f>
        <v/>
      </c>
      <c r="M1086" s="12" t="str">
        <f>IFERROR(INDEX($X$8:$AJ$1447,$AM1086,COLUMNS($H$8:M1086)),"")</f>
        <v/>
      </c>
      <c r="N1086" s="12" t="str">
        <f>IFERROR(INDEX($X$8:$AJ$1447,$AM1086,COLUMNS($H$8:N1086)),"")</f>
        <v/>
      </c>
      <c r="O1086" s="12" t="str">
        <f>IFERROR(INDEX($X$8:$AJ$1447,$AM1086,COLUMNS($H$8:O1086)),"")</f>
        <v/>
      </c>
      <c r="P1086" s="2" t="str">
        <f>IFERROR(INDEX($X$8:$AJ$1447,$AM1086,COLUMNS($H$8:P1086)),"")</f>
        <v/>
      </c>
      <c r="Q1086" s="2" t="str">
        <f>IFERROR(INDEX($X$8:$AJ$1447,$AM1086,COLUMNS($H$8:Q1086)),"")</f>
        <v/>
      </c>
      <c r="R1086" s="2" t="str">
        <f>IFERROR(INDEX($X$8:$AJ$1447,$AM1086,COLUMNS($H$8:R1086)),"")</f>
        <v/>
      </c>
      <c r="S1086" s="2" t="str">
        <f>IFERROR(INDEX($X$8:$AJ$1447,$AM1086,COLUMNS($H$8:S1086)),"")</f>
        <v/>
      </c>
      <c r="T1086" s="5" t="str">
        <f>IFERROR(INDEX($X$8:$AJ$1447,$AM1086,COLUMNS($H$8:T1086)),"")</f>
        <v/>
      </c>
      <c r="U1086" s="64">
        <f t="shared" si="200"/>
        <v>0</v>
      </c>
      <c r="V1086" s="5">
        <f t="shared" si="201"/>
        <v>0</v>
      </c>
      <c r="X1086" s="11">
        <v>8</v>
      </c>
      <c r="Y1086" s="12">
        <v>1</v>
      </c>
      <c r="Z1086" s="12">
        <v>2</v>
      </c>
      <c r="AA1086" s="12">
        <f t="shared" si="202"/>
        <v>5</v>
      </c>
      <c r="AB1086" s="12">
        <v>3</v>
      </c>
      <c r="AC1086" s="12">
        <f t="shared" si="203"/>
        <v>-1</v>
      </c>
      <c r="AD1086" s="12">
        <f t="shared" si="204"/>
        <v>3</v>
      </c>
      <c r="AE1086" s="12">
        <f t="shared" si="205"/>
        <v>0</v>
      </c>
      <c r="AF1086" s="2">
        <f t="shared" si="206"/>
        <v>37.5</v>
      </c>
      <c r="AG1086" s="2">
        <f t="shared" si="207"/>
        <v>1.5151515151515151</v>
      </c>
      <c r="AH1086" s="2">
        <f t="shared" si="208"/>
        <v>1.875</v>
      </c>
      <c r="AI1086" s="2">
        <f t="shared" si="209"/>
        <v>1.5151515151515151</v>
      </c>
      <c r="AJ1086" s="25">
        <f t="shared" si="198"/>
        <v>0</v>
      </c>
      <c r="AK1086" s="31">
        <f>ROWS($AK$8:AK1086)</f>
        <v>1079</v>
      </c>
      <c r="AL1086" s="27" t="str">
        <f t="shared" si="199"/>
        <v/>
      </c>
      <c r="AM1086" s="32" t="str">
        <f>IFERROR(SMALL($AL$8:$AL$1447,ROWS($AL$8:AL1086)),"")</f>
        <v/>
      </c>
    </row>
    <row r="1087" spans="8:39" x14ac:dyDescent="0.25">
      <c r="H1087" s="11" t="str">
        <f>IFERROR(INDEX($X$8:$AJ$1447,$AM1087,COLUMNS($H$8:H1087)),"")</f>
        <v/>
      </c>
      <c r="I1087" s="12" t="str">
        <f>IFERROR(INDEX($X$8:$AJ$1447,$AM1087,COLUMNS($H$8:I1087)),"")</f>
        <v/>
      </c>
      <c r="J1087" s="12" t="str">
        <f>IFERROR(INDEX($X$8:$AJ$1447,$AM1087,COLUMNS($H$8:J1087)),"")</f>
        <v/>
      </c>
      <c r="K1087" s="12" t="str">
        <f>IFERROR(INDEX($X$8:$AJ$1447,$AM1087,COLUMNS($H$8:K1087)),"")</f>
        <v/>
      </c>
      <c r="L1087" s="12" t="str">
        <f>IFERROR(INDEX($X$8:$AJ$1447,$AM1087,COLUMNS($H$8:L1087)),"")</f>
        <v/>
      </c>
      <c r="M1087" s="12" t="str">
        <f>IFERROR(INDEX($X$8:$AJ$1447,$AM1087,COLUMNS($H$8:M1087)),"")</f>
        <v/>
      </c>
      <c r="N1087" s="12" t="str">
        <f>IFERROR(INDEX($X$8:$AJ$1447,$AM1087,COLUMNS($H$8:N1087)),"")</f>
        <v/>
      </c>
      <c r="O1087" s="12" t="str">
        <f>IFERROR(INDEX($X$8:$AJ$1447,$AM1087,COLUMNS($H$8:O1087)),"")</f>
        <v/>
      </c>
      <c r="P1087" s="2" t="str">
        <f>IFERROR(INDEX($X$8:$AJ$1447,$AM1087,COLUMNS($H$8:P1087)),"")</f>
        <v/>
      </c>
      <c r="Q1087" s="2" t="str">
        <f>IFERROR(INDEX($X$8:$AJ$1447,$AM1087,COLUMNS($H$8:Q1087)),"")</f>
        <v/>
      </c>
      <c r="R1087" s="2" t="str">
        <f>IFERROR(INDEX($X$8:$AJ$1447,$AM1087,COLUMNS($H$8:R1087)),"")</f>
        <v/>
      </c>
      <c r="S1087" s="2" t="str">
        <f>IFERROR(INDEX($X$8:$AJ$1447,$AM1087,COLUMNS($H$8:S1087)),"")</f>
        <v/>
      </c>
      <c r="T1087" s="5" t="str">
        <f>IFERROR(INDEX($X$8:$AJ$1447,$AM1087,COLUMNS($H$8:T1087)),"")</f>
        <v/>
      </c>
      <c r="U1087" s="64">
        <f t="shared" si="200"/>
        <v>0</v>
      </c>
      <c r="V1087" s="5">
        <f t="shared" si="201"/>
        <v>0</v>
      </c>
      <c r="X1087" s="11">
        <v>8</v>
      </c>
      <c r="Y1087" s="12">
        <v>1</v>
      </c>
      <c r="Z1087" s="12">
        <v>2</v>
      </c>
      <c r="AA1087" s="12">
        <f t="shared" si="202"/>
        <v>5</v>
      </c>
      <c r="AB1087" s="12">
        <v>4</v>
      </c>
      <c r="AC1087" s="12">
        <f t="shared" si="203"/>
        <v>-2</v>
      </c>
      <c r="AD1087" s="12">
        <f t="shared" si="204"/>
        <v>4</v>
      </c>
      <c r="AE1087" s="12">
        <f t="shared" si="205"/>
        <v>-1</v>
      </c>
      <c r="AF1087" s="2">
        <f t="shared" si="206"/>
        <v>37.5</v>
      </c>
      <c r="AG1087" s="2">
        <f t="shared" si="207"/>
        <v>2.0202020202020203</v>
      </c>
      <c r="AH1087" s="2">
        <f t="shared" si="208"/>
        <v>2.5</v>
      </c>
      <c r="AI1087" s="2">
        <f t="shared" si="209"/>
        <v>2.0202020202020203</v>
      </c>
      <c r="AJ1087" s="25">
        <f t="shared" si="198"/>
        <v>-1000</v>
      </c>
      <c r="AK1087" s="31">
        <f>ROWS($AK$8:AK1087)</f>
        <v>1080</v>
      </c>
      <c r="AL1087" s="27" t="str">
        <f t="shared" si="199"/>
        <v/>
      </c>
      <c r="AM1087" s="32" t="str">
        <f>IFERROR(SMALL($AL$8:$AL$1447,ROWS($AL$8:AL1087)),"")</f>
        <v/>
      </c>
    </row>
    <row r="1088" spans="8:39" x14ac:dyDescent="0.25">
      <c r="H1088" s="11" t="str">
        <f>IFERROR(INDEX($X$8:$AJ$1447,$AM1088,COLUMNS($H$8:H1088)),"")</f>
        <v/>
      </c>
      <c r="I1088" s="12" t="str">
        <f>IFERROR(INDEX($X$8:$AJ$1447,$AM1088,COLUMNS($H$8:I1088)),"")</f>
        <v/>
      </c>
      <c r="J1088" s="12" t="str">
        <f>IFERROR(INDEX($X$8:$AJ$1447,$AM1088,COLUMNS($H$8:J1088)),"")</f>
        <v/>
      </c>
      <c r="K1088" s="12" t="str">
        <f>IFERROR(INDEX($X$8:$AJ$1447,$AM1088,COLUMNS($H$8:K1088)),"")</f>
        <v/>
      </c>
      <c r="L1088" s="12" t="str">
        <f>IFERROR(INDEX($X$8:$AJ$1447,$AM1088,COLUMNS($H$8:L1088)),"")</f>
        <v/>
      </c>
      <c r="M1088" s="12" t="str">
        <f>IFERROR(INDEX($X$8:$AJ$1447,$AM1088,COLUMNS($H$8:M1088)),"")</f>
        <v/>
      </c>
      <c r="N1088" s="12" t="str">
        <f>IFERROR(INDEX($X$8:$AJ$1447,$AM1088,COLUMNS($H$8:N1088)),"")</f>
        <v/>
      </c>
      <c r="O1088" s="12" t="str">
        <f>IFERROR(INDEX($X$8:$AJ$1447,$AM1088,COLUMNS($H$8:O1088)),"")</f>
        <v/>
      </c>
      <c r="P1088" s="2" t="str">
        <f>IFERROR(INDEX($X$8:$AJ$1447,$AM1088,COLUMNS($H$8:P1088)),"")</f>
        <v/>
      </c>
      <c r="Q1088" s="2" t="str">
        <f>IFERROR(INDEX($X$8:$AJ$1447,$AM1088,COLUMNS($H$8:Q1088)),"")</f>
        <v/>
      </c>
      <c r="R1088" s="2" t="str">
        <f>IFERROR(INDEX($X$8:$AJ$1447,$AM1088,COLUMNS($H$8:R1088)),"")</f>
        <v/>
      </c>
      <c r="S1088" s="2" t="str">
        <f>IFERROR(INDEX($X$8:$AJ$1447,$AM1088,COLUMNS($H$8:S1088)),"")</f>
        <v/>
      </c>
      <c r="T1088" s="5" t="str">
        <f>IFERROR(INDEX($X$8:$AJ$1447,$AM1088,COLUMNS($H$8:T1088)),"")</f>
        <v/>
      </c>
      <c r="U1088" s="64">
        <f t="shared" si="200"/>
        <v>0</v>
      </c>
      <c r="V1088" s="5">
        <f t="shared" si="201"/>
        <v>0</v>
      </c>
      <c r="X1088" s="11">
        <v>7</v>
      </c>
      <c r="Y1088" s="12">
        <v>1</v>
      </c>
      <c r="Z1088" s="12">
        <v>16</v>
      </c>
      <c r="AA1088" s="12">
        <f t="shared" si="202"/>
        <v>-10</v>
      </c>
      <c r="AB1088" s="12">
        <v>1</v>
      </c>
      <c r="AC1088" s="12">
        <f t="shared" si="203"/>
        <v>8</v>
      </c>
      <c r="AD1088" s="12">
        <f t="shared" si="204"/>
        <v>8</v>
      </c>
      <c r="AE1088" s="12">
        <f t="shared" si="205"/>
        <v>16</v>
      </c>
      <c r="AF1088" s="2">
        <f t="shared" si="206"/>
        <v>242.85714285714283</v>
      </c>
      <c r="AG1088" s="2">
        <f t="shared" si="207"/>
        <v>-4.9504950495049505</v>
      </c>
      <c r="AH1088" s="2">
        <f t="shared" si="208"/>
        <v>0.7142857142857143</v>
      </c>
      <c r="AI1088" s="2">
        <f t="shared" si="209"/>
        <v>-4.9504950495049505</v>
      </c>
      <c r="AJ1088" s="25">
        <f t="shared" si="198"/>
        <v>18285.714285714283</v>
      </c>
      <c r="AK1088" s="31">
        <f>ROWS($AK$8:AK1088)</f>
        <v>1081</v>
      </c>
      <c r="AL1088" s="27" t="str">
        <f t="shared" si="199"/>
        <v/>
      </c>
      <c r="AM1088" s="32" t="str">
        <f>IFERROR(SMALL($AL$8:$AL$1447,ROWS($AL$8:AL1088)),"")</f>
        <v/>
      </c>
    </row>
    <row r="1089" spans="8:39" x14ac:dyDescent="0.25">
      <c r="H1089" s="11" t="str">
        <f>IFERROR(INDEX($X$8:$AJ$1447,$AM1089,COLUMNS($H$8:H1089)),"")</f>
        <v/>
      </c>
      <c r="I1089" s="12" t="str">
        <f>IFERROR(INDEX($X$8:$AJ$1447,$AM1089,COLUMNS($H$8:I1089)),"")</f>
        <v/>
      </c>
      <c r="J1089" s="12" t="str">
        <f>IFERROR(INDEX($X$8:$AJ$1447,$AM1089,COLUMNS($H$8:J1089)),"")</f>
        <v/>
      </c>
      <c r="K1089" s="12" t="str">
        <f>IFERROR(INDEX($X$8:$AJ$1447,$AM1089,COLUMNS($H$8:K1089)),"")</f>
        <v/>
      </c>
      <c r="L1089" s="12" t="str">
        <f>IFERROR(INDEX($X$8:$AJ$1447,$AM1089,COLUMNS($H$8:L1089)),"")</f>
        <v/>
      </c>
      <c r="M1089" s="12" t="str">
        <f>IFERROR(INDEX($X$8:$AJ$1447,$AM1089,COLUMNS($H$8:M1089)),"")</f>
        <v/>
      </c>
      <c r="N1089" s="12" t="str">
        <f>IFERROR(INDEX($X$8:$AJ$1447,$AM1089,COLUMNS($H$8:N1089)),"")</f>
        <v/>
      </c>
      <c r="O1089" s="12" t="str">
        <f>IFERROR(INDEX($X$8:$AJ$1447,$AM1089,COLUMNS($H$8:O1089)),"")</f>
        <v/>
      </c>
      <c r="P1089" s="2" t="str">
        <f>IFERROR(INDEX($X$8:$AJ$1447,$AM1089,COLUMNS($H$8:P1089)),"")</f>
        <v/>
      </c>
      <c r="Q1089" s="2" t="str">
        <f>IFERROR(INDEX($X$8:$AJ$1447,$AM1089,COLUMNS($H$8:Q1089)),"")</f>
        <v/>
      </c>
      <c r="R1089" s="2" t="str">
        <f>IFERROR(INDEX($X$8:$AJ$1447,$AM1089,COLUMNS($H$8:R1089)),"")</f>
        <v/>
      </c>
      <c r="S1089" s="2" t="str">
        <f>IFERROR(INDEX($X$8:$AJ$1447,$AM1089,COLUMNS($H$8:S1089)),"")</f>
        <v/>
      </c>
      <c r="T1089" s="5" t="str">
        <f>IFERROR(INDEX($X$8:$AJ$1447,$AM1089,COLUMNS($H$8:T1089)),"")</f>
        <v/>
      </c>
      <c r="U1089" s="64">
        <f t="shared" si="200"/>
        <v>0</v>
      </c>
      <c r="V1089" s="5">
        <f t="shared" si="201"/>
        <v>0</v>
      </c>
      <c r="X1089" s="11">
        <v>7</v>
      </c>
      <c r="Y1089" s="12">
        <v>1</v>
      </c>
      <c r="Z1089" s="12">
        <v>16</v>
      </c>
      <c r="AA1089" s="12">
        <f t="shared" si="202"/>
        <v>-10</v>
      </c>
      <c r="AB1089" s="12">
        <v>2</v>
      </c>
      <c r="AC1089" s="12">
        <f t="shared" si="203"/>
        <v>8</v>
      </c>
      <c r="AD1089" s="12">
        <f t="shared" si="204"/>
        <v>8</v>
      </c>
      <c r="AE1089" s="12">
        <f t="shared" si="205"/>
        <v>15</v>
      </c>
      <c r="AF1089" s="2">
        <f t="shared" si="206"/>
        <v>242.85714285714283</v>
      </c>
      <c r="AG1089" s="2">
        <f t="shared" si="207"/>
        <v>-4.9504950495049505</v>
      </c>
      <c r="AH1089" s="2">
        <f t="shared" si="208"/>
        <v>1.4285714285714286</v>
      </c>
      <c r="AI1089" s="2">
        <f t="shared" si="209"/>
        <v>-4.9504950495049505</v>
      </c>
      <c r="AJ1089" s="25">
        <f t="shared" si="198"/>
        <v>17142.857142857141</v>
      </c>
      <c r="AK1089" s="31">
        <f>ROWS($AK$8:AK1089)</f>
        <v>1082</v>
      </c>
      <c r="AL1089" s="27" t="str">
        <f t="shared" si="199"/>
        <v/>
      </c>
      <c r="AM1089" s="32" t="str">
        <f>IFERROR(SMALL($AL$8:$AL$1447,ROWS($AL$8:AL1089)),"")</f>
        <v/>
      </c>
    </row>
    <row r="1090" spans="8:39" x14ac:dyDescent="0.25">
      <c r="H1090" s="11" t="str">
        <f>IFERROR(INDEX($X$8:$AJ$1447,$AM1090,COLUMNS($H$8:H1090)),"")</f>
        <v/>
      </c>
      <c r="I1090" s="12" t="str">
        <f>IFERROR(INDEX($X$8:$AJ$1447,$AM1090,COLUMNS($H$8:I1090)),"")</f>
        <v/>
      </c>
      <c r="J1090" s="12" t="str">
        <f>IFERROR(INDEX($X$8:$AJ$1447,$AM1090,COLUMNS($H$8:J1090)),"")</f>
        <v/>
      </c>
      <c r="K1090" s="12" t="str">
        <f>IFERROR(INDEX($X$8:$AJ$1447,$AM1090,COLUMNS($H$8:K1090)),"")</f>
        <v/>
      </c>
      <c r="L1090" s="12" t="str">
        <f>IFERROR(INDEX($X$8:$AJ$1447,$AM1090,COLUMNS($H$8:L1090)),"")</f>
        <v/>
      </c>
      <c r="M1090" s="12" t="str">
        <f>IFERROR(INDEX($X$8:$AJ$1447,$AM1090,COLUMNS($H$8:M1090)),"")</f>
        <v/>
      </c>
      <c r="N1090" s="12" t="str">
        <f>IFERROR(INDEX($X$8:$AJ$1447,$AM1090,COLUMNS($H$8:N1090)),"")</f>
        <v/>
      </c>
      <c r="O1090" s="12" t="str">
        <f>IFERROR(INDEX($X$8:$AJ$1447,$AM1090,COLUMNS($H$8:O1090)),"")</f>
        <v/>
      </c>
      <c r="P1090" s="2" t="str">
        <f>IFERROR(INDEX($X$8:$AJ$1447,$AM1090,COLUMNS($H$8:P1090)),"")</f>
        <v/>
      </c>
      <c r="Q1090" s="2" t="str">
        <f>IFERROR(INDEX($X$8:$AJ$1447,$AM1090,COLUMNS($H$8:Q1090)),"")</f>
        <v/>
      </c>
      <c r="R1090" s="2" t="str">
        <f>IFERROR(INDEX($X$8:$AJ$1447,$AM1090,COLUMNS($H$8:R1090)),"")</f>
        <v/>
      </c>
      <c r="S1090" s="2" t="str">
        <f>IFERROR(INDEX($X$8:$AJ$1447,$AM1090,COLUMNS($H$8:S1090)),"")</f>
        <v/>
      </c>
      <c r="T1090" s="5" t="str">
        <f>IFERROR(INDEX($X$8:$AJ$1447,$AM1090,COLUMNS($H$8:T1090)),"")</f>
        <v/>
      </c>
      <c r="U1090" s="64">
        <f t="shared" si="200"/>
        <v>0</v>
      </c>
      <c r="V1090" s="5">
        <f t="shared" si="201"/>
        <v>0</v>
      </c>
      <c r="X1090" s="11">
        <v>7</v>
      </c>
      <c r="Y1090" s="12">
        <v>1</v>
      </c>
      <c r="Z1090" s="12">
        <v>16</v>
      </c>
      <c r="AA1090" s="12">
        <f t="shared" si="202"/>
        <v>-10</v>
      </c>
      <c r="AB1090" s="12">
        <v>3</v>
      </c>
      <c r="AC1090" s="12">
        <f t="shared" si="203"/>
        <v>8</v>
      </c>
      <c r="AD1090" s="12">
        <f t="shared" si="204"/>
        <v>8</v>
      </c>
      <c r="AE1090" s="12">
        <f t="shared" si="205"/>
        <v>14</v>
      </c>
      <c r="AF1090" s="2">
        <f t="shared" si="206"/>
        <v>242.85714285714283</v>
      </c>
      <c r="AG1090" s="2">
        <f t="shared" si="207"/>
        <v>-4.9504950495049505</v>
      </c>
      <c r="AH1090" s="2">
        <f t="shared" si="208"/>
        <v>2.1428571428571428</v>
      </c>
      <c r="AI1090" s="2">
        <f t="shared" si="209"/>
        <v>-4.9504950495049505</v>
      </c>
      <c r="AJ1090" s="25">
        <f t="shared" si="198"/>
        <v>16000</v>
      </c>
      <c r="AK1090" s="31">
        <f>ROWS($AK$8:AK1090)</f>
        <v>1083</v>
      </c>
      <c r="AL1090" s="27" t="str">
        <f t="shared" si="199"/>
        <v/>
      </c>
      <c r="AM1090" s="32" t="str">
        <f>IFERROR(SMALL($AL$8:$AL$1447,ROWS($AL$8:AL1090)),"")</f>
        <v/>
      </c>
    </row>
    <row r="1091" spans="8:39" x14ac:dyDescent="0.25">
      <c r="H1091" s="11" t="str">
        <f>IFERROR(INDEX($X$8:$AJ$1447,$AM1091,COLUMNS($H$8:H1091)),"")</f>
        <v/>
      </c>
      <c r="I1091" s="12" t="str">
        <f>IFERROR(INDEX($X$8:$AJ$1447,$AM1091,COLUMNS($H$8:I1091)),"")</f>
        <v/>
      </c>
      <c r="J1091" s="12" t="str">
        <f>IFERROR(INDEX($X$8:$AJ$1447,$AM1091,COLUMNS($H$8:J1091)),"")</f>
        <v/>
      </c>
      <c r="K1091" s="12" t="str">
        <f>IFERROR(INDEX($X$8:$AJ$1447,$AM1091,COLUMNS($H$8:K1091)),"")</f>
        <v/>
      </c>
      <c r="L1091" s="12" t="str">
        <f>IFERROR(INDEX($X$8:$AJ$1447,$AM1091,COLUMNS($H$8:L1091)),"")</f>
        <v/>
      </c>
      <c r="M1091" s="12" t="str">
        <f>IFERROR(INDEX($X$8:$AJ$1447,$AM1091,COLUMNS($H$8:M1091)),"")</f>
        <v/>
      </c>
      <c r="N1091" s="12" t="str">
        <f>IFERROR(INDEX($X$8:$AJ$1447,$AM1091,COLUMNS($H$8:N1091)),"")</f>
        <v/>
      </c>
      <c r="O1091" s="12" t="str">
        <f>IFERROR(INDEX($X$8:$AJ$1447,$AM1091,COLUMNS($H$8:O1091)),"")</f>
        <v/>
      </c>
      <c r="P1091" s="2" t="str">
        <f>IFERROR(INDEX($X$8:$AJ$1447,$AM1091,COLUMNS($H$8:P1091)),"")</f>
        <v/>
      </c>
      <c r="Q1091" s="2" t="str">
        <f>IFERROR(INDEX($X$8:$AJ$1447,$AM1091,COLUMNS($H$8:Q1091)),"")</f>
        <v/>
      </c>
      <c r="R1091" s="2" t="str">
        <f>IFERROR(INDEX($X$8:$AJ$1447,$AM1091,COLUMNS($H$8:R1091)),"")</f>
        <v/>
      </c>
      <c r="S1091" s="2" t="str">
        <f>IFERROR(INDEX($X$8:$AJ$1447,$AM1091,COLUMNS($H$8:S1091)),"")</f>
        <v/>
      </c>
      <c r="T1091" s="5" t="str">
        <f>IFERROR(INDEX($X$8:$AJ$1447,$AM1091,COLUMNS($H$8:T1091)),"")</f>
        <v/>
      </c>
      <c r="U1091" s="64">
        <f t="shared" si="200"/>
        <v>0</v>
      </c>
      <c r="V1091" s="5">
        <f t="shared" si="201"/>
        <v>0</v>
      </c>
      <c r="X1091" s="11">
        <v>7</v>
      </c>
      <c r="Y1091" s="12">
        <v>1</v>
      </c>
      <c r="Z1091" s="12">
        <v>16</v>
      </c>
      <c r="AA1091" s="12">
        <f t="shared" si="202"/>
        <v>-10</v>
      </c>
      <c r="AB1091" s="12">
        <v>4</v>
      </c>
      <c r="AC1091" s="12">
        <f t="shared" si="203"/>
        <v>8</v>
      </c>
      <c r="AD1091" s="12">
        <f t="shared" si="204"/>
        <v>8</v>
      </c>
      <c r="AE1091" s="12">
        <f t="shared" si="205"/>
        <v>13</v>
      </c>
      <c r="AF1091" s="2">
        <f t="shared" si="206"/>
        <v>242.85714285714283</v>
      </c>
      <c r="AG1091" s="2">
        <f t="shared" si="207"/>
        <v>-4.9504950495049505</v>
      </c>
      <c r="AH1091" s="2">
        <f t="shared" si="208"/>
        <v>2.8571428571428572</v>
      </c>
      <c r="AI1091" s="2">
        <f t="shared" si="209"/>
        <v>-4.9504950495049505</v>
      </c>
      <c r="AJ1091" s="25">
        <f t="shared" si="198"/>
        <v>14857.142857142857</v>
      </c>
      <c r="AK1091" s="31">
        <f>ROWS($AK$8:AK1091)</f>
        <v>1084</v>
      </c>
      <c r="AL1091" s="27" t="str">
        <f t="shared" si="199"/>
        <v/>
      </c>
      <c r="AM1091" s="32" t="str">
        <f>IFERROR(SMALL($AL$8:$AL$1447,ROWS($AL$8:AL1091)),"")</f>
        <v/>
      </c>
    </row>
    <row r="1092" spans="8:39" x14ac:dyDescent="0.25">
      <c r="H1092" s="11" t="str">
        <f>IFERROR(INDEX($X$8:$AJ$1447,$AM1092,COLUMNS($H$8:H1092)),"")</f>
        <v/>
      </c>
      <c r="I1092" s="12" t="str">
        <f>IFERROR(INDEX($X$8:$AJ$1447,$AM1092,COLUMNS($H$8:I1092)),"")</f>
        <v/>
      </c>
      <c r="J1092" s="12" t="str">
        <f>IFERROR(INDEX($X$8:$AJ$1447,$AM1092,COLUMNS($H$8:J1092)),"")</f>
        <v/>
      </c>
      <c r="K1092" s="12" t="str">
        <f>IFERROR(INDEX($X$8:$AJ$1447,$AM1092,COLUMNS($H$8:K1092)),"")</f>
        <v/>
      </c>
      <c r="L1092" s="12" t="str">
        <f>IFERROR(INDEX($X$8:$AJ$1447,$AM1092,COLUMNS($H$8:L1092)),"")</f>
        <v/>
      </c>
      <c r="M1092" s="12" t="str">
        <f>IFERROR(INDEX($X$8:$AJ$1447,$AM1092,COLUMNS($H$8:M1092)),"")</f>
        <v/>
      </c>
      <c r="N1092" s="12" t="str">
        <f>IFERROR(INDEX($X$8:$AJ$1447,$AM1092,COLUMNS($H$8:N1092)),"")</f>
        <v/>
      </c>
      <c r="O1092" s="12" t="str">
        <f>IFERROR(INDEX($X$8:$AJ$1447,$AM1092,COLUMNS($H$8:O1092)),"")</f>
        <v/>
      </c>
      <c r="P1092" s="2" t="str">
        <f>IFERROR(INDEX($X$8:$AJ$1447,$AM1092,COLUMNS($H$8:P1092)),"")</f>
        <v/>
      </c>
      <c r="Q1092" s="2" t="str">
        <f>IFERROR(INDEX($X$8:$AJ$1447,$AM1092,COLUMNS($H$8:Q1092)),"")</f>
        <v/>
      </c>
      <c r="R1092" s="2" t="str">
        <f>IFERROR(INDEX($X$8:$AJ$1447,$AM1092,COLUMNS($H$8:R1092)),"")</f>
        <v/>
      </c>
      <c r="S1092" s="2" t="str">
        <f>IFERROR(INDEX($X$8:$AJ$1447,$AM1092,COLUMNS($H$8:S1092)),"")</f>
        <v/>
      </c>
      <c r="T1092" s="5" t="str">
        <f>IFERROR(INDEX($X$8:$AJ$1447,$AM1092,COLUMNS($H$8:T1092)),"")</f>
        <v/>
      </c>
      <c r="U1092" s="64">
        <f t="shared" si="200"/>
        <v>0</v>
      </c>
      <c r="V1092" s="5">
        <f t="shared" si="201"/>
        <v>0</v>
      </c>
      <c r="X1092" s="11">
        <v>7</v>
      </c>
      <c r="Y1092" s="12">
        <v>1</v>
      </c>
      <c r="Z1092" s="12">
        <v>15</v>
      </c>
      <c r="AA1092" s="12">
        <f t="shared" si="202"/>
        <v>-9</v>
      </c>
      <c r="AB1092" s="12">
        <v>1</v>
      </c>
      <c r="AC1092" s="12">
        <f t="shared" si="203"/>
        <v>8</v>
      </c>
      <c r="AD1092" s="12">
        <f t="shared" si="204"/>
        <v>7</v>
      </c>
      <c r="AE1092" s="12">
        <f t="shared" si="205"/>
        <v>15</v>
      </c>
      <c r="AF1092" s="2">
        <f t="shared" si="206"/>
        <v>228.57142857142856</v>
      </c>
      <c r="AG1092" s="2">
        <f t="shared" si="207"/>
        <v>-4.5</v>
      </c>
      <c r="AH1092" s="2">
        <f t="shared" si="208"/>
        <v>0.7142857142857143</v>
      </c>
      <c r="AI1092" s="2">
        <f t="shared" si="209"/>
        <v>-4.5</v>
      </c>
      <c r="AJ1092" s="25">
        <f t="shared" si="198"/>
        <v>17142.857142857141</v>
      </c>
      <c r="AK1092" s="31">
        <f>ROWS($AK$8:AK1092)</f>
        <v>1085</v>
      </c>
      <c r="AL1092" s="27" t="str">
        <f t="shared" si="199"/>
        <v/>
      </c>
      <c r="AM1092" s="32" t="str">
        <f>IFERROR(SMALL($AL$8:$AL$1447,ROWS($AL$8:AL1092)),"")</f>
        <v/>
      </c>
    </row>
    <row r="1093" spans="8:39" x14ac:dyDescent="0.25">
      <c r="H1093" s="11" t="str">
        <f>IFERROR(INDEX($X$8:$AJ$1447,$AM1093,COLUMNS($H$8:H1093)),"")</f>
        <v/>
      </c>
      <c r="I1093" s="12" t="str">
        <f>IFERROR(INDEX($X$8:$AJ$1447,$AM1093,COLUMNS($H$8:I1093)),"")</f>
        <v/>
      </c>
      <c r="J1093" s="12" t="str">
        <f>IFERROR(INDEX($X$8:$AJ$1447,$AM1093,COLUMNS($H$8:J1093)),"")</f>
        <v/>
      </c>
      <c r="K1093" s="12" t="str">
        <f>IFERROR(INDEX($X$8:$AJ$1447,$AM1093,COLUMNS($H$8:K1093)),"")</f>
        <v/>
      </c>
      <c r="L1093" s="12" t="str">
        <f>IFERROR(INDEX($X$8:$AJ$1447,$AM1093,COLUMNS($H$8:L1093)),"")</f>
        <v/>
      </c>
      <c r="M1093" s="12" t="str">
        <f>IFERROR(INDEX($X$8:$AJ$1447,$AM1093,COLUMNS($H$8:M1093)),"")</f>
        <v/>
      </c>
      <c r="N1093" s="12" t="str">
        <f>IFERROR(INDEX($X$8:$AJ$1447,$AM1093,COLUMNS($H$8:N1093)),"")</f>
        <v/>
      </c>
      <c r="O1093" s="12" t="str">
        <f>IFERROR(INDEX($X$8:$AJ$1447,$AM1093,COLUMNS($H$8:O1093)),"")</f>
        <v/>
      </c>
      <c r="P1093" s="2" t="str">
        <f>IFERROR(INDEX($X$8:$AJ$1447,$AM1093,COLUMNS($H$8:P1093)),"")</f>
        <v/>
      </c>
      <c r="Q1093" s="2" t="str">
        <f>IFERROR(INDEX($X$8:$AJ$1447,$AM1093,COLUMNS($H$8:Q1093)),"")</f>
        <v/>
      </c>
      <c r="R1093" s="2" t="str">
        <f>IFERROR(INDEX($X$8:$AJ$1447,$AM1093,COLUMNS($H$8:R1093)),"")</f>
        <v/>
      </c>
      <c r="S1093" s="2" t="str">
        <f>IFERROR(INDEX($X$8:$AJ$1447,$AM1093,COLUMNS($H$8:S1093)),"")</f>
        <v/>
      </c>
      <c r="T1093" s="5" t="str">
        <f>IFERROR(INDEX($X$8:$AJ$1447,$AM1093,COLUMNS($H$8:T1093)),"")</f>
        <v/>
      </c>
      <c r="U1093" s="64">
        <f t="shared" si="200"/>
        <v>0</v>
      </c>
      <c r="V1093" s="5">
        <f t="shared" si="201"/>
        <v>0</v>
      </c>
      <c r="X1093" s="11">
        <v>7</v>
      </c>
      <c r="Y1093" s="12">
        <v>1</v>
      </c>
      <c r="Z1093" s="12">
        <v>15</v>
      </c>
      <c r="AA1093" s="12">
        <f t="shared" si="202"/>
        <v>-9</v>
      </c>
      <c r="AB1093" s="12">
        <v>2</v>
      </c>
      <c r="AC1093" s="12">
        <f t="shared" si="203"/>
        <v>8</v>
      </c>
      <c r="AD1093" s="12">
        <f t="shared" si="204"/>
        <v>7</v>
      </c>
      <c r="AE1093" s="12">
        <f t="shared" si="205"/>
        <v>14</v>
      </c>
      <c r="AF1093" s="2">
        <f t="shared" si="206"/>
        <v>228.57142857142856</v>
      </c>
      <c r="AG1093" s="2">
        <f t="shared" si="207"/>
        <v>-4.5</v>
      </c>
      <c r="AH1093" s="2">
        <f t="shared" si="208"/>
        <v>1.4285714285714286</v>
      </c>
      <c r="AI1093" s="2">
        <f t="shared" si="209"/>
        <v>-4.5</v>
      </c>
      <c r="AJ1093" s="25">
        <f t="shared" si="198"/>
        <v>16000</v>
      </c>
      <c r="AK1093" s="31">
        <f>ROWS($AK$8:AK1093)</f>
        <v>1086</v>
      </c>
      <c r="AL1093" s="27" t="str">
        <f t="shared" si="199"/>
        <v/>
      </c>
      <c r="AM1093" s="32" t="str">
        <f>IFERROR(SMALL($AL$8:$AL$1447,ROWS($AL$8:AL1093)),"")</f>
        <v/>
      </c>
    </row>
    <row r="1094" spans="8:39" x14ac:dyDescent="0.25">
      <c r="H1094" s="11" t="str">
        <f>IFERROR(INDEX($X$8:$AJ$1447,$AM1094,COLUMNS($H$8:H1094)),"")</f>
        <v/>
      </c>
      <c r="I1094" s="12" t="str">
        <f>IFERROR(INDEX($X$8:$AJ$1447,$AM1094,COLUMNS($H$8:I1094)),"")</f>
        <v/>
      </c>
      <c r="J1094" s="12" t="str">
        <f>IFERROR(INDEX($X$8:$AJ$1447,$AM1094,COLUMNS($H$8:J1094)),"")</f>
        <v/>
      </c>
      <c r="K1094" s="12" t="str">
        <f>IFERROR(INDEX($X$8:$AJ$1447,$AM1094,COLUMNS($H$8:K1094)),"")</f>
        <v/>
      </c>
      <c r="L1094" s="12" t="str">
        <f>IFERROR(INDEX($X$8:$AJ$1447,$AM1094,COLUMNS($H$8:L1094)),"")</f>
        <v/>
      </c>
      <c r="M1094" s="12" t="str">
        <f>IFERROR(INDEX($X$8:$AJ$1447,$AM1094,COLUMNS($H$8:M1094)),"")</f>
        <v/>
      </c>
      <c r="N1094" s="12" t="str">
        <f>IFERROR(INDEX($X$8:$AJ$1447,$AM1094,COLUMNS($H$8:N1094)),"")</f>
        <v/>
      </c>
      <c r="O1094" s="12" t="str">
        <f>IFERROR(INDEX($X$8:$AJ$1447,$AM1094,COLUMNS($H$8:O1094)),"")</f>
        <v/>
      </c>
      <c r="P1094" s="2" t="str">
        <f>IFERROR(INDEX($X$8:$AJ$1447,$AM1094,COLUMNS($H$8:P1094)),"")</f>
        <v/>
      </c>
      <c r="Q1094" s="2" t="str">
        <f>IFERROR(INDEX($X$8:$AJ$1447,$AM1094,COLUMNS($H$8:Q1094)),"")</f>
        <v/>
      </c>
      <c r="R1094" s="2" t="str">
        <f>IFERROR(INDEX($X$8:$AJ$1447,$AM1094,COLUMNS($H$8:R1094)),"")</f>
        <v/>
      </c>
      <c r="S1094" s="2" t="str">
        <f>IFERROR(INDEX($X$8:$AJ$1447,$AM1094,COLUMNS($H$8:S1094)),"")</f>
        <v/>
      </c>
      <c r="T1094" s="5" t="str">
        <f>IFERROR(INDEX($X$8:$AJ$1447,$AM1094,COLUMNS($H$8:T1094)),"")</f>
        <v/>
      </c>
      <c r="U1094" s="64">
        <f t="shared" si="200"/>
        <v>0</v>
      </c>
      <c r="V1094" s="5">
        <f t="shared" si="201"/>
        <v>0</v>
      </c>
      <c r="X1094" s="11">
        <v>7</v>
      </c>
      <c r="Y1094" s="12">
        <v>1</v>
      </c>
      <c r="Z1094" s="12">
        <v>15</v>
      </c>
      <c r="AA1094" s="12">
        <f t="shared" si="202"/>
        <v>-9</v>
      </c>
      <c r="AB1094" s="12">
        <v>3</v>
      </c>
      <c r="AC1094" s="12">
        <f t="shared" si="203"/>
        <v>8</v>
      </c>
      <c r="AD1094" s="12">
        <f t="shared" si="204"/>
        <v>7</v>
      </c>
      <c r="AE1094" s="12">
        <f t="shared" si="205"/>
        <v>13</v>
      </c>
      <c r="AF1094" s="2">
        <f t="shared" si="206"/>
        <v>228.57142857142856</v>
      </c>
      <c r="AG1094" s="2">
        <f t="shared" si="207"/>
        <v>-4.5</v>
      </c>
      <c r="AH1094" s="2">
        <f t="shared" si="208"/>
        <v>2.1428571428571428</v>
      </c>
      <c r="AI1094" s="2">
        <f t="shared" si="209"/>
        <v>-4.5</v>
      </c>
      <c r="AJ1094" s="25">
        <f t="shared" si="198"/>
        <v>14857.142857142857</v>
      </c>
      <c r="AK1094" s="31">
        <f>ROWS($AK$8:AK1094)</f>
        <v>1087</v>
      </c>
      <c r="AL1094" s="27" t="str">
        <f t="shared" si="199"/>
        <v/>
      </c>
      <c r="AM1094" s="32" t="str">
        <f>IFERROR(SMALL($AL$8:$AL$1447,ROWS($AL$8:AL1094)),"")</f>
        <v/>
      </c>
    </row>
    <row r="1095" spans="8:39" x14ac:dyDescent="0.25">
      <c r="H1095" s="11" t="str">
        <f>IFERROR(INDEX($X$8:$AJ$1447,$AM1095,COLUMNS($H$8:H1095)),"")</f>
        <v/>
      </c>
      <c r="I1095" s="12" t="str">
        <f>IFERROR(INDEX($X$8:$AJ$1447,$AM1095,COLUMNS($H$8:I1095)),"")</f>
        <v/>
      </c>
      <c r="J1095" s="12" t="str">
        <f>IFERROR(INDEX($X$8:$AJ$1447,$AM1095,COLUMNS($H$8:J1095)),"")</f>
        <v/>
      </c>
      <c r="K1095" s="12" t="str">
        <f>IFERROR(INDEX($X$8:$AJ$1447,$AM1095,COLUMNS($H$8:K1095)),"")</f>
        <v/>
      </c>
      <c r="L1095" s="12" t="str">
        <f>IFERROR(INDEX($X$8:$AJ$1447,$AM1095,COLUMNS($H$8:L1095)),"")</f>
        <v/>
      </c>
      <c r="M1095" s="12" t="str">
        <f>IFERROR(INDEX($X$8:$AJ$1447,$AM1095,COLUMNS($H$8:M1095)),"")</f>
        <v/>
      </c>
      <c r="N1095" s="12" t="str">
        <f>IFERROR(INDEX($X$8:$AJ$1447,$AM1095,COLUMNS($H$8:N1095)),"")</f>
        <v/>
      </c>
      <c r="O1095" s="12" t="str">
        <f>IFERROR(INDEX($X$8:$AJ$1447,$AM1095,COLUMNS($H$8:O1095)),"")</f>
        <v/>
      </c>
      <c r="P1095" s="2" t="str">
        <f>IFERROR(INDEX($X$8:$AJ$1447,$AM1095,COLUMNS($H$8:P1095)),"")</f>
        <v/>
      </c>
      <c r="Q1095" s="2" t="str">
        <f>IFERROR(INDEX($X$8:$AJ$1447,$AM1095,COLUMNS($H$8:Q1095)),"")</f>
        <v/>
      </c>
      <c r="R1095" s="2" t="str">
        <f>IFERROR(INDEX($X$8:$AJ$1447,$AM1095,COLUMNS($H$8:R1095)),"")</f>
        <v/>
      </c>
      <c r="S1095" s="2" t="str">
        <f>IFERROR(INDEX($X$8:$AJ$1447,$AM1095,COLUMNS($H$8:S1095)),"")</f>
        <v/>
      </c>
      <c r="T1095" s="5" t="str">
        <f>IFERROR(INDEX($X$8:$AJ$1447,$AM1095,COLUMNS($H$8:T1095)),"")</f>
        <v/>
      </c>
      <c r="U1095" s="64">
        <f t="shared" si="200"/>
        <v>0</v>
      </c>
      <c r="V1095" s="5">
        <f t="shared" si="201"/>
        <v>0</v>
      </c>
      <c r="X1095" s="11">
        <v>7</v>
      </c>
      <c r="Y1095" s="12">
        <v>1</v>
      </c>
      <c r="Z1095" s="12">
        <v>15</v>
      </c>
      <c r="AA1095" s="12">
        <f t="shared" si="202"/>
        <v>-9</v>
      </c>
      <c r="AB1095" s="12">
        <v>4</v>
      </c>
      <c r="AC1095" s="12">
        <f t="shared" si="203"/>
        <v>8</v>
      </c>
      <c r="AD1095" s="12">
        <f t="shared" si="204"/>
        <v>7</v>
      </c>
      <c r="AE1095" s="12">
        <f t="shared" si="205"/>
        <v>12</v>
      </c>
      <c r="AF1095" s="2">
        <f t="shared" si="206"/>
        <v>228.57142857142856</v>
      </c>
      <c r="AG1095" s="2">
        <f t="shared" si="207"/>
        <v>-4.5</v>
      </c>
      <c r="AH1095" s="2">
        <f t="shared" si="208"/>
        <v>2.8571428571428572</v>
      </c>
      <c r="AI1095" s="2">
        <f t="shared" si="209"/>
        <v>-4.5</v>
      </c>
      <c r="AJ1095" s="25">
        <f t="shared" si="198"/>
        <v>13714.285714285714</v>
      </c>
      <c r="AK1095" s="31">
        <f>ROWS($AK$8:AK1095)</f>
        <v>1088</v>
      </c>
      <c r="AL1095" s="27" t="str">
        <f t="shared" si="199"/>
        <v/>
      </c>
      <c r="AM1095" s="32" t="str">
        <f>IFERROR(SMALL($AL$8:$AL$1447,ROWS($AL$8:AL1095)),"")</f>
        <v/>
      </c>
    </row>
    <row r="1096" spans="8:39" x14ac:dyDescent="0.25">
      <c r="H1096" s="11" t="str">
        <f>IFERROR(INDEX($X$8:$AJ$1447,$AM1096,COLUMNS($H$8:H1096)),"")</f>
        <v/>
      </c>
      <c r="I1096" s="12" t="str">
        <f>IFERROR(INDEX($X$8:$AJ$1447,$AM1096,COLUMNS($H$8:I1096)),"")</f>
        <v/>
      </c>
      <c r="J1096" s="12" t="str">
        <f>IFERROR(INDEX($X$8:$AJ$1447,$AM1096,COLUMNS($H$8:J1096)),"")</f>
        <v/>
      </c>
      <c r="K1096" s="12" t="str">
        <f>IFERROR(INDEX($X$8:$AJ$1447,$AM1096,COLUMNS($H$8:K1096)),"")</f>
        <v/>
      </c>
      <c r="L1096" s="12" t="str">
        <f>IFERROR(INDEX($X$8:$AJ$1447,$AM1096,COLUMNS($H$8:L1096)),"")</f>
        <v/>
      </c>
      <c r="M1096" s="12" t="str">
        <f>IFERROR(INDEX($X$8:$AJ$1447,$AM1096,COLUMNS($H$8:M1096)),"")</f>
        <v/>
      </c>
      <c r="N1096" s="12" t="str">
        <f>IFERROR(INDEX($X$8:$AJ$1447,$AM1096,COLUMNS($H$8:N1096)),"")</f>
        <v/>
      </c>
      <c r="O1096" s="12" t="str">
        <f>IFERROR(INDEX($X$8:$AJ$1447,$AM1096,COLUMNS($H$8:O1096)),"")</f>
        <v/>
      </c>
      <c r="P1096" s="2" t="str">
        <f>IFERROR(INDEX($X$8:$AJ$1447,$AM1096,COLUMNS($H$8:P1096)),"")</f>
        <v/>
      </c>
      <c r="Q1096" s="2" t="str">
        <f>IFERROR(INDEX($X$8:$AJ$1447,$AM1096,COLUMNS($H$8:Q1096)),"")</f>
        <v/>
      </c>
      <c r="R1096" s="2" t="str">
        <f>IFERROR(INDEX($X$8:$AJ$1447,$AM1096,COLUMNS($H$8:R1096)),"")</f>
        <v/>
      </c>
      <c r="S1096" s="2" t="str">
        <f>IFERROR(INDEX($X$8:$AJ$1447,$AM1096,COLUMNS($H$8:S1096)),"")</f>
        <v/>
      </c>
      <c r="T1096" s="5" t="str">
        <f>IFERROR(INDEX($X$8:$AJ$1447,$AM1096,COLUMNS($H$8:T1096)),"")</f>
        <v/>
      </c>
      <c r="U1096" s="64">
        <f t="shared" si="200"/>
        <v>0</v>
      </c>
      <c r="V1096" s="5">
        <f t="shared" si="201"/>
        <v>0</v>
      </c>
      <c r="X1096" s="11">
        <v>7</v>
      </c>
      <c r="Y1096" s="12">
        <v>1</v>
      </c>
      <c r="Z1096" s="12">
        <v>14</v>
      </c>
      <c r="AA1096" s="12">
        <f t="shared" si="202"/>
        <v>-8</v>
      </c>
      <c r="AB1096" s="12">
        <v>1</v>
      </c>
      <c r="AC1096" s="12">
        <f t="shared" si="203"/>
        <v>8</v>
      </c>
      <c r="AD1096" s="12">
        <f t="shared" si="204"/>
        <v>6</v>
      </c>
      <c r="AE1096" s="12">
        <f t="shared" si="205"/>
        <v>14</v>
      </c>
      <c r="AF1096" s="2">
        <f t="shared" si="206"/>
        <v>214.28571428571428</v>
      </c>
      <c r="AG1096" s="2">
        <f t="shared" si="207"/>
        <v>-4.0404040404040407</v>
      </c>
      <c r="AH1096" s="2">
        <f t="shared" si="208"/>
        <v>0.7142857142857143</v>
      </c>
      <c r="AI1096" s="2">
        <f t="shared" si="209"/>
        <v>-4.0404040404040407</v>
      </c>
      <c r="AJ1096" s="25">
        <f t="shared" ref="AJ1096:AJ1159" si="210">(1/($C$2*$X1096))*$AE1096*1000000000</f>
        <v>16000</v>
      </c>
      <c r="AK1096" s="31">
        <f>ROWS($AK$8:AK1096)</f>
        <v>1089</v>
      </c>
      <c r="AL1096" s="27" t="str">
        <f t="shared" ref="AL1096:AL1159" si="211">IF(OR($AD1096&lt;1,$AD1096&gt;8,$AA1096&lt;1,$AA1096&gt;8,$AE1096&lt;1,$AE1096&gt;16,$X1096&lt;=($AD1096+$AA1096),$X1096&lt;=(2*$AB1096),$AJ1096&lt;$I$4,$AI1096&lt;$I$5,COUNTIF($D$8:$D$31,$X1096)=0),"",$AK1096)</f>
        <v/>
      </c>
      <c r="AM1096" s="32" t="str">
        <f>IFERROR(SMALL($AL$8:$AL$1447,ROWS($AL$8:AL1096)),"")</f>
        <v/>
      </c>
    </row>
    <row r="1097" spans="8:39" x14ac:dyDescent="0.25">
      <c r="H1097" s="11" t="str">
        <f>IFERROR(INDEX($X$8:$AJ$1447,$AM1097,COLUMNS($H$8:H1097)),"")</f>
        <v/>
      </c>
      <c r="I1097" s="12" t="str">
        <f>IFERROR(INDEX($X$8:$AJ$1447,$AM1097,COLUMNS($H$8:I1097)),"")</f>
        <v/>
      </c>
      <c r="J1097" s="12" t="str">
        <f>IFERROR(INDEX($X$8:$AJ$1447,$AM1097,COLUMNS($H$8:J1097)),"")</f>
        <v/>
      </c>
      <c r="K1097" s="12" t="str">
        <f>IFERROR(INDEX($X$8:$AJ$1447,$AM1097,COLUMNS($H$8:K1097)),"")</f>
        <v/>
      </c>
      <c r="L1097" s="12" t="str">
        <f>IFERROR(INDEX($X$8:$AJ$1447,$AM1097,COLUMNS($H$8:L1097)),"")</f>
        <v/>
      </c>
      <c r="M1097" s="12" t="str">
        <f>IFERROR(INDEX($X$8:$AJ$1447,$AM1097,COLUMNS($H$8:M1097)),"")</f>
        <v/>
      </c>
      <c r="N1097" s="12" t="str">
        <f>IFERROR(INDEX($X$8:$AJ$1447,$AM1097,COLUMNS($H$8:N1097)),"")</f>
        <v/>
      </c>
      <c r="O1097" s="12" t="str">
        <f>IFERROR(INDEX($X$8:$AJ$1447,$AM1097,COLUMNS($H$8:O1097)),"")</f>
        <v/>
      </c>
      <c r="P1097" s="2" t="str">
        <f>IFERROR(INDEX($X$8:$AJ$1447,$AM1097,COLUMNS($H$8:P1097)),"")</f>
        <v/>
      </c>
      <c r="Q1097" s="2" t="str">
        <f>IFERROR(INDEX($X$8:$AJ$1447,$AM1097,COLUMNS($H$8:Q1097)),"")</f>
        <v/>
      </c>
      <c r="R1097" s="2" t="str">
        <f>IFERROR(INDEX($X$8:$AJ$1447,$AM1097,COLUMNS($H$8:R1097)),"")</f>
        <v/>
      </c>
      <c r="S1097" s="2" t="str">
        <f>IFERROR(INDEX($X$8:$AJ$1447,$AM1097,COLUMNS($H$8:S1097)),"")</f>
        <v/>
      </c>
      <c r="T1097" s="5" t="str">
        <f>IFERROR(INDEX($X$8:$AJ$1447,$AM1097,COLUMNS($H$8:T1097)),"")</f>
        <v/>
      </c>
      <c r="U1097" s="64">
        <f t="shared" ref="U1097:U1160" si="212">IF(ISNONTEXT($H1097),IFERROR(MATCH($H1097,$E$8:$E$31,0),0),0)</f>
        <v>0</v>
      </c>
      <c r="V1097" s="5">
        <f t="shared" ref="V1097:V1160" si="213">IF(ISNONTEXT($H1097),IFERROR(MATCH($H1097,$F$8:$F$31,0),0),0)</f>
        <v>0</v>
      </c>
      <c r="X1097" s="11">
        <v>7</v>
      </c>
      <c r="Y1097" s="12">
        <v>1</v>
      </c>
      <c r="Z1097" s="12">
        <v>14</v>
      </c>
      <c r="AA1097" s="12">
        <f t="shared" ref="AA1097:AA1160" si="214">$X1097-$Z1097-$Y1097</f>
        <v>-8</v>
      </c>
      <c r="AB1097" s="12">
        <v>2</v>
      </c>
      <c r="AC1097" s="12">
        <f t="shared" ref="AC1097:AC1160" si="215">IF($Z1097-$AB1097&gt;8,8,$Z1097-$AB1097)</f>
        <v>8</v>
      </c>
      <c r="AD1097" s="12">
        <f t="shared" ref="AD1097:AD1160" si="216">$Z1097-$AC1097</f>
        <v>6</v>
      </c>
      <c r="AE1097" s="12">
        <f t="shared" ref="AE1097:AE1160" si="217">$Y1097+$Z1097-$AB1097</f>
        <v>13</v>
      </c>
      <c r="AF1097" s="2">
        <f t="shared" ref="AF1097:AF1160" si="218">(($Y1097+$Z1097)/$X1097)*100</f>
        <v>214.28571428571428</v>
      </c>
      <c r="AG1097" s="2">
        <f t="shared" ref="AG1097:AG1160" si="219">MIN($AD1097,$AA1097)/(2*(13*$X1097-$AA1097))*100</f>
        <v>-4.0404040404040407</v>
      </c>
      <c r="AH1097" s="2">
        <f t="shared" ref="AH1097:AH1160" si="220">$AB1097/(20*$X1097)*100</f>
        <v>1.4285714285714286</v>
      </c>
      <c r="AI1097" s="2">
        <f t="shared" ref="AI1097:AI1160" si="221">MIN($AG1097,$AH1097)</f>
        <v>-4.0404040404040407</v>
      </c>
      <c r="AJ1097" s="25">
        <f t="shared" si="210"/>
        <v>14857.142857142857</v>
      </c>
      <c r="AK1097" s="31">
        <f>ROWS($AK$8:AK1097)</f>
        <v>1090</v>
      </c>
      <c r="AL1097" s="27" t="str">
        <f t="shared" si="211"/>
        <v/>
      </c>
      <c r="AM1097" s="32" t="str">
        <f>IFERROR(SMALL($AL$8:$AL$1447,ROWS($AL$8:AL1097)),"")</f>
        <v/>
      </c>
    </row>
    <row r="1098" spans="8:39" x14ac:dyDescent="0.25">
      <c r="H1098" s="11" t="str">
        <f>IFERROR(INDEX($X$8:$AJ$1447,$AM1098,COLUMNS($H$8:H1098)),"")</f>
        <v/>
      </c>
      <c r="I1098" s="12" t="str">
        <f>IFERROR(INDEX($X$8:$AJ$1447,$AM1098,COLUMNS($H$8:I1098)),"")</f>
        <v/>
      </c>
      <c r="J1098" s="12" t="str">
        <f>IFERROR(INDEX($X$8:$AJ$1447,$AM1098,COLUMNS($H$8:J1098)),"")</f>
        <v/>
      </c>
      <c r="K1098" s="12" t="str">
        <f>IFERROR(INDEX($X$8:$AJ$1447,$AM1098,COLUMNS($H$8:K1098)),"")</f>
        <v/>
      </c>
      <c r="L1098" s="12" t="str">
        <f>IFERROR(INDEX($X$8:$AJ$1447,$AM1098,COLUMNS($H$8:L1098)),"")</f>
        <v/>
      </c>
      <c r="M1098" s="12" t="str">
        <f>IFERROR(INDEX($X$8:$AJ$1447,$AM1098,COLUMNS($H$8:M1098)),"")</f>
        <v/>
      </c>
      <c r="N1098" s="12" t="str">
        <f>IFERROR(INDEX($X$8:$AJ$1447,$AM1098,COLUMNS($H$8:N1098)),"")</f>
        <v/>
      </c>
      <c r="O1098" s="12" t="str">
        <f>IFERROR(INDEX($X$8:$AJ$1447,$AM1098,COLUMNS($H$8:O1098)),"")</f>
        <v/>
      </c>
      <c r="P1098" s="2" t="str">
        <f>IFERROR(INDEX($X$8:$AJ$1447,$AM1098,COLUMNS($H$8:P1098)),"")</f>
        <v/>
      </c>
      <c r="Q1098" s="2" t="str">
        <f>IFERROR(INDEX($X$8:$AJ$1447,$AM1098,COLUMNS($H$8:Q1098)),"")</f>
        <v/>
      </c>
      <c r="R1098" s="2" t="str">
        <f>IFERROR(INDEX($X$8:$AJ$1447,$AM1098,COLUMNS($H$8:R1098)),"")</f>
        <v/>
      </c>
      <c r="S1098" s="2" t="str">
        <f>IFERROR(INDEX($X$8:$AJ$1447,$AM1098,COLUMNS($H$8:S1098)),"")</f>
        <v/>
      </c>
      <c r="T1098" s="5" t="str">
        <f>IFERROR(INDEX($X$8:$AJ$1447,$AM1098,COLUMNS($H$8:T1098)),"")</f>
        <v/>
      </c>
      <c r="U1098" s="64">
        <f t="shared" si="212"/>
        <v>0</v>
      </c>
      <c r="V1098" s="5">
        <f t="shared" si="213"/>
        <v>0</v>
      </c>
      <c r="X1098" s="11">
        <v>7</v>
      </c>
      <c r="Y1098" s="12">
        <v>1</v>
      </c>
      <c r="Z1098" s="12">
        <v>14</v>
      </c>
      <c r="AA1098" s="12">
        <f t="shared" si="214"/>
        <v>-8</v>
      </c>
      <c r="AB1098" s="12">
        <v>3</v>
      </c>
      <c r="AC1098" s="12">
        <f t="shared" si="215"/>
        <v>8</v>
      </c>
      <c r="AD1098" s="12">
        <f t="shared" si="216"/>
        <v>6</v>
      </c>
      <c r="AE1098" s="12">
        <f t="shared" si="217"/>
        <v>12</v>
      </c>
      <c r="AF1098" s="2">
        <f t="shared" si="218"/>
        <v>214.28571428571428</v>
      </c>
      <c r="AG1098" s="2">
        <f t="shared" si="219"/>
        <v>-4.0404040404040407</v>
      </c>
      <c r="AH1098" s="2">
        <f t="shared" si="220"/>
        <v>2.1428571428571428</v>
      </c>
      <c r="AI1098" s="2">
        <f t="shared" si="221"/>
        <v>-4.0404040404040407</v>
      </c>
      <c r="AJ1098" s="25">
        <f t="shared" si="210"/>
        <v>13714.285714285714</v>
      </c>
      <c r="AK1098" s="31">
        <f>ROWS($AK$8:AK1098)</f>
        <v>1091</v>
      </c>
      <c r="AL1098" s="27" t="str">
        <f t="shared" si="211"/>
        <v/>
      </c>
      <c r="AM1098" s="32" t="str">
        <f>IFERROR(SMALL($AL$8:$AL$1447,ROWS($AL$8:AL1098)),"")</f>
        <v/>
      </c>
    </row>
    <row r="1099" spans="8:39" x14ac:dyDescent="0.25">
      <c r="H1099" s="11" t="str">
        <f>IFERROR(INDEX($X$8:$AJ$1447,$AM1099,COLUMNS($H$8:H1099)),"")</f>
        <v/>
      </c>
      <c r="I1099" s="12" t="str">
        <f>IFERROR(INDEX($X$8:$AJ$1447,$AM1099,COLUMNS($H$8:I1099)),"")</f>
        <v/>
      </c>
      <c r="J1099" s="12" t="str">
        <f>IFERROR(INDEX($X$8:$AJ$1447,$AM1099,COLUMNS($H$8:J1099)),"")</f>
        <v/>
      </c>
      <c r="K1099" s="12" t="str">
        <f>IFERROR(INDEX($X$8:$AJ$1447,$AM1099,COLUMNS($H$8:K1099)),"")</f>
        <v/>
      </c>
      <c r="L1099" s="12" t="str">
        <f>IFERROR(INDEX($X$8:$AJ$1447,$AM1099,COLUMNS($H$8:L1099)),"")</f>
        <v/>
      </c>
      <c r="M1099" s="12" t="str">
        <f>IFERROR(INDEX($X$8:$AJ$1447,$AM1099,COLUMNS($H$8:M1099)),"")</f>
        <v/>
      </c>
      <c r="N1099" s="12" t="str">
        <f>IFERROR(INDEX($X$8:$AJ$1447,$AM1099,COLUMNS($H$8:N1099)),"")</f>
        <v/>
      </c>
      <c r="O1099" s="12" t="str">
        <f>IFERROR(INDEX($X$8:$AJ$1447,$AM1099,COLUMNS($H$8:O1099)),"")</f>
        <v/>
      </c>
      <c r="P1099" s="2" t="str">
        <f>IFERROR(INDEX($X$8:$AJ$1447,$AM1099,COLUMNS($H$8:P1099)),"")</f>
        <v/>
      </c>
      <c r="Q1099" s="2" t="str">
        <f>IFERROR(INDEX($X$8:$AJ$1447,$AM1099,COLUMNS($H$8:Q1099)),"")</f>
        <v/>
      </c>
      <c r="R1099" s="2" t="str">
        <f>IFERROR(INDEX($X$8:$AJ$1447,$AM1099,COLUMNS($H$8:R1099)),"")</f>
        <v/>
      </c>
      <c r="S1099" s="2" t="str">
        <f>IFERROR(INDEX($X$8:$AJ$1447,$AM1099,COLUMNS($H$8:S1099)),"")</f>
        <v/>
      </c>
      <c r="T1099" s="5" t="str">
        <f>IFERROR(INDEX($X$8:$AJ$1447,$AM1099,COLUMNS($H$8:T1099)),"")</f>
        <v/>
      </c>
      <c r="U1099" s="64">
        <f t="shared" si="212"/>
        <v>0</v>
      </c>
      <c r="V1099" s="5">
        <f t="shared" si="213"/>
        <v>0</v>
      </c>
      <c r="X1099" s="11">
        <v>7</v>
      </c>
      <c r="Y1099" s="12">
        <v>1</v>
      </c>
      <c r="Z1099" s="12">
        <v>14</v>
      </c>
      <c r="AA1099" s="12">
        <f t="shared" si="214"/>
        <v>-8</v>
      </c>
      <c r="AB1099" s="12">
        <v>4</v>
      </c>
      <c r="AC1099" s="12">
        <f t="shared" si="215"/>
        <v>8</v>
      </c>
      <c r="AD1099" s="12">
        <f t="shared" si="216"/>
        <v>6</v>
      </c>
      <c r="AE1099" s="12">
        <f t="shared" si="217"/>
        <v>11</v>
      </c>
      <c r="AF1099" s="2">
        <f t="shared" si="218"/>
        <v>214.28571428571428</v>
      </c>
      <c r="AG1099" s="2">
        <f t="shared" si="219"/>
        <v>-4.0404040404040407</v>
      </c>
      <c r="AH1099" s="2">
        <f t="shared" si="220"/>
        <v>2.8571428571428572</v>
      </c>
      <c r="AI1099" s="2">
        <f t="shared" si="221"/>
        <v>-4.0404040404040407</v>
      </c>
      <c r="AJ1099" s="25">
        <f t="shared" si="210"/>
        <v>12571.428571428571</v>
      </c>
      <c r="AK1099" s="31">
        <f>ROWS($AK$8:AK1099)</f>
        <v>1092</v>
      </c>
      <c r="AL1099" s="27" t="str">
        <f t="shared" si="211"/>
        <v/>
      </c>
      <c r="AM1099" s="32" t="str">
        <f>IFERROR(SMALL($AL$8:$AL$1447,ROWS($AL$8:AL1099)),"")</f>
        <v/>
      </c>
    </row>
    <row r="1100" spans="8:39" x14ac:dyDescent="0.25">
      <c r="H1100" s="11" t="str">
        <f>IFERROR(INDEX($X$8:$AJ$1447,$AM1100,COLUMNS($H$8:H1100)),"")</f>
        <v/>
      </c>
      <c r="I1100" s="12" t="str">
        <f>IFERROR(INDEX($X$8:$AJ$1447,$AM1100,COLUMNS($H$8:I1100)),"")</f>
        <v/>
      </c>
      <c r="J1100" s="12" t="str">
        <f>IFERROR(INDEX($X$8:$AJ$1447,$AM1100,COLUMNS($H$8:J1100)),"")</f>
        <v/>
      </c>
      <c r="K1100" s="12" t="str">
        <f>IFERROR(INDEX($X$8:$AJ$1447,$AM1100,COLUMNS($H$8:K1100)),"")</f>
        <v/>
      </c>
      <c r="L1100" s="12" t="str">
        <f>IFERROR(INDEX($X$8:$AJ$1447,$AM1100,COLUMNS($H$8:L1100)),"")</f>
        <v/>
      </c>
      <c r="M1100" s="12" t="str">
        <f>IFERROR(INDEX($X$8:$AJ$1447,$AM1100,COLUMNS($H$8:M1100)),"")</f>
        <v/>
      </c>
      <c r="N1100" s="12" t="str">
        <f>IFERROR(INDEX($X$8:$AJ$1447,$AM1100,COLUMNS($H$8:N1100)),"")</f>
        <v/>
      </c>
      <c r="O1100" s="12" t="str">
        <f>IFERROR(INDEX($X$8:$AJ$1447,$AM1100,COLUMNS($H$8:O1100)),"")</f>
        <v/>
      </c>
      <c r="P1100" s="2" t="str">
        <f>IFERROR(INDEX($X$8:$AJ$1447,$AM1100,COLUMNS($H$8:P1100)),"")</f>
        <v/>
      </c>
      <c r="Q1100" s="2" t="str">
        <f>IFERROR(INDEX($X$8:$AJ$1447,$AM1100,COLUMNS($H$8:Q1100)),"")</f>
        <v/>
      </c>
      <c r="R1100" s="2" t="str">
        <f>IFERROR(INDEX($X$8:$AJ$1447,$AM1100,COLUMNS($H$8:R1100)),"")</f>
        <v/>
      </c>
      <c r="S1100" s="2" t="str">
        <f>IFERROR(INDEX($X$8:$AJ$1447,$AM1100,COLUMNS($H$8:S1100)),"")</f>
        <v/>
      </c>
      <c r="T1100" s="5" t="str">
        <f>IFERROR(INDEX($X$8:$AJ$1447,$AM1100,COLUMNS($H$8:T1100)),"")</f>
        <v/>
      </c>
      <c r="U1100" s="64">
        <f t="shared" si="212"/>
        <v>0</v>
      </c>
      <c r="V1100" s="5">
        <f t="shared" si="213"/>
        <v>0</v>
      </c>
      <c r="X1100" s="11">
        <v>7</v>
      </c>
      <c r="Y1100" s="12">
        <v>1</v>
      </c>
      <c r="Z1100" s="12">
        <v>13</v>
      </c>
      <c r="AA1100" s="12">
        <f t="shared" si="214"/>
        <v>-7</v>
      </c>
      <c r="AB1100" s="12">
        <v>1</v>
      </c>
      <c r="AC1100" s="12">
        <f t="shared" si="215"/>
        <v>8</v>
      </c>
      <c r="AD1100" s="12">
        <f t="shared" si="216"/>
        <v>5</v>
      </c>
      <c r="AE1100" s="12">
        <f t="shared" si="217"/>
        <v>13</v>
      </c>
      <c r="AF1100" s="2">
        <f t="shared" si="218"/>
        <v>200</v>
      </c>
      <c r="AG1100" s="2">
        <f t="shared" si="219"/>
        <v>-3.5714285714285712</v>
      </c>
      <c r="AH1100" s="2">
        <f t="shared" si="220"/>
        <v>0.7142857142857143</v>
      </c>
      <c r="AI1100" s="2">
        <f t="shared" si="221"/>
        <v>-3.5714285714285712</v>
      </c>
      <c r="AJ1100" s="25">
        <f t="shared" si="210"/>
        <v>14857.142857142857</v>
      </c>
      <c r="AK1100" s="31">
        <f>ROWS($AK$8:AK1100)</f>
        <v>1093</v>
      </c>
      <c r="AL1100" s="27" t="str">
        <f t="shared" si="211"/>
        <v/>
      </c>
      <c r="AM1100" s="32" t="str">
        <f>IFERROR(SMALL($AL$8:$AL$1447,ROWS($AL$8:AL1100)),"")</f>
        <v/>
      </c>
    </row>
    <row r="1101" spans="8:39" x14ac:dyDescent="0.25">
      <c r="H1101" s="11" t="str">
        <f>IFERROR(INDEX($X$8:$AJ$1447,$AM1101,COLUMNS($H$8:H1101)),"")</f>
        <v/>
      </c>
      <c r="I1101" s="12" t="str">
        <f>IFERROR(INDEX($X$8:$AJ$1447,$AM1101,COLUMNS($H$8:I1101)),"")</f>
        <v/>
      </c>
      <c r="J1101" s="12" t="str">
        <f>IFERROR(INDEX($X$8:$AJ$1447,$AM1101,COLUMNS($H$8:J1101)),"")</f>
        <v/>
      </c>
      <c r="K1101" s="12" t="str">
        <f>IFERROR(INDEX($X$8:$AJ$1447,$AM1101,COLUMNS($H$8:K1101)),"")</f>
        <v/>
      </c>
      <c r="L1101" s="12" t="str">
        <f>IFERROR(INDEX($X$8:$AJ$1447,$AM1101,COLUMNS($H$8:L1101)),"")</f>
        <v/>
      </c>
      <c r="M1101" s="12" t="str">
        <f>IFERROR(INDEX($X$8:$AJ$1447,$AM1101,COLUMNS($H$8:M1101)),"")</f>
        <v/>
      </c>
      <c r="N1101" s="12" t="str">
        <f>IFERROR(INDEX($X$8:$AJ$1447,$AM1101,COLUMNS($H$8:N1101)),"")</f>
        <v/>
      </c>
      <c r="O1101" s="12" t="str">
        <f>IFERROR(INDEX($X$8:$AJ$1447,$AM1101,COLUMNS($H$8:O1101)),"")</f>
        <v/>
      </c>
      <c r="P1101" s="2" t="str">
        <f>IFERROR(INDEX($X$8:$AJ$1447,$AM1101,COLUMNS($H$8:P1101)),"")</f>
        <v/>
      </c>
      <c r="Q1101" s="2" t="str">
        <f>IFERROR(INDEX($X$8:$AJ$1447,$AM1101,COLUMNS($H$8:Q1101)),"")</f>
        <v/>
      </c>
      <c r="R1101" s="2" t="str">
        <f>IFERROR(INDEX($X$8:$AJ$1447,$AM1101,COLUMNS($H$8:R1101)),"")</f>
        <v/>
      </c>
      <c r="S1101" s="2" t="str">
        <f>IFERROR(INDEX($X$8:$AJ$1447,$AM1101,COLUMNS($H$8:S1101)),"")</f>
        <v/>
      </c>
      <c r="T1101" s="5" t="str">
        <f>IFERROR(INDEX($X$8:$AJ$1447,$AM1101,COLUMNS($H$8:T1101)),"")</f>
        <v/>
      </c>
      <c r="U1101" s="64">
        <f t="shared" si="212"/>
        <v>0</v>
      </c>
      <c r="V1101" s="5">
        <f t="shared" si="213"/>
        <v>0</v>
      </c>
      <c r="X1101" s="11">
        <v>7</v>
      </c>
      <c r="Y1101" s="12">
        <v>1</v>
      </c>
      <c r="Z1101" s="12">
        <v>13</v>
      </c>
      <c r="AA1101" s="12">
        <f t="shared" si="214"/>
        <v>-7</v>
      </c>
      <c r="AB1101" s="12">
        <v>2</v>
      </c>
      <c r="AC1101" s="12">
        <f t="shared" si="215"/>
        <v>8</v>
      </c>
      <c r="AD1101" s="12">
        <f t="shared" si="216"/>
        <v>5</v>
      </c>
      <c r="AE1101" s="12">
        <f t="shared" si="217"/>
        <v>12</v>
      </c>
      <c r="AF1101" s="2">
        <f t="shared" si="218"/>
        <v>200</v>
      </c>
      <c r="AG1101" s="2">
        <f t="shared" si="219"/>
        <v>-3.5714285714285712</v>
      </c>
      <c r="AH1101" s="2">
        <f t="shared" si="220"/>
        <v>1.4285714285714286</v>
      </c>
      <c r="AI1101" s="2">
        <f t="shared" si="221"/>
        <v>-3.5714285714285712</v>
      </c>
      <c r="AJ1101" s="25">
        <f t="shared" si="210"/>
        <v>13714.285714285714</v>
      </c>
      <c r="AK1101" s="31">
        <f>ROWS($AK$8:AK1101)</f>
        <v>1094</v>
      </c>
      <c r="AL1101" s="27" t="str">
        <f t="shared" si="211"/>
        <v/>
      </c>
      <c r="AM1101" s="32" t="str">
        <f>IFERROR(SMALL($AL$8:$AL$1447,ROWS($AL$8:AL1101)),"")</f>
        <v/>
      </c>
    </row>
    <row r="1102" spans="8:39" x14ac:dyDescent="0.25">
      <c r="H1102" s="11" t="str">
        <f>IFERROR(INDEX($X$8:$AJ$1447,$AM1102,COLUMNS($H$8:H1102)),"")</f>
        <v/>
      </c>
      <c r="I1102" s="12" t="str">
        <f>IFERROR(INDEX($X$8:$AJ$1447,$AM1102,COLUMNS($H$8:I1102)),"")</f>
        <v/>
      </c>
      <c r="J1102" s="12" t="str">
        <f>IFERROR(INDEX($X$8:$AJ$1447,$AM1102,COLUMNS($H$8:J1102)),"")</f>
        <v/>
      </c>
      <c r="K1102" s="12" t="str">
        <f>IFERROR(INDEX($X$8:$AJ$1447,$AM1102,COLUMNS($H$8:K1102)),"")</f>
        <v/>
      </c>
      <c r="L1102" s="12" t="str">
        <f>IFERROR(INDEX($X$8:$AJ$1447,$AM1102,COLUMNS($H$8:L1102)),"")</f>
        <v/>
      </c>
      <c r="M1102" s="12" t="str">
        <f>IFERROR(INDEX($X$8:$AJ$1447,$AM1102,COLUMNS($H$8:M1102)),"")</f>
        <v/>
      </c>
      <c r="N1102" s="12" t="str">
        <f>IFERROR(INDEX($X$8:$AJ$1447,$AM1102,COLUMNS($H$8:N1102)),"")</f>
        <v/>
      </c>
      <c r="O1102" s="12" t="str">
        <f>IFERROR(INDEX($X$8:$AJ$1447,$AM1102,COLUMNS($H$8:O1102)),"")</f>
        <v/>
      </c>
      <c r="P1102" s="2" t="str">
        <f>IFERROR(INDEX($X$8:$AJ$1447,$AM1102,COLUMNS($H$8:P1102)),"")</f>
        <v/>
      </c>
      <c r="Q1102" s="2" t="str">
        <f>IFERROR(INDEX($X$8:$AJ$1447,$AM1102,COLUMNS($H$8:Q1102)),"")</f>
        <v/>
      </c>
      <c r="R1102" s="2" t="str">
        <f>IFERROR(INDEX($X$8:$AJ$1447,$AM1102,COLUMNS($H$8:R1102)),"")</f>
        <v/>
      </c>
      <c r="S1102" s="2" t="str">
        <f>IFERROR(INDEX($X$8:$AJ$1447,$AM1102,COLUMNS($H$8:S1102)),"")</f>
        <v/>
      </c>
      <c r="T1102" s="5" t="str">
        <f>IFERROR(INDEX($X$8:$AJ$1447,$AM1102,COLUMNS($H$8:T1102)),"")</f>
        <v/>
      </c>
      <c r="U1102" s="64">
        <f t="shared" si="212"/>
        <v>0</v>
      </c>
      <c r="V1102" s="5">
        <f t="shared" si="213"/>
        <v>0</v>
      </c>
      <c r="X1102" s="11">
        <v>7</v>
      </c>
      <c r="Y1102" s="12">
        <v>1</v>
      </c>
      <c r="Z1102" s="12">
        <v>13</v>
      </c>
      <c r="AA1102" s="12">
        <f t="shared" si="214"/>
        <v>-7</v>
      </c>
      <c r="AB1102" s="12">
        <v>3</v>
      </c>
      <c r="AC1102" s="12">
        <f t="shared" si="215"/>
        <v>8</v>
      </c>
      <c r="AD1102" s="12">
        <f t="shared" si="216"/>
        <v>5</v>
      </c>
      <c r="AE1102" s="12">
        <f t="shared" si="217"/>
        <v>11</v>
      </c>
      <c r="AF1102" s="2">
        <f t="shared" si="218"/>
        <v>200</v>
      </c>
      <c r="AG1102" s="2">
        <f t="shared" si="219"/>
        <v>-3.5714285714285712</v>
      </c>
      <c r="AH1102" s="2">
        <f t="shared" si="220"/>
        <v>2.1428571428571428</v>
      </c>
      <c r="AI1102" s="2">
        <f t="shared" si="221"/>
        <v>-3.5714285714285712</v>
      </c>
      <c r="AJ1102" s="25">
        <f t="shared" si="210"/>
        <v>12571.428571428571</v>
      </c>
      <c r="AK1102" s="31">
        <f>ROWS($AK$8:AK1102)</f>
        <v>1095</v>
      </c>
      <c r="AL1102" s="27" t="str">
        <f t="shared" si="211"/>
        <v/>
      </c>
      <c r="AM1102" s="32" t="str">
        <f>IFERROR(SMALL($AL$8:$AL$1447,ROWS($AL$8:AL1102)),"")</f>
        <v/>
      </c>
    </row>
    <row r="1103" spans="8:39" x14ac:dyDescent="0.25">
      <c r="H1103" s="11" t="str">
        <f>IFERROR(INDEX($X$8:$AJ$1447,$AM1103,COLUMNS($H$8:H1103)),"")</f>
        <v/>
      </c>
      <c r="I1103" s="12" t="str">
        <f>IFERROR(INDEX($X$8:$AJ$1447,$AM1103,COLUMNS($H$8:I1103)),"")</f>
        <v/>
      </c>
      <c r="J1103" s="12" t="str">
        <f>IFERROR(INDEX($X$8:$AJ$1447,$AM1103,COLUMNS($H$8:J1103)),"")</f>
        <v/>
      </c>
      <c r="K1103" s="12" t="str">
        <f>IFERROR(INDEX($X$8:$AJ$1447,$AM1103,COLUMNS($H$8:K1103)),"")</f>
        <v/>
      </c>
      <c r="L1103" s="12" t="str">
        <f>IFERROR(INDEX($X$8:$AJ$1447,$AM1103,COLUMNS($H$8:L1103)),"")</f>
        <v/>
      </c>
      <c r="M1103" s="12" t="str">
        <f>IFERROR(INDEX($X$8:$AJ$1447,$AM1103,COLUMNS($H$8:M1103)),"")</f>
        <v/>
      </c>
      <c r="N1103" s="12" t="str">
        <f>IFERROR(INDEX($X$8:$AJ$1447,$AM1103,COLUMNS($H$8:N1103)),"")</f>
        <v/>
      </c>
      <c r="O1103" s="12" t="str">
        <f>IFERROR(INDEX($X$8:$AJ$1447,$AM1103,COLUMNS($H$8:O1103)),"")</f>
        <v/>
      </c>
      <c r="P1103" s="2" t="str">
        <f>IFERROR(INDEX($X$8:$AJ$1447,$AM1103,COLUMNS($H$8:P1103)),"")</f>
        <v/>
      </c>
      <c r="Q1103" s="2" t="str">
        <f>IFERROR(INDEX($X$8:$AJ$1447,$AM1103,COLUMNS($H$8:Q1103)),"")</f>
        <v/>
      </c>
      <c r="R1103" s="2" t="str">
        <f>IFERROR(INDEX($X$8:$AJ$1447,$AM1103,COLUMNS($H$8:R1103)),"")</f>
        <v/>
      </c>
      <c r="S1103" s="2" t="str">
        <f>IFERROR(INDEX($X$8:$AJ$1447,$AM1103,COLUMNS($H$8:S1103)),"")</f>
        <v/>
      </c>
      <c r="T1103" s="5" t="str">
        <f>IFERROR(INDEX($X$8:$AJ$1447,$AM1103,COLUMNS($H$8:T1103)),"")</f>
        <v/>
      </c>
      <c r="U1103" s="64">
        <f t="shared" si="212"/>
        <v>0</v>
      </c>
      <c r="V1103" s="5">
        <f t="shared" si="213"/>
        <v>0</v>
      </c>
      <c r="X1103" s="11">
        <v>7</v>
      </c>
      <c r="Y1103" s="12">
        <v>1</v>
      </c>
      <c r="Z1103" s="12">
        <v>13</v>
      </c>
      <c r="AA1103" s="12">
        <f t="shared" si="214"/>
        <v>-7</v>
      </c>
      <c r="AB1103" s="12">
        <v>4</v>
      </c>
      <c r="AC1103" s="12">
        <f t="shared" si="215"/>
        <v>8</v>
      </c>
      <c r="AD1103" s="12">
        <f t="shared" si="216"/>
        <v>5</v>
      </c>
      <c r="AE1103" s="12">
        <f t="shared" si="217"/>
        <v>10</v>
      </c>
      <c r="AF1103" s="2">
        <f t="shared" si="218"/>
        <v>200</v>
      </c>
      <c r="AG1103" s="2">
        <f t="shared" si="219"/>
        <v>-3.5714285714285712</v>
      </c>
      <c r="AH1103" s="2">
        <f t="shared" si="220"/>
        <v>2.8571428571428572</v>
      </c>
      <c r="AI1103" s="2">
        <f t="shared" si="221"/>
        <v>-3.5714285714285712</v>
      </c>
      <c r="AJ1103" s="25">
        <f t="shared" si="210"/>
        <v>11428.571428571428</v>
      </c>
      <c r="AK1103" s="31">
        <f>ROWS($AK$8:AK1103)</f>
        <v>1096</v>
      </c>
      <c r="AL1103" s="27" t="str">
        <f t="shared" si="211"/>
        <v/>
      </c>
      <c r="AM1103" s="32" t="str">
        <f>IFERROR(SMALL($AL$8:$AL$1447,ROWS($AL$8:AL1103)),"")</f>
        <v/>
      </c>
    </row>
    <row r="1104" spans="8:39" x14ac:dyDescent="0.25">
      <c r="H1104" s="11" t="str">
        <f>IFERROR(INDEX($X$8:$AJ$1447,$AM1104,COLUMNS($H$8:H1104)),"")</f>
        <v/>
      </c>
      <c r="I1104" s="12" t="str">
        <f>IFERROR(INDEX($X$8:$AJ$1447,$AM1104,COLUMNS($H$8:I1104)),"")</f>
        <v/>
      </c>
      <c r="J1104" s="12" t="str">
        <f>IFERROR(INDEX($X$8:$AJ$1447,$AM1104,COLUMNS($H$8:J1104)),"")</f>
        <v/>
      </c>
      <c r="K1104" s="12" t="str">
        <f>IFERROR(INDEX($X$8:$AJ$1447,$AM1104,COLUMNS($H$8:K1104)),"")</f>
        <v/>
      </c>
      <c r="L1104" s="12" t="str">
        <f>IFERROR(INDEX($X$8:$AJ$1447,$AM1104,COLUMNS($H$8:L1104)),"")</f>
        <v/>
      </c>
      <c r="M1104" s="12" t="str">
        <f>IFERROR(INDEX($X$8:$AJ$1447,$AM1104,COLUMNS($H$8:M1104)),"")</f>
        <v/>
      </c>
      <c r="N1104" s="12" t="str">
        <f>IFERROR(INDEX($X$8:$AJ$1447,$AM1104,COLUMNS($H$8:N1104)),"")</f>
        <v/>
      </c>
      <c r="O1104" s="12" t="str">
        <f>IFERROR(INDEX($X$8:$AJ$1447,$AM1104,COLUMNS($H$8:O1104)),"")</f>
        <v/>
      </c>
      <c r="P1104" s="2" t="str">
        <f>IFERROR(INDEX($X$8:$AJ$1447,$AM1104,COLUMNS($H$8:P1104)),"")</f>
        <v/>
      </c>
      <c r="Q1104" s="2" t="str">
        <f>IFERROR(INDEX($X$8:$AJ$1447,$AM1104,COLUMNS($H$8:Q1104)),"")</f>
        <v/>
      </c>
      <c r="R1104" s="2" t="str">
        <f>IFERROR(INDEX($X$8:$AJ$1447,$AM1104,COLUMNS($H$8:R1104)),"")</f>
        <v/>
      </c>
      <c r="S1104" s="2" t="str">
        <f>IFERROR(INDEX($X$8:$AJ$1447,$AM1104,COLUMNS($H$8:S1104)),"")</f>
        <v/>
      </c>
      <c r="T1104" s="5" t="str">
        <f>IFERROR(INDEX($X$8:$AJ$1447,$AM1104,COLUMNS($H$8:T1104)),"")</f>
        <v/>
      </c>
      <c r="U1104" s="64">
        <f t="shared" si="212"/>
        <v>0</v>
      </c>
      <c r="V1104" s="5">
        <f t="shared" si="213"/>
        <v>0</v>
      </c>
      <c r="X1104" s="11">
        <v>7</v>
      </c>
      <c r="Y1104" s="12">
        <v>1</v>
      </c>
      <c r="Z1104" s="12">
        <v>12</v>
      </c>
      <c r="AA1104" s="12">
        <f t="shared" si="214"/>
        <v>-6</v>
      </c>
      <c r="AB1104" s="12">
        <v>1</v>
      </c>
      <c r="AC1104" s="12">
        <f t="shared" si="215"/>
        <v>8</v>
      </c>
      <c r="AD1104" s="12">
        <f t="shared" si="216"/>
        <v>4</v>
      </c>
      <c r="AE1104" s="12">
        <f t="shared" si="217"/>
        <v>12</v>
      </c>
      <c r="AF1104" s="2">
        <f t="shared" si="218"/>
        <v>185.71428571428572</v>
      </c>
      <c r="AG1104" s="2">
        <f t="shared" si="219"/>
        <v>-3.0927835051546393</v>
      </c>
      <c r="AH1104" s="2">
        <f t="shared" si="220"/>
        <v>0.7142857142857143</v>
      </c>
      <c r="AI1104" s="2">
        <f t="shared" si="221"/>
        <v>-3.0927835051546393</v>
      </c>
      <c r="AJ1104" s="25">
        <f t="shared" si="210"/>
        <v>13714.285714285714</v>
      </c>
      <c r="AK1104" s="31">
        <f>ROWS($AK$8:AK1104)</f>
        <v>1097</v>
      </c>
      <c r="AL1104" s="27" t="str">
        <f t="shared" si="211"/>
        <v/>
      </c>
      <c r="AM1104" s="32" t="str">
        <f>IFERROR(SMALL($AL$8:$AL$1447,ROWS($AL$8:AL1104)),"")</f>
        <v/>
      </c>
    </row>
    <row r="1105" spans="8:39" x14ac:dyDescent="0.25">
      <c r="H1105" s="11" t="str">
        <f>IFERROR(INDEX($X$8:$AJ$1447,$AM1105,COLUMNS($H$8:H1105)),"")</f>
        <v/>
      </c>
      <c r="I1105" s="12" t="str">
        <f>IFERROR(INDEX($X$8:$AJ$1447,$AM1105,COLUMNS($H$8:I1105)),"")</f>
        <v/>
      </c>
      <c r="J1105" s="12" t="str">
        <f>IFERROR(INDEX($X$8:$AJ$1447,$AM1105,COLUMNS($H$8:J1105)),"")</f>
        <v/>
      </c>
      <c r="K1105" s="12" t="str">
        <f>IFERROR(INDEX($X$8:$AJ$1447,$AM1105,COLUMNS($H$8:K1105)),"")</f>
        <v/>
      </c>
      <c r="L1105" s="12" t="str">
        <f>IFERROR(INDEX($X$8:$AJ$1447,$AM1105,COLUMNS($H$8:L1105)),"")</f>
        <v/>
      </c>
      <c r="M1105" s="12" t="str">
        <f>IFERROR(INDEX($X$8:$AJ$1447,$AM1105,COLUMNS($H$8:M1105)),"")</f>
        <v/>
      </c>
      <c r="N1105" s="12" t="str">
        <f>IFERROR(INDEX($X$8:$AJ$1447,$AM1105,COLUMNS($H$8:N1105)),"")</f>
        <v/>
      </c>
      <c r="O1105" s="12" t="str">
        <f>IFERROR(INDEX($X$8:$AJ$1447,$AM1105,COLUMNS($H$8:O1105)),"")</f>
        <v/>
      </c>
      <c r="P1105" s="2" t="str">
        <f>IFERROR(INDEX($X$8:$AJ$1447,$AM1105,COLUMNS($H$8:P1105)),"")</f>
        <v/>
      </c>
      <c r="Q1105" s="2" t="str">
        <f>IFERROR(INDEX($X$8:$AJ$1447,$AM1105,COLUMNS($H$8:Q1105)),"")</f>
        <v/>
      </c>
      <c r="R1105" s="2" t="str">
        <f>IFERROR(INDEX($X$8:$AJ$1447,$AM1105,COLUMNS($H$8:R1105)),"")</f>
        <v/>
      </c>
      <c r="S1105" s="2" t="str">
        <f>IFERROR(INDEX($X$8:$AJ$1447,$AM1105,COLUMNS($H$8:S1105)),"")</f>
        <v/>
      </c>
      <c r="T1105" s="5" t="str">
        <f>IFERROR(INDEX($X$8:$AJ$1447,$AM1105,COLUMNS($H$8:T1105)),"")</f>
        <v/>
      </c>
      <c r="U1105" s="64">
        <f t="shared" si="212"/>
        <v>0</v>
      </c>
      <c r="V1105" s="5">
        <f t="shared" si="213"/>
        <v>0</v>
      </c>
      <c r="X1105" s="11">
        <v>7</v>
      </c>
      <c r="Y1105" s="12">
        <v>1</v>
      </c>
      <c r="Z1105" s="12">
        <v>12</v>
      </c>
      <c r="AA1105" s="12">
        <f t="shared" si="214"/>
        <v>-6</v>
      </c>
      <c r="AB1105" s="12">
        <v>2</v>
      </c>
      <c r="AC1105" s="12">
        <f t="shared" si="215"/>
        <v>8</v>
      </c>
      <c r="AD1105" s="12">
        <f t="shared" si="216"/>
        <v>4</v>
      </c>
      <c r="AE1105" s="12">
        <f t="shared" si="217"/>
        <v>11</v>
      </c>
      <c r="AF1105" s="2">
        <f t="shared" si="218"/>
        <v>185.71428571428572</v>
      </c>
      <c r="AG1105" s="2">
        <f t="shared" si="219"/>
        <v>-3.0927835051546393</v>
      </c>
      <c r="AH1105" s="2">
        <f t="shared" si="220"/>
        <v>1.4285714285714286</v>
      </c>
      <c r="AI1105" s="2">
        <f t="shared" si="221"/>
        <v>-3.0927835051546393</v>
      </c>
      <c r="AJ1105" s="25">
        <f t="shared" si="210"/>
        <v>12571.428571428571</v>
      </c>
      <c r="AK1105" s="31">
        <f>ROWS($AK$8:AK1105)</f>
        <v>1098</v>
      </c>
      <c r="AL1105" s="27" t="str">
        <f t="shared" si="211"/>
        <v/>
      </c>
      <c r="AM1105" s="32" t="str">
        <f>IFERROR(SMALL($AL$8:$AL$1447,ROWS($AL$8:AL1105)),"")</f>
        <v/>
      </c>
    </row>
    <row r="1106" spans="8:39" x14ac:dyDescent="0.25">
      <c r="H1106" s="11" t="str">
        <f>IFERROR(INDEX($X$8:$AJ$1447,$AM1106,COLUMNS($H$8:H1106)),"")</f>
        <v/>
      </c>
      <c r="I1106" s="12" t="str">
        <f>IFERROR(INDEX($X$8:$AJ$1447,$AM1106,COLUMNS($H$8:I1106)),"")</f>
        <v/>
      </c>
      <c r="J1106" s="12" t="str">
        <f>IFERROR(INDEX($X$8:$AJ$1447,$AM1106,COLUMNS($H$8:J1106)),"")</f>
        <v/>
      </c>
      <c r="K1106" s="12" t="str">
        <f>IFERROR(INDEX($X$8:$AJ$1447,$AM1106,COLUMNS($H$8:K1106)),"")</f>
        <v/>
      </c>
      <c r="L1106" s="12" t="str">
        <f>IFERROR(INDEX($X$8:$AJ$1447,$AM1106,COLUMNS($H$8:L1106)),"")</f>
        <v/>
      </c>
      <c r="M1106" s="12" t="str">
        <f>IFERROR(INDEX($X$8:$AJ$1447,$AM1106,COLUMNS($H$8:M1106)),"")</f>
        <v/>
      </c>
      <c r="N1106" s="12" t="str">
        <f>IFERROR(INDEX($X$8:$AJ$1447,$AM1106,COLUMNS($H$8:N1106)),"")</f>
        <v/>
      </c>
      <c r="O1106" s="12" t="str">
        <f>IFERROR(INDEX($X$8:$AJ$1447,$AM1106,COLUMNS($H$8:O1106)),"")</f>
        <v/>
      </c>
      <c r="P1106" s="2" t="str">
        <f>IFERROR(INDEX($X$8:$AJ$1447,$AM1106,COLUMNS($H$8:P1106)),"")</f>
        <v/>
      </c>
      <c r="Q1106" s="2" t="str">
        <f>IFERROR(INDEX($X$8:$AJ$1447,$AM1106,COLUMNS($H$8:Q1106)),"")</f>
        <v/>
      </c>
      <c r="R1106" s="2" t="str">
        <f>IFERROR(INDEX($X$8:$AJ$1447,$AM1106,COLUMNS($H$8:R1106)),"")</f>
        <v/>
      </c>
      <c r="S1106" s="2" t="str">
        <f>IFERROR(INDEX($X$8:$AJ$1447,$AM1106,COLUMNS($H$8:S1106)),"")</f>
        <v/>
      </c>
      <c r="T1106" s="5" t="str">
        <f>IFERROR(INDEX($X$8:$AJ$1447,$AM1106,COLUMNS($H$8:T1106)),"")</f>
        <v/>
      </c>
      <c r="U1106" s="64">
        <f t="shared" si="212"/>
        <v>0</v>
      </c>
      <c r="V1106" s="5">
        <f t="shared" si="213"/>
        <v>0</v>
      </c>
      <c r="X1106" s="11">
        <v>7</v>
      </c>
      <c r="Y1106" s="12">
        <v>1</v>
      </c>
      <c r="Z1106" s="12">
        <v>12</v>
      </c>
      <c r="AA1106" s="12">
        <f t="shared" si="214"/>
        <v>-6</v>
      </c>
      <c r="AB1106" s="12">
        <v>3</v>
      </c>
      <c r="AC1106" s="12">
        <f t="shared" si="215"/>
        <v>8</v>
      </c>
      <c r="AD1106" s="12">
        <f t="shared" si="216"/>
        <v>4</v>
      </c>
      <c r="AE1106" s="12">
        <f t="shared" si="217"/>
        <v>10</v>
      </c>
      <c r="AF1106" s="2">
        <f t="shared" si="218"/>
        <v>185.71428571428572</v>
      </c>
      <c r="AG1106" s="2">
        <f t="shared" si="219"/>
        <v>-3.0927835051546393</v>
      </c>
      <c r="AH1106" s="2">
        <f t="shared" si="220"/>
        <v>2.1428571428571428</v>
      </c>
      <c r="AI1106" s="2">
        <f t="shared" si="221"/>
        <v>-3.0927835051546393</v>
      </c>
      <c r="AJ1106" s="25">
        <f t="shared" si="210"/>
        <v>11428.571428571428</v>
      </c>
      <c r="AK1106" s="31">
        <f>ROWS($AK$8:AK1106)</f>
        <v>1099</v>
      </c>
      <c r="AL1106" s="27" t="str">
        <f t="shared" si="211"/>
        <v/>
      </c>
      <c r="AM1106" s="32" t="str">
        <f>IFERROR(SMALL($AL$8:$AL$1447,ROWS($AL$8:AL1106)),"")</f>
        <v/>
      </c>
    </row>
    <row r="1107" spans="8:39" x14ac:dyDescent="0.25">
      <c r="H1107" s="11" t="str">
        <f>IFERROR(INDEX($X$8:$AJ$1447,$AM1107,COLUMNS($H$8:H1107)),"")</f>
        <v/>
      </c>
      <c r="I1107" s="12" t="str">
        <f>IFERROR(INDEX($X$8:$AJ$1447,$AM1107,COLUMNS($H$8:I1107)),"")</f>
        <v/>
      </c>
      <c r="J1107" s="12" t="str">
        <f>IFERROR(INDEX($X$8:$AJ$1447,$AM1107,COLUMNS($H$8:J1107)),"")</f>
        <v/>
      </c>
      <c r="K1107" s="12" t="str">
        <f>IFERROR(INDEX($X$8:$AJ$1447,$AM1107,COLUMNS($H$8:K1107)),"")</f>
        <v/>
      </c>
      <c r="L1107" s="12" t="str">
        <f>IFERROR(INDEX($X$8:$AJ$1447,$AM1107,COLUMNS($H$8:L1107)),"")</f>
        <v/>
      </c>
      <c r="M1107" s="12" t="str">
        <f>IFERROR(INDEX($X$8:$AJ$1447,$AM1107,COLUMNS($H$8:M1107)),"")</f>
        <v/>
      </c>
      <c r="N1107" s="12" t="str">
        <f>IFERROR(INDEX($X$8:$AJ$1447,$AM1107,COLUMNS($H$8:N1107)),"")</f>
        <v/>
      </c>
      <c r="O1107" s="12" t="str">
        <f>IFERROR(INDEX($X$8:$AJ$1447,$AM1107,COLUMNS($H$8:O1107)),"")</f>
        <v/>
      </c>
      <c r="P1107" s="2" t="str">
        <f>IFERROR(INDEX($X$8:$AJ$1447,$AM1107,COLUMNS($H$8:P1107)),"")</f>
        <v/>
      </c>
      <c r="Q1107" s="2" t="str">
        <f>IFERROR(INDEX($X$8:$AJ$1447,$AM1107,COLUMNS($H$8:Q1107)),"")</f>
        <v/>
      </c>
      <c r="R1107" s="2" t="str">
        <f>IFERROR(INDEX($X$8:$AJ$1447,$AM1107,COLUMNS($H$8:R1107)),"")</f>
        <v/>
      </c>
      <c r="S1107" s="2" t="str">
        <f>IFERROR(INDEX($X$8:$AJ$1447,$AM1107,COLUMNS($H$8:S1107)),"")</f>
        <v/>
      </c>
      <c r="T1107" s="5" t="str">
        <f>IFERROR(INDEX($X$8:$AJ$1447,$AM1107,COLUMNS($H$8:T1107)),"")</f>
        <v/>
      </c>
      <c r="U1107" s="64">
        <f t="shared" si="212"/>
        <v>0</v>
      </c>
      <c r="V1107" s="5">
        <f t="shared" si="213"/>
        <v>0</v>
      </c>
      <c r="X1107" s="11">
        <v>7</v>
      </c>
      <c r="Y1107" s="12">
        <v>1</v>
      </c>
      <c r="Z1107" s="12">
        <v>12</v>
      </c>
      <c r="AA1107" s="12">
        <f t="shared" si="214"/>
        <v>-6</v>
      </c>
      <c r="AB1107" s="12">
        <v>4</v>
      </c>
      <c r="AC1107" s="12">
        <f t="shared" si="215"/>
        <v>8</v>
      </c>
      <c r="AD1107" s="12">
        <f t="shared" si="216"/>
        <v>4</v>
      </c>
      <c r="AE1107" s="12">
        <f t="shared" si="217"/>
        <v>9</v>
      </c>
      <c r="AF1107" s="2">
        <f t="shared" si="218"/>
        <v>185.71428571428572</v>
      </c>
      <c r="AG1107" s="2">
        <f t="shared" si="219"/>
        <v>-3.0927835051546393</v>
      </c>
      <c r="AH1107" s="2">
        <f t="shared" si="220"/>
        <v>2.8571428571428572</v>
      </c>
      <c r="AI1107" s="2">
        <f t="shared" si="221"/>
        <v>-3.0927835051546393</v>
      </c>
      <c r="AJ1107" s="25">
        <f t="shared" si="210"/>
        <v>10285.714285714284</v>
      </c>
      <c r="AK1107" s="31">
        <f>ROWS($AK$8:AK1107)</f>
        <v>1100</v>
      </c>
      <c r="AL1107" s="27" t="str">
        <f t="shared" si="211"/>
        <v/>
      </c>
      <c r="AM1107" s="32" t="str">
        <f>IFERROR(SMALL($AL$8:$AL$1447,ROWS($AL$8:AL1107)),"")</f>
        <v/>
      </c>
    </row>
    <row r="1108" spans="8:39" x14ac:dyDescent="0.25">
      <c r="H1108" s="11" t="str">
        <f>IFERROR(INDEX($X$8:$AJ$1447,$AM1108,COLUMNS($H$8:H1108)),"")</f>
        <v/>
      </c>
      <c r="I1108" s="12" t="str">
        <f>IFERROR(INDEX($X$8:$AJ$1447,$AM1108,COLUMNS($H$8:I1108)),"")</f>
        <v/>
      </c>
      <c r="J1108" s="12" t="str">
        <f>IFERROR(INDEX($X$8:$AJ$1447,$AM1108,COLUMNS($H$8:J1108)),"")</f>
        <v/>
      </c>
      <c r="K1108" s="12" t="str">
        <f>IFERROR(INDEX($X$8:$AJ$1447,$AM1108,COLUMNS($H$8:K1108)),"")</f>
        <v/>
      </c>
      <c r="L1108" s="12" t="str">
        <f>IFERROR(INDEX($X$8:$AJ$1447,$AM1108,COLUMNS($H$8:L1108)),"")</f>
        <v/>
      </c>
      <c r="M1108" s="12" t="str">
        <f>IFERROR(INDEX($X$8:$AJ$1447,$AM1108,COLUMNS($H$8:M1108)),"")</f>
        <v/>
      </c>
      <c r="N1108" s="12" t="str">
        <f>IFERROR(INDEX($X$8:$AJ$1447,$AM1108,COLUMNS($H$8:N1108)),"")</f>
        <v/>
      </c>
      <c r="O1108" s="12" t="str">
        <f>IFERROR(INDEX($X$8:$AJ$1447,$AM1108,COLUMNS($H$8:O1108)),"")</f>
        <v/>
      </c>
      <c r="P1108" s="2" t="str">
        <f>IFERROR(INDEX($X$8:$AJ$1447,$AM1108,COLUMNS($H$8:P1108)),"")</f>
        <v/>
      </c>
      <c r="Q1108" s="2" t="str">
        <f>IFERROR(INDEX($X$8:$AJ$1447,$AM1108,COLUMNS($H$8:Q1108)),"")</f>
        <v/>
      </c>
      <c r="R1108" s="2" t="str">
        <f>IFERROR(INDEX($X$8:$AJ$1447,$AM1108,COLUMNS($H$8:R1108)),"")</f>
        <v/>
      </c>
      <c r="S1108" s="2" t="str">
        <f>IFERROR(INDEX($X$8:$AJ$1447,$AM1108,COLUMNS($H$8:S1108)),"")</f>
        <v/>
      </c>
      <c r="T1108" s="5" t="str">
        <f>IFERROR(INDEX($X$8:$AJ$1447,$AM1108,COLUMNS($H$8:T1108)),"")</f>
        <v/>
      </c>
      <c r="U1108" s="64">
        <f t="shared" si="212"/>
        <v>0</v>
      </c>
      <c r="V1108" s="5">
        <f t="shared" si="213"/>
        <v>0</v>
      </c>
      <c r="X1108" s="11">
        <v>7</v>
      </c>
      <c r="Y1108" s="12">
        <v>1</v>
      </c>
      <c r="Z1108" s="12">
        <v>11</v>
      </c>
      <c r="AA1108" s="12">
        <f t="shared" si="214"/>
        <v>-5</v>
      </c>
      <c r="AB1108" s="12">
        <v>1</v>
      </c>
      <c r="AC1108" s="12">
        <f t="shared" si="215"/>
        <v>8</v>
      </c>
      <c r="AD1108" s="12">
        <f t="shared" si="216"/>
        <v>3</v>
      </c>
      <c r="AE1108" s="12">
        <f t="shared" si="217"/>
        <v>11</v>
      </c>
      <c r="AF1108" s="2">
        <f t="shared" si="218"/>
        <v>171.42857142857142</v>
      </c>
      <c r="AG1108" s="2">
        <f t="shared" si="219"/>
        <v>-2.604166666666667</v>
      </c>
      <c r="AH1108" s="2">
        <f t="shared" si="220"/>
        <v>0.7142857142857143</v>
      </c>
      <c r="AI1108" s="2">
        <f t="shared" si="221"/>
        <v>-2.604166666666667</v>
      </c>
      <c r="AJ1108" s="25">
        <f t="shared" si="210"/>
        <v>12571.428571428571</v>
      </c>
      <c r="AK1108" s="31">
        <f>ROWS($AK$8:AK1108)</f>
        <v>1101</v>
      </c>
      <c r="AL1108" s="27" t="str">
        <f t="shared" si="211"/>
        <v/>
      </c>
      <c r="AM1108" s="32" t="str">
        <f>IFERROR(SMALL($AL$8:$AL$1447,ROWS($AL$8:AL1108)),"")</f>
        <v/>
      </c>
    </row>
    <row r="1109" spans="8:39" x14ac:dyDescent="0.25">
      <c r="H1109" s="11" t="str">
        <f>IFERROR(INDEX($X$8:$AJ$1447,$AM1109,COLUMNS($H$8:H1109)),"")</f>
        <v/>
      </c>
      <c r="I1109" s="12" t="str">
        <f>IFERROR(INDEX($X$8:$AJ$1447,$AM1109,COLUMNS($H$8:I1109)),"")</f>
        <v/>
      </c>
      <c r="J1109" s="12" t="str">
        <f>IFERROR(INDEX($X$8:$AJ$1447,$AM1109,COLUMNS($H$8:J1109)),"")</f>
        <v/>
      </c>
      <c r="K1109" s="12" t="str">
        <f>IFERROR(INDEX($X$8:$AJ$1447,$AM1109,COLUMNS($H$8:K1109)),"")</f>
        <v/>
      </c>
      <c r="L1109" s="12" t="str">
        <f>IFERROR(INDEX($X$8:$AJ$1447,$AM1109,COLUMNS($H$8:L1109)),"")</f>
        <v/>
      </c>
      <c r="M1109" s="12" t="str">
        <f>IFERROR(INDEX($X$8:$AJ$1447,$AM1109,COLUMNS($H$8:M1109)),"")</f>
        <v/>
      </c>
      <c r="N1109" s="12" t="str">
        <f>IFERROR(INDEX($X$8:$AJ$1447,$AM1109,COLUMNS($H$8:N1109)),"")</f>
        <v/>
      </c>
      <c r="O1109" s="12" t="str">
        <f>IFERROR(INDEX($X$8:$AJ$1447,$AM1109,COLUMNS($H$8:O1109)),"")</f>
        <v/>
      </c>
      <c r="P1109" s="2" t="str">
        <f>IFERROR(INDEX($X$8:$AJ$1447,$AM1109,COLUMNS($H$8:P1109)),"")</f>
        <v/>
      </c>
      <c r="Q1109" s="2" t="str">
        <f>IFERROR(INDEX($X$8:$AJ$1447,$AM1109,COLUMNS($H$8:Q1109)),"")</f>
        <v/>
      </c>
      <c r="R1109" s="2" t="str">
        <f>IFERROR(INDEX($X$8:$AJ$1447,$AM1109,COLUMNS($H$8:R1109)),"")</f>
        <v/>
      </c>
      <c r="S1109" s="2" t="str">
        <f>IFERROR(INDEX($X$8:$AJ$1447,$AM1109,COLUMNS($H$8:S1109)),"")</f>
        <v/>
      </c>
      <c r="T1109" s="5" t="str">
        <f>IFERROR(INDEX($X$8:$AJ$1447,$AM1109,COLUMNS($H$8:T1109)),"")</f>
        <v/>
      </c>
      <c r="U1109" s="64">
        <f t="shared" si="212"/>
        <v>0</v>
      </c>
      <c r="V1109" s="5">
        <f t="shared" si="213"/>
        <v>0</v>
      </c>
      <c r="X1109" s="11">
        <v>7</v>
      </c>
      <c r="Y1109" s="12">
        <v>1</v>
      </c>
      <c r="Z1109" s="12">
        <v>11</v>
      </c>
      <c r="AA1109" s="12">
        <f t="shared" si="214"/>
        <v>-5</v>
      </c>
      <c r="AB1109" s="12">
        <v>2</v>
      </c>
      <c r="AC1109" s="12">
        <f t="shared" si="215"/>
        <v>8</v>
      </c>
      <c r="AD1109" s="12">
        <f t="shared" si="216"/>
        <v>3</v>
      </c>
      <c r="AE1109" s="12">
        <f t="shared" si="217"/>
        <v>10</v>
      </c>
      <c r="AF1109" s="2">
        <f t="shared" si="218"/>
        <v>171.42857142857142</v>
      </c>
      <c r="AG1109" s="2">
        <f t="shared" si="219"/>
        <v>-2.604166666666667</v>
      </c>
      <c r="AH1109" s="2">
        <f t="shared" si="220"/>
        <v>1.4285714285714286</v>
      </c>
      <c r="AI1109" s="2">
        <f t="shared" si="221"/>
        <v>-2.604166666666667</v>
      </c>
      <c r="AJ1109" s="25">
        <f t="shared" si="210"/>
        <v>11428.571428571428</v>
      </c>
      <c r="AK1109" s="31">
        <f>ROWS($AK$8:AK1109)</f>
        <v>1102</v>
      </c>
      <c r="AL1109" s="27" t="str">
        <f t="shared" si="211"/>
        <v/>
      </c>
      <c r="AM1109" s="32" t="str">
        <f>IFERROR(SMALL($AL$8:$AL$1447,ROWS($AL$8:AL1109)),"")</f>
        <v/>
      </c>
    </row>
    <row r="1110" spans="8:39" x14ac:dyDescent="0.25">
      <c r="H1110" s="11" t="str">
        <f>IFERROR(INDEX($X$8:$AJ$1447,$AM1110,COLUMNS($H$8:H1110)),"")</f>
        <v/>
      </c>
      <c r="I1110" s="12" t="str">
        <f>IFERROR(INDEX($X$8:$AJ$1447,$AM1110,COLUMNS($H$8:I1110)),"")</f>
        <v/>
      </c>
      <c r="J1110" s="12" t="str">
        <f>IFERROR(INDEX($X$8:$AJ$1447,$AM1110,COLUMNS($H$8:J1110)),"")</f>
        <v/>
      </c>
      <c r="K1110" s="12" t="str">
        <f>IFERROR(INDEX($X$8:$AJ$1447,$AM1110,COLUMNS($H$8:K1110)),"")</f>
        <v/>
      </c>
      <c r="L1110" s="12" t="str">
        <f>IFERROR(INDEX($X$8:$AJ$1447,$AM1110,COLUMNS($H$8:L1110)),"")</f>
        <v/>
      </c>
      <c r="M1110" s="12" t="str">
        <f>IFERROR(INDEX($X$8:$AJ$1447,$AM1110,COLUMNS($H$8:M1110)),"")</f>
        <v/>
      </c>
      <c r="N1110" s="12" t="str">
        <f>IFERROR(INDEX($X$8:$AJ$1447,$AM1110,COLUMNS($H$8:N1110)),"")</f>
        <v/>
      </c>
      <c r="O1110" s="12" t="str">
        <f>IFERROR(INDEX($X$8:$AJ$1447,$AM1110,COLUMNS($H$8:O1110)),"")</f>
        <v/>
      </c>
      <c r="P1110" s="2" t="str">
        <f>IFERROR(INDEX($X$8:$AJ$1447,$AM1110,COLUMNS($H$8:P1110)),"")</f>
        <v/>
      </c>
      <c r="Q1110" s="2" t="str">
        <f>IFERROR(INDEX($X$8:$AJ$1447,$AM1110,COLUMNS($H$8:Q1110)),"")</f>
        <v/>
      </c>
      <c r="R1110" s="2" t="str">
        <f>IFERROR(INDEX($X$8:$AJ$1447,$AM1110,COLUMNS($H$8:R1110)),"")</f>
        <v/>
      </c>
      <c r="S1110" s="2" t="str">
        <f>IFERROR(INDEX($X$8:$AJ$1447,$AM1110,COLUMNS($H$8:S1110)),"")</f>
        <v/>
      </c>
      <c r="T1110" s="5" t="str">
        <f>IFERROR(INDEX($X$8:$AJ$1447,$AM1110,COLUMNS($H$8:T1110)),"")</f>
        <v/>
      </c>
      <c r="U1110" s="64">
        <f t="shared" si="212"/>
        <v>0</v>
      </c>
      <c r="V1110" s="5">
        <f t="shared" si="213"/>
        <v>0</v>
      </c>
      <c r="X1110" s="11">
        <v>7</v>
      </c>
      <c r="Y1110" s="12">
        <v>1</v>
      </c>
      <c r="Z1110" s="12">
        <v>11</v>
      </c>
      <c r="AA1110" s="12">
        <f t="shared" si="214"/>
        <v>-5</v>
      </c>
      <c r="AB1110" s="12">
        <v>3</v>
      </c>
      <c r="AC1110" s="12">
        <f t="shared" si="215"/>
        <v>8</v>
      </c>
      <c r="AD1110" s="12">
        <f t="shared" si="216"/>
        <v>3</v>
      </c>
      <c r="AE1110" s="12">
        <f t="shared" si="217"/>
        <v>9</v>
      </c>
      <c r="AF1110" s="2">
        <f t="shared" si="218"/>
        <v>171.42857142857142</v>
      </c>
      <c r="AG1110" s="2">
        <f t="shared" si="219"/>
        <v>-2.604166666666667</v>
      </c>
      <c r="AH1110" s="2">
        <f t="shared" si="220"/>
        <v>2.1428571428571428</v>
      </c>
      <c r="AI1110" s="2">
        <f t="shared" si="221"/>
        <v>-2.604166666666667</v>
      </c>
      <c r="AJ1110" s="25">
        <f t="shared" si="210"/>
        <v>10285.714285714284</v>
      </c>
      <c r="AK1110" s="31">
        <f>ROWS($AK$8:AK1110)</f>
        <v>1103</v>
      </c>
      <c r="AL1110" s="27" t="str">
        <f t="shared" si="211"/>
        <v/>
      </c>
      <c r="AM1110" s="32" t="str">
        <f>IFERROR(SMALL($AL$8:$AL$1447,ROWS($AL$8:AL1110)),"")</f>
        <v/>
      </c>
    </row>
    <row r="1111" spans="8:39" x14ac:dyDescent="0.25">
      <c r="H1111" s="11" t="str">
        <f>IFERROR(INDEX($X$8:$AJ$1447,$AM1111,COLUMNS($H$8:H1111)),"")</f>
        <v/>
      </c>
      <c r="I1111" s="12" t="str">
        <f>IFERROR(INDEX($X$8:$AJ$1447,$AM1111,COLUMNS($H$8:I1111)),"")</f>
        <v/>
      </c>
      <c r="J1111" s="12" t="str">
        <f>IFERROR(INDEX($X$8:$AJ$1447,$AM1111,COLUMNS($H$8:J1111)),"")</f>
        <v/>
      </c>
      <c r="K1111" s="12" t="str">
        <f>IFERROR(INDEX($X$8:$AJ$1447,$AM1111,COLUMNS($H$8:K1111)),"")</f>
        <v/>
      </c>
      <c r="L1111" s="12" t="str">
        <f>IFERROR(INDEX($X$8:$AJ$1447,$AM1111,COLUMNS($H$8:L1111)),"")</f>
        <v/>
      </c>
      <c r="M1111" s="12" t="str">
        <f>IFERROR(INDEX($X$8:$AJ$1447,$AM1111,COLUMNS($H$8:M1111)),"")</f>
        <v/>
      </c>
      <c r="N1111" s="12" t="str">
        <f>IFERROR(INDEX($X$8:$AJ$1447,$AM1111,COLUMNS($H$8:N1111)),"")</f>
        <v/>
      </c>
      <c r="O1111" s="12" t="str">
        <f>IFERROR(INDEX($X$8:$AJ$1447,$AM1111,COLUMNS($H$8:O1111)),"")</f>
        <v/>
      </c>
      <c r="P1111" s="2" t="str">
        <f>IFERROR(INDEX($X$8:$AJ$1447,$AM1111,COLUMNS($H$8:P1111)),"")</f>
        <v/>
      </c>
      <c r="Q1111" s="2" t="str">
        <f>IFERROR(INDEX($X$8:$AJ$1447,$AM1111,COLUMNS($H$8:Q1111)),"")</f>
        <v/>
      </c>
      <c r="R1111" s="2" t="str">
        <f>IFERROR(INDEX($X$8:$AJ$1447,$AM1111,COLUMNS($H$8:R1111)),"")</f>
        <v/>
      </c>
      <c r="S1111" s="2" t="str">
        <f>IFERROR(INDEX($X$8:$AJ$1447,$AM1111,COLUMNS($H$8:S1111)),"")</f>
        <v/>
      </c>
      <c r="T1111" s="5" t="str">
        <f>IFERROR(INDEX($X$8:$AJ$1447,$AM1111,COLUMNS($H$8:T1111)),"")</f>
        <v/>
      </c>
      <c r="U1111" s="64">
        <f t="shared" si="212"/>
        <v>0</v>
      </c>
      <c r="V1111" s="5">
        <f t="shared" si="213"/>
        <v>0</v>
      </c>
      <c r="X1111" s="11">
        <v>7</v>
      </c>
      <c r="Y1111" s="12">
        <v>1</v>
      </c>
      <c r="Z1111" s="12">
        <v>11</v>
      </c>
      <c r="AA1111" s="12">
        <f t="shared" si="214"/>
        <v>-5</v>
      </c>
      <c r="AB1111" s="12">
        <v>4</v>
      </c>
      <c r="AC1111" s="12">
        <f t="shared" si="215"/>
        <v>7</v>
      </c>
      <c r="AD1111" s="12">
        <f t="shared" si="216"/>
        <v>4</v>
      </c>
      <c r="AE1111" s="12">
        <f t="shared" si="217"/>
        <v>8</v>
      </c>
      <c r="AF1111" s="2">
        <f t="shared" si="218"/>
        <v>171.42857142857142</v>
      </c>
      <c r="AG1111" s="2">
        <f t="shared" si="219"/>
        <v>-2.604166666666667</v>
      </c>
      <c r="AH1111" s="2">
        <f t="shared" si="220"/>
        <v>2.8571428571428572</v>
      </c>
      <c r="AI1111" s="2">
        <f t="shared" si="221"/>
        <v>-2.604166666666667</v>
      </c>
      <c r="AJ1111" s="25">
        <f t="shared" si="210"/>
        <v>9142.8571428571413</v>
      </c>
      <c r="AK1111" s="31">
        <f>ROWS($AK$8:AK1111)</f>
        <v>1104</v>
      </c>
      <c r="AL1111" s="27" t="str">
        <f t="shared" si="211"/>
        <v/>
      </c>
      <c r="AM1111" s="32" t="str">
        <f>IFERROR(SMALL($AL$8:$AL$1447,ROWS($AL$8:AL1111)),"")</f>
        <v/>
      </c>
    </row>
    <row r="1112" spans="8:39" x14ac:dyDescent="0.25">
      <c r="H1112" s="11" t="str">
        <f>IFERROR(INDEX($X$8:$AJ$1447,$AM1112,COLUMNS($H$8:H1112)),"")</f>
        <v/>
      </c>
      <c r="I1112" s="12" t="str">
        <f>IFERROR(INDEX($X$8:$AJ$1447,$AM1112,COLUMNS($H$8:I1112)),"")</f>
        <v/>
      </c>
      <c r="J1112" s="12" t="str">
        <f>IFERROR(INDEX($X$8:$AJ$1447,$AM1112,COLUMNS($H$8:J1112)),"")</f>
        <v/>
      </c>
      <c r="K1112" s="12" t="str">
        <f>IFERROR(INDEX($X$8:$AJ$1447,$AM1112,COLUMNS($H$8:K1112)),"")</f>
        <v/>
      </c>
      <c r="L1112" s="12" t="str">
        <f>IFERROR(INDEX($X$8:$AJ$1447,$AM1112,COLUMNS($H$8:L1112)),"")</f>
        <v/>
      </c>
      <c r="M1112" s="12" t="str">
        <f>IFERROR(INDEX($X$8:$AJ$1447,$AM1112,COLUMNS($H$8:M1112)),"")</f>
        <v/>
      </c>
      <c r="N1112" s="12" t="str">
        <f>IFERROR(INDEX($X$8:$AJ$1447,$AM1112,COLUMNS($H$8:N1112)),"")</f>
        <v/>
      </c>
      <c r="O1112" s="12" t="str">
        <f>IFERROR(INDEX($X$8:$AJ$1447,$AM1112,COLUMNS($H$8:O1112)),"")</f>
        <v/>
      </c>
      <c r="P1112" s="2" t="str">
        <f>IFERROR(INDEX($X$8:$AJ$1447,$AM1112,COLUMNS($H$8:P1112)),"")</f>
        <v/>
      </c>
      <c r="Q1112" s="2" t="str">
        <f>IFERROR(INDEX($X$8:$AJ$1447,$AM1112,COLUMNS($H$8:Q1112)),"")</f>
        <v/>
      </c>
      <c r="R1112" s="2" t="str">
        <f>IFERROR(INDEX($X$8:$AJ$1447,$AM1112,COLUMNS($H$8:R1112)),"")</f>
        <v/>
      </c>
      <c r="S1112" s="2" t="str">
        <f>IFERROR(INDEX($X$8:$AJ$1447,$AM1112,COLUMNS($H$8:S1112)),"")</f>
        <v/>
      </c>
      <c r="T1112" s="5" t="str">
        <f>IFERROR(INDEX($X$8:$AJ$1447,$AM1112,COLUMNS($H$8:T1112)),"")</f>
        <v/>
      </c>
      <c r="U1112" s="64">
        <f t="shared" si="212"/>
        <v>0</v>
      </c>
      <c r="V1112" s="5">
        <f t="shared" si="213"/>
        <v>0</v>
      </c>
      <c r="X1112" s="11">
        <v>7</v>
      </c>
      <c r="Y1112" s="12">
        <v>1</v>
      </c>
      <c r="Z1112" s="12">
        <v>10</v>
      </c>
      <c r="AA1112" s="12">
        <f t="shared" si="214"/>
        <v>-4</v>
      </c>
      <c r="AB1112" s="12">
        <v>1</v>
      </c>
      <c r="AC1112" s="12">
        <f t="shared" si="215"/>
        <v>8</v>
      </c>
      <c r="AD1112" s="12">
        <f t="shared" si="216"/>
        <v>2</v>
      </c>
      <c r="AE1112" s="12">
        <f t="shared" si="217"/>
        <v>10</v>
      </c>
      <c r="AF1112" s="2">
        <f t="shared" si="218"/>
        <v>157.14285714285714</v>
      </c>
      <c r="AG1112" s="2">
        <f t="shared" si="219"/>
        <v>-2.1052631578947367</v>
      </c>
      <c r="AH1112" s="2">
        <f t="shared" si="220"/>
        <v>0.7142857142857143</v>
      </c>
      <c r="AI1112" s="2">
        <f t="shared" si="221"/>
        <v>-2.1052631578947367</v>
      </c>
      <c r="AJ1112" s="25">
        <f t="shared" si="210"/>
        <v>11428.571428571428</v>
      </c>
      <c r="AK1112" s="31">
        <f>ROWS($AK$8:AK1112)</f>
        <v>1105</v>
      </c>
      <c r="AL1112" s="27" t="str">
        <f t="shared" si="211"/>
        <v/>
      </c>
      <c r="AM1112" s="32" t="str">
        <f>IFERROR(SMALL($AL$8:$AL$1447,ROWS($AL$8:AL1112)),"")</f>
        <v/>
      </c>
    </row>
    <row r="1113" spans="8:39" x14ac:dyDescent="0.25">
      <c r="H1113" s="11" t="str">
        <f>IFERROR(INDEX($X$8:$AJ$1447,$AM1113,COLUMNS($H$8:H1113)),"")</f>
        <v/>
      </c>
      <c r="I1113" s="12" t="str">
        <f>IFERROR(INDEX($X$8:$AJ$1447,$AM1113,COLUMNS($H$8:I1113)),"")</f>
        <v/>
      </c>
      <c r="J1113" s="12" t="str">
        <f>IFERROR(INDEX($X$8:$AJ$1447,$AM1113,COLUMNS($H$8:J1113)),"")</f>
        <v/>
      </c>
      <c r="K1113" s="12" t="str">
        <f>IFERROR(INDEX($X$8:$AJ$1447,$AM1113,COLUMNS($H$8:K1113)),"")</f>
        <v/>
      </c>
      <c r="L1113" s="12" t="str">
        <f>IFERROR(INDEX($X$8:$AJ$1447,$AM1113,COLUMNS($H$8:L1113)),"")</f>
        <v/>
      </c>
      <c r="M1113" s="12" t="str">
        <f>IFERROR(INDEX($X$8:$AJ$1447,$AM1113,COLUMNS($H$8:M1113)),"")</f>
        <v/>
      </c>
      <c r="N1113" s="12" t="str">
        <f>IFERROR(INDEX($X$8:$AJ$1447,$AM1113,COLUMNS($H$8:N1113)),"")</f>
        <v/>
      </c>
      <c r="O1113" s="12" t="str">
        <f>IFERROR(INDEX($X$8:$AJ$1447,$AM1113,COLUMNS($H$8:O1113)),"")</f>
        <v/>
      </c>
      <c r="P1113" s="2" t="str">
        <f>IFERROR(INDEX($X$8:$AJ$1447,$AM1113,COLUMNS($H$8:P1113)),"")</f>
        <v/>
      </c>
      <c r="Q1113" s="2" t="str">
        <f>IFERROR(INDEX($X$8:$AJ$1447,$AM1113,COLUMNS($H$8:Q1113)),"")</f>
        <v/>
      </c>
      <c r="R1113" s="2" t="str">
        <f>IFERROR(INDEX($X$8:$AJ$1447,$AM1113,COLUMNS($H$8:R1113)),"")</f>
        <v/>
      </c>
      <c r="S1113" s="2" t="str">
        <f>IFERROR(INDEX($X$8:$AJ$1447,$AM1113,COLUMNS($H$8:S1113)),"")</f>
        <v/>
      </c>
      <c r="T1113" s="5" t="str">
        <f>IFERROR(INDEX($X$8:$AJ$1447,$AM1113,COLUMNS($H$8:T1113)),"")</f>
        <v/>
      </c>
      <c r="U1113" s="64">
        <f t="shared" si="212"/>
        <v>0</v>
      </c>
      <c r="V1113" s="5">
        <f t="shared" si="213"/>
        <v>0</v>
      </c>
      <c r="X1113" s="11">
        <v>7</v>
      </c>
      <c r="Y1113" s="12">
        <v>1</v>
      </c>
      <c r="Z1113" s="12">
        <v>10</v>
      </c>
      <c r="AA1113" s="12">
        <f t="shared" si="214"/>
        <v>-4</v>
      </c>
      <c r="AB1113" s="12">
        <v>2</v>
      </c>
      <c r="AC1113" s="12">
        <f t="shared" si="215"/>
        <v>8</v>
      </c>
      <c r="AD1113" s="12">
        <f t="shared" si="216"/>
        <v>2</v>
      </c>
      <c r="AE1113" s="12">
        <f t="shared" si="217"/>
        <v>9</v>
      </c>
      <c r="AF1113" s="2">
        <f t="shared" si="218"/>
        <v>157.14285714285714</v>
      </c>
      <c r="AG1113" s="2">
        <f t="shared" si="219"/>
        <v>-2.1052631578947367</v>
      </c>
      <c r="AH1113" s="2">
        <f t="shared" si="220"/>
        <v>1.4285714285714286</v>
      </c>
      <c r="AI1113" s="2">
        <f t="shared" si="221"/>
        <v>-2.1052631578947367</v>
      </c>
      <c r="AJ1113" s="25">
        <f t="shared" si="210"/>
        <v>10285.714285714284</v>
      </c>
      <c r="AK1113" s="31">
        <f>ROWS($AK$8:AK1113)</f>
        <v>1106</v>
      </c>
      <c r="AL1113" s="27" t="str">
        <f t="shared" si="211"/>
        <v/>
      </c>
      <c r="AM1113" s="32" t="str">
        <f>IFERROR(SMALL($AL$8:$AL$1447,ROWS($AL$8:AL1113)),"")</f>
        <v/>
      </c>
    </row>
    <row r="1114" spans="8:39" x14ac:dyDescent="0.25">
      <c r="H1114" s="11" t="str">
        <f>IFERROR(INDEX($X$8:$AJ$1447,$AM1114,COLUMNS($H$8:H1114)),"")</f>
        <v/>
      </c>
      <c r="I1114" s="12" t="str">
        <f>IFERROR(INDEX($X$8:$AJ$1447,$AM1114,COLUMNS($H$8:I1114)),"")</f>
        <v/>
      </c>
      <c r="J1114" s="12" t="str">
        <f>IFERROR(INDEX($X$8:$AJ$1447,$AM1114,COLUMNS($H$8:J1114)),"")</f>
        <v/>
      </c>
      <c r="K1114" s="12" t="str">
        <f>IFERROR(INDEX($X$8:$AJ$1447,$AM1114,COLUMNS($H$8:K1114)),"")</f>
        <v/>
      </c>
      <c r="L1114" s="12" t="str">
        <f>IFERROR(INDEX($X$8:$AJ$1447,$AM1114,COLUMNS($H$8:L1114)),"")</f>
        <v/>
      </c>
      <c r="M1114" s="12" t="str">
        <f>IFERROR(INDEX($X$8:$AJ$1447,$AM1114,COLUMNS($H$8:M1114)),"")</f>
        <v/>
      </c>
      <c r="N1114" s="12" t="str">
        <f>IFERROR(INDEX($X$8:$AJ$1447,$AM1114,COLUMNS($H$8:N1114)),"")</f>
        <v/>
      </c>
      <c r="O1114" s="12" t="str">
        <f>IFERROR(INDEX($X$8:$AJ$1447,$AM1114,COLUMNS($H$8:O1114)),"")</f>
        <v/>
      </c>
      <c r="P1114" s="2" t="str">
        <f>IFERROR(INDEX($X$8:$AJ$1447,$AM1114,COLUMNS($H$8:P1114)),"")</f>
        <v/>
      </c>
      <c r="Q1114" s="2" t="str">
        <f>IFERROR(INDEX($X$8:$AJ$1447,$AM1114,COLUMNS($H$8:Q1114)),"")</f>
        <v/>
      </c>
      <c r="R1114" s="2" t="str">
        <f>IFERROR(INDEX($X$8:$AJ$1447,$AM1114,COLUMNS($H$8:R1114)),"")</f>
        <v/>
      </c>
      <c r="S1114" s="2" t="str">
        <f>IFERROR(INDEX($X$8:$AJ$1447,$AM1114,COLUMNS($H$8:S1114)),"")</f>
        <v/>
      </c>
      <c r="T1114" s="5" t="str">
        <f>IFERROR(INDEX($X$8:$AJ$1447,$AM1114,COLUMNS($H$8:T1114)),"")</f>
        <v/>
      </c>
      <c r="U1114" s="64">
        <f t="shared" si="212"/>
        <v>0</v>
      </c>
      <c r="V1114" s="5">
        <f t="shared" si="213"/>
        <v>0</v>
      </c>
      <c r="X1114" s="11">
        <v>7</v>
      </c>
      <c r="Y1114" s="12">
        <v>1</v>
      </c>
      <c r="Z1114" s="12">
        <v>10</v>
      </c>
      <c r="AA1114" s="12">
        <f t="shared" si="214"/>
        <v>-4</v>
      </c>
      <c r="AB1114" s="12">
        <v>3</v>
      </c>
      <c r="AC1114" s="12">
        <f t="shared" si="215"/>
        <v>7</v>
      </c>
      <c r="AD1114" s="12">
        <f t="shared" si="216"/>
        <v>3</v>
      </c>
      <c r="AE1114" s="12">
        <f t="shared" si="217"/>
        <v>8</v>
      </c>
      <c r="AF1114" s="2">
        <f t="shared" si="218"/>
        <v>157.14285714285714</v>
      </c>
      <c r="AG1114" s="2">
        <f t="shared" si="219"/>
        <v>-2.1052631578947367</v>
      </c>
      <c r="AH1114" s="2">
        <f t="shared" si="220"/>
        <v>2.1428571428571428</v>
      </c>
      <c r="AI1114" s="2">
        <f t="shared" si="221"/>
        <v>-2.1052631578947367</v>
      </c>
      <c r="AJ1114" s="25">
        <f t="shared" si="210"/>
        <v>9142.8571428571413</v>
      </c>
      <c r="AK1114" s="31">
        <f>ROWS($AK$8:AK1114)</f>
        <v>1107</v>
      </c>
      <c r="AL1114" s="27" t="str">
        <f t="shared" si="211"/>
        <v/>
      </c>
      <c r="AM1114" s="32" t="str">
        <f>IFERROR(SMALL($AL$8:$AL$1447,ROWS($AL$8:AL1114)),"")</f>
        <v/>
      </c>
    </row>
    <row r="1115" spans="8:39" x14ac:dyDescent="0.25">
      <c r="H1115" s="11" t="str">
        <f>IFERROR(INDEX($X$8:$AJ$1447,$AM1115,COLUMNS($H$8:H1115)),"")</f>
        <v/>
      </c>
      <c r="I1115" s="12" t="str">
        <f>IFERROR(INDEX($X$8:$AJ$1447,$AM1115,COLUMNS($H$8:I1115)),"")</f>
        <v/>
      </c>
      <c r="J1115" s="12" t="str">
        <f>IFERROR(INDEX($X$8:$AJ$1447,$AM1115,COLUMNS($H$8:J1115)),"")</f>
        <v/>
      </c>
      <c r="K1115" s="12" t="str">
        <f>IFERROR(INDEX($X$8:$AJ$1447,$AM1115,COLUMNS($H$8:K1115)),"")</f>
        <v/>
      </c>
      <c r="L1115" s="12" t="str">
        <f>IFERROR(INDEX($X$8:$AJ$1447,$AM1115,COLUMNS($H$8:L1115)),"")</f>
        <v/>
      </c>
      <c r="M1115" s="12" t="str">
        <f>IFERROR(INDEX($X$8:$AJ$1447,$AM1115,COLUMNS($H$8:M1115)),"")</f>
        <v/>
      </c>
      <c r="N1115" s="12" t="str">
        <f>IFERROR(INDEX($X$8:$AJ$1447,$AM1115,COLUMNS($H$8:N1115)),"")</f>
        <v/>
      </c>
      <c r="O1115" s="12" t="str">
        <f>IFERROR(INDEX($X$8:$AJ$1447,$AM1115,COLUMNS($H$8:O1115)),"")</f>
        <v/>
      </c>
      <c r="P1115" s="2" t="str">
        <f>IFERROR(INDEX($X$8:$AJ$1447,$AM1115,COLUMNS($H$8:P1115)),"")</f>
        <v/>
      </c>
      <c r="Q1115" s="2" t="str">
        <f>IFERROR(INDEX($X$8:$AJ$1447,$AM1115,COLUMNS($H$8:Q1115)),"")</f>
        <v/>
      </c>
      <c r="R1115" s="2" t="str">
        <f>IFERROR(INDEX($X$8:$AJ$1447,$AM1115,COLUMNS($H$8:R1115)),"")</f>
        <v/>
      </c>
      <c r="S1115" s="2" t="str">
        <f>IFERROR(INDEX($X$8:$AJ$1447,$AM1115,COLUMNS($H$8:S1115)),"")</f>
        <v/>
      </c>
      <c r="T1115" s="5" t="str">
        <f>IFERROR(INDEX($X$8:$AJ$1447,$AM1115,COLUMNS($H$8:T1115)),"")</f>
        <v/>
      </c>
      <c r="U1115" s="64">
        <f t="shared" si="212"/>
        <v>0</v>
      </c>
      <c r="V1115" s="5">
        <f t="shared" si="213"/>
        <v>0</v>
      </c>
      <c r="X1115" s="11">
        <v>7</v>
      </c>
      <c r="Y1115" s="12">
        <v>1</v>
      </c>
      <c r="Z1115" s="12">
        <v>10</v>
      </c>
      <c r="AA1115" s="12">
        <f t="shared" si="214"/>
        <v>-4</v>
      </c>
      <c r="AB1115" s="12">
        <v>4</v>
      </c>
      <c r="AC1115" s="12">
        <f t="shared" si="215"/>
        <v>6</v>
      </c>
      <c r="AD1115" s="12">
        <f t="shared" si="216"/>
        <v>4</v>
      </c>
      <c r="AE1115" s="12">
        <f t="shared" si="217"/>
        <v>7</v>
      </c>
      <c r="AF1115" s="2">
        <f t="shared" si="218"/>
        <v>157.14285714285714</v>
      </c>
      <c r="AG1115" s="2">
        <f t="shared" si="219"/>
        <v>-2.1052631578947367</v>
      </c>
      <c r="AH1115" s="2">
        <f t="shared" si="220"/>
        <v>2.8571428571428572</v>
      </c>
      <c r="AI1115" s="2">
        <f t="shared" si="221"/>
        <v>-2.1052631578947367</v>
      </c>
      <c r="AJ1115" s="25">
        <f t="shared" si="210"/>
        <v>8000</v>
      </c>
      <c r="AK1115" s="31">
        <f>ROWS($AK$8:AK1115)</f>
        <v>1108</v>
      </c>
      <c r="AL1115" s="27" t="str">
        <f t="shared" si="211"/>
        <v/>
      </c>
      <c r="AM1115" s="32" t="str">
        <f>IFERROR(SMALL($AL$8:$AL$1447,ROWS($AL$8:AL1115)),"")</f>
        <v/>
      </c>
    </row>
    <row r="1116" spans="8:39" x14ac:dyDescent="0.25">
      <c r="H1116" s="11" t="str">
        <f>IFERROR(INDEX($X$8:$AJ$1447,$AM1116,COLUMNS($H$8:H1116)),"")</f>
        <v/>
      </c>
      <c r="I1116" s="12" t="str">
        <f>IFERROR(INDEX($X$8:$AJ$1447,$AM1116,COLUMNS($H$8:I1116)),"")</f>
        <v/>
      </c>
      <c r="J1116" s="12" t="str">
        <f>IFERROR(INDEX($X$8:$AJ$1447,$AM1116,COLUMNS($H$8:J1116)),"")</f>
        <v/>
      </c>
      <c r="K1116" s="12" t="str">
        <f>IFERROR(INDEX($X$8:$AJ$1447,$AM1116,COLUMNS($H$8:K1116)),"")</f>
        <v/>
      </c>
      <c r="L1116" s="12" t="str">
        <f>IFERROR(INDEX($X$8:$AJ$1447,$AM1116,COLUMNS($H$8:L1116)),"")</f>
        <v/>
      </c>
      <c r="M1116" s="12" t="str">
        <f>IFERROR(INDEX($X$8:$AJ$1447,$AM1116,COLUMNS($H$8:M1116)),"")</f>
        <v/>
      </c>
      <c r="N1116" s="12" t="str">
        <f>IFERROR(INDEX($X$8:$AJ$1447,$AM1116,COLUMNS($H$8:N1116)),"")</f>
        <v/>
      </c>
      <c r="O1116" s="12" t="str">
        <f>IFERROR(INDEX($X$8:$AJ$1447,$AM1116,COLUMNS($H$8:O1116)),"")</f>
        <v/>
      </c>
      <c r="P1116" s="2" t="str">
        <f>IFERROR(INDEX($X$8:$AJ$1447,$AM1116,COLUMNS($H$8:P1116)),"")</f>
        <v/>
      </c>
      <c r="Q1116" s="2" t="str">
        <f>IFERROR(INDEX($X$8:$AJ$1447,$AM1116,COLUMNS($H$8:Q1116)),"")</f>
        <v/>
      </c>
      <c r="R1116" s="2" t="str">
        <f>IFERROR(INDEX($X$8:$AJ$1447,$AM1116,COLUMNS($H$8:R1116)),"")</f>
        <v/>
      </c>
      <c r="S1116" s="2" t="str">
        <f>IFERROR(INDEX($X$8:$AJ$1447,$AM1116,COLUMNS($H$8:S1116)),"")</f>
        <v/>
      </c>
      <c r="T1116" s="5" t="str">
        <f>IFERROR(INDEX($X$8:$AJ$1447,$AM1116,COLUMNS($H$8:T1116)),"")</f>
        <v/>
      </c>
      <c r="U1116" s="64">
        <f t="shared" si="212"/>
        <v>0</v>
      </c>
      <c r="V1116" s="5">
        <f t="shared" si="213"/>
        <v>0</v>
      </c>
      <c r="X1116" s="11">
        <v>7</v>
      </c>
      <c r="Y1116" s="12">
        <v>1</v>
      </c>
      <c r="Z1116" s="12">
        <v>9</v>
      </c>
      <c r="AA1116" s="12">
        <f t="shared" si="214"/>
        <v>-3</v>
      </c>
      <c r="AB1116" s="12">
        <v>1</v>
      </c>
      <c r="AC1116" s="12">
        <f t="shared" si="215"/>
        <v>8</v>
      </c>
      <c r="AD1116" s="12">
        <f t="shared" si="216"/>
        <v>1</v>
      </c>
      <c r="AE1116" s="12">
        <f t="shared" si="217"/>
        <v>9</v>
      </c>
      <c r="AF1116" s="2">
        <f t="shared" si="218"/>
        <v>142.85714285714286</v>
      </c>
      <c r="AG1116" s="2">
        <f t="shared" si="219"/>
        <v>-1.5957446808510638</v>
      </c>
      <c r="AH1116" s="2">
        <f t="shared" si="220"/>
        <v>0.7142857142857143</v>
      </c>
      <c r="AI1116" s="2">
        <f t="shared" si="221"/>
        <v>-1.5957446808510638</v>
      </c>
      <c r="AJ1116" s="25">
        <f t="shared" si="210"/>
        <v>10285.714285714284</v>
      </c>
      <c r="AK1116" s="31">
        <f>ROWS($AK$8:AK1116)</f>
        <v>1109</v>
      </c>
      <c r="AL1116" s="27" t="str">
        <f t="shared" si="211"/>
        <v/>
      </c>
      <c r="AM1116" s="32" t="str">
        <f>IFERROR(SMALL($AL$8:$AL$1447,ROWS($AL$8:AL1116)),"")</f>
        <v/>
      </c>
    </row>
    <row r="1117" spans="8:39" x14ac:dyDescent="0.25">
      <c r="H1117" s="11" t="str">
        <f>IFERROR(INDEX($X$8:$AJ$1447,$AM1117,COLUMNS($H$8:H1117)),"")</f>
        <v/>
      </c>
      <c r="I1117" s="12" t="str">
        <f>IFERROR(INDEX($X$8:$AJ$1447,$AM1117,COLUMNS($H$8:I1117)),"")</f>
        <v/>
      </c>
      <c r="J1117" s="12" t="str">
        <f>IFERROR(INDEX($X$8:$AJ$1447,$AM1117,COLUMNS($H$8:J1117)),"")</f>
        <v/>
      </c>
      <c r="K1117" s="12" t="str">
        <f>IFERROR(INDEX($X$8:$AJ$1447,$AM1117,COLUMNS($H$8:K1117)),"")</f>
        <v/>
      </c>
      <c r="L1117" s="12" t="str">
        <f>IFERROR(INDEX($X$8:$AJ$1447,$AM1117,COLUMNS($H$8:L1117)),"")</f>
        <v/>
      </c>
      <c r="M1117" s="12" t="str">
        <f>IFERROR(INDEX($X$8:$AJ$1447,$AM1117,COLUMNS($H$8:M1117)),"")</f>
        <v/>
      </c>
      <c r="N1117" s="12" t="str">
        <f>IFERROR(INDEX($X$8:$AJ$1447,$AM1117,COLUMNS($H$8:N1117)),"")</f>
        <v/>
      </c>
      <c r="O1117" s="12" t="str">
        <f>IFERROR(INDEX($X$8:$AJ$1447,$AM1117,COLUMNS($H$8:O1117)),"")</f>
        <v/>
      </c>
      <c r="P1117" s="2" t="str">
        <f>IFERROR(INDEX($X$8:$AJ$1447,$AM1117,COLUMNS($H$8:P1117)),"")</f>
        <v/>
      </c>
      <c r="Q1117" s="2" t="str">
        <f>IFERROR(INDEX($X$8:$AJ$1447,$AM1117,COLUMNS($H$8:Q1117)),"")</f>
        <v/>
      </c>
      <c r="R1117" s="2" t="str">
        <f>IFERROR(INDEX($X$8:$AJ$1447,$AM1117,COLUMNS($H$8:R1117)),"")</f>
        <v/>
      </c>
      <c r="S1117" s="2" t="str">
        <f>IFERROR(INDEX($X$8:$AJ$1447,$AM1117,COLUMNS($H$8:S1117)),"")</f>
        <v/>
      </c>
      <c r="T1117" s="5" t="str">
        <f>IFERROR(INDEX($X$8:$AJ$1447,$AM1117,COLUMNS($H$8:T1117)),"")</f>
        <v/>
      </c>
      <c r="U1117" s="64">
        <f t="shared" si="212"/>
        <v>0</v>
      </c>
      <c r="V1117" s="5">
        <f t="shared" si="213"/>
        <v>0</v>
      </c>
      <c r="X1117" s="11">
        <v>7</v>
      </c>
      <c r="Y1117" s="12">
        <v>1</v>
      </c>
      <c r="Z1117" s="12">
        <v>9</v>
      </c>
      <c r="AA1117" s="12">
        <f t="shared" si="214"/>
        <v>-3</v>
      </c>
      <c r="AB1117" s="12">
        <v>2</v>
      </c>
      <c r="AC1117" s="12">
        <f t="shared" si="215"/>
        <v>7</v>
      </c>
      <c r="AD1117" s="12">
        <f t="shared" si="216"/>
        <v>2</v>
      </c>
      <c r="AE1117" s="12">
        <f t="shared" si="217"/>
        <v>8</v>
      </c>
      <c r="AF1117" s="2">
        <f t="shared" si="218"/>
        <v>142.85714285714286</v>
      </c>
      <c r="AG1117" s="2">
        <f t="shared" si="219"/>
        <v>-1.5957446808510638</v>
      </c>
      <c r="AH1117" s="2">
        <f t="shared" si="220"/>
        <v>1.4285714285714286</v>
      </c>
      <c r="AI1117" s="2">
        <f t="shared" si="221"/>
        <v>-1.5957446808510638</v>
      </c>
      <c r="AJ1117" s="25">
        <f t="shared" si="210"/>
        <v>9142.8571428571413</v>
      </c>
      <c r="AK1117" s="31">
        <f>ROWS($AK$8:AK1117)</f>
        <v>1110</v>
      </c>
      <c r="AL1117" s="27" t="str">
        <f t="shared" si="211"/>
        <v/>
      </c>
      <c r="AM1117" s="32" t="str">
        <f>IFERROR(SMALL($AL$8:$AL$1447,ROWS($AL$8:AL1117)),"")</f>
        <v/>
      </c>
    </row>
    <row r="1118" spans="8:39" x14ac:dyDescent="0.25">
      <c r="H1118" s="11" t="str">
        <f>IFERROR(INDEX($X$8:$AJ$1447,$AM1118,COLUMNS($H$8:H1118)),"")</f>
        <v/>
      </c>
      <c r="I1118" s="12" t="str">
        <f>IFERROR(INDEX($X$8:$AJ$1447,$AM1118,COLUMNS($H$8:I1118)),"")</f>
        <v/>
      </c>
      <c r="J1118" s="12" t="str">
        <f>IFERROR(INDEX($X$8:$AJ$1447,$AM1118,COLUMNS($H$8:J1118)),"")</f>
        <v/>
      </c>
      <c r="K1118" s="12" t="str">
        <f>IFERROR(INDEX($X$8:$AJ$1447,$AM1118,COLUMNS($H$8:K1118)),"")</f>
        <v/>
      </c>
      <c r="L1118" s="12" t="str">
        <f>IFERROR(INDEX($X$8:$AJ$1447,$AM1118,COLUMNS($H$8:L1118)),"")</f>
        <v/>
      </c>
      <c r="M1118" s="12" t="str">
        <f>IFERROR(INDEX($X$8:$AJ$1447,$AM1118,COLUMNS($H$8:M1118)),"")</f>
        <v/>
      </c>
      <c r="N1118" s="12" t="str">
        <f>IFERROR(INDEX($X$8:$AJ$1447,$AM1118,COLUMNS($H$8:N1118)),"")</f>
        <v/>
      </c>
      <c r="O1118" s="12" t="str">
        <f>IFERROR(INDEX($X$8:$AJ$1447,$AM1118,COLUMNS($H$8:O1118)),"")</f>
        <v/>
      </c>
      <c r="P1118" s="2" t="str">
        <f>IFERROR(INDEX($X$8:$AJ$1447,$AM1118,COLUMNS($H$8:P1118)),"")</f>
        <v/>
      </c>
      <c r="Q1118" s="2" t="str">
        <f>IFERROR(INDEX($X$8:$AJ$1447,$AM1118,COLUMNS($H$8:Q1118)),"")</f>
        <v/>
      </c>
      <c r="R1118" s="2" t="str">
        <f>IFERROR(INDEX($X$8:$AJ$1447,$AM1118,COLUMNS($H$8:R1118)),"")</f>
        <v/>
      </c>
      <c r="S1118" s="2" t="str">
        <f>IFERROR(INDEX($X$8:$AJ$1447,$AM1118,COLUMNS($H$8:S1118)),"")</f>
        <v/>
      </c>
      <c r="T1118" s="5" t="str">
        <f>IFERROR(INDEX($X$8:$AJ$1447,$AM1118,COLUMNS($H$8:T1118)),"")</f>
        <v/>
      </c>
      <c r="U1118" s="64">
        <f t="shared" si="212"/>
        <v>0</v>
      </c>
      <c r="V1118" s="5">
        <f t="shared" si="213"/>
        <v>0</v>
      </c>
      <c r="X1118" s="11">
        <v>7</v>
      </c>
      <c r="Y1118" s="12">
        <v>1</v>
      </c>
      <c r="Z1118" s="12">
        <v>9</v>
      </c>
      <c r="AA1118" s="12">
        <f t="shared" si="214"/>
        <v>-3</v>
      </c>
      <c r="AB1118" s="12">
        <v>3</v>
      </c>
      <c r="AC1118" s="12">
        <f t="shared" si="215"/>
        <v>6</v>
      </c>
      <c r="AD1118" s="12">
        <f t="shared" si="216"/>
        <v>3</v>
      </c>
      <c r="AE1118" s="12">
        <f t="shared" si="217"/>
        <v>7</v>
      </c>
      <c r="AF1118" s="2">
        <f t="shared" si="218"/>
        <v>142.85714285714286</v>
      </c>
      <c r="AG1118" s="2">
        <f t="shared" si="219"/>
        <v>-1.5957446808510638</v>
      </c>
      <c r="AH1118" s="2">
        <f t="shared" si="220"/>
        <v>2.1428571428571428</v>
      </c>
      <c r="AI1118" s="2">
        <f t="shared" si="221"/>
        <v>-1.5957446808510638</v>
      </c>
      <c r="AJ1118" s="25">
        <f t="shared" si="210"/>
        <v>8000</v>
      </c>
      <c r="AK1118" s="31">
        <f>ROWS($AK$8:AK1118)</f>
        <v>1111</v>
      </c>
      <c r="AL1118" s="27" t="str">
        <f t="shared" si="211"/>
        <v/>
      </c>
      <c r="AM1118" s="32" t="str">
        <f>IFERROR(SMALL($AL$8:$AL$1447,ROWS($AL$8:AL1118)),"")</f>
        <v/>
      </c>
    </row>
    <row r="1119" spans="8:39" x14ac:dyDescent="0.25">
      <c r="H1119" s="11" t="str">
        <f>IFERROR(INDEX($X$8:$AJ$1447,$AM1119,COLUMNS($H$8:H1119)),"")</f>
        <v/>
      </c>
      <c r="I1119" s="12" t="str">
        <f>IFERROR(INDEX($X$8:$AJ$1447,$AM1119,COLUMNS($H$8:I1119)),"")</f>
        <v/>
      </c>
      <c r="J1119" s="12" t="str">
        <f>IFERROR(INDEX($X$8:$AJ$1447,$AM1119,COLUMNS($H$8:J1119)),"")</f>
        <v/>
      </c>
      <c r="K1119" s="12" t="str">
        <f>IFERROR(INDEX($X$8:$AJ$1447,$AM1119,COLUMNS($H$8:K1119)),"")</f>
        <v/>
      </c>
      <c r="L1119" s="12" t="str">
        <f>IFERROR(INDEX($X$8:$AJ$1447,$AM1119,COLUMNS($H$8:L1119)),"")</f>
        <v/>
      </c>
      <c r="M1119" s="12" t="str">
        <f>IFERROR(INDEX($X$8:$AJ$1447,$AM1119,COLUMNS($H$8:M1119)),"")</f>
        <v/>
      </c>
      <c r="N1119" s="12" t="str">
        <f>IFERROR(INDEX($X$8:$AJ$1447,$AM1119,COLUMNS($H$8:N1119)),"")</f>
        <v/>
      </c>
      <c r="O1119" s="12" t="str">
        <f>IFERROR(INDEX($X$8:$AJ$1447,$AM1119,COLUMNS($H$8:O1119)),"")</f>
        <v/>
      </c>
      <c r="P1119" s="2" t="str">
        <f>IFERROR(INDEX($X$8:$AJ$1447,$AM1119,COLUMNS($H$8:P1119)),"")</f>
        <v/>
      </c>
      <c r="Q1119" s="2" t="str">
        <f>IFERROR(INDEX($X$8:$AJ$1447,$AM1119,COLUMNS($H$8:Q1119)),"")</f>
        <v/>
      </c>
      <c r="R1119" s="2" t="str">
        <f>IFERROR(INDEX($X$8:$AJ$1447,$AM1119,COLUMNS($H$8:R1119)),"")</f>
        <v/>
      </c>
      <c r="S1119" s="2" t="str">
        <f>IFERROR(INDEX($X$8:$AJ$1447,$AM1119,COLUMNS($H$8:S1119)),"")</f>
        <v/>
      </c>
      <c r="T1119" s="5" t="str">
        <f>IFERROR(INDEX($X$8:$AJ$1447,$AM1119,COLUMNS($H$8:T1119)),"")</f>
        <v/>
      </c>
      <c r="U1119" s="64">
        <f t="shared" si="212"/>
        <v>0</v>
      </c>
      <c r="V1119" s="5">
        <f t="shared" si="213"/>
        <v>0</v>
      </c>
      <c r="X1119" s="11">
        <v>7</v>
      </c>
      <c r="Y1119" s="12">
        <v>1</v>
      </c>
      <c r="Z1119" s="12">
        <v>9</v>
      </c>
      <c r="AA1119" s="12">
        <f t="shared" si="214"/>
        <v>-3</v>
      </c>
      <c r="AB1119" s="12">
        <v>4</v>
      </c>
      <c r="AC1119" s="12">
        <f t="shared" si="215"/>
        <v>5</v>
      </c>
      <c r="AD1119" s="12">
        <f t="shared" si="216"/>
        <v>4</v>
      </c>
      <c r="AE1119" s="12">
        <f t="shared" si="217"/>
        <v>6</v>
      </c>
      <c r="AF1119" s="2">
        <f t="shared" si="218"/>
        <v>142.85714285714286</v>
      </c>
      <c r="AG1119" s="2">
        <f t="shared" si="219"/>
        <v>-1.5957446808510638</v>
      </c>
      <c r="AH1119" s="2">
        <f t="shared" si="220"/>
        <v>2.8571428571428572</v>
      </c>
      <c r="AI1119" s="2">
        <f t="shared" si="221"/>
        <v>-1.5957446808510638</v>
      </c>
      <c r="AJ1119" s="25">
        <f t="shared" si="210"/>
        <v>6857.1428571428569</v>
      </c>
      <c r="AK1119" s="31">
        <f>ROWS($AK$8:AK1119)</f>
        <v>1112</v>
      </c>
      <c r="AL1119" s="27" t="str">
        <f t="shared" si="211"/>
        <v/>
      </c>
      <c r="AM1119" s="32" t="str">
        <f>IFERROR(SMALL($AL$8:$AL$1447,ROWS($AL$8:AL1119)),"")</f>
        <v/>
      </c>
    </row>
    <row r="1120" spans="8:39" x14ac:dyDescent="0.25">
      <c r="H1120" s="11" t="str">
        <f>IFERROR(INDEX($X$8:$AJ$1447,$AM1120,COLUMNS($H$8:H1120)),"")</f>
        <v/>
      </c>
      <c r="I1120" s="12" t="str">
        <f>IFERROR(INDEX($X$8:$AJ$1447,$AM1120,COLUMNS($H$8:I1120)),"")</f>
        <v/>
      </c>
      <c r="J1120" s="12" t="str">
        <f>IFERROR(INDEX($X$8:$AJ$1447,$AM1120,COLUMNS($H$8:J1120)),"")</f>
        <v/>
      </c>
      <c r="K1120" s="12" t="str">
        <f>IFERROR(INDEX($X$8:$AJ$1447,$AM1120,COLUMNS($H$8:K1120)),"")</f>
        <v/>
      </c>
      <c r="L1120" s="12" t="str">
        <f>IFERROR(INDEX($X$8:$AJ$1447,$AM1120,COLUMNS($H$8:L1120)),"")</f>
        <v/>
      </c>
      <c r="M1120" s="12" t="str">
        <f>IFERROR(INDEX($X$8:$AJ$1447,$AM1120,COLUMNS($H$8:M1120)),"")</f>
        <v/>
      </c>
      <c r="N1120" s="12" t="str">
        <f>IFERROR(INDEX($X$8:$AJ$1447,$AM1120,COLUMNS($H$8:N1120)),"")</f>
        <v/>
      </c>
      <c r="O1120" s="12" t="str">
        <f>IFERROR(INDEX($X$8:$AJ$1447,$AM1120,COLUMNS($H$8:O1120)),"")</f>
        <v/>
      </c>
      <c r="P1120" s="2" t="str">
        <f>IFERROR(INDEX($X$8:$AJ$1447,$AM1120,COLUMNS($H$8:P1120)),"")</f>
        <v/>
      </c>
      <c r="Q1120" s="2" t="str">
        <f>IFERROR(INDEX($X$8:$AJ$1447,$AM1120,COLUMNS($H$8:Q1120)),"")</f>
        <v/>
      </c>
      <c r="R1120" s="2" t="str">
        <f>IFERROR(INDEX($X$8:$AJ$1447,$AM1120,COLUMNS($H$8:R1120)),"")</f>
        <v/>
      </c>
      <c r="S1120" s="2" t="str">
        <f>IFERROR(INDEX($X$8:$AJ$1447,$AM1120,COLUMNS($H$8:S1120)),"")</f>
        <v/>
      </c>
      <c r="T1120" s="5" t="str">
        <f>IFERROR(INDEX($X$8:$AJ$1447,$AM1120,COLUMNS($H$8:T1120)),"")</f>
        <v/>
      </c>
      <c r="U1120" s="64">
        <f t="shared" si="212"/>
        <v>0</v>
      </c>
      <c r="V1120" s="5">
        <f t="shared" si="213"/>
        <v>0</v>
      </c>
      <c r="X1120" s="11">
        <v>7</v>
      </c>
      <c r="Y1120" s="12">
        <v>1</v>
      </c>
      <c r="Z1120" s="12">
        <v>8</v>
      </c>
      <c r="AA1120" s="12">
        <f t="shared" si="214"/>
        <v>-2</v>
      </c>
      <c r="AB1120" s="12">
        <v>1</v>
      </c>
      <c r="AC1120" s="12">
        <f t="shared" si="215"/>
        <v>7</v>
      </c>
      <c r="AD1120" s="12">
        <f t="shared" si="216"/>
        <v>1</v>
      </c>
      <c r="AE1120" s="12">
        <f t="shared" si="217"/>
        <v>8</v>
      </c>
      <c r="AF1120" s="2">
        <f t="shared" si="218"/>
        <v>128.57142857142858</v>
      </c>
      <c r="AG1120" s="2">
        <f t="shared" si="219"/>
        <v>-1.0752688172043012</v>
      </c>
      <c r="AH1120" s="2">
        <f t="shared" si="220"/>
        <v>0.7142857142857143</v>
      </c>
      <c r="AI1120" s="2">
        <f t="shared" si="221"/>
        <v>-1.0752688172043012</v>
      </c>
      <c r="AJ1120" s="25">
        <f t="shared" si="210"/>
        <v>9142.8571428571413</v>
      </c>
      <c r="AK1120" s="31">
        <f>ROWS($AK$8:AK1120)</f>
        <v>1113</v>
      </c>
      <c r="AL1120" s="27" t="str">
        <f t="shared" si="211"/>
        <v/>
      </c>
      <c r="AM1120" s="32" t="str">
        <f>IFERROR(SMALL($AL$8:$AL$1447,ROWS($AL$8:AL1120)),"")</f>
        <v/>
      </c>
    </row>
    <row r="1121" spans="8:39" x14ac:dyDescent="0.25">
      <c r="H1121" s="11" t="str">
        <f>IFERROR(INDEX($X$8:$AJ$1447,$AM1121,COLUMNS($H$8:H1121)),"")</f>
        <v/>
      </c>
      <c r="I1121" s="12" t="str">
        <f>IFERROR(INDEX($X$8:$AJ$1447,$AM1121,COLUMNS($H$8:I1121)),"")</f>
        <v/>
      </c>
      <c r="J1121" s="12" t="str">
        <f>IFERROR(INDEX($X$8:$AJ$1447,$AM1121,COLUMNS($H$8:J1121)),"")</f>
        <v/>
      </c>
      <c r="K1121" s="12" t="str">
        <f>IFERROR(INDEX($X$8:$AJ$1447,$AM1121,COLUMNS($H$8:K1121)),"")</f>
        <v/>
      </c>
      <c r="L1121" s="12" t="str">
        <f>IFERROR(INDEX($X$8:$AJ$1447,$AM1121,COLUMNS($H$8:L1121)),"")</f>
        <v/>
      </c>
      <c r="M1121" s="12" t="str">
        <f>IFERROR(INDEX($X$8:$AJ$1447,$AM1121,COLUMNS($H$8:M1121)),"")</f>
        <v/>
      </c>
      <c r="N1121" s="12" t="str">
        <f>IFERROR(INDEX($X$8:$AJ$1447,$AM1121,COLUMNS($H$8:N1121)),"")</f>
        <v/>
      </c>
      <c r="O1121" s="12" t="str">
        <f>IFERROR(INDEX($X$8:$AJ$1447,$AM1121,COLUMNS($H$8:O1121)),"")</f>
        <v/>
      </c>
      <c r="P1121" s="2" t="str">
        <f>IFERROR(INDEX($X$8:$AJ$1447,$AM1121,COLUMNS($H$8:P1121)),"")</f>
        <v/>
      </c>
      <c r="Q1121" s="2" t="str">
        <f>IFERROR(INDEX($X$8:$AJ$1447,$AM1121,COLUMNS($H$8:Q1121)),"")</f>
        <v/>
      </c>
      <c r="R1121" s="2" t="str">
        <f>IFERROR(INDEX($X$8:$AJ$1447,$AM1121,COLUMNS($H$8:R1121)),"")</f>
        <v/>
      </c>
      <c r="S1121" s="2" t="str">
        <f>IFERROR(INDEX($X$8:$AJ$1447,$AM1121,COLUMNS($H$8:S1121)),"")</f>
        <v/>
      </c>
      <c r="T1121" s="5" t="str">
        <f>IFERROR(INDEX($X$8:$AJ$1447,$AM1121,COLUMNS($H$8:T1121)),"")</f>
        <v/>
      </c>
      <c r="U1121" s="64">
        <f t="shared" si="212"/>
        <v>0</v>
      </c>
      <c r="V1121" s="5">
        <f t="shared" si="213"/>
        <v>0</v>
      </c>
      <c r="X1121" s="11">
        <v>7</v>
      </c>
      <c r="Y1121" s="12">
        <v>1</v>
      </c>
      <c r="Z1121" s="12">
        <v>8</v>
      </c>
      <c r="AA1121" s="12">
        <f t="shared" si="214"/>
        <v>-2</v>
      </c>
      <c r="AB1121" s="12">
        <v>2</v>
      </c>
      <c r="AC1121" s="12">
        <f t="shared" si="215"/>
        <v>6</v>
      </c>
      <c r="AD1121" s="12">
        <f t="shared" si="216"/>
        <v>2</v>
      </c>
      <c r="AE1121" s="12">
        <f t="shared" si="217"/>
        <v>7</v>
      </c>
      <c r="AF1121" s="2">
        <f t="shared" si="218"/>
        <v>128.57142857142858</v>
      </c>
      <c r="AG1121" s="2">
        <f t="shared" si="219"/>
        <v>-1.0752688172043012</v>
      </c>
      <c r="AH1121" s="2">
        <f t="shared" si="220"/>
        <v>1.4285714285714286</v>
      </c>
      <c r="AI1121" s="2">
        <f t="shared" si="221"/>
        <v>-1.0752688172043012</v>
      </c>
      <c r="AJ1121" s="25">
        <f t="shared" si="210"/>
        <v>8000</v>
      </c>
      <c r="AK1121" s="31">
        <f>ROWS($AK$8:AK1121)</f>
        <v>1114</v>
      </c>
      <c r="AL1121" s="27" t="str">
        <f t="shared" si="211"/>
        <v/>
      </c>
      <c r="AM1121" s="32" t="str">
        <f>IFERROR(SMALL($AL$8:$AL$1447,ROWS($AL$8:AL1121)),"")</f>
        <v/>
      </c>
    </row>
    <row r="1122" spans="8:39" x14ac:dyDescent="0.25">
      <c r="H1122" s="11" t="str">
        <f>IFERROR(INDEX($X$8:$AJ$1447,$AM1122,COLUMNS($H$8:H1122)),"")</f>
        <v/>
      </c>
      <c r="I1122" s="12" t="str">
        <f>IFERROR(INDEX($X$8:$AJ$1447,$AM1122,COLUMNS($H$8:I1122)),"")</f>
        <v/>
      </c>
      <c r="J1122" s="12" t="str">
        <f>IFERROR(INDEX($X$8:$AJ$1447,$AM1122,COLUMNS($H$8:J1122)),"")</f>
        <v/>
      </c>
      <c r="K1122" s="12" t="str">
        <f>IFERROR(INDEX($X$8:$AJ$1447,$AM1122,COLUMNS($H$8:K1122)),"")</f>
        <v/>
      </c>
      <c r="L1122" s="12" t="str">
        <f>IFERROR(INDEX($X$8:$AJ$1447,$AM1122,COLUMNS($H$8:L1122)),"")</f>
        <v/>
      </c>
      <c r="M1122" s="12" t="str">
        <f>IFERROR(INDEX($X$8:$AJ$1447,$AM1122,COLUMNS($H$8:M1122)),"")</f>
        <v/>
      </c>
      <c r="N1122" s="12" t="str">
        <f>IFERROR(INDEX($X$8:$AJ$1447,$AM1122,COLUMNS($H$8:N1122)),"")</f>
        <v/>
      </c>
      <c r="O1122" s="12" t="str">
        <f>IFERROR(INDEX($X$8:$AJ$1447,$AM1122,COLUMNS($H$8:O1122)),"")</f>
        <v/>
      </c>
      <c r="P1122" s="2" t="str">
        <f>IFERROR(INDEX($X$8:$AJ$1447,$AM1122,COLUMNS($H$8:P1122)),"")</f>
        <v/>
      </c>
      <c r="Q1122" s="2" t="str">
        <f>IFERROR(INDEX($X$8:$AJ$1447,$AM1122,COLUMNS($H$8:Q1122)),"")</f>
        <v/>
      </c>
      <c r="R1122" s="2" t="str">
        <f>IFERROR(INDEX($X$8:$AJ$1447,$AM1122,COLUMNS($H$8:R1122)),"")</f>
        <v/>
      </c>
      <c r="S1122" s="2" t="str">
        <f>IFERROR(INDEX($X$8:$AJ$1447,$AM1122,COLUMNS($H$8:S1122)),"")</f>
        <v/>
      </c>
      <c r="T1122" s="5" t="str">
        <f>IFERROR(INDEX($X$8:$AJ$1447,$AM1122,COLUMNS($H$8:T1122)),"")</f>
        <v/>
      </c>
      <c r="U1122" s="64">
        <f t="shared" si="212"/>
        <v>0</v>
      </c>
      <c r="V1122" s="5">
        <f t="shared" si="213"/>
        <v>0</v>
      </c>
      <c r="X1122" s="11">
        <v>7</v>
      </c>
      <c r="Y1122" s="12">
        <v>1</v>
      </c>
      <c r="Z1122" s="12">
        <v>8</v>
      </c>
      <c r="AA1122" s="12">
        <f t="shared" si="214"/>
        <v>-2</v>
      </c>
      <c r="AB1122" s="12">
        <v>3</v>
      </c>
      <c r="AC1122" s="12">
        <f t="shared" si="215"/>
        <v>5</v>
      </c>
      <c r="AD1122" s="12">
        <f t="shared" si="216"/>
        <v>3</v>
      </c>
      <c r="AE1122" s="12">
        <f t="shared" si="217"/>
        <v>6</v>
      </c>
      <c r="AF1122" s="2">
        <f t="shared" si="218"/>
        <v>128.57142857142858</v>
      </c>
      <c r="AG1122" s="2">
        <f t="shared" si="219"/>
        <v>-1.0752688172043012</v>
      </c>
      <c r="AH1122" s="2">
        <f t="shared" si="220"/>
        <v>2.1428571428571428</v>
      </c>
      <c r="AI1122" s="2">
        <f t="shared" si="221"/>
        <v>-1.0752688172043012</v>
      </c>
      <c r="AJ1122" s="25">
        <f t="shared" si="210"/>
        <v>6857.1428571428569</v>
      </c>
      <c r="AK1122" s="31">
        <f>ROWS($AK$8:AK1122)</f>
        <v>1115</v>
      </c>
      <c r="AL1122" s="27" t="str">
        <f t="shared" si="211"/>
        <v/>
      </c>
      <c r="AM1122" s="32" t="str">
        <f>IFERROR(SMALL($AL$8:$AL$1447,ROWS($AL$8:AL1122)),"")</f>
        <v/>
      </c>
    </row>
    <row r="1123" spans="8:39" x14ac:dyDescent="0.25">
      <c r="H1123" s="11" t="str">
        <f>IFERROR(INDEX($X$8:$AJ$1447,$AM1123,COLUMNS($H$8:H1123)),"")</f>
        <v/>
      </c>
      <c r="I1123" s="12" t="str">
        <f>IFERROR(INDEX($X$8:$AJ$1447,$AM1123,COLUMNS($H$8:I1123)),"")</f>
        <v/>
      </c>
      <c r="J1123" s="12" t="str">
        <f>IFERROR(INDEX($X$8:$AJ$1447,$AM1123,COLUMNS($H$8:J1123)),"")</f>
        <v/>
      </c>
      <c r="K1123" s="12" t="str">
        <f>IFERROR(INDEX($X$8:$AJ$1447,$AM1123,COLUMNS($H$8:K1123)),"")</f>
        <v/>
      </c>
      <c r="L1123" s="12" t="str">
        <f>IFERROR(INDEX($X$8:$AJ$1447,$AM1123,COLUMNS($H$8:L1123)),"")</f>
        <v/>
      </c>
      <c r="M1123" s="12" t="str">
        <f>IFERROR(INDEX($X$8:$AJ$1447,$AM1123,COLUMNS($H$8:M1123)),"")</f>
        <v/>
      </c>
      <c r="N1123" s="12" t="str">
        <f>IFERROR(INDEX($X$8:$AJ$1447,$AM1123,COLUMNS($H$8:N1123)),"")</f>
        <v/>
      </c>
      <c r="O1123" s="12" t="str">
        <f>IFERROR(INDEX($X$8:$AJ$1447,$AM1123,COLUMNS($H$8:O1123)),"")</f>
        <v/>
      </c>
      <c r="P1123" s="2" t="str">
        <f>IFERROR(INDEX($X$8:$AJ$1447,$AM1123,COLUMNS($H$8:P1123)),"")</f>
        <v/>
      </c>
      <c r="Q1123" s="2" t="str">
        <f>IFERROR(INDEX($X$8:$AJ$1447,$AM1123,COLUMNS($H$8:Q1123)),"")</f>
        <v/>
      </c>
      <c r="R1123" s="2" t="str">
        <f>IFERROR(INDEX($X$8:$AJ$1447,$AM1123,COLUMNS($H$8:R1123)),"")</f>
        <v/>
      </c>
      <c r="S1123" s="2" t="str">
        <f>IFERROR(INDEX($X$8:$AJ$1447,$AM1123,COLUMNS($H$8:S1123)),"")</f>
        <v/>
      </c>
      <c r="T1123" s="5" t="str">
        <f>IFERROR(INDEX($X$8:$AJ$1447,$AM1123,COLUMNS($H$8:T1123)),"")</f>
        <v/>
      </c>
      <c r="U1123" s="64">
        <f t="shared" si="212"/>
        <v>0</v>
      </c>
      <c r="V1123" s="5">
        <f t="shared" si="213"/>
        <v>0</v>
      </c>
      <c r="X1123" s="11">
        <v>7</v>
      </c>
      <c r="Y1123" s="12">
        <v>1</v>
      </c>
      <c r="Z1123" s="12">
        <v>8</v>
      </c>
      <c r="AA1123" s="12">
        <f t="shared" si="214"/>
        <v>-2</v>
      </c>
      <c r="AB1123" s="12">
        <v>4</v>
      </c>
      <c r="AC1123" s="12">
        <f t="shared" si="215"/>
        <v>4</v>
      </c>
      <c r="AD1123" s="12">
        <f t="shared" si="216"/>
        <v>4</v>
      </c>
      <c r="AE1123" s="12">
        <f t="shared" si="217"/>
        <v>5</v>
      </c>
      <c r="AF1123" s="2">
        <f t="shared" si="218"/>
        <v>128.57142857142858</v>
      </c>
      <c r="AG1123" s="2">
        <f t="shared" si="219"/>
        <v>-1.0752688172043012</v>
      </c>
      <c r="AH1123" s="2">
        <f t="shared" si="220"/>
        <v>2.8571428571428572</v>
      </c>
      <c r="AI1123" s="2">
        <f t="shared" si="221"/>
        <v>-1.0752688172043012</v>
      </c>
      <c r="AJ1123" s="25">
        <f t="shared" si="210"/>
        <v>5714.2857142857138</v>
      </c>
      <c r="AK1123" s="31">
        <f>ROWS($AK$8:AK1123)</f>
        <v>1116</v>
      </c>
      <c r="AL1123" s="27" t="str">
        <f t="shared" si="211"/>
        <v/>
      </c>
      <c r="AM1123" s="32" t="str">
        <f>IFERROR(SMALL($AL$8:$AL$1447,ROWS($AL$8:AL1123)),"")</f>
        <v/>
      </c>
    </row>
    <row r="1124" spans="8:39" x14ac:dyDescent="0.25">
      <c r="H1124" s="11" t="str">
        <f>IFERROR(INDEX($X$8:$AJ$1447,$AM1124,COLUMNS($H$8:H1124)),"")</f>
        <v/>
      </c>
      <c r="I1124" s="12" t="str">
        <f>IFERROR(INDEX($X$8:$AJ$1447,$AM1124,COLUMNS($H$8:I1124)),"")</f>
        <v/>
      </c>
      <c r="J1124" s="12" t="str">
        <f>IFERROR(INDEX($X$8:$AJ$1447,$AM1124,COLUMNS($H$8:J1124)),"")</f>
        <v/>
      </c>
      <c r="K1124" s="12" t="str">
        <f>IFERROR(INDEX($X$8:$AJ$1447,$AM1124,COLUMNS($H$8:K1124)),"")</f>
        <v/>
      </c>
      <c r="L1124" s="12" t="str">
        <f>IFERROR(INDEX($X$8:$AJ$1447,$AM1124,COLUMNS($H$8:L1124)),"")</f>
        <v/>
      </c>
      <c r="M1124" s="12" t="str">
        <f>IFERROR(INDEX($X$8:$AJ$1447,$AM1124,COLUMNS($H$8:M1124)),"")</f>
        <v/>
      </c>
      <c r="N1124" s="12" t="str">
        <f>IFERROR(INDEX($X$8:$AJ$1447,$AM1124,COLUMNS($H$8:N1124)),"")</f>
        <v/>
      </c>
      <c r="O1124" s="12" t="str">
        <f>IFERROR(INDEX($X$8:$AJ$1447,$AM1124,COLUMNS($H$8:O1124)),"")</f>
        <v/>
      </c>
      <c r="P1124" s="2" t="str">
        <f>IFERROR(INDEX($X$8:$AJ$1447,$AM1124,COLUMNS($H$8:P1124)),"")</f>
        <v/>
      </c>
      <c r="Q1124" s="2" t="str">
        <f>IFERROR(INDEX($X$8:$AJ$1447,$AM1124,COLUMNS($H$8:Q1124)),"")</f>
        <v/>
      </c>
      <c r="R1124" s="2" t="str">
        <f>IFERROR(INDEX($X$8:$AJ$1447,$AM1124,COLUMNS($H$8:R1124)),"")</f>
        <v/>
      </c>
      <c r="S1124" s="2" t="str">
        <f>IFERROR(INDEX($X$8:$AJ$1447,$AM1124,COLUMNS($H$8:S1124)),"")</f>
        <v/>
      </c>
      <c r="T1124" s="5" t="str">
        <f>IFERROR(INDEX($X$8:$AJ$1447,$AM1124,COLUMNS($H$8:T1124)),"")</f>
        <v/>
      </c>
      <c r="U1124" s="64">
        <f t="shared" si="212"/>
        <v>0</v>
      </c>
      <c r="V1124" s="5">
        <f t="shared" si="213"/>
        <v>0</v>
      </c>
      <c r="X1124" s="11">
        <v>7</v>
      </c>
      <c r="Y1124" s="12">
        <v>1</v>
      </c>
      <c r="Z1124" s="12">
        <v>7</v>
      </c>
      <c r="AA1124" s="12">
        <f t="shared" si="214"/>
        <v>-1</v>
      </c>
      <c r="AB1124" s="12">
        <v>1</v>
      </c>
      <c r="AC1124" s="12">
        <f t="shared" si="215"/>
        <v>6</v>
      </c>
      <c r="AD1124" s="12">
        <f t="shared" si="216"/>
        <v>1</v>
      </c>
      <c r="AE1124" s="12">
        <f t="shared" si="217"/>
        <v>7</v>
      </c>
      <c r="AF1124" s="2">
        <f t="shared" si="218"/>
        <v>114.28571428571428</v>
      </c>
      <c r="AG1124" s="2">
        <f t="shared" si="219"/>
        <v>-0.54347826086956519</v>
      </c>
      <c r="AH1124" s="2">
        <f t="shared" si="220"/>
        <v>0.7142857142857143</v>
      </c>
      <c r="AI1124" s="2">
        <f t="shared" si="221"/>
        <v>-0.54347826086956519</v>
      </c>
      <c r="AJ1124" s="25">
        <f t="shared" si="210"/>
        <v>8000</v>
      </c>
      <c r="AK1124" s="31">
        <f>ROWS($AK$8:AK1124)</f>
        <v>1117</v>
      </c>
      <c r="AL1124" s="27" t="str">
        <f t="shared" si="211"/>
        <v/>
      </c>
      <c r="AM1124" s="32" t="str">
        <f>IFERROR(SMALL($AL$8:$AL$1447,ROWS($AL$8:AL1124)),"")</f>
        <v/>
      </c>
    </row>
    <row r="1125" spans="8:39" x14ac:dyDescent="0.25">
      <c r="H1125" s="11" t="str">
        <f>IFERROR(INDEX($X$8:$AJ$1447,$AM1125,COLUMNS($H$8:H1125)),"")</f>
        <v/>
      </c>
      <c r="I1125" s="12" t="str">
        <f>IFERROR(INDEX($X$8:$AJ$1447,$AM1125,COLUMNS($H$8:I1125)),"")</f>
        <v/>
      </c>
      <c r="J1125" s="12" t="str">
        <f>IFERROR(INDEX($X$8:$AJ$1447,$AM1125,COLUMNS($H$8:J1125)),"")</f>
        <v/>
      </c>
      <c r="K1125" s="12" t="str">
        <f>IFERROR(INDEX($X$8:$AJ$1447,$AM1125,COLUMNS($H$8:K1125)),"")</f>
        <v/>
      </c>
      <c r="L1125" s="12" t="str">
        <f>IFERROR(INDEX($X$8:$AJ$1447,$AM1125,COLUMNS($H$8:L1125)),"")</f>
        <v/>
      </c>
      <c r="M1125" s="12" t="str">
        <f>IFERROR(INDEX($X$8:$AJ$1447,$AM1125,COLUMNS($H$8:M1125)),"")</f>
        <v/>
      </c>
      <c r="N1125" s="12" t="str">
        <f>IFERROR(INDEX($X$8:$AJ$1447,$AM1125,COLUMNS($H$8:N1125)),"")</f>
        <v/>
      </c>
      <c r="O1125" s="12" t="str">
        <f>IFERROR(INDEX($X$8:$AJ$1447,$AM1125,COLUMNS($H$8:O1125)),"")</f>
        <v/>
      </c>
      <c r="P1125" s="2" t="str">
        <f>IFERROR(INDEX($X$8:$AJ$1447,$AM1125,COLUMNS($H$8:P1125)),"")</f>
        <v/>
      </c>
      <c r="Q1125" s="2" t="str">
        <f>IFERROR(INDEX($X$8:$AJ$1447,$AM1125,COLUMNS($H$8:Q1125)),"")</f>
        <v/>
      </c>
      <c r="R1125" s="2" t="str">
        <f>IFERROR(INDEX($X$8:$AJ$1447,$AM1125,COLUMNS($H$8:R1125)),"")</f>
        <v/>
      </c>
      <c r="S1125" s="2" t="str">
        <f>IFERROR(INDEX($X$8:$AJ$1447,$AM1125,COLUMNS($H$8:S1125)),"")</f>
        <v/>
      </c>
      <c r="T1125" s="5" t="str">
        <f>IFERROR(INDEX($X$8:$AJ$1447,$AM1125,COLUMNS($H$8:T1125)),"")</f>
        <v/>
      </c>
      <c r="U1125" s="64">
        <f t="shared" si="212"/>
        <v>0</v>
      </c>
      <c r="V1125" s="5">
        <f t="shared" si="213"/>
        <v>0</v>
      </c>
      <c r="X1125" s="11">
        <v>7</v>
      </c>
      <c r="Y1125" s="12">
        <v>1</v>
      </c>
      <c r="Z1125" s="12">
        <v>7</v>
      </c>
      <c r="AA1125" s="12">
        <f t="shared" si="214"/>
        <v>-1</v>
      </c>
      <c r="AB1125" s="12">
        <v>2</v>
      </c>
      <c r="AC1125" s="12">
        <f t="shared" si="215"/>
        <v>5</v>
      </c>
      <c r="AD1125" s="12">
        <f t="shared" si="216"/>
        <v>2</v>
      </c>
      <c r="AE1125" s="12">
        <f t="shared" si="217"/>
        <v>6</v>
      </c>
      <c r="AF1125" s="2">
        <f t="shared" si="218"/>
        <v>114.28571428571428</v>
      </c>
      <c r="AG1125" s="2">
        <f t="shared" si="219"/>
        <v>-0.54347826086956519</v>
      </c>
      <c r="AH1125" s="2">
        <f t="shared" si="220"/>
        <v>1.4285714285714286</v>
      </c>
      <c r="AI1125" s="2">
        <f t="shared" si="221"/>
        <v>-0.54347826086956519</v>
      </c>
      <c r="AJ1125" s="25">
        <f t="shared" si="210"/>
        <v>6857.1428571428569</v>
      </c>
      <c r="AK1125" s="31">
        <f>ROWS($AK$8:AK1125)</f>
        <v>1118</v>
      </c>
      <c r="AL1125" s="27" t="str">
        <f t="shared" si="211"/>
        <v/>
      </c>
      <c r="AM1125" s="32" t="str">
        <f>IFERROR(SMALL($AL$8:$AL$1447,ROWS($AL$8:AL1125)),"")</f>
        <v/>
      </c>
    </row>
    <row r="1126" spans="8:39" x14ac:dyDescent="0.25">
      <c r="H1126" s="11" t="str">
        <f>IFERROR(INDEX($X$8:$AJ$1447,$AM1126,COLUMNS($H$8:H1126)),"")</f>
        <v/>
      </c>
      <c r="I1126" s="12" t="str">
        <f>IFERROR(INDEX($X$8:$AJ$1447,$AM1126,COLUMNS($H$8:I1126)),"")</f>
        <v/>
      </c>
      <c r="J1126" s="12" t="str">
        <f>IFERROR(INDEX($X$8:$AJ$1447,$AM1126,COLUMNS($H$8:J1126)),"")</f>
        <v/>
      </c>
      <c r="K1126" s="12" t="str">
        <f>IFERROR(INDEX($X$8:$AJ$1447,$AM1126,COLUMNS($H$8:K1126)),"")</f>
        <v/>
      </c>
      <c r="L1126" s="12" t="str">
        <f>IFERROR(INDEX($X$8:$AJ$1447,$AM1126,COLUMNS($H$8:L1126)),"")</f>
        <v/>
      </c>
      <c r="M1126" s="12" t="str">
        <f>IFERROR(INDEX($X$8:$AJ$1447,$AM1126,COLUMNS($H$8:M1126)),"")</f>
        <v/>
      </c>
      <c r="N1126" s="12" t="str">
        <f>IFERROR(INDEX($X$8:$AJ$1447,$AM1126,COLUMNS($H$8:N1126)),"")</f>
        <v/>
      </c>
      <c r="O1126" s="12" t="str">
        <f>IFERROR(INDEX($X$8:$AJ$1447,$AM1126,COLUMNS($H$8:O1126)),"")</f>
        <v/>
      </c>
      <c r="P1126" s="2" t="str">
        <f>IFERROR(INDEX($X$8:$AJ$1447,$AM1126,COLUMNS($H$8:P1126)),"")</f>
        <v/>
      </c>
      <c r="Q1126" s="2" t="str">
        <f>IFERROR(INDEX($X$8:$AJ$1447,$AM1126,COLUMNS($H$8:Q1126)),"")</f>
        <v/>
      </c>
      <c r="R1126" s="2" t="str">
        <f>IFERROR(INDEX($X$8:$AJ$1447,$AM1126,COLUMNS($H$8:R1126)),"")</f>
        <v/>
      </c>
      <c r="S1126" s="2" t="str">
        <f>IFERROR(INDEX($X$8:$AJ$1447,$AM1126,COLUMNS($H$8:S1126)),"")</f>
        <v/>
      </c>
      <c r="T1126" s="5" t="str">
        <f>IFERROR(INDEX($X$8:$AJ$1447,$AM1126,COLUMNS($H$8:T1126)),"")</f>
        <v/>
      </c>
      <c r="U1126" s="64">
        <f t="shared" si="212"/>
        <v>0</v>
      </c>
      <c r="V1126" s="5">
        <f t="shared" si="213"/>
        <v>0</v>
      </c>
      <c r="X1126" s="11">
        <v>7</v>
      </c>
      <c r="Y1126" s="12">
        <v>1</v>
      </c>
      <c r="Z1126" s="12">
        <v>7</v>
      </c>
      <c r="AA1126" s="12">
        <f t="shared" si="214"/>
        <v>-1</v>
      </c>
      <c r="AB1126" s="12">
        <v>3</v>
      </c>
      <c r="AC1126" s="12">
        <f t="shared" si="215"/>
        <v>4</v>
      </c>
      <c r="AD1126" s="12">
        <f t="shared" si="216"/>
        <v>3</v>
      </c>
      <c r="AE1126" s="12">
        <f t="shared" si="217"/>
        <v>5</v>
      </c>
      <c r="AF1126" s="2">
        <f t="shared" si="218"/>
        <v>114.28571428571428</v>
      </c>
      <c r="AG1126" s="2">
        <f t="shared" si="219"/>
        <v>-0.54347826086956519</v>
      </c>
      <c r="AH1126" s="2">
        <f t="shared" si="220"/>
        <v>2.1428571428571428</v>
      </c>
      <c r="AI1126" s="2">
        <f t="shared" si="221"/>
        <v>-0.54347826086956519</v>
      </c>
      <c r="AJ1126" s="25">
        <f t="shared" si="210"/>
        <v>5714.2857142857138</v>
      </c>
      <c r="AK1126" s="31">
        <f>ROWS($AK$8:AK1126)</f>
        <v>1119</v>
      </c>
      <c r="AL1126" s="27" t="str">
        <f t="shared" si="211"/>
        <v/>
      </c>
      <c r="AM1126" s="32" t="str">
        <f>IFERROR(SMALL($AL$8:$AL$1447,ROWS($AL$8:AL1126)),"")</f>
        <v/>
      </c>
    </row>
    <row r="1127" spans="8:39" x14ac:dyDescent="0.25">
      <c r="H1127" s="11" t="str">
        <f>IFERROR(INDEX($X$8:$AJ$1447,$AM1127,COLUMNS($H$8:H1127)),"")</f>
        <v/>
      </c>
      <c r="I1127" s="12" t="str">
        <f>IFERROR(INDEX($X$8:$AJ$1447,$AM1127,COLUMNS($H$8:I1127)),"")</f>
        <v/>
      </c>
      <c r="J1127" s="12" t="str">
        <f>IFERROR(INDEX($X$8:$AJ$1447,$AM1127,COLUMNS($H$8:J1127)),"")</f>
        <v/>
      </c>
      <c r="K1127" s="12" t="str">
        <f>IFERROR(INDEX($X$8:$AJ$1447,$AM1127,COLUMNS($H$8:K1127)),"")</f>
        <v/>
      </c>
      <c r="L1127" s="12" t="str">
        <f>IFERROR(INDEX($X$8:$AJ$1447,$AM1127,COLUMNS($H$8:L1127)),"")</f>
        <v/>
      </c>
      <c r="M1127" s="12" t="str">
        <f>IFERROR(INDEX($X$8:$AJ$1447,$AM1127,COLUMNS($H$8:M1127)),"")</f>
        <v/>
      </c>
      <c r="N1127" s="12" t="str">
        <f>IFERROR(INDEX($X$8:$AJ$1447,$AM1127,COLUMNS($H$8:N1127)),"")</f>
        <v/>
      </c>
      <c r="O1127" s="12" t="str">
        <f>IFERROR(INDEX($X$8:$AJ$1447,$AM1127,COLUMNS($H$8:O1127)),"")</f>
        <v/>
      </c>
      <c r="P1127" s="2" t="str">
        <f>IFERROR(INDEX($X$8:$AJ$1447,$AM1127,COLUMNS($H$8:P1127)),"")</f>
        <v/>
      </c>
      <c r="Q1127" s="2" t="str">
        <f>IFERROR(INDEX($X$8:$AJ$1447,$AM1127,COLUMNS($H$8:Q1127)),"")</f>
        <v/>
      </c>
      <c r="R1127" s="2" t="str">
        <f>IFERROR(INDEX($X$8:$AJ$1447,$AM1127,COLUMNS($H$8:R1127)),"")</f>
        <v/>
      </c>
      <c r="S1127" s="2" t="str">
        <f>IFERROR(INDEX($X$8:$AJ$1447,$AM1127,COLUMNS($H$8:S1127)),"")</f>
        <v/>
      </c>
      <c r="T1127" s="5" t="str">
        <f>IFERROR(INDEX($X$8:$AJ$1447,$AM1127,COLUMNS($H$8:T1127)),"")</f>
        <v/>
      </c>
      <c r="U1127" s="64">
        <f t="shared" si="212"/>
        <v>0</v>
      </c>
      <c r="V1127" s="5">
        <f t="shared" si="213"/>
        <v>0</v>
      </c>
      <c r="X1127" s="11">
        <v>7</v>
      </c>
      <c r="Y1127" s="12">
        <v>1</v>
      </c>
      <c r="Z1127" s="12">
        <v>7</v>
      </c>
      <c r="AA1127" s="12">
        <f t="shared" si="214"/>
        <v>-1</v>
      </c>
      <c r="AB1127" s="12">
        <v>4</v>
      </c>
      <c r="AC1127" s="12">
        <f t="shared" si="215"/>
        <v>3</v>
      </c>
      <c r="AD1127" s="12">
        <f t="shared" si="216"/>
        <v>4</v>
      </c>
      <c r="AE1127" s="12">
        <f t="shared" si="217"/>
        <v>4</v>
      </c>
      <c r="AF1127" s="2">
        <f t="shared" si="218"/>
        <v>114.28571428571428</v>
      </c>
      <c r="AG1127" s="2">
        <f t="shared" si="219"/>
        <v>-0.54347826086956519</v>
      </c>
      <c r="AH1127" s="2">
        <f t="shared" si="220"/>
        <v>2.8571428571428572</v>
      </c>
      <c r="AI1127" s="2">
        <f t="shared" si="221"/>
        <v>-0.54347826086956519</v>
      </c>
      <c r="AJ1127" s="25">
        <f t="shared" si="210"/>
        <v>4571.4285714285706</v>
      </c>
      <c r="AK1127" s="31">
        <f>ROWS($AK$8:AK1127)</f>
        <v>1120</v>
      </c>
      <c r="AL1127" s="27" t="str">
        <f t="shared" si="211"/>
        <v/>
      </c>
      <c r="AM1127" s="32" t="str">
        <f>IFERROR(SMALL($AL$8:$AL$1447,ROWS($AL$8:AL1127)),"")</f>
        <v/>
      </c>
    </row>
    <row r="1128" spans="8:39" x14ac:dyDescent="0.25">
      <c r="H1128" s="11" t="str">
        <f>IFERROR(INDEX($X$8:$AJ$1447,$AM1128,COLUMNS($H$8:H1128)),"")</f>
        <v/>
      </c>
      <c r="I1128" s="12" t="str">
        <f>IFERROR(INDEX($X$8:$AJ$1447,$AM1128,COLUMNS($H$8:I1128)),"")</f>
        <v/>
      </c>
      <c r="J1128" s="12" t="str">
        <f>IFERROR(INDEX($X$8:$AJ$1447,$AM1128,COLUMNS($H$8:J1128)),"")</f>
        <v/>
      </c>
      <c r="K1128" s="12" t="str">
        <f>IFERROR(INDEX($X$8:$AJ$1447,$AM1128,COLUMNS($H$8:K1128)),"")</f>
        <v/>
      </c>
      <c r="L1128" s="12" t="str">
        <f>IFERROR(INDEX($X$8:$AJ$1447,$AM1128,COLUMNS($H$8:L1128)),"")</f>
        <v/>
      </c>
      <c r="M1128" s="12" t="str">
        <f>IFERROR(INDEX($X$8:$AJ$1447,$AM1128,COLUMNS($H$8:M1128)),"")</f>
        <v/>
      </c>
      <c r="N1128" s="12" t="str">
        <f>IFERROR(INDEX($X$8:$AJ$1447,$AM1128,COLUMNS($H$8:N1128)),"")</f>
        <v/>
      </c>
      <c r="O1128" s="12" t="str">
        <f>IFERROR(INDEX($X$8:$AJ$1447,$AM1128,COLUMNS($H$8:O1128)),"")</f>
        <v/>
      </c>
      <c r="P1128" s="2" t="str">
        <f>IFERROR(INDEX($X$8:$AJ$1447,$AM1128,COLUMNS($H$8:P1128)),"")</f>
        <v/>
      </c>
      <c r="Q1128" s="2" t="str">
        <f>IFERROR(INDEX($X$8:$AJ$1447,$AM1128,COLUMNS($H$8:Q1128)),"")</f>
        <v/>
      </c>
      <c r="R1128" s="2" t="str">
        <f>IFERROR(INDEX($X$8:$AJ$1447,$AM1128,COLUMNS($H$8:R1128)),"")</f>
        <v/>
      </c>
      <c r="S1128" s="2" t="str">
        <f>IFERROR(INDEX($X$8:$AJ$1447,$AM1128,COLUMNS($H$8:S1128)),"")</f>
        <v/>
      </c>
      <c r="T1128" s="5" t="str">
        <f>IFERROR(INDEX($X$8:$AJ$1447,$AM1128,COLUMNS($H$8:T1128)),"")</f>
        <v/>
      </c>
      <c r="U1128" s="64">
        <f t="shared" si="212"/>
        <v>0</v>
      </c>
      <c r="V1128" s="5">
        <f t="shared" si="213"/>
        <v>0</v>
      </c>
      <c r="X1128" s="11">
        <v>7</v>
      </c>
      <c r="Y1128" s="12">
        <v>1</v>
      </c>
      <c r="Z1128" s="12">
        <v>6</v>
      </c>
      <c r="AA1128" s="12">
        <f t="shared" si="214"/>
        <v>0</v>
      </c>
      <c r="AB1128" s="12">
        <v>1</v>
      </c>
      <c r="AC1128" s="12">
        <f t="shared" si="215"/>
        <v>5</v>
      </c>
      <c r="AD1128" s="12">
        <f t="shared" si="216"/>
        <v>1</v>
      </c>
      <c r="AE1128" s="12">
        <f t="shared" si="217"/>
        <v>6</v>
      </c>
      <c r="AF1128" s="2">
        <f t="shared" si="218"/>
        <v>100</v>
      </c>
      <c r="AG1128" s="2">
        <f t="shared" si="219"/>
        <v>0</v>
      </c>
      <c r="AH1128" s="2">
        <f t="shared" si="220"/>
        <v>0.7142857142857143</v>
      </c>
      <c r="AI1128" s="2">
        <f t="shared" si="221"/>
        <v>0</v>
      </c>
      <c r="AJ1128" s="25">
        <f t="shared" si="210"/>
        <v>6857.1428571428569</v>
      </c>
      <c r="AK1128" s="31">
        <f>ROWS($AK$8:AK1128)</f>
        <v>1121</v>
      </c>
      <c r="AL1128" s="27" t="str">
        <f t="shared" si="211"/>
        <v/>
      </c>
      <c r="AM1128" s="32" t="str">
        <f>IFERROR(SMALL($AL$8:$AL$1447,ROWS($AL$8:AL1128)),"")</f>
        <v/>
      </c>
    </row>
    <row r="1129" spans="8:39" x14ac:dyDescent="0.25">
      <c r="H1129" s="11" t="str">
        <f>IFERROR(INDEX($X$8:$AJ$1447,$AM1129,COLUMNS($H$8:H1129)),"")</f>
        <v/>
      </c>
      <c r="I1129" s="12" t="str">
        <f>IFERROR(INDEX($X$8:$AJ$1447,$AM1129,COLUMNS($H$8:I1129)),"")</f>
        <v/>
      </c>
      <c r="J1129" s="12" t="str">
        <f>IFERROR(INDEX($X$8:$AJ$1447,$AM1129,COLUMNS($H$8:J1129)),"")</f>
        <v/>
      </c>
      <c r="K1129" s="12" t="str">
        <f>IFERROR(INDEX($X$8:$AJ$1447,$AM1129,COLUMNS($H$8:K1129)),"")</f>
        <v/>
      </c>
      <c r="L1129" s="12" t="str">
        <f>IFERROR(INDEX($X$8:$AJ$1447,$AM1129,COLUMNS($H$8:L1129)),"")</f>
        <v/>
      </c>
      <c r="M1129" s="12" t="str">
        <f>IFERROR(INDEX($X$8:$AJ$1447,$AM1129,COLUMNS($H$8:M1129)),"")</f>
        <v/>
      </c>
      <c r="N1129" s="12" t="str">
        <f>IFERROR(INDEX($X$8:$AJ$1447,$AM1129,COLUMNS($H$8:N1129)),"")</f>
        <v/>
      </c>
      <c r="O1129" s="12" t="str">
        <f>IFERROR(INDEX($X$8:$AJ$1447,$AM1129,COLUMNS($H$8:O1129)),"")</f>
        <v/>
      </c>
      <c r="P1129" s="2" t="str">
        <f>IFERROR(INDEX($X$8:$AJ$1447,$AM1129,COLUMNS($H$8:P1129)),"")</f>
        <v/>
      </c>
      <c r="Q1129" s="2" t="str">
        <f>IFERROR(INDEX($X$8:$AJ$1447,$AM1129,COLUMNS($H$8:Q1129)),"")</f>
        <v/>
      </c>
      <c r="R1129" s="2" t="str">
        <f>IFERROR(INDEX($X$8:$AJ$1447,$AM1129,COLUMNS($H$8:R1129)),"")</f>
        <v/>
      </c>
      <c r="S1129" s="2" t="str">
        <f>IFERROR(INDEX($X$8:$AJ$1447,$AM1129,COLUMNS($H$8:S1129)),"")</f>
        <v/>
      </c>
      <c r="T1129" s="5" t="str">
        <f>IFERROR(INDEX($X$8:$AJ$1447,$AM1129,COLUMNS($H$8:T1129)),"")</f>
        <v/>
      </c>
      <c r="U1129" s="64">
        <f t="shared" si="212"/>
        <v>0</v>
      </c>
      <c r="V1129" s="5">
        <f t="shared" si="213"/>
        <v>0</v>
      </c>
      <c r="X1129" s="11">
        <v>7</v>
      </c>
      <c r="Y1129" s="12">
        <v>1</v>
      </c>
      <c r="Z1129" s="12">
        <v>6</v>
      </c>
      <c r="AA1129" s="12">
        <f t="shared" si="214"/>
        <v>0</v>
      </c>
      <c r="AB1129" s="12">
        <v>2</v>
      </c>
      <c r="AC1129" s="12">
        <f t="shared" si="215"/>
        <v>4</v>
      </c>
      <c r="AD1129" s="12">
        <f t="shared" si="216"/>
        <v>2</v>
      </c>
      <c r="AE1129" s="12">
        <f t="shared" si="217"/>
        <v>5</v>
      </c>
      <c r="AF1129" s="2">
        <f t="shared" si="218"/>
        <v>100</v>
      </c>
      <c r="AG1129" s="2">
        <f t="shared" si="219"/>
        <v>0</v>
      </c>
      <c r="AH1129" s="2">
        <f t="shared" si="220"/>
        <v>1.4285714285714286</v>
      </c>
      <c r="AI1129" s="2">
        <f t="shared" si="221"/>
        <v>0</v>
      </c>
      <c r="AJ1129" s="25">
        <f t="shared" si="210"/>
        <v>5714.2857142857138</v>
      </c>
      <c r="AK1129" s="31">
        <f>ROWS($AK$8:AK1129)</f>
        <v>1122</v>
      </c>
      <c r="AL1129" s="27" t="str">
        <f t="shared" si="211"/>
        <v/>
      </c>
      <c r="AM1129" s="32" t="str">
        <f>IFERROR(SMALL($AL$8:$AL$1447,ROWS($AL$8:AL1129)),"")</f>
        <v/>
      </c>
    </row>
    <row r="1130" spans="8:39" x14ac:dyDescent="0.25">
      <c r="H1130" s="11" t="str">
        <f>IFERROR(INDEX($X$8:$AJ$1447,$AM1130,COLUMNS($H$8:H1130)),"")</f>
        <v/>
      </c>
      <c r="I1130" s="12" t="str">
        <f>IFERROR(INDEX($X$8:$AJ$1447,$AM1130,COLUMNS($H$8:I1130)),"")</f>
        <v/>
      </c>
      <c r="J1130" s="12" t="str">
        <f>IFERROR(INDEX($X$8:$AJ$1447,$AM1130,COLUMNS($H$8:J1130)),"")</f>
        <v/>
      </c>
      <c r="K1130" s="12" t="str">
        <f>IFERROR(INDEX($X$8:$AJ$1447,$AM1130,COLUMNS($H$8:K1130)),"")</f>
        <v/>
      </c>
      <c r="L1130" s="12" t="str">
        <f>IFERROR(INDEX($X$8:$AJ$1447,$AM1130,COLUMNS($H$8:L1130)),"")</f>
        <v/>
      </c>
      <c r="M1130" s="12" t="str">
        <f>IFERROR(INDEX($X$8:$AJ$1447,$AM1130,COLUMNS($H$8:M1130)),"")</f>
        <v/>
      </c>
      <c r="N1130" s="12" t="str">
        <f>IFERROR(INDEX($X$8:$AJ$1447,$AM1130,COLUMNS($H$8:N1130)),"")</f>
        <v/>
      </c>
      <c r="O1130" s="12" t="str">
        <f>IFERROR(INDEX($X$8:$AJ$1447,$AM1130,COLUMNS($H$8:O1130)),"")</f>
        <v/>
      </c>
      <c r="P1130" s="2" t="str">
        <f>IFERROR(INDEX($X$8:$AJ$1447,$AM1130,COLUMNS($H$8:P1130)),"")</f>
        <v/>
      </c>
      <c r="Q1130" s="2" t="str">
        <f>IFERROR(INDEX($X$8:$AJ$1447,$AM1130,COLUMNS($H$8:Q1130)),"")</f>
        <v/>
      </c>
      <c r="R1130" s="2" t="str">
        <f>IFERROR(INDEX($X$8:$AJ$1447,$AM1130,COLUMNS($H$8:R1130)),"")</f>
        <v/>
      </c>
      <c r="S1130" s="2" t="str">
        <f>IFERROR(INDEX($X$8:$AJ$1447,$AM1130,COLUMNS($H$8:S1130)),"")</f>
        <v/>
      </c>
      <c r="T1130" s="5" t="str">
        <f>IFERROR(INDEX($X$8:$AJ$1447,$AM1130,COLUMNS($H$8:T1130)),"")</f>
        <v/>
      </c>
      <c r="U1130" s="64">
        <f t="shared" si="212"/>
        <v>0</v>
      </c>
      <c r="V1130" s="5">
        <f t="shared" si="213"/>
        <v>0</v>
      </c>
      <c r="X1130" s="11">
        <v>7</v>
      </c>
      <c r="Y1130" s="12">
        <v>1</v>
      </c>
      <c r="Z1130" s="12">
        <v>6</v>
      </c>
      <c r="AA1130" s="12">
        <f t="shared" si="214"/>
        <v>0</v>
      </c>
      <c r="AB1130" s="12">
        <v>3</v>
      </c>
      <c r="AC1130" s="12">
        <f t="shared" si="215"/>
        <v>3</v>
      </c>
      <c r="AD1130" s="12">
        <f t="shared" si="216"/>
        <v>3</v>
      </c>
      <c r="AE1130" s="12">
        <f t="shared" si="217"/>
        <v>4</v>
      </c>
      <c r="AF1130" s="2">
        <f t="shared" si="218"/>
        <v>100</v>
      </c>
      <c r="AG1130" s="2">
        <f t="shared" si="219"/>
        <v>0</v>
      </c>
      <c r="AH1130" s="2">
        <f t="shared" si="220"/>
        <v>2.1428571428571428</v>
      </c>
      <c r="AI1130" s="2">
        <f t="shared" si="221"/>
        <v>0</v>
      </c>
      <c r="AJ1130" s="25">
        <f t="shared" si="210"/>
        <v>4571.4285714285706</v>
      </c>
      <c r="AK1130" s="31">
        <f>ROWS($AK$8:AK1130)</f>
        <v>1123</v>
      </c>
      <c r="AL1130" s="27" t="str">
        <f t="shared" si="211"/>
        <v/>
      </c>
      <c r="AM1130" s="32" t="str">
        <f>IFERROR(SMALL($AL$8:$AL$1447,ROWS($AL$8:AL1130)),"")</f>
        <v/>
      </c>
    </row>
    <row r="1131" spans="8:39" x14ac:dyDescent="0.25">
      <c r="H1131" s="11" t="str">
        <f>IFERROR(INDEX($X$8:$AJ$1447,$AM1131,COLUMNS($H$8:H1131)),"")</f>
        <v/>
      </c>
      <c r="I1131" s="12" t="str">
        <f>IFERROR(INDEX($X$8:$AJ$1447,$AM1131,COLUMNS($H$8:I1131)),"")</f>
        <v/>
      </c>
      <c r="J1131" s="12" t="str">
        <f>IFERROR(INDEX($X$8:$AJ$1447,$AM1131,COLUMNS($H$8:J1131)),"")</f>
        <v/>
      </c>
      <c r="K1131" s="12" t="str">
        <f>IFERROR(INDEX($X$8:$AJ$1447,$AM1131,COLUMNS($H$8:K1131)),"")</f>
        <v/>
      </c>
      <c r="L1131" s="12" t="str">
        <f>IFERROR(INDEX($X$8:$AJ$1447,$AM1131,COLUMNS($H$8:L1131)),"")</f>
        <v/>
      </c>
      <c r="M1131" s="12" t="str">
        <f>IFERROR(INDEX($X$8:$AJ$1447,$AM1131,COLUMNS($H$8:M1131)),"")</f>
        <v/>
      </c>
      <c r="N1131" s="12" t="str">
        <f>IFERROR(INDEX($X$8:$AJ$1447,$AM1131,COLUMNS($H$8:N1131)),"")</f>
        <v/>
      </c>
      <c r="O1131" s="12" t="str">
        <f>IFERROR(INDEX($X$8:$AJ$1447,$AM1131,COLUMNS($H$8:O1131)),"")</f>
        <v/>
      </c>
      <c r="P1131" s="2" t="str">
        <f>IFERROR(INDEX($X$8:$AJ$1447,$AM1131,COLUMNS($H$8:P1131)),"")</f>
        <v/>
      </c>
      <c r="Q1131" s="2" t="str">
        <f>IFERROR(INDEX($X$8:$AJ$1447,$AM1131,COLUMNS($H$8:Q1131)),"")</f>
        <v/>
      </c>
      <c r="R1131" s="2" t="str">
        <f>IFERROR(INDEX($X$8:$AJ$1447,$AM1131,COLUMNS($H$8:R1131)),"")</f>
        <v/>
      </c>
      <c r="S1131" s="2" t="str">
        <f>IFERROR(INDEX($X$8:$AJ$1447,$AM1131,COLUMNS($H$8:S1131)),"")</f>
        <v/>
      </c>
      <c r="T1131" s="5" t="str">
        <f>IFERROR(INDEX($X$8:$AJ$1447,$AM1131,COLUMNS($H$8:T1131)),"")</f>
        <v/>
      </c>
      <c r="U1131" s="64">
        <f t="shared" si="212"/>
        <v>0</v>
      </c>
      <c r="V1131" s="5">
        <f t="shared" si="213"/>
        <v>0</v>
      </c>
      <c r="X1131" s="11">
        <v>7</v>
      </c>
      <c r="Y1131" s="12">
        <v>1</v>
      </c>
      <c r="Z1131" s="12">
        <v>6</v>
      </c>
      <c r="AA1131" s="12">
        <f t="shared" si="214"/>
        <v>0</v>
      </c>
      <c r="AB1131" s="12">
        <v>4</v>
      </c>
      <c r="AC1131" s="12">
        <f t="shared" si="215"/>
        <v>2</v>
      </c>
      <c r="AD1131" s="12">
        <f t="shared" si="216"/>
        <v>4</v>
      </c>
      <c r="AE1131" s="12">
        <f t="shared" si="217"/>
        <v>3</v>
      </c>
      <c r="AF1131" s="2">
        <f t="shared" si="218"/>
        <v>100</v>
      </c>
      <c r="AG1131" s="2">
        <f t="shared" si="219"/>
        <v>0</v>
      </c>
      <c r="AH1131" s="2">
        <f t="shared" si="220"/>
        <v>2.8571428571428572</v>
      </c>
      <c r="AI1131" s="2">
        <f t="shared" si="221"/>
        <v>0</v>
      </c>
      <c r="AJ1131" s="25">
        <f t="shared" si="210"/>
        <v>3428.5714285714284</v>
      </c>
      <c r="AK1131" s="31">
        <f>ROWS($AK$8:AK1131)</f>
        <v>1124</v>
      </c>
      <c r="AL1131" s="27" t="str">
        <f t="shared" si="211"/>
        <v/>
      </c>
      <c r="AM1131" s="32" t="str">
        <f>IFERROR(SMALL($AL$8:$AL$1447,ROWS($AL$8:AL1131)),"")</f>
        <v/>
      </c>
    </row>
    <row r="1132" spans="8:39" x14ac:dyDescent="0.25">
      <c r="H1132" s="11" t="str">
        <f>IFERROR(INDEX($X$8:$AJ$1447,$AM1132,COLUMNS($H$8:H1132)),"")</f>
        <v/>
      </c>
      <c r="I1132" s="12" t="str">
        <f>IFERROR(INDEX($X$8:$AJ$1447,$AM1132,COLUMNS($H$8:I1132)),"")</f>
        <v/>
      </c>
      <c r="J1132" s="12" t="str">
        <f>IFERROR(INDEX($X$8:$AJ$1447,$AM1132,COLUMNS($H$8:J1132)),"")</f>
        <v/>
      </c>
      <c r="K1132" s="12" t="str">
        <f>IFERROR(INDEX($X$8:$AJ$1447,$AM1132,COLUMNS($H$8:K1132)),"")</f>
        <v/>
      </c>
      <c r="L1132" s="12" t="str">
        <f>IFERROR(INDEX($X$8:$AJ$1447,$AM1132,COLUMNS($H$8:L1132)),"")</f>
        <v/>
      </c>
      <c r="M1132" s="12" t="str">
        <f>IFERROR(INDEX($X$8:$AJ$1447,$AM1132,COLUMNS($H$8:M1132)),"")</f>
        <v/>
      </c>
      <c r="N1132" s="12" t="str">
        <f>IFERROR(INDEX($X$8:$AJ$1447,$AM1132,COLUMNS($H$8:N1132)),"")</f>
        <v/>
      </c>
      <c r="O1132" s="12" t="str">
        <f>IFERROR(INDEX($X$8:$AJ$1447,$AM1132,COLUMNS($H$8:O1132)),"")</f>
        <v/>
      </c>
      <c r="P1132" s="2" t="str">
        <f>IFERROR(INDEX($X$8:$AJ$1447,$AM1132,COLUMNS($H$8:P1132)),"")</f>
        <v/>
      </c>
      <c r="Q1132" s="2" t="str">
        <f>IFERROR(INDEX($X$8:$AJ$1447,$AM1132,COLUMNS($H$8:Q1132)),"")</f>
        <v/>
      </c>
      <c r="R1132" s="2" t="str">
        <f>IFERROR(INDEX($X$8:$AJ$1447,$AM1132,COLUMNS($H$8:R1132)),"")</f>
        <v/>
      </c>
      <c r="S1132" s="2" t="str">
        <f>IFERROR(INDEX($X$8:$AJ$1447,$AM1132,COLUMNS($H$8:S1132)),"")</f>
        <v/>
      </c>
      <c r="T1132" s="5" t="str">
        <f>IFERROR(INDEX($X$8:$AJ$1447,$AM1132,COLUMNS($H$8:T1132)),"")</f>
        <v/>
      </c>
      <c r="U1132" s="64">
        <f t="shared" si="212"/>
        <v>0</v>
      </c>
      <c r="V1132" s="5">
        <f t="shared" si="213"/>
        <v>0</v>
      </c>
      <c r="X1132" s="11">
        <v>7</v>
      </c>
      <c r="Y1132" s="12">
        <v>1</v>
      </c>
      <c r="Z1132" s="12">
        <v>5</v>
      </c>
      <c r="AA1132" s="12">
        <f t="shared" si="214"/>
        <v>1</v>
      </c>
      <c r="AB1132" s="12">
        <v>1</v>
      </c>
      <c r="AC1132" s="12">
        <f t="shared" si="215"/>
        <v>4</v>
      </c>
      <c r="AD1132" s="12">
        <f t="shared" si="216"/>
        <v>1</v>
      </c>
      <c r="AE1132" s="12">
        <f t="shared" si="217"/>
        <v>5</v>
      </c>
      <c r="AF1132" s="2">
        <f t="shared" si="218"/>
        <v>85.714285714285708</v>
      </c>
      <c r="AG1132" s="2">
        <f t="shared" si="219"/>
        <v>0.55555555555555558</v>
      </c>
      <c r="AH1132" s="2">
        <f t="shared" si="220"/>
        <v>0.7142857142857143</v>
      </c>
      <c r="AI1132" s="2">
        <f t="shared" si="221"/>
        <v>0.55555555555555558</v>
      </c>
      <c r="AJ1132" s="25">
        <f t="shared" si="210"/>
        <v>5714.2857142857138</v>
      </c>
      <c r="AK1132" s="31">
        <f>ROWS($AK$8:AK1132)</f>
        <v>1125</v>
      </c>
      <c r="AL1132" s="27">
        <f t="shared" si="211"/>
        <v>1125</v>
      </c>
      <c r="AM1132" s="32" t="str">
        <f>IFERROR(SMALL($AL$8:$AL$1447,ROWS($AL$8:AL1132)),"")</f>
        <v/>
      </c>
    </row>
    <row r="1133" spans="8:39" x14ac:dyDescent="0.25">
      <c r="H1133" s="11" t="str">
        <f>IFERROR(INDEX($X$8:$AJ$1447,$AM1133,COLUMNS($H$8:H1133)),"")</f>
        <v/>
      </c>
      <c r="I1133" s="12" t="str">
        <f>IFERROR(INDEX($X$8:$AJ$1447,$AM1133,COLUMNS($H$8:I1133)),"")</f>
        <v/>
      </c>
      <c r="J1133" s="12" t="str">
        <f>IFERROR(INDEX($X$8:$AJ$1447,$AM1133,COLUMNS($H$8:J1133)),"")</f>
        <v/>
      </c>
      <c r="K1133" s="12" t="str">
        <f>IFERROR(INDEX($X$8:$AJ$1447,$AM1133,COLUMNS($H$8:K1133)),"")</f>
        <v/>
      </c>
      <c r="L1133" s="12" t="str">
        <f>IFERROR(INDEX($X$8:$AJ$1447,$AM1133,COLUMNS($H$8:L1133)),"")</f>
        <v/>
      </c>
      <c r="M1133" s="12" t="str">
        <f>IFERROR(INDEX($X$8:$AJ$1447,$AM1133,COLUMNS($H$8:M1133)),"")</f>
        <v/>
      </c>
      <c r="N1133" s="12" t="str">
        <f>IFERROR(INDEX($X$8:$AJ$1447,$AM1133,COLUMNS($H$8:N1133)),"")</f>
        <v/>
      </c>
      <c r="O1133" s="12" t="str">
        <f>IFERROR(INDEX($X$8:$AJ$1447,$AM1133,COLUMNS($H$8:O1133)),"")</f>
        <v/>
      </c>
      <c r="P1133" s="2" t="str">
        <f>IFERROR(INDEX($X$8:$AJ$1447,$AM1133,COLUMNS($H$8:P1133)),"")</f>
        <v/>
      </c>
      <c r="Q1133" s="2" t="str">
        <f>IFERROR(INDEX($X$8:$AJ$1447,$AM1133,COLUMNS($H$8:Q1133)),"")</f>
        <v/>
      </c>
      <c r="R1133" s="2" t="str">
        <f>IFERROR(INDEX($X$8:$AJ$1447,$AM1133,COLUMNS($H$8:R1133)),"")</f>
        <v/>
      </c>
      <c r="S1133" s="2" t="str">
        <f>IFERROR(INDEX($X$8:$AJ$1447,$AM1133,COLUMNS($H$8:S1133)),"")</f>
        <v/>
      </c>
      <c r="T1133" s="5" t="str">
        <f>IFERROR(INDEX($X$8:$AJ$1447,$AM1133,COLUMNS($H$8:T1133)),"")</f>
        <v/>
      </c>
      <c r="U1133" s="64">
        <f t="shared" si="212"/>
        <v>0</v>
      </c>
      <c r="V1133" s="5">
        <f t="shared" si="213"/>
        <v>0</v>
      </c>
      <c r="X1133" s="11">
        <v>7</v>
      </c>
      <c r="Y1133" s="12">
        <v>1</v>
      </c>
      <c r="Z1133" s="12">
        <v>5</v>
      </c>
      <c r="AA1133" s="12">
        <f t="shared" si="214"/>
        <v>1</v>
      </c>
      <c r="AB1133" s="12">
        <v>2</v>
      </c>
      <c r="AC1133" s="12">
        <f t="shared" si="215"/>
        <v>3</v>
      </c>
      <c r="AD1133" s="12">
        <f t="shared" si="216"/>
        <v>2</v>
      </c>
      <c r="AE1133" s="12">
        <f t="shared" si="217"/>
        <v>4</v>
      </c>
      <c r="AF1133" s="2">
        <f t="shared" si="218"/>
        <v>85.714285714285708</v>
      </c>
      <c r="AG1133" s="2">
        <f t="shared" si="219"/>
        <v>0.55555555555555558</v>
      </c>
      <c r="AH1133" s="2">
        <f t="shared" si="220"/>
        <v>1.4285714285714286</v>
      </c>
      <c r="AI1133" s="2">
        <f t="shared" si="221"/>
        <v>0.55555555555555558</v>
      </c>
      <c r="AJ1133" s="25">
        <f t="shared" si="210"/>
        <v>4571.4285714285706</v>
      </c>
      <c r="AK1133" s="31">
        <f>ROWS($AK$8:AK1133)</f>
        <v>1126</v>
      </c>
      <c r="AL1133" s="27" t="str">
        <f t="shared" si="211"/>
        <v/>
      </c>
      <c r="AM1133" s="32" t="str">
        <f>IFERROR(SMALL($AL$8:$AL$1447,ROWS($AL$8:AL1133)),"")</f>
        <v/>
      </c>
    </row>
    <row r="1134" spans="8:39" x14ac:dyDescent="0.25">
      <c r="H1134" s="11" t="str">
        <f>IFERROR(INDEX($X$8:$AJ$1447,$AM1134,COLUMNS($H$8:H1134)),"")</f>
        <v/>
      </c>
      <c r="I1134" s="12" t="str">
        <f>IFERROR(INDEX($X$8:$AJ$1447,$AM1134,COLUMNS($H$8:I1134)),"")</f>
        <v/>
      </c>
      <c r="J1134" s="12" t="str">
        <f>IFERROR(INDEX($X$8:$AJ$1447,$AM1134,COLUMNS($H$8:J1134)),"")</f>
        <v/>
      </c>
      <c r="K1134" s="12" t="str">
        <f>IFERROR(INDEX($X$8:$AJ$1447,$AM1134,COLUMNS($H$8:K1134)),"")</f>
        <v/>
      </c>
      <c r="L1134" s="12" t="str">
        <f>IFERROR(INDEX($X$8:$AJ$1447,$AM1134,COLUMNS($H$8:L1134)),"")</f>
        <v/>
      </c>
      <c r="M1134" s="12" t="str">
        <f>IFERROR(INDEX($X$8:$AJ$1447,$AM1134,COLUMNS($H$8:M1134)),"")</f>
        <v/>
      </c>
      <c r="N1134" s="12" t="str">
        <f>IFERROR(INDEX($X$8:$AJ$1447,$AM1134,COLUMNS($H$8:N1134)),"")</f>
        <v/>
      </c>
      <c r="O1134" s="12" t="str">
        <f>IFERROR(INDEX($X$8:$AJ$1447,$AM1134,COLUMNS($H$8:O1134)),"")</f>
        <v/>
      </c>
      <c r="P1134" s="2" t="str">
        <f>IFERROR(INDEX($X$8:$AJ$1447,$AM1134,COLUMNS($H$8:P1134)),"")</f>
        <v/>
      </c>
      <c r="Q1134" s="2" t="str">
        <f>IFERROR(INDEX($X$8:$AJ$1447,$AM1134,COLUMNS($H$8:Q1134)),"")</f>
        <v/>
      </c>
      <c r="R1134" s="2" t="str">
        <f>IFERROR(INDEX($X$8:$AJ$1447,$AM1134,COLUMNS($H$8:R1134)),"")</f>
        <v/>
      </c>
      <c r="S1134" s="2" t="str">
        <f>IFERROR(INDEX($X$8:$AJ$1447,$AM1134,COLUMNS($H$8:S1134)),"")</f>
        <v/>
      </c>
      <c r="T1134" s="5" t="str">
        <f>IFERROR(INDEX($X$8:$AJ$1447,$AM1134,COLUMNS($H$8:T1134)),"")</f>
        <v/>
      </c>
      <c r="U1134" s="64">
        <f t="shared" si="212"/>
        <v>0</v>
      </c>
      <c r="V1134" s="5">
        <f t="shared" si="213"/>
        <v>0</v>
      </c>
      <c r="X1134" s="11">
        <v>7</v>
      </c>
      <c r="Y1134" s="12">
        <v>1</v>
      </c>
      <c r="Z1134" s="12">
        <v>5</v>
      </c>
      <c r="AA1134" s="12">
        <f t="shared" si="214"/>
        <v>1</v>
      </c>
      <c r="AB1134" s="12">
        <v>3</v>
      </c>
      <c r="AC1134" s="12">
        <f t="shared" si="215"/>
        <v>2</v>
      </c>
      <c r="AD1134" s="12">
        <f t="shared" si="216"/>
        <v>3</v>
      </c>
      <c r="AE1134" s="12">
        <f t="shared" si="217"/>
        <v>3</v>
      </c>
      <c r="AF1134" s="2">
        <f t="shared" si="218"/>
        <v>85.714285714285708</v>
      </c>
      <c r="AG1134" s="2">
        <f t="shared" si="219"/>
        <v>0.55555555555555558</v>
      </c>
      <c r="AH1134" s="2">
        <f t="shared" si="220"/>
        <v>2.1428571428571428</v>
      </c>
      <c r="AI1134" s="2">
        <f t="shared" si="221"/>
        <v>0.55555555555555558</v>
      </c>
      <c r="AJ1134" s="25">
        <f t="shared" si="210"/>
        <v>3428.5714285714284</v>
      </c>
      <c r="AK1134" s="31">
        <f>ROWS($AK$8:AK1134)</f>
        <v>1127</v>
      </c>
      <c r="AL1134" s="27" t="str">
        <f t="shared" si="211"/>
        <v/>
      </c>
      <c r="AM1134" s="32" t="str">
        <f>IFERROR(SMALL($AL$8:$AL$1447,ROWS($AL$8:AL1134)),"")</f>
        <v/>
      </c>
    </row>
    <row r="1135" spans="8:39" x14ac:dyDescent="0.25">
      <c r="H1135" s="11" t="str">
        <f>IFERROR(INDEX($X$8:$AJ$1447,$AM1135,COLUMNS($H$8:H1135)),"")</f>
        <v/>
      </c>
      <c r="I1135" s="12" t="str">
        <f>IFERROR(INDEX($X$8:$AJ$1447,$AM1135,COLUMNS($H$8:I1135)),"")</f>
        <v/>
      </c>
      <c r="J1135" s="12" t="str">
        <f>IFERROR(INDEX($X$8:$AJ$1447,$AM1135,COLUMNS($H$8:J1135)),"")</f>
        <v/>
      </c>
      <c r="K1135" s="12" t="str">
        <f>IFERROR(INDEX($X$8:$AJ$1447,$AM1135,COLUMNS($H$8:K1135)),"")</f>
        <v/>
      </c>
      <c r="L1135" s="12" t="str">
        <f>IFERROR(INDEX($X$8:$AJ$1447,$AM1135,COLUMNS($H$8:L1135)),"")</f>
        <v/>
      </c>
      <c r="M1135" s="12" t="str">
        <f>IFERROR(INDEX($X$8:$AJ$1447,$AM1135,COLUMNS($H$8:M1135)),"")</f>
        <v/>
      </c>
      <c r="N1135" s="12" t="str">
        <f>IFERROR(INDEX($X$8:$AJ$1447,$AM1135,COLUMNS($H$8:N1135)),"")</f>
        <v/>
      </c>
      <c r="O1135" s="12" t="str">
        <f>IFERROR(INDEX($X$8:$AJ$1447,$AM1135,COLUMNS($H$8:O1135)),"")</f>
        <v/>
      </c>
      <c r="P1135" s="2" t="str">
        <f>IFERROR(INDEX($X$8:$AJ$1447,$AM1135,COLUMNS($H$8:P1135)),"")</f>
        <v/>
      </c>
      <c r="Q1135" s="2" t="str">
        <f>IFERROR(INDEX($X$8:$AJ$1447,$AM1135,COLUMNS($H$8:Q1135)),"")</f>
        <v/>
      </c>
      <c r="R1135" s="2" t="str">
        <f>IFERROR(INDEX($X$8:$AJ$1447,$AM1135,COLUMNS($H$8:R1135)),"")</f>
        <v/>
      </c>
      <c r="S1135" s="2" t="str">
        <f>IFERROR(INDEX($X$8:$AJ$1447,$AM1135,COLUMNS($H$8:S1135)),"")</f>
        <v/>
      </c>
      <c r="T1135" s="5" t="str">
        <f>IFERROR(INDEX($X$8:$AJ$1447,$AM1135,COLUMNS($H$8:T1135)),"")</f>
        <v/>
      </c>
      <c r="U1135" s="64">
        <f t="shared" si="212"/>
        <v>0</v>
      </c>
      <c r="V1135" s="5">
        <f t="shared" si="213"/>
        <v>0</v>
      </c>
      <c r="X1135" s="11">
        <v>7</v>
      </c>
      <c r="Y1135" s="12">
        <v>1</v>
      </c>
      <c r="Z1135" s="12">
        <v>5</v>
      </c>
      <c r="AA1135" s="12">
        <f t="shared" si="214"/>
        <v>1</v>
      </c>
      <c r="AB1135" s="12">
        <v>4</v>
      </c>
      <c r="AC1135" s="12">
        <f t="shared" si="215"/>
        <v>1</v>
      </c>
      <c r="AD1135" s="12">
        <f t="shared" si="216"/>
        <v>4</v>
      </c>
      <c r="AE1135" s="12">
        <f t="shared" si="217"/>
        <v>2</v>
      </c>
      <c r="AF1135" s="2">
        <f t="shared" si="218"/>
        <v>85.714285714285708</v>
      </c>
      <c r="AG1135" s="2">
        <f t="shared" si="219"/>
        <v>0.55555555555555558</v>
      </c>
      <c r="AH1135" s="2">
        <f t="shared" si="220"/>
        <v>2.8571428571428572</v>
      </c>
      <c r="AI1135" s="2">
        <f t="shared" si="221"/>
        <v>0.55555555555555558</v>
      </c>
      <c r="AJ1135" s="25">
        <f t="shared" si="210"/>
        <v>2285.7142857142853</v>
      </c>
      <c r="AK1135" s="31">
        <f>ROWS($AK$8:AK1135)</f>
        <v>1128</v>
      </c>
      <c r="AL1135" s="27" t="str">
        <f t="shared" si="211"/>
        <v/>
      </c>
      <c r="AM1135" s="32" t="str">
        <f>IFERROR(SMALL($AL$8:$AL$1447,ROWS($AL$8:AL1135)),"")</f>
        <v/>
      </c>
    </row>
    <row r="1136" spans="8:39" x14ac:dyDescent="0.25">
      <c r="H1136" s="11" t="str">
        <f>IFERROR(INDEX($X$8:$AJ$1447,$AM1136,COLUMNS($H$8:H1136)),"")</f>
        <v/>
      </c>
      <c r="I1136" s="12" t="str">
        <f>IFERROR(INDEX($X$8:$AJ$1447,$AM1136,COLUMNS($H$8:I1136)),"")</f>
        <v/>
      </c>
      <c r="J1136" s="12" t="str">
        <f>IFERROR(INDEX($X$8:$AJ$1447,$AM1136,COLUMNS($H$8:J1136)),"")</f>
        <v/>
      </c>
      <c r="K1136" s="12" t="str">
        <f>IFERROR(INDEX($X$8:$AJ$1447,$AM1136,COLUMNS($H$8:K1136)),"")</f>
        <v/>
      </c>
      <c r="L1136" s="12" t="str">
        <f>IFERROR(INDEX($X$8:$AJ$1447,$AM1136,COLUMNS($H$8:L1136)),"")</f>
        <v/>
      </c>
      <c r="M1136" s="12" t="str">
        <f>IFERROR(INDEX($X$8:$AJ$1447,$AM1136,COLUMNS($H$8:M1136)),"")</f>
        <v/>
      </c>
      <c r="N1136" s="12" t="str">
        <f>IFERROR(INDEX($X$8:$AJ$1447,$AM1136,COLUMNS($H$8:N1136)),"")</f>
        <v/>
      </c>
      <c r="O1136" s="12" t="str">
        <f>IFERROR(INDEX($X$8:$AJ$1447,$AM1136,COLUMNS($H$8:O1136)),"")</f>
        <v/>
      </c>
      <c r="P1136" s="2" t="str">
        <f>IFERROR(INDEX($X$8:$AJ$1447,$AM1136,COLUMNS($H$8:P1136)),"")</f>
        <v/>
      </c>
      <c r="Q1136" s="2" t="str">
        <f>IFERROR(INDEX($X$8:$AJ$1447,$AM1136,COLUMNS($H$8:Q1136)),"")</f>
        <v/>
      </c>
      <c r="R1136" s="2" t="str">
        <f>IFERROR(INDEX($X$8:$AJ$1447,$AM1136,COLUMNS($H$8:R1136)),"")</f>
        <v/>
      </c>
      <c r="S1136" s="2" t="str">
        <f>IFERROR(INDEX($X$8:$AJ$1447,$AM1136,COLUMNS($H$8:S1136)),"")</f>
        <v/>
      </c>
      <c r="T1136" s="5" t="str">
        <f>IFERROR(INDEX($X$8:$AJ$1447,$AM1136,COLUMNS($H$8:T1136)),"")</f>
        <v/>
      </c>
      <c r="U1136" s="64">
        <f t="shared" si="212"/>
        <v>0</v>
      </c>
      <c r="V1136" s="5">
        <f t="shared" si="213"/>
        <v>0</v>
      </c>
      <c r="X1136" s="11">
        <v>7</v>
      </c>
      <c r="Y1136" s="12">
        <v>1</v>
      </c>
      <c r="Z1136" s="12">
        <v>4</v>
      </c>
      <c r="AA1136" s="12">
        <f t="shared" si="214"/>
        <v>2</v>
      </c>
      <c r="AB1136" s="12">
        <v>1</v>
      </c>
      <c r="AC1136" s="12">
        <f t="shared" si="215"/>
        <v>3</v>
      </c>
      <c r="AD1136" s="12">
        <f t="shared" si="216"/>
        <v>1</v>
      </c>
      <c r="AE1136" s="12">
        <f t="shared" si="217"/>
        <v>4</v>
      </c>
      <c r="AF1136" s="2">
        <f t="shared" si="218"/>
        <v>71.428571428571431</v>
      </c>
      <c r="AG1136" s="2">
        <f t="shared" si="219"/>
        <v>0.5617977528089888</v>
      </c>
      <c r="AH1136" s="2">
        <f t="shared" si="220"/>
        <v>0.7142857142857143</v>
      </c>
      <c r="AI1136" s="2">
        <f t="shared" si="221"/>
        <v>0.5617977528089888</v>
      </c>
      <c r="AJ1136" s="25">
        <f t="shared" si="210"/>
        <v>4571.4285714285706</v>
      </c>
      <c r="AK1136" s="31">
        <f>ROWS($AK$8:AK1136)</f>
        <v>1129</v>
      </c>
      <c r="AL1136" s="27" t="str">
        <f t="shared" si="211"/>
        <v/>
      </c>
      <c r="AM1136" s="32" t="str">
        <f>IFERROR(SMALL($AL$8:$AL$1447,ROWS($AL$8:AL1136)),"")</f>
        <v/>
      </c>
    </row>
    <row r="1137" spans="8:39" x14ac:dyDescent="0.25">
      <c r="H1137" s="11" t="str">
        <f>IFERROR(INDEX($X$8:$AJ$1447,$AM1137,COLUMNS($H$8:H1137)),"")</f>
        <v/>
      </c>
      <c r="I1137" s="12" t="str">
        <f>IFERROR(INDEX($X$8:$AJ$1447,$AM1137,COLUMNS($H$8:I1137)),"")</f>
        <v/>
      </c>
      <c r="J1137" s="12" t="str">
        <f>IFERROR(INDEX($X$8:$AJ$1447,$AM1137,COLUMNS($H$8:J1137)),"")</f>
        <v/>
      </c>
      <c r="K1137" s="12" t="str">
        <f>IFERROR(INDEX($X$8:$AJ$1447,$AM1137,COLUMNS($H$8:K1137)),"")</f>
        <v/>
      </c>
      <c r="L1137" s="12" t="str">
        <f>IFERROR(INDEX($X$8:$AJ$1447,$AM1137,COLUMNS($H$8:L1137)),"")</f>
        <v/>
      </c>
      <c r="M1137" s="12" t="str">
        <f>IFERROR(INDEX($X$8:$AJ$1447,$AM1137,COLUMNS($H$8:M1137)),"")</f>
        <v/>
      </c>
      <c r="N1137" s="12" t="str">
        <f>IFERROR(INDEX($X$8:$AJ$1447,$AM1137,COLUMNS($H$8:N1137)),"")</f>
        <v/>
      </c>
      <c r="O1137" s="12" t="str">
        <f>IFERROR(INDEX($X$8:$AJ$1447,$AM1137,COLUMNS($H$8:O1137)),"")</f>
        <v/>
      </c>
      <c r="P1137" s="2" t="str">
        <f>IFERROR(INDEX($X$8:$AJ$1447,$AM1137,COLUMNS($H$8:P1137)),"")</f>
        <v/>
      </c>
      <c r="Q1137" s="2" t="str">
        <f>IFERROR(INDEX($X$8:$AJ$1447,$AM1137,COLUMNS($H$8:Q1137)),"")</f>
        <v/>
      </c>
      <c r="R1137" s="2" t="str">
        <f>IFERROR(INDEX($X$8:$AJ$1447,$AM1137,COLUMNS($H$8:R1137)),"")</f>
        <v/>
      </c>
      <c r="S1137" s="2" t="str">
        <f>IFERROR(INDEX($X$8:$AJ$1447,$AM1137,COLUMNS($H$8:S1137)),"")</f>
        <v/>
      </c>
      <c r="T1137" s="5" t="str">
        <f>IFERROR(INDEX($X$8:$AJ$1447,$AM1137,COLUMNS($H$8:T1137)),"")</f>
        <v/>
      </c>
      <c r="U1137" s="64">
        <f t="shared" si="212"/>
        <v>0</v>
      </c>
      <c r="V1137" s="5">
        <f t="shared" si="213"/>
        <v>0</v>
      </c>
      <c r="X1137" s="11">
        <v>7</v>
      </c>
      <c r="Y1137" s="12">
        <v>1</v>
      </c>
      <c r="Z1137" s="12">
        <v>4</v>
      </c>
      <c r="AA1137" s="12">
        <f t="shared" si="214"/>
        <v>2</v>
      </c>
      <c r="AB1137" s="12">
        <v>2</v>
      </c>
      <c r="AC1137" s="12">
        <f t="shared" si="215"/>
        <v>2</v>
      </c>
      <c r="AD1137" s="12">
        <f t="shared" si="216"/>
        <v>2</v>
      </c>
      <c r="AE1137" s="12">
        <f t="shared" si="217"/>
        <v>3</v>
      </c>
      <c r="AF1137" s="2">
        <f t="shared" si="218"/>
        <v>71.428571428571431</v>
      </c>
      <c r="AG1137" s="2">
        <f t="shared" si="219"/>
        <v>1.1235955056179776</v>
      </c>
      <c r="AH1137" s="2">
        <f t="shared" si="220"/>
        <v>1.4285714285714286</v>
      </c>
      <c r="AI1137" s="2">
        <f t="shared" si="221"/>
        <v>1.1235955056179776</v>
      </c>
      <c r="AJ1137" s="25">
        <f t="shared" si="210"/>
        <v>3428.5714285714284</v>
      </c>
      <c r="AK1137" s="31">
        <f>ROWS($AK$8:AK1137)</f>
        <v>1130</v>
      </c>
      <c r="AL1137" s="27" t="str">
        <f t="shared" si="211"/>
        <v/>
      </c>
      <c r="AM1137" s="32" t="str">
        <f>IFERROR(SMALL($AL$8:$AL$1447,ROWS($AL$8:AL1137)),"")</f>
        <v/>
      </c>
    </row>
    <row r="1138" spans="8:39" x14ac:dyDescent="0.25">
      <c r="H1138" s="11" t="str">
        <f>IFERROR(INDEX($X$8:$AJ$1447,$AM1138,COLUMNS($H$8:H1138)),"")</f>
        <v/>
      </c>
      <c r="I1138" s="12" t="str">
        <f>IFERROR(INDEX($X$8:$AJ$1447,$AM1138,COLUMNS($H$8:I1138)),"")</f>
        <v/>
      </c>
      <c r="J1138" s="12" t="str">
        <f>IFERROR(INDEX($X$8:$AJ$1447,$AM1138,COLUMNS($H$8:J1138)),"")</f>
        <v/>
      </c>
      <c r="K1138" s="12" t="str">
        <f>IFERROR(INDEX($X$8:$AJ$1447,$AM1138,COLUMNS($H$8:K1138)),"")</f>
        <v/>
      </c>
      <c r="L1138" s="12" t="str">
        <f>IFERROR(INDEX($X$8:$AJ$1447,$AM1138,COLUMNS($H$8:L1138)),"")</f>
        <v/>
      </c>
      <c r="M1138" s="12" t="str">
        <f>IFERROR(INDEX($X$8:$AJ$1447,$AM1138,COLUMNS($H$8:M1138)),"")</f>
        <v/>
      </c>
      <c r="N1138" s="12" t="str">
        <f>IFERROR(INDEX($X$8:$AJ$1447,$AM1138,COLUMNS($H$8:N1138)),"")</f>
        <v/>
      </c>
      <c r="O1138" s="12" t="str">
        <f>IFERROR(INDEX($X$8:$AJ$1447,$AM1138,COLUMNS($H$8:O1138)),"")</f>
        <v/>
      </c>
      <c r="P1138" s="2" t="str">
        <f>IFERROR(INDEX($X$8:$AJ$1447,$AM1138,COLUMNS($H$8:P1138)),"")</f>
        <v/>
      </c>
      <c r="Q1138" s="2" t="str">
        <f>IFERROR(INDEX($X$8:$AJ$1447,$AM1138,COLUMNS($H$8:Q1138)),"")</f>
        <v/>
      </c>
      <c r="R1138" s="2" t="str">
        <f>IFERROR(INDEX($X$8:$AJ$1447,$AM1138,COLUMNS($H$8:R1138)),"")</f>
        <v/>
      </c>
      <c r="S1138" s="2" t="str">
        <f>IFERROR(INDEX($X$8:$AJ$1447,$AM1138,COLUMNS($H$8:S1138)),"")</f>
        <v/>
      </c>
      <c r="T1138" s="5" t="str">
        <f>IFERROR(INDEX($X$8:$AJ$1447,$AM1138,COLUMNS($H$8:T1138)),"")</f>
        <v/>
      </c>
      <c r="U1138" s="64">
        <f t="shared" si="212"/>
        <v>0</v>
      </c>
      <c r="V1138" s="5">
        <f t="shared" si="213"/>
        <v>0</v>
      </c>
      <c r="X1138" s="11">
        <v>7</v>
      </c>
      <c r="Y1138" s="12">
        <v>1</v>
      </c>
      <c r="Z1138" s="12">
        <v>4</v>
      </c>
      <c r="AA1138" s="12">
        <f t="shared" si="214"/>
        <v>2</v>
      </c>
      <c r="AB1138" s="12">
        <v>3</v>
      </c>
      <c r="AC1138" s="12">
        <f t="shared" si="215"/>
        <v>1</v>
      </c>
      <c r="AD1138" s="12">
        <f t="shared" si="216"/>
        <v>3</v>
      </c>
      <c r="AE1138" s="12">
        <f t="shared" si="217"/>
        <v>2</v>
      </c>
      <c r="AF1138" s="2">
        <f t="shared" si="218"/>
        <v>71.428571428571431</v>
      </c>
      <c r="AG1138" s="2">
        <f t="shared" si="219"/>
        <v>1.1235955056179776</v>
      </c>
      <c r="AH1138" s="2">
        <f t="shared" si="220"/>
        <v>2.1428571428571428</v>
      </c>
      <c r="AI1138" s="2">
        <f t="shared" si="221"/>
        <v>1.1235955056179776</v>
      </c>
      <c r="AJ1138" s="25">
        <f t="shared" si="210"/>
        <v>2285.7142857142853</v>
      </c>
      <c r="AK1138" s="31">
        <f>ROWS($AK$8:AK1138)</f>
        <v>1131</v>
      </c>
      <c r="AL1138" s="27" t="str">
        <f t="shared" si="211"/>
        <v/>
      </c>
      <c r="AM1138" s="32" t="str">
        <f>IFERROR(SMALL($AL$8:$AL$1447,ROWS($AL$8:AL1138)),"")</f>
        <v/>
      </c>
    </row>
    <row r="1139" spans="8:39" x14ac:dyDescent="0.25">
      <c r="H1139" s="11" t="str">
        <f>IFERROR(INDEX($X$8:$AJ$1447,$AM1139,COLUMNS($H$8:H1139)),"")</f>
        <v/>
      </c>
      <c r="I1139" s="12" t="str">
        <f>IFERROR(INDEX($X$8:$AJ$1447,$AM1139,COLUMNS($H$8:I1139)),"")</f>
        <v/>
      </c>
      <c r="J1139" s="12" t="str">
        <f>IFERROR(INDEX($X$8:$AJ$1447,$AM1139,COLUMNS($H$8:J1139)),"")</f>
        <v/>
      </c>
      <c r="K1139" s="12" t="str">
        <f>IFERROR(INDEX($X$8:$AJ$1447,$AM1139,COLUMNS($H$8:K1139)),"")</f>
        <v/>
      </c>
      <c r="L1139" s="12" t="str">
        <f>IFERROR(INDEX($X$8:$AJ$1447,$AM1139,COLUMNS($H$8:L1139)),"")</f>
        <v/>
      </c>
      <c r="M1139" s="12" t="str">
        <f>IFERROR(INDEX($X$8:$AJ$1447,$AM1139,COLUMNS($H$8:M1139)),"")</f>
        <v/>
      </c>
      <c r="N1139" s="12" t="str">
        <f>IFERROR(INDEX($X$8:$AJ$1447,$AM1139,COLUMNS($H$8:N1139)),"")</f>
        <v/>
      </c>
      <c r="O1139" s="12" t="str">
        <f>IFERROR(INDEX($X$8:$AJ$1447,$AM1139,COLUMNS($H$8:O1139)),"")</f>
        <v/>
      </c>
      <c r="P1139" s="2" t="str">
        <f>IFERROR(INDEX($X$8:$AJ$1447,$AM1139,COLUMNS($H$8:P1139)),"")</f>
        <v/>
      </c>
      <c r="Q1139" s="2" t="str">
        <f>IFERROR(INDEX($X$8:$AJ$1447,$AM1139,COLUMNS($H$8:Q1139)),"")</f>
        <v/>
      </c>
      <c r="R1139" s="2" t="str">
        <f>IFERROR(INDEX($X$8:$AJ$1447,$AM1139,COLUMNS($H$8:R1139)),"")</f>
        <v/>
      </c>
      <c r="S1139" s="2" t="str">
        <f>IFERROR(INDEX($X$8:$AJ$1447,$AM1139,COLUMNS($H$8:S1139)),"")</f>
        <v/>
      </c>
      <c r="T1139" s="5" t="str">
        <f>IFERROR(INDEX($X$8:$AJ$1447,$AM1139,COLUMNS($H$8:T1139)),"")</f>
        <v/>
      </c>
      <c r="U1139" s="64">
        <f t="shared" si="212"/>
        <v>0</v>
      </c>
      <c r="V1139" s="5">
        <f t="shared" si="213"/>
        <v>0</v>
      </c>
      <c r="X1139" s="11">
        <v>7</v>
      </c>
      <c r="Y1139" s="12">
        <v>1</v>
      </c>
      <c r="Z1139" s="12">
        <v>4</v>
      </c>
      <c r="AA1139" s="12">
        <f t="shared" si="214"/>
        <v>2</v>
      </c>
      <c r="AB1139" s="12">
        <v>4</v>
      </c>
      <c r="AC1139" s="12">
        <f t="shared" si="215"/>
        <v>0</v>
      </c>
      <c r="AD1139" s="12">
        <f t="shared" si="216"/>
        <v>4</v>
      </c>
      <c r="AE1139" s="12">
        <f t="shared" si="217"/>
        <v>1</v>
      </c>
      <c r="AF1139" s="2">
        <f t="shared" si="218"/>
        <v>71.428571428571431</v>
      </c>
      <c r="AG1139" s="2">
        <f t="shared" si="219"/>
        <v>1.1235955056179776</v>
      </c>
      <c r="AH1139" s="2">
        <f t="shared" si="220"/>
        <v>2.8571428571428572</v>
      </c>
      <c r="AI1139" s="2">
        <f t="shared" si="221"/>
        <v>1.1235955056179776</v>
      </c>
      <c r="AJ1139" s="25">
        <f t="shared" si="210"/>
        <v>1142.8571428571427</v>
      </c>
      <c r="AK1139" s="31">
        <f>ROWS($AK$8:AK1139)</f>
        <v>1132</v>
      </c>
      <c r="AL1139" s="27" t="str">
        <f t="shared" si="211"/>
        <v/>
      </c>
      <c r="AM1139" s="32" t="str">
        <f>IFERROR(SMALL($AL$8:$AL$1447,ROWS($AL$8:AL1139)),"")</f>
        <v/>
      </c>
    </row>
    <row r="1140" spans="8:39" x14ac:dyDescent="0.25">
      <c r="H1140" s="11" t="str">
        <f>IFERROR(INDEX($X$8:$AJ$1447,$AM1140,COLUMNS($H$8:H1140)),"")</f>
        <v/>
      </c>
      <c r="I1140" s="12" t="str">
        <f>IFERROR(INDEX($X$8:$AJ$1447,$AM1140,COLUMNS($H$8:I1140)),"")</f>
        <v/>
      </c>
      <c r="J1140" s="12" t="str">
        <f>IFERROR(INDEX($X$8:$AJ$1447,$AM1140,COLUMNS($H$8:J1140)),"")</f>
        <v/>
      </c>
      <c r="K1140" s="12" t="str">
        <f>IFERROR(INDEX($X$8:$AJ$1447,$AM1140,COLUMNS($H$8:K1140)),"")</f>
        <v/>
      </c>
      <c r="L1140" s="12" t="str">
        <f>IFERROR(INDEX($X$8:$AJ$1447,$AM1140,COLUMNS($H$8:L1140)),"")</f>
        <v/>
      </c>
      <c r="M1140" s="12" t="str">
        <f>IFERROR(INDEX($X$8:$AJ$1447,$AM1140,COLUMNS($H$8:M1140)),"")</f>
        <v/>
      </c>
      <c r="N1140" s="12" t="str">
        <f>IFERROR(INDEX($X$8:$AJ$1447,$AM1140,COLUMNS($H$8:N1140)),"")</f>
        <v/>
      </c>
      <c r="O1140" s="12" t="str">
        <f>IFERROR(INDEX($X$8:$AJ$1447,$AM1140,COLUMNS($H$8:O1140)),"")</f>
        <v/>
      </c>
      <c r="P1140" s="2" t="str">
        <f>IFERROR(INDEX($X$8:$AJ$1447,$AM1140,COLUMNS($H$8:P1140)),"")</f>
        <v/>
      </c>
      <c r="Q1140" s="2" t="str">
        <f>IFERROR(INDEX($X$8:$AJ$1447,$AM1140,COLUMNS($H$8:Q1140)),"")</f>
        <v/>
      </c>
      <c r="R1140" s="2" t="str">
        <f>IFERROR(INDEX($X$8:$AJ$1447,$AM1140,COLUMNS($H$8:R1140)),"")</f>
        <v/>
      </c>
      <c r="S1140" s="2" t="str">
        <f>IFERROR(INDEX($X$8:$AJ$1447,$AM1140,COLUMNS($H$8:S1140)),"")</f>
        <v/>
      </c>
      <c r="T1140" s="5" t="str">
        <f>IFERROR(INDEX($X$8:$AJ$1447,$AM1140,COLUMNS($H$8:T1140)),"")</f>
        <v/>
      </c>
      <c r="U1140" s="64">
        <f t="shared" si="212"/>
        <v>0</v>
      </c>
      <c r="V1140" s="5">
        <f t="shared" si="213"/>
        <v>0</v>
      </c>
      <c r="X1140" s="11">
        <v>7</v>
      </c>
      <c r="Y1140" s="12">
        <v>1</v>
      </c>
      <c r="Z1140" s="12">
        <v>3</v>
      </c>
      <c r="AA1140" s="12">
        <f t="shared" si="214"/>
        <v>3</v>
      </c>
      <c r="AB1140" s="12">
        <v>1</v>
      </c>
      <c r="AC1140" s="12">
        <f t="shared" si="215"/>
        <v>2</v>
      </c>
      <c r="AD1140" s="12">
        <f t="shared" si="216"/>
        <v>1</v>
      </c>
      <c r="AE1140" s="12">
        <f t="shared" si="217"/>
        <v>3</v>
      </c>
      <c r="AF1140" s="2">
        <f t="shared" si="218"/>
        <v>57.142857142857139</v>
      </c>
      <c r="AG1140" s="2">
        <f t="shared" si="219"/>
        <v>0.56818181818181823</v>
      </c>
      <c r="AH1140" s="2">
        <f t="shared" si="220"/>
        <v>0.7142857142857143</v>
      </c>
      <c r="AI1140" s="2">
        <f t="shared" si="221"/>
        <v>0.56818181818181823</v>
      </c>
      <c r="AJ1140" s="25">
        <f t="shared" si="210"/>
        <v>3428.5714285714284</v>
      </c>
      <c r="AK1140" s="31">
        <f>ROWS($AK$8:AK1140)</f>
        <v>1133</v>
      </c>
      <c r="AL1140" s="27" t="str">
        <f t="shared" si="211"/>
        <v/>
      </c>
      <c r="AM1140" s="32" t="str">
        <f>IFERROR(SMALL($AL$8:$AL$1447,ROWS($AL$8:AL1140)),"")</f>
        <v/>
      </c>
    </row>
    <row r="1141" spans="8:39" x14ac:dyDescent="0.25">
      <c r="H1141" s="11" t="str">
        <f>IFERROR(INDEX($X$8:$AJ$1447,$AM1141,COLUMNS($H$8:H1141)),"")</f>
        <v/>
      </c>
      <c r="I1141" s="12" t="str">
        <f>IFERROR(INDEX($X$8:$AJ$1447,$AM1141,COLUMNS($H$8:I1141)),"")</f>
        <v/>
      </c>
      <c r="J1141" s="12" t="str">
        <f>IFERROR(INDEX($X$8:$AJ$1447,$AM1141,COLUMNS($H$8:J1141)),"")</f>
        <v/>
      </c>
      <c r="K1141" s="12" t="str">
        <f>IFERROR(INDEX($X$8:$AJ$1447,$AM1141,COLUMNS($H$8:K1141)),"")</f>
        <v/>
      </c>
      <c r="L1141" s="12" t="str">
        <f>IFERROR(INDEX($X$8:$AJ$1447,$AM1141,COLUMNS($H$8:L1141)),"")</f>
        <v/>
      </c>
      <c r="M1141" s="12" t="str">
        <f>IFERROR(INDEX($X$8:$AJ$1447,$AM1141,COLUMNS($H$8:M1141)),"")</f>
        <v/>
      </c>
      <c r="N1141" s="12" t="str">
        <f>IFERROR(INDEX($X$8:$AJ$1447,$AM1141,COLUMNS($H$8:N1141)),"")</f>
        <v/>
      </c>
      <c r="O1141" s="12" t="str">
        <f>IFERROR(INDEX($X$8:$AJ$1447,$AM1141,COLUMNS($H$8:O1141)),"")</f>
        <v/>
      </c>
      <c r="P1141" s="2" t="str">
        <f>IFERROR(INDEX($X$8:$AJ$1447,$AM1141,COLUMNS($H$8:P1141)),"")</f>
        <v/>
      </c>
      <c r="Q1141" s="2" t="str">
        <f>IFERROR(INDEX($X$8:$AJ$1447,$AM1141,COLUMNS($H$8:Q1141)),"")</f>
        <v/>
      </c>
      <c r="R1141" s="2" t="str">
        <f>IFERROR(INDEX($X$8:$AJ$1447,$AM1141,COLUMNS($H$8:R1141)),"")</f>
        <v/>
      </c>
      <c r="S1141" s="2" t="str">
        <f>IFERROR(INDEX($X$8:$AJ$1447,$AM1141,COLUMNS($H$8:S1141)),"")</f>
        <v/>
      </c>
      <c r="T1141" s="5" t="str">
        <f>IFERROR(INDEX($X$8:$AJ$1447,$AM1141,COLUMNS($H$8:T1141)),"")</f>
        <v/>
      </c>
      <c r="U1141" s="64">
        <f t="shared" si="212"/>
        <v>0</v>
      </c>
      <c r="V1141" s="5">
        <f t="shared" si="213"/>
        <v>0</v>
      </c>
      <c r="X1141" s="11">
        <v>7</v>
      </c>
      <c r="Y1141" s="12">
        <v>1</v>
      </c>
      <c r="Z1141" s="12">
        <v>3</v>
      </c>
      <c r="AA1141" s="12">
        <f t="shared" si="214"/>
        <v>3</v>
      </c>
      <c r="AB1141" s="12">
        <v>2</v>
      </c>
      <c r="AC1141" s="12">
        <f t="shared" si="215"/>
        <v>1</v>
      </c>
      <c r="AD1141" s="12">
        <f t="shared" si="216"/>
        <v>2</v>
      </c>
      <c r="AE1141" s="12">
        <f t="shared" si="217"/>
        <v>2</v>
      </c>
      <c r="AF1141" s="2">
        <f t="shared" si="218"/>
        <v>57.142857142857139</v>
      </c>
      <c r="AG1141" s="2">
        <f t="shared" si="219"/>
        <v>1.1363636363636365</v>
      </c>
      <c r="AH1141" s="2">
        <f t="shared" si="220"/>
        <v>1.4285714285714286</v>
      </c>
      <c r="AI1141" s="2">
        <f t="shared" si="221"/>
        <v>1.1363636363636365</v>
      </c>
      <c r="AJ1141" s="25">
        <f t="shared" si="210"/>
        <v>2285.7142857142853</v>
      </c>
      <c r="AK1141" s="31">
        <f>ROWS($AK$8:AK1141)</f>
        <v>1134</v>
      </c>
      <c r="AL1141" s="27" t="str">
        <f t="shared" si="211"/>
        <v/>
      </c>
      <c r="AM1141" s="32" t="str">
        <f>IFERROR(SMALL($AL$8:$AL$1447,ROWS($AL$8:AL1141)),"")</f>
        <v/>
      </c>
    </row>
    <row r="1142" spans="8:39" x14ac:dyDescent="0.25">
      <c r="H1142" s="11" t="str">
        <f>IFERROR(INDEX($X$8:$AJ$1447,$AM1142,COLUMNS($H$8:H1142)),"")</f>
        <v/>
      </c>
      <c r="I1142" s="12" t="str">
        <f>IFERROR(INDEX($X$8:$AJ$1447,$AM1142,COLUMNS($H$8:I1142)),"")</f>
        <v/>
      </c>
      <c r="J1142" s="12" t="str">
        <f>IFERROR(INDEX($X$8:$AJ$1447,$AM1142,COLUMNS($H$8:J1142)),"")</f>
        <v/>
      </c>
      <c r="K1142" s="12" t="str">
        <f>IFERROR(INDEX($X$8:$AJ$1447,$AM1142,COLUMNS($H$8:K1142)),"")</f>
        <v/>
      </c>
      <c r="L1142" s="12" t="str">
        <f>IFERROR(INDEX($X$8:$AJ$1447,$AM1142,COLUMNS($H$8:L1142)),"")</f>
        <v/>
      </c>
      <c r="M1142" s="12" t="str">
        <f>IFERROR(INDEX($X$8:$AJ$1447,$AM1142,COLUMNS($H$8:M1142)),"")</f>
        <v/>
      </c>
      <c r="N1142" s="12" t="str">
        <f>IFERROR(INDEX($X$8:$AJ$1447,$AM1142,COLUMNS($H$8:N1142)),"")</f>
        <v/>
      </c>
      <c r="O1142" s="12" t="str">
        <f>IFERROR(INDEX($X$8:$AJ$1447,$AM1142,COLUMNS($H$8:O1142)),"")</f>
        <v/>
      </c>
      <c r="P1142" s="2" t="str">
        <f>IFERROR(INDEX($X$8:$AJ$1447,$AM1142,COLUMNS($H$8:P1142)),"")</f>
        <v/>
      </c>
      <c r="Q1142" s="2" t="str">
        <f>IFERROR(INDEX($X$8:$AJ$1447,$AM1142,COLUMNS($H$8:Q1142)),"")</f>
        <v/>
      </c>
      <c r="R1142" s="2" t="str">
        <f>IFERROR(INDEX($X$8:$AJ$1447,$AM1142,COLUMNS($H$8:R1142)),"")</f>
        <v/>
      </c>
      <c r="S1142" s="2" t="str">
        <f>IFERROR(INDEX($X$8:$AJ$1447,$AM1142,COLUMNS($H$8:S1142)),"")</f>
        <v/>
      </c>
      <c r="T1142" s="5" t="str">
        <f>IFERROR(INDEX($X$8:$AJ$1447,$AM1142,COLUMNS($H$8:T1142)),"")</f>
        <v/>
      </c>
      <c r="U1142" s="64">
        <f t="shared" si="212"/>
        <v>0</v>
      </c>
      <c r="V1142" s="5">
        <f t="shared" si="213"/>
        <v>0</v>
      </c>
      <c r="X1142" s="11">
        <v>7</v>
      </c>
      <c r="Y1142" s="12">
        <v>1</v>
      </c>
      <c r="Z1142" s="12">
        <v>3</v>
      </c>
      <c r="AA1142" s="12">
        <f t="shared" si="214"/>
        <v>3</v>
      </c>
      <c r="AB1142" s="12">
        <v>3</v>
      </c>
      <c r="AC1142" s="12">
        <f t="shared" si="215"/>
        <v>0</v>
      </c>
      <c r="AD1142" s="12">
        <f t="shared" si="216"/>
        <v>3</v>
      </c>
      <c r="AE1142" s="12">
        <f t="shared" si="217"/>
        <v>1</v>
      </c>
      <c r="AF1142" s="2">
        <f t="shared" si="218"/>
        <v>57.142857142857139</v>
      </c>
      <c r="AG1142" s="2">
        <f t="shared" si="219"/>
        <v>1.7045454545454544</v>
      </c>
      <c r="AH1142" s="2">
        <f t="shared" si="220"/>
        <v>2.1428571428571428</v>
      </c>
      <c r="AI1142" s="2">
        <f t="shared" si="221"/>
        <v>1.7045454545454544</v>
      </c>
      <c r="AJ1142" s="25">
        <f t="shared" si="210"/>
        <v>1142.8571428571427</v>
      </c>
      <c r="AK1142" s="31">
        <f>ROWS($AK$8:AK1142)</f>
        <v>1135</v>
      </c>
      <c r="AL1142" s="27" t="str">
        <f t="shared" si="211"/>
        <v/>
      </c>
      <c r="AM1142" s="32" t="str">
        <f>IFERROR(SMALL($AL$8:$AL$1447,ROWS($AL$8:AL1142)),"")</f>
        <v/>
      </c>
    </row>
    <row r="1143" spans="8:39" x14ac:dyDescent="0.25">
      <c r="H1143" s="11" t="str">
        <f>IFERROR(INDEX($X$8:$AJ$1447,$AM1143,COLUMNS($H$8:H1143)),"")</f>
        <v/>
      </c>
      <c r="I1143" s="12" t="str">
        <f>IFERROR(INDEX($X$8:$AJ$1447,$AM1143,COLUMNS($H$8:I1143)),"")</f>
        <v/>
      </c>
      <c r="J1143" s="12" t="str">
        <f>IFERROR(INDEX($X$8:$AJ$1447,$AM1143,COLUMNS($H$8:J1143)),"")</f>
        <v/>
      </c>
      <c r="K1143" s="12" t="str">
        <f>IFERROR(INDEX($X$8:$AJ$1447,$AM1143,COLUMNS($H$8:K1143)),"")</f>
        <v/>
      </c>
      <c r="L1143" s="12" t="str">
        <f>IFERROR(INDEX($X$8:$AJ$1447,$AM1143,COLUMNS($H$8:L1143)),"")</f>
        <v/>
      </c>
      <c r="M1143" s="12" t="str">
        <f>IFERROR(INDEX($X$8:$AJ$1447,$AM1143,COLUMNS($H$8:M1143)),"")</f>
        <v/>
      </c>
      <c r="N1143" s="12" t="str">
        <f>IFERROR(INDEX($X$8:$AJ$1447,$AM1143,COLUMNS($H$8:N1143)),"")</f>
        <v/>
      </c>
      <c r="O1143" s="12" t="str">
        <f>IFERROR(INDEX($X$8:$AJ$1447,$AM1143,COLUMNS($H$8:O1143)),"")</f>
        <v/>
      </c>
      <c r="P1143" s="2" t="str">
        <f>IFERROR(INDEX($X$8:$AJ$1447,$AM1143,COLUMNS($H$8:P1143)),"")</f>
        <v/>
      </c>
      <c r="Q1143" s="2" t="str">
        <f>IFERROR(INDEX($X$8:$AJ$1447,$AM1143,COLUMNS($H$8:Q1143)),"")</f>
        <v/>
      </c>
      <c r="R1143" s="2" t="str">
        <f>IFERROR(INDEX($X$8:$AJ$1447,$AM1143,COLUMNS($H$8:R1143)),"")</f>
        <v/>
      </c>
      <c r="S1143" s="2" t="str">
        <f>IFERROR(INDEX($X$8:$AJ$1447,$AM1143,COLUMNS($H$8:S1143)),"")</f>
        <v/>
      </c>
      <c r="T1143" s="5" t="str">
        <f>IFERROR(INDEX($X$8:$AJ$1447,$AM1143,COLUMNS($H$8:T1143)),"")</f>
        <v/>
      </c>
      <c r="U1143" s="64">
        <f t="shared" si="212"/>
        <v>0</v>
      </c>
      <c r="V1143" s="5">
        <f t="shared" si="213"/>
        <v>0</v>
      </c>
      <c r="X1143" s="11">
        <v>7</v>
      </c>
      <c r="Y1143" s="12">
        <v>1</v>
      </c>
      <c r="Z1143" s="12">
        <v>3</v>
      </c>
      <c r="AA1143" s="12">
        <f t="shared" si="214"/>
        <v>3</v>
      </c>
      <c r="AB1143" s="12">
        <v>4</v>
      </c>
      <c r="AC1143" s="12">
        <f t="shared" si="215"/>
        <v>-1</v>
      </c>
      <c r="AD1143" s="12">
        <f t="shared" si="216"/>
        <v>4</v>
      </c>
      <c r="AE1143" s="12">
        <f t="shared" si="217"/>
        <v>0</v>
      </c>
      <c r="AF1143" s="2">
        <f t="shared" si="218"/>
        <v>57.142857142857139</v>
      </c>
      <c r="AG1143" s="2">
        <f t="shared" si="219"/>
        <v>1.7045454545454544</v>
      </c>
      <c r="AH1143" s="2">
        <f t="shared" si="220"/>
        <v>2.8571428571428572</v>
      </c>
      <c r="AI1143" s="2">
        <f t="shared" si="221"/>
        <v>1.7045454545454544</v>
      </c>
      <c r="AJ1143" s="25">
        <f t="shared" si="210"/>
        <v>0</v>
      </c>
      <c r="AK1143" s="31">
        <f>ROWS($AK$8:AK1143)</f>
        <v>1136</v>
      </c>
      <c r="AL1143" s="27" t="str">
        <f t="shared" si="211"/>
        <v/>
      </c>
      <c r="AM1143" s="32" t="str">
        <f>IFERROR(SMALL($AL$8:$AL$1447,ROWS($AL$8:AL1143)),"")</f>
        <v/>
      </c>
    </row>
    <row r="1144" spans="8:39" x14ac:dyDescent="0.25">
      <c r="H1144" s="11" t="str">
        <f>IFERROR(INDEX($X$8:$AJ$1447,$AM1144,COLUMNS($H$8:H1144)),"")</f>
        <v/>
      </c>
      <c r="I1144" s="12" t="str">
        <f>IFERROR(INDEX($X$8:$AJ$1447,$AM1144,COLUMNS($H$8:I1144)),"")</f>
        <v/>
      </c>
      <c r="J1144" s="12" t="str">
        <f>IFERROR(INDEX($X$8:$AJ$1447,$AM1144,COLUMNS($H$8:J1144)),"")</f>
        <v/>
      </c>
      <c r="K1144" s="12" t="str">
        <f>IFERROR(INDEX($X$8:$AJ$1447,$AM1144,COLUMNS($H$8:K1144)),"")</f>
        <v/>
      </c>
      <c r="L1144" s="12" t="str">
        <f>IFERROR(INDEX($X$8:$AJ$1447,$AM1144,COLUMNS($H$8:L1144)),"")</f>
        <v/>
      </c>
      <c r="M1144" s="12" t="str">
        <f>IFERROR(INDEX($X$8:$AJ$1447,$AM1144,COLUMNS($H$8:M1144)),"")</f>
        <v/>
      </c>
      <c r="N1144" s="12" t="str">
        <f>IFERROR(INDEX($X$8:$AJ$1447,$AM1144,COLUMNS($H$8:N1144)),"")</f>
        <v/>
      </c>
      <c r="O1144" s="12" t="str">
        <f>IFERROR(INDEX($X$8:$AJ$1447,$AM1144,COLUMNS($H$8:O1144)),"")</f>
        <v/>
      </c>
      <c r="P1144" s="2" t="str">
        <f>IFERROR(INDEX($X$8:$AJ$1447,$AM1144,COLUMNS($H$8:P1144)),"")</f>
        <v/>
      </c>
      <c r="Q1144" s="2" t="str">
        <f>IFERROR(INDEX($X$8:$AJ$1447,$AM1144,COLUMNS($H$8:Q1144)),"")</f>
        <v/>
      </c>
      <c r="R1144" s="2" t="str">
        <f>IFERROR(INDEX($X$8:$AJ$1447,$AM1144,COLUMNS($H$8:R1144)),"")</f>
        <v/>
      </c>
      <c r="S1144" s="2" t="str">
        <f>IFERROR(INDEX($X$8:$AJ$1447,$AM1144,COLUMNS($H$8:S1144)),"")</f>
        <v/>
      </c>
      <c r="T1144" s="5" t="str">
        <f>IFERROR(INDEX($X$8:$AJ$1447,$AM1144,COLUMNS($H$8:T1144)),"")</f>
        <v/>
      </c>
      <c r="U1144" s="64">
        <f t="shared" si="212"/>
        <v>0</v>
      </c>
      <c r="V1144" s="5">
        <f t="shared" si="213"/>
        <v>0</v>
      </c>
      <c r="X1144" s="11">
        <v>7</v>
      </c>
      <c r="Y1144" s="12">
        <v>1</v>
      </c>
      <c r="Z1144" s="12">
        <v>2</v>
      </c>
      <c r="AA1144" s="12">
        <f t="shared" si="214"/>
        <v>4</v>
      </c>
      <c r="AB1144" s="12">
        <v>1</v>
      </c>
      <c r="AC1144" s="12">
        <f t="shared" si="215"/>
        <v>1</v>
      </c>
      <c r="AD1144" s="12">
        <f t="shared" si="216"/>
        <v>1</v>
      </c>
      <c r="AE1144" s="12">
        <f t="shared" si="217"/>
        <v>2</v>
      </c>
      <c r="AF1144" s="2">
        <f t="shared" si="218"/>
        <v>42.857142857142854</v>
      </c>
      <c r="AG1144" s="2">
        <f t="shared" si="219"/>
        <v>0.57471264367816088</v>
      </c>
      <c r="AH1144" s="2">
        <f t="shared" si="220"/>
        <v>0.7142857142857143</v>
      </c>
      <c r="AI1144" s="2">
        <f t="shared" si="221"/>
        <v>0.57471264367816088</v>
      </c>
      <c r="AJ1144" s="25">
        <f t="shared" si="210"/>
        <v>2285.7142857142853</v>
      </c>
      <c r="AK1144" s="31">
        <f>ROWS($AK$8:AK1144)</f>
        <v>1137</v>
      </c>
      <c r="AL1144" s="27" t="str">
        <f t="shared" si="211"/>
        <v/>
      </c>
      <c r="AM1144" s="32" t="str">
        <f>IFERROR(SMALL($AL$8:$AL$1447,ROWS($AL$8:AL1144)),"")</f>
        <v/>
      </c>
    </row>
    <row r="1145" spans="8:39" x14ac:dyDescent="0.25">
      <c r="H1145" s="11" t="str">
        <f>IFERROR(INDEX($X$8:$AJ$1447,$AM1145,COLUMNS($H$8:H1145)),"")</f>
        <v/>
      </c>
      <c r="I1145" s="12" t="str">
        <f>IFERROR(INDEX($X$8:$AJ$1447,$AM1145,COLUMNS($H$8:I1145)),"")</f>
        <v/>
      </c>
      <c r="J1145" s="12" t="str">
        <f>IFERROR(INDEX($X$8:$AJ$1447,$AM1145,COLUMNS($H$8:J1145)),"")</f>
        <v/>
      </c>
      <c r="K1145" s="12" t="str">
        <f>IFERROR(INDEX($X$8:$AJ$1447,$AM1145,COLUMNS($H$8:K1145)),"")</f>
        <v/>
      </c>
      <c r="L1145" s="12" t="str">
        <f>IFERROR(INDEX($X$8:$AJ$1447,$AM1145,COLUMNS($H$8:L1145)),"")</f>
        <v/>
      </c>
      <c r="M1145" s="12" t="str">
        <f>IFERROR(INDEX($X$8:$AJ$1447,$AM1145,COLUMNS($H$8:M1145)),"")</f>
        <v/>
      </c>
      <c r="N1145" s="12" t="str">
        <f>IFERROR(INDEX($X$8:$AJ$1447,$AM1145,COLUMNS($H$8:N1145)),"")</f>
        <v/>
      </c>
      <c r="O1145" s="12" t="str">
        <f>IFERROR(INDEX($X$8:$AJ$1447,$AM1145,COLUMNS($H$8:O1145)),"")</f>
        <v/>
      </c>
      <c r="P1145" s="2" t="str">
        <f>IFERROR(INDEX($X$8:$AJ$1447,$AM1145,COLUMNS($H$8:P1145)),"")</f>
        <v/>
      </c>
      <c r="Q1145" s="2" t="str">
        <f>IFERROR(INDEX($X$8:$AJ$1447,$AM1145,COLUMNS($H$8:Q1145)),"")</f>
        <v/>
      </c>
      <c r="R1145" s="2" t="str">
        <f>IFERROR(INDEX($X$8:$AJ$1447,$AM1145,COLUMNS($H$8:R1145)),"")</f>
        <v/>
      </c>
      <c r="S1145" s="2" t="str">
        <f>IFERROR(INDEX($X$8:$AJ$1447,$AM1145,COLUMNS($H$8:S1145)),"")</f>
        <v/>
      </c>
      <c r="T1145" s="5" t="str">
        <f>IFERROR(INDEX($X$8:$AJ$1447,$AM1145,COLUMNS($H$8:T1145)),"")</f>
        <v/>
      </c>
      <c r="U1145" s="64">
        <f t="shared" si="212"/>
        <v>0</v>
      </c>
      <c r="V1145" s="5">
        <f t="shared" si="213"/>
        <v>0</v>
      </c>
      <c r="X1145" s="11">
        <v>7</v>
      </c>
      <c r="Y1145" s="12">
        <v>1</v>
      </c>
      <c r="Z1145" s="12">
        <v>2</v>
      </c>
      <c r="AA1145" s="12">
        <f t="shared" si="214"/>
        <v>4</v>
      </c>
      <c r="AB1145" s="12">
        <v>2</v>
      </c>
      <c r="AC1145" s="12">
        <f t="shared" si="215"/>
        <v>0</v>
      </c>
      <c r="AD1145" s="12">
        <f t="shared" si="216"/>
        <v>2</v>
      </c>
      <c r="AE1145" s="12">
        <f t="shared" si="217"/>
        <v>1</v>
      </c>
      <c r="AF1145" s="2">
        <f t="shared" si="218"/>
        <v>42.857142857142854</v>
      </c>
      <c r="AG1145" s="2">
        <f t="shared" si="219"/>
        <v>1.1494252873563218</v>
      </c>
      <c r="AH1145" s="2">
        <f t="shared" si="220"/>
        <v>1.4285714285714286</v>
      </c>
      <c r="AI1145" s="2">
        <f t="shared" si="221"/>
        <v>1.1494252873563218</v>
      </c>
      <c r="AJ1145" s="25">
        <f t="shared" si="210"/>
        <v>1142.8571428571427</v>
      </c>
      <c r="AK1145" s="31">
        <f>ROWS($AK$8:AK1145)</f>
        <v>1138</v>
      </c>
      <c r="AL1145" s="27" t="str">
        <f t="shared" si="211"/>
        <v/>
      </c>
      <c r="AM1145" s="32" t="str">
        <f>IFERROR(SMALL($AL$8:$AL$1447,ROWS($AL$8:AL1145)),"")</f>
        <v/>
      </c>
    </row>
    <row r="1146" spans="8:39" x14ac:dyDescent="0.25">
      <c r="H1146" s="11" t="str">
        <f>IFERROR(INDEX($X$8:$AJ$1447,$AM1146,COLUMNS($H$8:H1146)),"")</f>
        <v/>
      </c>
      <c r="I1146" s="12" t="str">
        <f>IFERROR(INDEX($X$8:$AJ$1447,$AM1146,COLUMNS($H$8:I1146)),"")</f>
        <v/>
      </c>
      <c r="J1146" s="12" t="str">
        <f>IFERROR(INDEX($X$8:$AJ$1447,$AM1146,COLUMNS($H$8:J1146)),"")</f>
        <v/>
      </c>
      <c r="K1146" s="12" t="str">
        <f>IFERROR(INDEX($X$8:$AJ$1447,$AM1146,COLUMNS($H$8:K1146)),"")</f>
        <v/>
      </c>
      <c r="L1146" s="12" t="str">
        <f>IFERROR(INDEX($X$8:$AJ$1447,$AM1146,COLUMNS($H$8:L1146)),"")</f>
        <v/>
      </c>
      <c r="M1146" s="12" t="str">
        <f>IFERROR(INDEX($X$8:$AJ$1447,$AM1146,COLUMNS($H$8:M1146)),"")</f>
        <v/>
      </c>
      <c r="N1146" s="12" t="str">
        <f>IFERROR(INDEX($X$8:$AJ$1447,$AM1146,COLUMNS($H$8:N1146)),"")</f>
        <v/>
      </c>
      <c r="O1146" s="12" t="str">
        <f>IFERROR(INDEX($X$8:$AJ$1447,$AM1146,COLUMNS($H$8:O1146)),"")</f>
        <v/>
      </c>
      <c r="P1146" s="2" t="str">
        <f>IFERROR(INDEX($X$8:$AJ$1447,$AM1146,COLUMNS($H$8:P1146)),"")</f>
        <v/>
      </c>
      <c r="Q1146" s="2" t="str">
        <f>IFERROR(INDEX($X$8:$AJ$1447,$AM1146,COLUMNS($H$8:Q1146)),"")</f>
        <v/>
      </c>
      <c r="R1146" s="2" t="str">
        <f>IFERROR(INDEX($X$8:$AJ$1447,$AM1146,COLUMNS($H$8:R1146)),"")</f>
        <v/>
      </c>
      <c r="S1146" s="2" t="str">
        <f>IFERROR(INDEX($X$8:$AJ$1447,$AM1146,COLUMNS($H$8:S1146)),"")</f>
        <v/>
      </c>
      <c r="T1146" s="5" t="str">
        <f>IFERROR(INDEX($X$8:$AJ$1447,$AM1146,COLUMNS($H$8:T1146)),"")</f>
        <v/>
      </c>
      <c r="U1146" s="64">
        <f t="shared" si="212"/>
        <v>0</v>
      </c>
      <c r="V1146" s="5">
        <f t="shared" si="213"/>
        <v>0</v>
      </c>
      <c r="X1146" s="11">
        <v>7</v>
      </c>
      <c r="Y1146" s="12">
        <v>1</v>
      </c>
      <c r="Z1146" s="12">
        <v>2</v>
      </c>
      <c r="AA1146" s="12">
        <f t="shared" si="214"/>
        <v>4</v>
      </c>
      <c r="AB1146" s="12">
        <v>3</v>
      </c>
      <c r="AC1146" s="12">
        <f t="shared" si="215"/>
        <v>-1</v>
      </c>
      <c r="AD1146" s="12">
        <f t="shared" si="216"/>
        <v>3</v>
      </c>
      <c r="AE1146" s="12">
        <f t="shared" si="217"/>
        <v>0</v>
      </c>
      <c r="AF1146" s="2">
        <f t="shared" si="218"/>
        <v>42.857142857142854</v>
      </c>
      <c r="AG1146" s="2">
        <f t="shared" si="219"/>
        <v>1.7241379310344827</v>
      </c>
      <c r="AH1146" s="2">
        <f t="shared" si="220"/>
        <v>2.1428571428571428</v>
      </c>
      <c r="AI1146" s="2">
        <f t="shared" si="221"/>
        <v>1.7241379310344827</v>
      </c>
      <c r="AJ1146" s="25">
        <f t="shared" si="210"/>
        <v>0</v>
      </c>
      <c r="AK1146" s="31">
        <f>ROWS($AK$8:AK1146)</f>
        <v>1139</v>
      </c>
      <c r="AL1146" s="27" t="str">
        <f t="shared" si="211"/>
        <v/>
      </c>
      <c r="AM1146" s="32" t="str">
        <f>IFERROR(SMALL($AL$8:$AL$1447,ROWS($AL$8:AL1146)),"")</f>
        <v/>
      </c>
    </row>
    <row r="1147" spans="8:39" x14ac:dyDescent="0.25">
      <c r="H1147" s="11" t="str">
        <f>IFERROR(INDEX($X$8:$AJ$1447,$AM1147,COLUMNS($H$8:H1147)),"")</f>
        <v/>
      </c>
      <c r="I1147" s="12" t="str">
        <f>IFERROR(INDEX($X$8:$AJ$1447,$AM1147,COLUMNS($H$8:I1147)),"")</f>
        <v/>
      </c>
      <c r="J1147" s="12" t="str">
        <f>IFERROR(INDEX($X$8:$AJ$1447,$AM1147,COLUMNS($H$8:J1147)),"")</f>
        <v/>
      </c>
      <c r="K1147" s="12" t="str">
        <f>IFERROR(INDEX($X$8:$AJ$1447,$AM1147,COLUMNS($H$8:K1147)),"")</f>
        <v/>
      </c>
      <c r="L1147" s="12" t="str">
        <f>IFERROR(INDEX($X$8:$AJ$1447,$AM1147,COLUMNS($H$8:L1147)),"")</f>
        <v/>
      </c>
      <c r="M1147" s="12" t="str">
        <f>IFERROR(INDEX($X$8:$AJ$1447,$AM1147,COLUMNS($H$8:M1147)),"")</f>
        <v/>
      </c>
      <c r="N1147" s="12" t="str">
        <f>IFERROR(INDEX($X$8:$AJ$1447,$AM1147,COLUMNS($H$8:N1147)),"")</f>
        <v/>
      </c>
      <c r="O1147" s="12" t="str">
        <f>IFERROR(INDEX($X$8:$AJ$1447,$AM1147,COLUMNS($H$8:O1147)),"")</f>
        <v/>
      </c>
      <c r="P1147" s="2" t="str">
        <f>IFERROR(INDEX($X$8:$AJ$1447,$AM1147,COLUMNS($H$8:P1147)),"")</f>
        <v/>
      </c>
      <c r="Q1147" s="2" t="str">
        <f>IFERROR(INDEX($X$8:$AJ$1447,$AM1147,COLUMNS($H$8:Q1147)),"")</f>
        <v/>
      </c>
      <c r="R1147" s="2" t="str">
        <f>IFERROR(INDEX($X$8:$AJ$1447,$AM1147,COLUMNS($H$8:R1147)),"")</f>
        <v/>
      </c>
      <c r="S1147" s="2" t="str">
        <f>IFERROR(INDEX($X$8:$AJ$1447,$AM1147,COLUMNS($H$8:S1147)),"")</f>
        <v/>
      </c>
      <c r="T1147" s="5" t="str">
        <f>IFERROR(INDEX($X$8:$AJ$1447,$AM1147,COLUMNS($H$8:T1147)),"")</f>
        <v/>
      </c>
      <c r="U1147" s="64">
        <f t="shared" si="212"/>
        <v>0</v>
      </c>
      <c r="V1147" s="5">
        <f t="shared" si="213"/>
        <v>0</v>
      </c>
      <c r="X1147" s="11">
        <v>7</v>
      </c>
      <c r="Y1147" s="12">
        <v>1</v>
      </c>
      <c r="Z1147" s="12">
        <v>2</v>
      </c>
      <c r="AA1147" s="12">
        <f t="shared" si="214"/>
        <v>4</v>
      </c>
      <c r="AB1147" s="12">
        <v>4</v>
      </c>
      <c r="AC1147" s="12">
        <f t="shared" si="215"/>
        <v>-2</v>
      </c>
      <c r="AD1147" s="12">
        <f t="shared" si="216"/>
        <v>4</v>
      </c>
      <c r="AE1147" s="12">
        <f t="shared" si="217"/>
        <v>-1</v>
      </c>
      <c r="AF1147" s="2">
        <f t="shared" si="218"/>
        <v>42.857142857142854</v>
      </c>
      <c r="AG1147" s="2">
        <f t="shared" si="219"/>
        <v>2.2988505747126435</v>
      </c>
      <c r="AH1147" s="2">
        <f t="shared" si="220"/>
        <v>2.8571428571428572</v>
      </c>
      <c r="AI1147" s="2">
        <f t="shared" si="221"/>
        <v>2.2988505747126435</v>
      </c>
      <c r="AJ1147" s="25">
        <f t="shared" si="210"/>
        <v>-1142.8571428571427</v>
      </c>
      <c r="AK1147" s="31">
        <f>ROWS($AK$8:AK1147)</f>
        <v>1140</v>
      </c>
      <c r="AL1147" s="27" t="str">
        <f t="shared" si="211"/>
        <v/>
      </c>
      <c r="AM1147" s="32" t="str">
        <f>IFERROR(SMALL($AL$8:$AL$1447,ROWS($AL$8:AL1147)),"")</f>
        <v/>
      </c>
    </row>
    <row r="1148" spans="8:39" x14ac:dyDescent="0.25">
      <c r="H1148" s="11" t="str">
        <f>IFERROR(INDEX($X$8:$AJ$1447,$AM1148,COLUMNS($H$8:H1148)),"")</f>
        <v/>
      </c>
      <c r="I1148" s="12" t="str">
        <f>IFERROR(INDEX($X$8:$AJ$1447,$AM1148,COLUMNS($H$8:I1148)),"")</f>
        <v/>
      </c>
      <c r="J1148" s="12" t="str">
        <f>IFERROR(INDEX($X$8:$AJ$1447,$AM1148,COLUMNS($H$8:J1148)),"")</f>
        <v/>
      </c>
      <c r="K1148" s="12" t="str">
        <f>IFERROR(INDEX($X$8:$AJ$1447,$AM1148,COLUMNS($H$8:K1148)),"")</f>
        <v/>
      </c>
      <c r="L1148" s="12" t="str">
        <f>IFERROR(INDEX($X$8:$AJ$1447,$AM1148,COLUMNS($H$8:L1148)),"")</f>
        <v/>
      </c>
      <c r="M1148" s="12" t="str">
        <f>IFERROR(INDEX($X$8:$AJ$1447,$AM1148,COLUMNS($H$8:M1148)),"")</f>
        <v/>
      </c>
      <c r="N1148" s="12" t="str">
        <f>IFERROR(INDEX($X$8:$AJ$1447,$AM1148,COLUMNS($H$8:N1148)),"")</f>
        <v/>
      </c>
      <c r="O1148" s="12" t="str">
        <f>IFERROR(INDEX($X$8:$AJ$1447,$AM1148,COLUMNS($H$8:O1148)),"")</f>
        <v/>
      </c>
      <c r="P1148" s="2" t="str">
        <f>IFERROR(INDEX($X$8:$AJ$1447,$AM1148,COLUMNS($H$8:P1148)),"")</f>
        <v/>
      </c>
      <c r="Q1148" s="2" t="str">
        <f>IFERROR(INDEX($X$8:$AJ$1447,$AM1148,COLUMNS($H$8:Q1148)),"")</f>
        <v/>
      </c>
      <c r="R1148" s="2" t="str">
        <f>IFERROR(INDEX($X$8:$AJ$1447,$AM1148,COLUMNS($H$8:R1148)),"")</f>
        <v/>
      </c>
      <c r="S1148" s="2" t="str">
        <f>IFERROR(INDEX($X$8:$AJ$1447,$AM1148,COLUMNS($H$8:S1148)),"")</f>
        <v/>
      </c>
      <c r="T1148" s="5" t="str">
        <f>IFERROR(INDEX($X$8:$AJ$1447,$AM1148,COLUMNS($H$8:T1148)),"")</f>
        <v/>
      </c>
      <c r="U1148" s="64">
        <f t="shared" si="212"/>
        <v>0</v>
      </c>
      <c r="V1148" s="5">
        <f t="shared" si="213"/>
        <v>0</v>
      </c>
      <c r="X1148" s="11">
        <v>6</v>
      </c>
      <c r="Y1148" s="12">
        <v>1</v>
      </c>
      <c r="Z1148" s="12">
        <v>16</v>
      </c>
      <c r="AA1148" s="12">
        <f t="shared" si="214"/>
        <v>-11</v>
      </c>
      <c r="AB1148" s="12">
        <v>1</v>
      </c>
      <c r="AC1148" s="12">
        <f t="shared" si="215"/>
        <v>8</v>
      </c>
      <c r="AD1148" s="12">
        <f t="shared" si="216"/>
        <v>8</v>
      </c>
      <c r="AE1148" s="12">
        <f t="shared" si="217"/>
        <v>16</v>
      </c>
      <c r="AF1148" s="2">
        <f t="shared" si="218"/>
        <v>283.33333333333337</v>
      </c>
      <c r="AG1148" s="2">
        <f t="shared" si="219"/>
        <v>-6.179775280898876</v>
      </c>
      <c r="AH1148" s="2">
        <f t="shared" si="220"/>
        <v>0.83333333333333337</v>
      </c>
      <c r="AI1148" s="2">
        <f t="shared" si="221"/>
        <v>-6.179775280898876</v>
      </c>
      <c r="AJ1148" s="25">
        <f t="shared" si="210"/>
        <v>21333.333333333336</v>
      </c>
      <c r="AK1148" s="31">
        <f>ROWS($AK$8:AK1148)</f>
        <v>1141</v>
      </c>
      <c r="AL1148" s="27" t="str">
        <f t="shared" si="211"/>
        <v/>
      </c>
      <c r="AM1148" s="32" t="str">
        <f>IFERROR(SMALL($AL$8:$AL$1447,ROWS($AL$8:AL1148)),"")</f>
        <v/>
      </c>
    </row>
    <row r="1149" spans="8:39" x14ac:dyDescent="0.25">
      <c r="H1149" s="11" t="str">
        <f>IFERROR(INDEX($X$8:$AJ$1447,$AM1149,COLUMNS($H$8:H1149)),"")</f>
        <v/>
      </c>
      <c r="I1149" s="12" t="str">
        <f>IFERROR(INDEX($X$8:$AJ$1447,$AM1149,COLUMNS($H$8:I1149)),"")</f>
        <v/>
      </c>
      <c r="J1149" s="12" t="str">
        <f>IFERROR(INDEX($X$8:$AJ$1447,$AM1149,COLUMNS($H$8:J1149)),"")</f>
        <v/>
      </c>
      <c r="K1149" s="12" t="str">
        <f>IFERROR(INDEX($X$8:$AJ$1447,$AM1149,COLUMNS($H$8:K1149)),"")</f>
        <v/>
      </c>
      <c r="L1149" s="12" t="str">
        <f>IFERROR(INDEX($X$8:$AJ$1447,$AM1149,COLUMNS($H$8:L1149)),"")</f>
        <v/>
      </c>
      <c r="M1149" s="12" t="str">
        <f>IFERROR(INDEX($X$8:$AJ$1447,$AM1149,COLUMNS($H$8:M1149)),"")</f>
        <v/>
      </c>
      <c r="N1149" s="12" t="str">
        <f>IFERROR(INDEX($X$8:$AJ$1447,$AM1149,COLUMNS($H$8:N1149)),"")</f>
        <v/>
      </c>
      <c r="O1149" s="12" t="str">
        <f>IFERROR(INDEX($X$8:$AJ$1447,$AM1149,COLUMNS($H$8:O1149)),"")</f>
        <v/>
      </c>
      <c r="P1149" s="2" t="str">
        <f>IFERROR(INDEX($X$8:$AJ$1447,$AM1149,COLUMNS($H$8:P1149)),"")</f>
        <v/>
      </c>
      <c r="Q1149" s="2" t="str">
        <f>IFERROR(INDEX($X$8:$AJ$1447,$AM1149,COLUMNS($H$8:Q1149)),"")</f>
        <v/>
      </c>
      <c r="R1149" s="2" t="str">
        <f>IFERROR(INDEX($X$8:$AJ$1447,$AM1149,COLUMNS($H$8:R1149)),"")</f>
        <v/>
      </c>
      <c r="S1149" s="2" t="str">
        <f>IFERROR(INDEX($X$8:$AJ$1447,$AM1149,COLUMNS($H$8:S1149)),"")</f>
        <v/>
      </c>
      <c r="T1149" s="5" t="str">
        <f>IFERROR(INDEX($X$8:$AJ$1447,$AM1149,COLUMNS($H$8:T1149)),"")</f>
        <v/>
      </c>
      <c r="U1149" s="64">
        <f t="shared" si="212"/>
        <v>0</v>
      </c>
      <c r="V1149" s="5">
        <f t="shared" si="213"/>
        <v>0</v>
      </c>
      <c r="X1149" s="11">
        <v>6</v>
      </c>
      <c r="Y1149" s="12">
        <v>1</v>
      </c>
      <c r="Z1149" s="12">
        <v>16</v>
      </c>
      <c r="AA1149" s="12">
        <f t="shared" si="214"/>
        <v>-11</v>
      </c>
      <c r="AB1149" s="12">
        <v>2</v>
      </c>
      <c r="AC1149" s="12">
        <f t="shared" si="215"/>
        <v>8</v>
      </c>
      <c r="AD1149" s="12">
        <f t="shared" si="216"/>
        <v>8</v>
      </c>
      <c r="AE1149" s="12">
        <f t="shared" si="217"/>
        <v>15</v>
      </c>
      <c r="AF1149" s="2">
        <f t="shared" si="218"/>
        <v>283.33333333333337</v>
      </c>
      <c r="AG1149" s="2">
        <f t="shared" si="219"/>
        <v>-6.179775280898876</v>
      </c>
      <c r="AH1149" s="2">
        <f t="shared" si="220"/>
        <v>1.6666666666666667</v>
      </c>
      <c r="AI1149" s="2">
        <f t="shared" si="221"/>
        <v>-6.179775280898876</v>
      </c>
      <c r="AJ1149" s="25">
        <f t="shared" si="210"/>
        <v>20000</v>
      </c>
      <c r="AK1149" s="31">
        <f>ROWS($AK$8:AK1149)</f>
        <v>1142</v>
      </c>
      <c r="AL1149" s="27" t="str">
        <f t="shared" si="211"/>
        <v/>
      </c>
      <c r="AM1149" s="32" t="str">
        <f>IFERROR(SMALL($AL$8:$AL$1447,ROWS($AL$8:AL1149)),"")</f>
        <v/>
      </c>
    </row>
    <row r="1150" spans="8:39" x14ac:dyDescent="0.25">
      <c r="H1150" s="11" t="str">
        <f>IFERROR(INDEX($X$8:$AJ$1447,$AM1150,COLUMNS($H$8:H1150)),"")</f>
        <v/>
      </c>
      <c r="I1150" s="12" t="str">
        <f>IFERROR(INDEX($X$8:$AJ$1447,$AM1150,COLUMNS($H$8:I1150)),"")</f>
        <v/>
      </c>
      <c r="J1150" s="12" t="str">
        <f>IFERROR(INDEX($X$8:$AJ$1447,$AM1150,COLUMNS($H$8:J1150)),"")</f>
        <v/>
      </c>
      <c r="K1150" s="12" t="str">
        <f>IFERROR(INDEX($X$8:$AJ$1447,$AM1150,COLUMNS($H$8:K1150)),"")</f>
        <v/>
      </c>
      <c r="L1150" s="12" t="str">
        <f>IFERROR(INDEX($X$8:$AJ$1447,$AM1150,COLUMNS($H$8:L1150)),"")</f>
        <v/>
      </c>
      <c r="M1150" s="12" t="str">
        <f>IFERROR(INDEX($X$8:$AJ$1447,$AM1150,COLUMNS($H$8:M1150)),"")</f>
        <v/>
      </c>
      <c r="N1150" s="12" t="str">
        <f>IFERROR(INDEX($X$8:$AJ$1447,$AM1150,COLUMNS($H$8:N1150)),"")</f>
        <v/>
      </c>
      <c r="O1150" s="12" t="str">
        <f>IFERROR(INDEX($X$8:$AJ$1447,$AM1150,COLUMNS($H$8:O1150)),"")</f>
        <v/>
      </c>
      <c r="P1150" s="2" t="str">
        <f>IFERROR(INDEX($X$8:$AJ$1447,$AM1150,COLUMNS($H$8:P1150)),"")</f>
        <v/>
      </c>
      <c r="Q1150" s="2" t="str">
        <f>IFERROR(INDEX($X$8:$AJ$1447,$AM1150,COLUMNS($H$8:Q1150)),"")</f>
        <v/>
      </c>
      <c r="R1150" s="2" t="str">
        <f>IFERROR(INDEX($X$8:$AJ$1447,$AM1150,COLUMNS($H$8:R1150)),"")</f>
        <v/>
      </c>
      <c r="S1150" s="2" t="str">
        <f>IFERROR(INDEX($X$8:$AJ$1447,$AM1150,COLUMNS($H$8:S1150)),"")</f>
        <v/>
      </c>
      <c r="T1150" s="5" t="str">
        <f>IFERROR(INDEX($X$8:$AJ$1447,$AM1150,COLUMNS($H$8:T1150)),"")</f>
        <v/>
      </c>
      <c r="U1150" s="64">
        <f t="shared" si="212"/>
        <v>0</v>
      </c>
      <c r="V1150" s="5">
        <f t="shared" si="213"/>
        <v>0</v>
      </c>
      <c r="X1150" s="11">
        <v>6</v>
      </c>
      <c r="Y1150" s="12">
        <v>1</v>
      </c>
      <c r="Z1150" s="12">
        <v>16</v>
      </c>
      <c r="AA1150" s="12">
        <f t="shared" si="214"/>
        <v>-11</v>
      </c>
      <c r="AB1150" s="12">
        <v>3</v>
      </c>
      <c r="AC1150" s="12">
        <f t="shared" si="215"/>
        <v>8</v>
      </c>
      <c r="AD1150" s="12">
        <f t="shared" si="216"/>
        <v>8</v>
      </c>
      <c r="AE1150" s="12">
        <f t="shared" si="217"/>
        <v>14</v>
      </c>
      <c r="AF1150" s="2">
        <f t="shared" si="218"/>
        <v>283.33333333333337</v>
      </c>
      <c r="AG1150" s="2">
        <f t="shared" si="219"/>
        <v>-6.179775280898876</v>
      </c>
      <c r="AH1150" s="2">
        <f t="shared" si="220"/>
        <v>2.5</v>
      </c>
      <c r="AI1150" s="2">
        <f t="shared" si="221"/>
        <v>-6.179775280898876</v>
      </c>
      <c r="AJ1150" s="25">
        <f t="shared" si="210"/>
        <v>18666.666666666668</v>
      </c>
      <c r="AK1150" s="31">
        <f>ROWS($AK$8:AK1150)</f>
        <v>1143</v>
      </c>
      <c r="AL1150" s="27" t="str">
        <f t="shared" si="211"/>
        <v/>
      </c>
      <c r="AM1150" s="32" t="str">
        <f>IFERROR(SMALL($AL$8:$AL$1447,ROWS($AL$8:AL1150)),"")</f>
        <v/>
      </c>
    </row>
    <row r="1151" spans="8:39" x14ac:dyDescent="0.25">
      <c r="H1151" s="11" t="str">
        <f>IFERROR(INDEX($X$8:$AJ$1447,$AM1151,COLUMNS($H$8:H1151)),"")</f>
        <v/>
      </c>
      <c r="I1151" s="12" t="str">
        <f>IFERROR(INDEX($X$8:$AJ$1447,$AM1151,COLUMNS($H$8:I1151)),"")</f>
        <v/>
      </c>
      <c r="J1151" s="12" t="str">
        <f>IFERROR(INDEX($X$8:$AJ$1447,$AM1151,COLUMNS($H$8:J1151)),"")</f>
        <v/>
      </c>
      <c r="K1151" s="12" t="str">
        <f>IFERROR(INDEX($X$8:$AJ$1447,$AM1151,COLUMNS($H$8:K1151)),"")</f>
        <v/>
      </c>
      <c r="L1151" s="12" t="str">
        <f>IFERROR(INDEX($X$8:$AJ$1447,$AM1151,COLUMNS($H$8:L1151)),"")</f>
        <v/>
      </c>
      <c r="M1151" s="12" t="str">
        <f>IFERROR(INDEX($X$8:$AJ$1447,$AM1151,COLUMNS($H$8:M1151)),"")</f>
        <v/>
      </c>
      <c r="N1151" s="12" t="str">
        <f>IFERROR(INDEX($X$8:$AJ$1447,$AM1151,COLUMNS($H$8:N1151)),"")</f>
        <v/>
      </c>
      <c r="O1151" s="12" t="str">
        <f>IFERROR(INDEX($X$8:$AJ$1447,$AM1151,COLUMNS($H$8:O1151)),"")</f>
        <v/>
      </c>
      <c r="P1151" s="2" t="str">
        <f>IFERROR(INDEX($X$8:$AJ$1447,$AM1151,COLUMNS($H$8:P1151)),"")</f>
        <v/>
      </c>
      <c r="Q1151" s="2" t="str">
        <f>IFERROR(INDEX($X$8:$AJ$1447,$AM1151,COLUMNS($H$8:Q1151)),"")</f>
        <v/>
      </c>
      <c r="R1151" s="2" t="str">
        <f>IFERROR(INDEX($X$8:$AJ$1447,$AM1151,COLUMNS($H$8:R1151)),"")</f>
        <v/>
      </c>
      <c r="S1151" s="2" t="str">
        <f>IFERROR(INDEX($X$8:$AJ$1447,$AM1151,COLUMNS($H$8:S1151)),"")</f>
        <v/>
      </c>
      <c r="T1151" s="5" t="str">
        <f>IFERROR(INDEX($X$8:$AJ$1447,$AM1151,COLUMNS($H$8:T1151)),"")</f>
        <v/>
      </c>
      <c r="U1151" s="64">
        <f t="shared" si="212"/>
        <v>0</v>
      </c>
      <c r="V1151" s="5">
        <f t="shared" si="213"/>
        <v>0</v>
      </c>
      <c r="X1151" s="11">
        <v>6</v>
      </c>
      <c r="Y1151" s="12">
        <v>1</v>
      </c>
      <c r="Z1151" s="12">
        <v>16</v>
      </c>
      <c r="AA1151" s="12">
        <f t="shared" si="214"/>
        <v>-11</v>
      </c>
      <c r="AB1151" s="12">
        <v>4</v>
      </c>
      <c r="AC1151" s="12">
        <f t="shared" si="215"/>
        <v>8</v>
      </c>
      <c r="AD1151" s="12">
        <f t="shared" si="216"/>
        <v>8</v>
      </c>
      <c r="AE1151" s="12">
        <f t="shared" si="217"/>
        <v>13</v>
      </c>
      <c r="AF1151" s="2">
        <f t="shared" si="218"/>
        <v>283.33333333333337</v>
      </c>
      <c r="AG1151" s="2">
        <f t="shared" si="219"/>
        <v>-6.179775280898876</v>
      </c>
      <c r="AH1151" s="2">
        <f t="shared" si="220"/>
        <v>3.3333333333333335</v>
      </c>
      <c r="AI1151" s="2">
        <f t="shared" si="221"/>
        <v>-6.179775280898876</v>
      </c>
      <c r="AJ1151" s="25">
        <f t="shared" si="210"/>
        <v>17333.333333333336</v>
      </c>
      <c r="AK1151" s="31">
        <f>ROWS($AK$8:AK1151)</f>
        <v>1144</v>
      </c>
      <c r="AL1151" s="27" t="str">
        <f t="shared" si="211"/>
        <v/>
      </c>
      <c r="AM1151" s="32" t="str">
        <f>IFERROR(SMALL($AL$8:$AL$1447,ROWS($AL$8:AL1151)),"")</f>
        <v/>
      </c>
    </row>
    <row r="1152" spans="8:39" x14ac:dyDescent="0.25">
      <c r="H1152" s="11" t="str">
        <f>IFERROR(INDEX($X$8:$AJ$1447,$AM1152,COLUMNS($H$8:H1152)),"")</f>
        <v/>
      </c>
      <c r="I1152" s="12" t="str">
        <f>IFERROR(INDEX($X$8:$AJ$1447,$AM1152,COLUMNS($H$8:I1152)),"")</f>
        <v/>
      </c>
      <c r="J1152" s="12" t="str">
        <f>IFERROR(INDEX($X$8:$AJ$1447,$AM1152,COLUMNS($H$8:J1152)),"")</f>
        <v/>
      </c>
      <c r="K1152" s="12" t="str">
        <f>IFERROR(INDEX($X$8:$AJ$1447,$AM1152,COLUMNS($H$8:K1152)),"")</f>
        <v/>
      </c>
      <c r="L1152" s="12" t="str">
        <f>IFERROR(INDEX($X$8:$AJ$1447,$AM1152,COLUMNS($H$8:L1152)),"")</f>
        <v/>
      </c>
      <c r="M1152" s="12" t="str">
        <f>IFERROR(INDEX($X$8:$AJ$1447,$AM1152,COLUMNS($H$8:M1152)),"")</f>
        <v/>
      </c>
      <c r="N1152" s="12" t="str">
        <f>IFERROR(INDEX($X$8:$AJ$1447,$AM1152,COLUMNS($H$8:N1152)),"")</f>
        <v/>
      </c>
      <c r="O1152" s="12" t="str">
        <f>IFERROR(INDEX($X$8:$AJ$1447,$AM1152,COLUMNS($H$8:O1152)),"")</f>
        <v/>
      </c>
      <c r="P1152" s="2" t="str">
        <f>IFERROR(INDEX($X$8:$AJ$1447,$AM1152,COLUMNS($H$8:P1152)),"")</f>
        <v/>
      </c>
      <c r="Q1152" s="2" t="str">
        <f>IFERROR(INDEX($X$8:$AJ$1447,$AM1152,COLUMNS($H$8:Q1152)),"")</f>
        <v/>
      </c>
      <c r="R1152" s="2" t="str">
        <f>IFERROR(INDEX($X$8:$AJ$1447,$AM1152,COLUMNS($H$8:R1152)),"")</f>
        <v/>
      </c>
      <c r="S1152" s="2" t="str">
        <f>IFERROR(INDEX($X$8:$AJ$1447,$AM1152,COLUMNS($H$8:S1152)),"")</f>
        <v/>
      </c>
      <c r="T1152" s="5" t="str">
        <f>IFERROR(INDEX($X$8:$AJ$1447,$AM1152,COLUMNS($H$8:T1152)),"")</f>
        <v/>
      </c>
      <c r="U1152" s="64">
        <f t="shared" si="212"/>
        <v>0</v>
      </c>
      <c r="V1152" s="5">
        <f t="shared" si="213"/>
        <v>0</v>
      </c>
      <c r="X1152" s="11">
        <v>6</v>
      </c>
      <c r="Y1152" s="12">
        <v>1</v>
      </c>
      <c r="Z1152" s="12">
        <v>15</v>
      </c>
      <c r="AA1152" s="12">
        <f t="shared" si="214"/>
        <v>-10</v>
      </c>
      <c r="AB1152" s="12">
        <v>1</v>
      </c>
      <c r="AC1152" s="12">
        <f t="shared" si="215"/>
        <v>8</v>
      </c>
      <c r="AD1152" s="12">
        <f t="shared" si="216"/>
        <v>7</v>
      </c>
      <c r="AE1152" s="12">
        <f t="shared" si="217"/>
        <v>15</v>
      </c>
      <c r="AF1152" s="2">
        <f t="shared" si="218"/>
        <v>266.66666666666663</v>
      </c>
      <c r="AG1152" s="2">
        <f t="shared" si="219"/>
        <v>-5.6818181818181817</v>
      </c>
      <c r="AH1152" s="2">
        <f t="shared" si="220"/>
        <v>0.83333333333333337</v>
      </c>
      <c r="AI1152" s="2">
        <f t="shared" si="221"/>
        <v>-5.6818181818181817</v>
      </c>
      <c r="AJ1152" s="25">
        <f t="shared" si="210"/>
        <v>20000</v>
      </c>
      <c r="AK1152" s="31">
        <f>ROWS($AK$8:AK1152)</f>
        <v>1145</v>
      </c>
      <c r="AL1152" s="27" t="str">
        <f t="shared" si="211"/>
        <v/>
      </c>
      <c r="AM1152" s="32" t="str">
        <f>IFERROR(SMALL($AL$8:$AL$1447,ROWS($AL$8:AL1152)),"")</f>
        <v/>
      </c>
    </row>
    <row r="1153" spans="8:39" x14ac:dyDescent="0.25">
      <c r="H1153" s="11" t="str">
        <f>IFERROR(INDEX($X$8:$AJ$1447,$AM1153,COLUMNS($H$8:H1153)),"")</f>
        <v/>
      </c>
      <c r="I1153" s="12" t="str">
        <f>IFERROR(INDEX($X$8:$AJ$1447,$AM1153,COLUMNS($H$8:I1153)),"")</f>
        <v/>
      </c>
      <c r="J1153" s="12" t="str">
        <f>IFERROR(INDEX($X$8:$AJ$1447,$AM1153,COLUMNS($H$8:J1153)),"")</f>
        <v/>
      </c>
      <c r="K1153" s="12" t="str">
        <f>IFERROR(INDEX($X$8:$AJ$1447,$AM1153,COLUMNS($H$8:K1153)),"")</f>
        <v/>
      </c>
      <c r="L1153" s="12" t="str">
        <f>IFERROR(INDEX($X$8:$AJ$1447,$AM1153,COLUMNS($H$8:L1153)),"")</f>
        <v/>
      </c>
      <c r="M1153" s="12" t="str">
        <f>IFERROR(INDEX($X$8:$AJ$1447,$AM1153,COLUMNS($H$8:M1153)),"")</f>
        <v/>
      </c>
      <c r="N1153" s="12" t="str">
        <f>IFERROR(INDEX($X$8:$AJ$1447,$AM1153,COLUMNS($H$8:N1153)),"")</f>
        <v/>
      </c>
      <c r="O1153" s="12" t="str">
        <f>IFERROR(INDEX($X$8:$AJ$1447,$AM1153,COLUMNS($H$8:O1153)),"")</f>
        <v/>
      </c>
      <c r="P1153" s="2" t="str">
        <f>IFERROR(INDEX($X$8:$AJ$1447,$AM1153,COLUMNS($H$8:P1153)),"")</f>
        <v/>
      </c>
      <c r="Q1153" s="2" t="str">
        <f>IFERROR(INDEX($X$8:$AJ$1447,$AM1153,COLUMNS($H$8:Q1153)),"")</f>
        <v/>
      </c>
      <c r="R1153" s="2" t="str">
        <f>IFERROR(INDEX($X$8:$AJ$1447,$AM1153,COLUMNS($H$8:R1153)),"")</f>
        <v/>
      </c>
      <c r="S1153" s="2" t="str">
        <f>IFERROR(INDEX($X$8:$AJ$1447,$AM1153,COLUMNS($H$8:S1153)),"")</f>
        <v/>
      </c>
      <c r="T1153" s="5" t="str">
        <f>IFERROR(INDEX($X$8:$AJ$1447,$AM1153,COLUMNS($H$8:T1153)),"")</f>
        <v/>
      </c>
      <c r="U1153" s="64">
        <f t="shared" si="212"/>
        <v>0</v>
      </c>
      <c r="V1153" s="5">
        <f t="shared" si="213"/>
        <v>0</v>
      </c>
      <c r="X1153" s="11">
        <v>6</v>
      </c>
      <c r="Y1153" s="12">
        <v>1</v>
      </c>
      <c r="Z1153" s="12">
        <v>15</v>
      </c>
      <c r="AA1153" s="12">
        <f t="shared" si="214"/>
        <v>-10</v>
      </c>
      <c r="AB1153" s="12">
        <v>2</v>
      </c>
      <c r="AC1153" s="12">
        <f t="shared" si="215"/>
        <v>8</v>
      </c>
      <c r="AD1153" s="12">
        <f t="shared" si="216"/>
        <v>7</v>
      </c>
      <c r="AE1153" s="12">
        <f t="shared" si="217"/>
        <v>14</v>
      </c>
      <c r="AF1153" s="2">
        <f t="shared" si="218"/>
        <v>266.66666666666663</v>
      </c>
      <c r="AG1153" s="2">
        <f t="shared" si="219"/>
        <v>-5.6818181818181817</v>
      </c>
      <c r="AH1153" s="2">
        <f t="shared" si="220"/>
        <v>1.6666666666666667</v>
      </c>
      <c r="AI1153" s="2">
        <f t="shared" si="221"/>
        <v>-5.6818181818181817</v>
      </c>
      <c r="AJ1153" s="25">
        <f t="shared" si="210"/>
        <v>18666.666666666668</v>
      </c>
      <c r="AK1153" s="31">
        <f>ROWS($AK$8:AK1153)</f>
        <v>1146</v>
      </c>
      <c r="AL1153" s="27" t="str">
        <f t="shared" si="211"/>
        <v/>
      </c>
      <c r="AM1153" s="32" t="str">
        <f>IFERROR(SMALL($AL$8:$AL$1447,ROWS($AL$8:AL1153)),"")</f>
        <v/>
      </c>
    </row>
    <row r="1154" spans="8:39" x14ac:dyDescent="0.25">
      <c r="H1154" s="11" t="str">
        <f>IFERROR(INDEX($X$8:$AJ$1447,$AM1154,COLUMNS($H$8:H1154)),"")</f>
        <v/>
      </c>
      <c r="I1154" s="12" t="str">
        <f>IFERROR(INDEX($X$8:$AJ$1447,$AM1154,COLUMNS($H$8:I1154)),"")</f>
        <v/>
      </c>
      <c r="J1154" s="12" t="str">
        <f>IFERROR(INDEX($X$8:$AJ$1447,$AM1154,COLUMNS($H$8:J1154)),"")</f>
        <v/>
      </c>
      <c r="K1154" s="12" t="str">
        <f>IFERROR(INDEX($X$8:$AJ$1447,$AM1154,COLUMNS($H$8:K1154)),"")</f>
        <v/>
      </c>
      <c r="L1154" s="12" t="str">
        <f>IFERROR(INDEX($X$8:$AJ$1447,$AM1154,COLUMNS($H$8:L1154)),"")</f>
        <v/>
      </c>
      <c r="M1154" s="12" t="str">
        <f>IFERROR(INDEX($X$8:$AJ$1447,$AM1154,COLUMNS($H$8:M1154)),"")</f>
        <v/>
      </c>
      <c r="N1154" s="12" t="str">
        <f>IFERROR(INDEX($X$8:$AJ$1447,$AM1154,COLUMNS($H$8:N1154)),"")</f>
        <v/>
      </c>
      <c r="O1154" s="12" t="str">
        <f>IFERROR(INDEX($X$8:$AJ$1447,$AM1154,COLUMNS($H$8:O1154)),"")</f>
        <v/>
      </c>
      <c r="P1154" s="2" t="str">
        <f>IFERROR(INDEX($X$8:$AJ$1447,$AM1154,COLUMNS($H$8:P1154)),"")</f>
        <v/>
      </c>
      <c r="Q1154" s="2" t="str">
        <f>IFERROR(INDEX($X$8:$AJ$1447,$AM1154,COLUMNS($H$8:Q1154)),"")</f>
        <v/>
      </c>
      <c r="R1154" s="2" t="str">
        <f>IFERROR(INDEX($X$8:$AJ$1447,$AM1154,COLUMNS($H$8:R1154)),"")</f>
        <v/>
      </c>
      <c r="S1154" s="2" t="str">
        <f>IFERROR(INDEX($X$8:$AJ$1447,$AM1154,COLUMNS($H$8:S1154)),"")</f>
        <v/>
      </c>
      <c r="T1154" s="5" t="str">
        <f>IFERROR(INDEX($X$8:$AJ$1447,$AM1154,COLUMNS($H$8:T1154)),"")</f>
        <v/>
      </c>
      <c r="U1154" s="64">
        <f t="shared" si="212"/>
        <v>0</v>
      </c>
      <c r="V1154" s="5">
        <f t="shared" si="213"/>
        <v>0</v>
      </c>
      <c r="X1154" s="11">
        <v>6</v>
      </c>
      <c r="Y1154" s="12">
        <v>1</v>
      </c>
      <c r="Z1154" s="12">
        <v>15</v>
      </c>
      <c r="AA1154" s="12">
        <f t="shared" si="214"/>
        <v>-10</v>
      </c>
      <c r="AB1154" s="12">
        <v>3</v>
      </c>
      <c r="AC1154" s="12">
        <f t="shared" si="215"/>
        <v>8</v>
      </c>
      <c r="AD1154" s="12">
        <f t="shared" si="216"/>
        <v>7</v>
      </c>
      <c r="AE1154" s="12">
        <f t="shared" si="217"/>
        <v>13</v>
      </c>
      <c r="AF1154" s="2">
        <f t="shared" si="218"/>
        <v>266.66666666666663</v>
      </c>
      <c r="AG1154" s="2">
        <f t="shared" si="219"/>
        <v>-5.6818181818181817</v>
      </c>
      <c r="AH1154" s="2">
        <f t="shared" si="220"/>
        <v>2.5</v>
      </c>
      <c r="AI1154" s="2">
        <f t="shared" si="221"/>
        <v>-5.6818181818181817</v>
      </c>
      <c r="AJ1154" s="25">
        <f t="shared" si="210"/>
        <v>17333.333333333336</v>
      </c>
      <c r="AK1154" s="31">
        <f>ROWS($AK$8:AK1154)</f>
        <v>1147</v>
      </c>
      <c r="AL1154" s="27" t="str">
        <f t="shared" si="211"/>
        <v/>
      </c>
      <c r="AM1154" s="32" t="str">
        <f>IFERROR(SMALL($AL$8:$AL$1447,ROWS($AL$8:AL1154)),"")</f>
        <v/>
      </c>
    </row>
    <row r="1155" spans="8:39" x14ac:dyDescent="0.25">
      <c r="H1155" s="11" t="str">
        <f>IFERROR(INDEX($X$8:$AJ$1447,$AM1155,COLUMNS($H$8:H1155)),"")</f>
        <v/>
      </c>
      <c r="I1155" s="12" t="str">
        <f>IFERROR(INDEX($X$8:$AJ$1447,$AM1155,COLUMNS($H$8:I1155)),"")</f>
        <v/>
      </c>
      <c r="J1155" s="12" t="str">
        <f>IFERROR(INDEX($X$8:$AJ$1447,$AM1155,COLUMNS($H$8:J1155)),"")</f>
        <v/>
      </c>
      <c r="K1155" s="12" t="str">
        <f>IFERROR(INDEX($X$8:$AJ$1447,$AM1155,COLUMNS($H$8:K1155)),"")</f>
        <v/>
      </c>
      <c r="L1155" s="12" t="str">
        <f>IFERROR(INDEX($X$8:$AJ$1447,$AM1155,COLUMNS($H$8:L1155)),"")</f>
        <v/>
      </c>
      <c r="M1155" s="12" t="str">
        <f>IFERROR(INDEX($X$8:$AJ$1447,$AM1155,COLUMNS($H$8:M1155)),"")</f>
        <v/>
      </c>
      <c r="N1155" s="12" t="str">
        <f>IFERROR(INDEX($X$8:$AJ$1447,$AM1155,COLUMNS($H$8:N1155)),"")</f>
        <v/>
      </c>
      <c r="O1155" s="12" t="str">
        <f>IFERROR(INDEX($X$8:$AJ$1447,$AM1155,COLUMNS($H$8:O1155)),"")</f>
        <v/>
      </c>
      <c r="P1155" s="2" t="str">
        <f>IFERROR(INDEX($X$8:$AJ$1447,$AM1155,COLUMNS($H$8:P1155)),"")</f>
        <v/>
      </c>
      <c r="Q1155" s="2" t="str">
        <f>IFERROR(INDEX($X$8:$AJ$1447,$AM1155,COLUMNS($H$8:Q1155)),"")</f>
        <v/>
      </c>
      <c r="R1155" s="2" t="str">
        <f>IFERROR(INDEX($X$8:$AJ$1447,$AM1155,COLUMNS($H$8:R1155)),"")</f>
        <v/>
      </c>
      <c r="S1155" s="2" t="str">
        <f>IFERROR(INDEX($X$8:$AJ$1447,$AM1155,COLUMNS($H$8:S1155)),"")</f>
        <v/>
      </c>
      <c r="T1155" s="5" t="str">
        <f>IFERROR(INDEX($X$8:$AJ$1447,$AM1155,COLUMNS($H$8:T1155)),"")</f>
        <v/>
      </c>
      <c r="U1155" s="64">
        <f t="shared" si="212"/>
        <v>0</v>
      </c>
      <c r="V1155" s="5">
        <f t="shared" si="213"/>
        <v>0</v>
      </c>
      <c r="X1155" s="11">
        <v>6</v>
      </c>
      <c r="Y1155" s="12">
        <v>1</v>
      </c>
      <c r="Z1155" s="12">
        <v>15</v>
      </c>
      <c r="AA1155" s="12">
        <f t="shared" si="214"/>
        <v>-10</v>
      </c>
      <c r="AB1155" s="12">
        <v>4</v>
      </c>
      <c r="AC1155" s="12">
        <f t="shared" si="215"/>
        <v>8</v>
      </c>
      <c r="AD1155" s="12">
        <f t="shared" si="216"/>
        <v>7</v>
      </c>
      <c r="AE1155" s="12">
        <f t="shared" si="217"/>
        <v>12</v>
      </c>
      <c r="AF1155" s="2">
        <f t="shared" si="218"/>
        <v>266.66666666666663</v>
      </c>
      <c r="AG1155" s="2">
        <f t="shared" si="219"/>
        <v>-5.6818181818181817</v>
      </c>
      <c r="AH1155" s="2">
        <f t="shared" si="220"/>
        <v>3.3333333333333335</v>
      </c>
      <c r="AI1155" s="2">
        <f t="shared" si="221"/>
        <v>-5.6818181818181817</v>
      </c>
      <c r="AJ1155" s="25">
        <f t="shared" si="210"/>
        <v>16000.000000000002</v>
      </c>
      <c r="AK1155" s="31">
        <f>ROWS($AK$8:AK1155)</f>
        <v>1148</v>
      </c>
      <c r="AL1155" s="27" t="str">
        <f t="shared" si="211"/>
        <v/>
      </c>
      <c r="AM1155" s="32" t="str">
        <f>IFERROR(SMALL($AL$8:$AL$1447,ROWS($AL$8:AL1155)),"")</f>
        <v/>
      </c>
    </row>
    <row r="1156" spans="8:39" x14ac:dyDescent="0.25">
      <c r="H1156" s="11" t="str">
        <f>IFERROR(INDEX($X$8:$AJ$1447,$AM1156,COLUMNS($H$8:H1156)),"")</f>
        <v/>
      </c>
      <c r="I1156" s="12" t="str">
        <f>IFERROR(INDEX($X$8:$AJ$1447,$AM1156,COLUMNS($H$8:I1156)),"")</f>
        <v/>
      </c>
      <c r="J1156" s="12" t="str">
        <f>IFERROR(INDEX($X$8:$AJ$1447,$AM1156,COLUMNS($H$8:J1156)),"")</f>
        <v/>
      </c>
      <c r="K1156" s="12" t="str">
        <f>IFERROR(INDEX($X$8:$AJ$1447,$AM1156,COLUMNS($H$8:K1156)),"")</f>
        <v/>
      </c>
      <c r="L1156" s="12" t="str">
        <f>IFERROR(INDEX($X$8:$AJ$1447,$AM1156,COLUMNS($H$8:L1156)),"")</f>
        <v/>
      </c>
      <c r="M1156" s="12" t="str">
        <f>IFERROR(INDEX($X$8:$AJ$1447,$AM1156,COLUMNS($H$8:M1156)),"")</f>
        <v/>
      </c>
      <c r="N1156" s="12" t="str">
        <f>IFERROR(INDEX($X$8:$AJ$1447,$AM1156,COLUMNS($H$8:N1156)),"")</f>
        <v/>
      </c>
      <c r="O1156" s="12" t="str">
        <f>IFERROR(INDEX($X$8:$AJ$1447,$AM1156,COLUMNS($H$8:O1156)),"")</f>
        <v/>
      </c>
      <c r="P1156" s="2" t="str">
        <f>IFERROR(INDEX($X$8:$AJ$1447,$AM1156,COLUMNS($H$8:P1156)),"")</f>
        <v/>
      </c>
      <c r="Q1156" s="2" t="str">
        <f>IFERROR(INDEX($X$8:$AJ$1447,$AM1156,COLUMNS($H$8:Q1156)),"")</f>
        <v/>
      </c>
      <c r="R1156" s="2" t="str">
        <f>IFERROR(INDEX($X$8:$AJ$1447,$AM1156,COLUMNS($H$8:R1156)),"")</f>
        <v/>
      </c>
      <c r="S1156" s="2" t="str">
        <f>IFERROR(INDEX($X$8:$AJ$1447,$AM1156,COLUMNS($H$8:S1156)),"")</f>
        <v/>
      </c>
      <c r="T1156" s="5" t="str">
        <f>IFERROR(INDEX($X$8:$AJ$1447,$AM1156,COLUMNS($H$8:T1156)),"")</f>
        <v/>
      </c>
      <c r="U1156" s="64">
        <f t="shared" si="212"/>
        <v>0</v>
      </c>
      <c r="V1156" s="5">
        <f t="shared" si="213"/>
        <v>0</v>
      </c>
      <c r="X1156" s="11">
        <v>6</v>
      </c>
      <c r="Y1156" s="12">
        <v>1</v>
      </c>
      <c r="Z1156" s="12">
        <v>14</v>
      </c>
      <c r="AA1156" s="12">
        <f t="shared" si="214"/>
        <v>-9</v>
      </c>
      <c r="AB1156" s="12">
        <v>1</v>
      </c>
      <c r="AC1156" s="12">
        <f t="shared" si="215"/>
        <v>8</v>
      </c>
      <c r="AD1156" s="12">
        <f t="shared" si="216"/>
        <v>6</v>
      </c>
      <c r="AE1156" s="12">
        <f t="shared" si="217"/>
        <v>14</v>
      </c>
      <c r="AF1156" s="2">
        <f t="shared" si="218"/>
        <v>250</v>
      </c>
      <c r="AG1156" s="2">
        <f t="shared" si="219"/>
        <v>-5.1724137931034484</v>
      </c>
      <c r="AH1156" s="2">
        <f t="shared" si="220"/>
        <v>0.83333333333333337</v>
      </c>
      <c r="AI1156" s="2">
        <f t="shared" si="221"/>
        <v>-5.1724137931034484</v>
      </c>
      <c r="AJ1156" s="25">
        <f t="shared" si="210"/>
        <v>18666.666666666668</v>
      </c>
      <c r="AK1156" s="31">
        <f>ROWS($AK$8:AK1156)</f>
        <v>1149</v>
      </c>
      <c r="AL1156" s="27" t="str">
        <f t="shared" si="211"/>
        <v/>
      </c>
      <c r="AM1156" s="32" t="str">
        <f>IFERROR(SMALL($AL$8:$AL$1447,ROWS($AL$8:AL1156)),"")</f>
        <v/>
      </c>
    </row>
    <row r="1157" spans="8:39" x14ac:dyDescent="0.25">
      <c r="H1157" s="11" t="str">
        <f>IFERROR(INDEX($X$8:$AJ$1447,$AM1157,COLUMNS($H$8:H1157)),"")</f>
        <v/>
      </c>
      <c r="I1157" s="12" t="str">
        <f>IFERROR(INDEX($X$8:$AJ$1447,$AM1157,COLUMNS($H$8:I1157)),"")</f>
        <v/>
      </c>
      <c r="J1157" s="12" t="str">
        <f>IFERROR(INDEX($X$8:$AJ$1447,$AM1157,COLUMNS($H$8:J1157)),"")</f>
        <v/>
      </c>
      <c r="K1157" s="12" t="str">
        <f>IFERROR(INDEX($X$8:$AJ$1447,$AM1157,COLUMNS($H$8:K1157)),"")</f>
        <v/>
      </c>
      <c r="L1157" s="12" t="str">
        <f>IFERROR(INDEX($X$8:$AJ$1447,$AM1157,COLUMNS($H$8:L1157)),"")</f>
        <v/>
      </c>
      <c r="M1157" s="12" t="str">
        <f>IFERROR(INDEX($X$8:$AJ$1447,$AM1157,COLUMNS($H$8:M1157)),"")</f>
        <v/>
      </c>
      <c r="N1157" s="12" t="str">
        <f>IFERROR(INDEX($X$8:$AJ$1447,$AM1157,COLUMNS($H$8:N1157)),"")</f>
        <v/>
      </c>
      <c r="O1157" s="12" t="str">
        <f>IFERROR(INDEX($X$8:$AJ$1447,$AM1157,COLUMNS($H$8:O1157)),"")</f>
        <v/>
      </c>
      <c r="P1157" s="2" t="str">
        <f>IFERROR(INDEX($X$8:$AJ$1447,$AM1157,COLUMNS($H$8:P1157)),"")</f>
        <v/>
      </c>
      <c r="Q1157" s="2" t="str">
        <f>IFERROR(INDEX($X$8:$AJ$1447,$AM1157,COLUMNS($H$8:Q1157)),"")</f>
        <v/>
      </c>
      <c r="R1157" s="2" t="str">
        <f>IFERROR(INDEX($X$8:$AJ$1447,$AM1157,COLUMNS($H$8:R1157)),"")</f>
        <v/>
      </c>
      <c r="S1157" s="2" t="str">
        <f>IFERROR(INDEX($X$8:$AJ$1447,$AM1157,COLUMNS($H$8:S1157)),"")</f>
        <v/>
      </c>
      <c r="T1157" s="5" t="str">
        <f>IFERROR(INDEX($X$8:$AJ$1447,$AM1157,COLUMNS($H$8:T1157)),"")</f>
        <v/>
      </c>
      <c r="U1157" s="64">
        <f t="shared" si="212"/>
        <v>0</v>
      </c>
      <c r="V1157" s="5">
        <f t="shared" si="213"/>
        <v>0</v>
      </c>
      <c r="X1157" s="11">
        <v>6</v>
      </c>
      <c r="Y1157" s="12">
        <v>1</v>
      </c>
      <c r="Z1157" s="12">
        <v>14</v>
      </c>
      <c r="AA1157" s="12">
        <f t="shared" si="214"/>
        <v>-9</v>
      </c>
      <c r="AB1157" s="12">
        <v>2</v>
      </c>
      <c r="AC1157" s="12">
        <f t="shared" si="215"/>
        <v>8</v>
      </c>
      <c r="AD1157" s="12">
        <f t="shared" si="216"/>
        <v>6</v>
      </c>
      <c r="AE1157" s="12">
        <f t="shared" si="217"/>
        <v>13</v>
      </c>
      <c r="AF1157" s="2">
        <f t="shared" si="218"/>
        <v>250</v>
      </c>
      <c r="AG1157" s="2">
        <f t="shared" si="219"/>
        <v>-5.1724137931034484</v>
      </c>
      <c r="AH1157" s="2">
        <f t="shared" si="220"/>
        <v>1.6666666666666667</v>
      </c>
      <c r="AI1157" s="2">
        <f t="shared" si="221"/>
        <v>-5.1724137931034484</v>
      </c>
      <c r="AJ1157" s="25">
        <f t="shared" si="210"/>
        <v>17333.333333333336</v>
      </c>
      <c r="AK1157" s="31">
        <f>ROWS($AK$8:AK1157)</f>
        <v>1150</v>
      </c>
      <c r="AL1157" s="27" t="str">
        <f t="shared" si="211"/>
        <v/>
      </c>
      <c r="AM1157" s="32" t="str">
        <f>IFERROR(SMALL($AL$8:$AL$1447,ROWS($AL$8:AL1157)),"")</f>
        <v/>
      </c>
    </row>
    <row r="1158" spans="8:39" x14ac:dyDescent="0.25">
      <c r="H1158" s="11" t="str">
        <f>IFERROR(INDEX($X$8:$AJ$1447,$AM1158,COLUMNS($H$8:H1158)),"")</f>
        <v/>
      </c>
      <c r="I1158" s="12" t="str">
        <f>IFERROR(INDEX($X$8:$AJ$1447,$AM1158,COLUMNS($H$8:I1158)),"")</f>
        <v/>
      </c>
      <c r="J1158" s="12" t="str">
        <f>IFERROR(INDEX($X$8:$AJ$1447,$AM1158,COLUMNS($H$8:J1158)),"")</f>
        <v/>
      </c>
      <c r="K1158" s="12" t="str">
        <f>IFERROR(INDEX($X$8:$AJ$1447,$AM1158,COLUMNS($H$8:K1158)),"")</f>
        <v/>
      </c>
      <c r="L1158" s="12" t="str">
        <f>IFERROR(INDEX($X$8:$AJ$1447,$AM1158,COLUMNS($H$8:L1158)),"")</f>
        <v/>
      </c>
      <c r="M1158" s="12" t="str">
        <f>IFERROR(INDEX($X$8:$AJ$1447,$AM1158,COLUMNS($H$8:M1158)),"")</f>
        <v/>
      </c>
      <c r="N1158" s="12" t="str">
        <f>IFERROR(INDEX($X$8:$AJ$1447,$AM1158,COLUMNS($H$8:N1158)),"")</f>
        <v/>
      </c>
      <c r="O1158" s="12" t="str">
        <f>IFERROR(INDEX($X$8:$AJ$1447,$AM1158,COLUMNS($H$8:O1158)),"")</f>
        <v/>
      </c>
      <c r="P1158" s="2" t="str">
        <f>IFERROR(INDEX($X$8:$AJ$1447,$AM1158,COLUMNS($H$8:P1158)),"")</f>
        <v/>
      </c>
      <c r="Q1158" s="2" t="str">
        <f>IFERROR(INDEX($X$8:$AJ$1447,$AM1158,COLUMNS($H$8:Q1158)),"")</f>
        <v/>
      </c>
      <c r="R1158" s="2" t="str">
        <f>IFERROR(INDEX($X$8:$AJ$1447,$AM1158,COLUMNS($H$8:R1158)),"")</f>
        <v/>
      </c>
      <c r="S1158" s="2" t="str">
        <f>IFERROR(INDEX($X$8:$AJ$1447,$AM1158,COLUMNS($H$8:S1158)),"")</f>
        <v/>
      </c>
      <c r="T1158" s="5" t="str">
        <f>IFERROR(INDEX($X$8:$AJ$1447,$AM1158,COLUMNS($H$8:T1158)),"")</f>
        <v/>
      </c>
      <c r="U1158" s="64">
        <f t="shared" si="212"/>
        <v>0</v>
      </c>
      <c r="V1158" s="5">
        <f t="shared" si="213"/>
        <v>0</v>
      </c>
      <c r="X1158" s="11">
        <v>6</v>
      </c>
      <c r="Y1158" s="12">
        <v>1</v>
      </c>
      <c r="Z1158" s="12">
        <v>14</v>
      </c>
      <c r="AA1158" s="12">
        <f t="shared" si="214"/>
        <v>-9</v>
      </c>
      <c r="AB1158" s="12">
        <v>3</v>
      </c>
      <c r="AC1158" s="12">
        <f t="shared" si="215"/>
        <v>8</v>
      </c>
      <c r="AD1158" s="12">
        <f t="shared" si="216"/>
        <v>6</v>
      </c>
      <c r="AE1158" s="12">
        <f t="shared" si="217"/>
        <v>12</v>
      </c>
      <c r="AF1158" s="2">
        <f t="shared" si="218"/>
        <v>250</v>
      </c>
      <c r="AG1158" s="2">
        <f t="shared" si="219"/>
        <v>-5.1724137931034484</v>
      </c>
      <c r="AH1158" s="2">
        <f t="shared" si="220"/>
        <v>2.5</v>
      </c>
      <c r="AI1158" s="2">
        <f t="shared" si="221"/>
        <v>-5.1724137931034484</v>
      </c>
      <c r="AJ1158" s="25">
        <f t="shared" si="210"/>
        <v>16000.000000000002</v>
      </c>
      <c r="AK1158" s="31">
        <f>ROWS($AK$8:AK1158)</f>
        <v>1151</v>
      </c>
      <c r="AL1158" s="27" t="str">
        <f t="shared" si="211"/>
        <v/>
      </c>
      <c r="AM1158" s="32" t="str">
        <f>IFERROR(SMALL($AL$8:$AL$1447,ROWS($AL$8:AL1158)),"")</f>
        <v/>
      </c>
    </row>
    <row r="1159" spans="8:39" x14ac:dyDescent="0.25">
      <c r="H1159" s="11" t="str">
        <f>IFERROR(INDEX($X$8:$AJ$1447,$AM1159,COLUMNS($H$8:H1159)),"")</f>
        <v/>
      </c>
      <c r="I1159" s="12" t="str">
        <f>IFERROR(INDEX($X$8:$AJ$1447,$AM1159,COLUMNS($H$8:I1159)),"")</f>
        <v/>
      </c>
      <c r="J1159" s="12" t="str">
        <f>IFERROR(INDEX($X$8:$AJ$1447,$AM1159,COLUMNS($H$8:J1159)),"")</f>
        <v/>
      </c>
      <c r="K1159" s="12" t="str">
        <f>IFERROR(INDEX($X$8:$AJ$1447,$AM1159,COLUMNS($H$8:K1159)),"")</f>
        <v/>
      </c>
      <c r="L1159" s="12" t="str">
        <f>IFERROR(INDEX($X$8:$AJ$1447,$AM1159,COLUMNS($H$8:L1159)),"")</f>
        <v/>
      </c>
      <c r="M1159" s="12" t="str">
        <f>IFERROR(INDEX($X$8:$AJ$1447,$AM1159,COLUMNS($H$8:M1159)),"")</f>
        <v/>
      </c>
      <c r="N1159" s="12" t="str">
        <f>IFERROR(INDEX($X$8:$AJ$1447,$AM1159,COLUMNS($H$8:N1159)),"")</f>
        <v/>
      </c>
      <c r="O1159" s="12" t="str">
        <f>IFERROR(INDEX($X$8:$AJ$1447,$AM1159,COLUMNS($H$8:O1159)),"")</f>
        <v/>
      </c>
      <c r="P1159" s="2" t="str">
        <f>IFERROR(INDEX($X$8:$AJ$1447,$AM1159,COLUMNS($H$8:P1159)),"")</f>
        <v/>
      </c>
      <c r="Q1159" s="2" t="str">
        <f>IFERROR(INDEX($X$8:$AJ$1447,$AM1159,COLUMNS($H$8:Q1159)),"")</f>
        <v/>
      </c>
      <c r="R1159" s="2" t="str">
        <f>IFERROR(INDEX($X$8:$AJ$1447,$AM1159,COLUMNS($H$8:R1159)),"")</f>
        <v/>
      </c>
      <c r="S1159" s="2" t="str">
        <f>IFERROR(INDEX($X$8:$AJ$1447,$AM1159,COLUMNS($H$8:S1159)),"")</f>
        <v/>
      </c>
      <c r="T1159" s="5" t="str">
        <f>IFERROR(INDEX($X$8:$AJ$1447,$AM1159,COLUMNS($H$8:T1159)),"")</f>
        <v/>
      </c>
      <c r="U1159" s="64">
        <f t="shared" si="212"/>
        <v>0</v>
      </c>
      <c r="V1159" s="5">
        <f t="shared" si="213"/>
        <v>0</v>
      </c>
      <c r="X1159" s="11">
        <v>6</v>
      </c>
      <c r="Y1159" s="12">
        <v>1</v>
      </c>
      <c r="Z1159" s="12">
        <v>14</v>
      </c>
      <c r="AA1159" s="12">
        <f t="shared" si="214"/>
        <v>-9</v>
      </c>
      <c r="AB1159" s="12">
        <v>4</v>
      </c>
      <c r="AC1159" s="12">
        <f t="shared" si="215"/>
        <v>8</v>
      </c>
      <c r="AD1159" s="12">
        <f t="shared" si="216"/>
        <v>6</v>
      </c>
      <c r="AE1159" s="12">
        <f t="shared" si="217"/>
        <v>11</v>
      </c>
      <c r="AF1159" s="2">
        <f t="shared" si="218"/>
        <v>250</v>
      </c>
      <c r="AG1159" s="2">
        <f t="shared" si="219"/>
        <v>-5.1724137931034484</v>
      </c>
      <c r="AH1159" s="2">
        <f t="shared" si="220"/>
        <v>3.3333333333333335</v>
      </c>
      <c r="AI1159" s="2">
        <f t="shared" si="221"/>
        <v>-5.1724137931034484</v>
      </c>
      <c r="AJ1159" s="25">
        <f t="shared" si="210"/>
        <v>14666.666666666668</v>
      </c>
      <c r="AK1159" s="31">
        <f>ROWS($AK$8:AK1159)</f>
        <v>1152</v>
      </c>
      <c r="AL1159" s="27" t="str">
        <f t="shared" si="211"/>
        <v/>
      </c>
      <c r="AM1159" s="32" t="str">
        <f>IFERROR(SMALL($AL$8:$AL$1447,ROWS($AL$8:AL1159)),"")</f>
        <v/>
      </c>
    </row>
    <row r="1160" spans="8:39" x14ac:dyDescent="0.25">
      <c r="H1160" s="11" t="str">
        <f>IFERROR(INDEX($X$8:$AJ$1447,$AM1160,COLUMNS($H$8:H1160)),"")</f>
        <v/>
      </c>
      <c r="I1160" s="12" t="str">
        <f>IFERROR(INDEX($X$8:$AJ$1447,$AM1160,COLUMNS($H$8:I1160)),"")</f>
        <v/>
      </c>
      <c r="J1160" s="12" t="str">
        <f>IFERROR(INDEX($X$8:$AJ$1447,$AM1160,COLUMNS($H$8:J1160)),"")</f>
        <v/>
      </c>
      <c r="K1160" s="12" t="str">
        <f>IFERROR(INDEX($X$8:$AJ$1447,$AM1160,COLUMNS($H$8:K1160)),"")</f>
        <v/>
      </c>
      <c r="L1160" s="12" t="str">
        <f>IFERROR(INDEX($X$8:$AJ$1447,$AM1160,COLUMNS($H$8:L1160)),"")</f>
        <v/>
      </c>
      <c r="M1160" s="12" t="str">
        <f>IFERROR(INDEX($X$8:$AJ$1447,$AM1160,COLUMNS($H$8:M1160)),"")</f>
        <v/>
      </c>
      <c r="N1160" s="12" t="str">
        <f>IFERROR(INDEX($X$8:$AJ$1447,$AM1160,COLUMNS($H$8:N1160)),"")</f>
        <v/>
      </c>
      <c r="O1160" s="12" t="str">
        <f>IFERROR(INDEX($X$8:$AJ$1447,$AM1160,COLUMNS($H$8:O1160)),"")</f>
        <v/>
      </c>
      <c r="P1160" s="2" t="str">
        <f>IFERROR(INDEX($X$8:$AJ$1447,$AM1160,COLUMNS($H$8:P1160)),"")</f>
        <v/>
      </c>
      <c r="Q1160" s="2" t="str">
        <f>IFERROR(INDEX($X$8:$AJ$1447,$AM1160,COLUMNS($H$8:Q1160)),"")</f>
        <v/>
      </c>
      <c r="R1160" s="2" t="str">
        <f>IFERROR(INDEX($X$8:$AJ$1447,$AM1160,COLUMNS($H$8:R1160)),"")</f>
        <v/>
      </c>
      <c r="S1160" s="2" t="str">
        <f>IFERROR(INDEX($X$8:$AJ$1447,$AM1160,COLUMNS($H$8:S1160)),"")</f>
        <v/>
      </c>
      <c r="T1160" s="5" t="str">
        <f>IFERROR(INDEX($X$8:$AJ$1447,$AM1160,COLUMNS($H$8:T1160)),"")</f>
        <v/>
      </c>
      <c r="U1160" s="64">
        <f t="shared" si="212"/>
        <v>0</v>
      </c>
      <c r="V1160" s="5">
        <f t="shared" si="213"/>
        <v>0</v>
      </c>
      <c r="X1160" s="11">
        <v>6</v>
      </c>
      <c r="Y1160" s="12">
        <v>1</v>
      </c>
      <c r="Z1160" s="12">
        <v>13</v>
      </c>
      <c r="AA1160" s="12">
        <f t="shared" si="214"/>
        <v>-8</v>
      </c>
      <c r="AB1160" s="12">
        <v>1</v>
      </c>
      <c r="AC1160" s="12">
        <f t="shared" si="215"/>
        <v>8</v>
      </c>
      <c r="AD1160" s="12">
        <f t="shared" si="216"/>
        <v>5</v>
      </c>
      <c r="AE1160" s="12">
        <f t="shared" si="217"/>
        <v>13</v>
      </c>
      <c r="AF1160" s="2">
        <f t="shared" si="218"/>
        <v>233.33333333333334</v>
      </c>
      <c r="AG1160" s="2">
        <f t="shared" si="219"/>
        <v>-4.6511627906976747</v>
      </c>
      <c r="AH1160" s="2">
        <f t="shared" si="220"/>
        <v>0.83333333333333337</v>
      </c>
      <c r="AI1160" s="2">
        <f t="shared" si="221"/>
        <v>-4.6511627906976747</v>
      </c>
      <c r="AJ1160" s="25">
        <f t="shared" ref="AJ1160:AJ1223" si="222">(1/($C$2*$X1160))*$AE1160*1000000000</f>
        <v>17333.333333333336</v>
      </c>
      <c r="AK1160" s="31">
        <f>ROWS($AK$8:AK1160)</f>
        <v>1153</v>
      </c>
      <c r="AL1160" s="27" t="str">
        <f t="shared" ref="AL1160:AL1223" si="223">IF(OR($AD1160&lt;1,$AD1160&gt;8,$AA1160&lt;1,$AA1160&gt;8,$AE1160&lt;1,$AE1160&gt;16,$X1160&lt;=($AD1160+$AA1160),$X1160&lt;=(2*$AB1160),$AJ1160&lt;$I$4,$AI1160&lt;$I$5,COUNTIF($D$8:$D$31,$X1160)=0),"",$AK1160)</f>
        <v/>
      </c>
      <c r="AM1160" s="32" t="str">
        <f>IFERROR(SMALL($AL$8:$AL$1447,ROWS($AL$8:AL1160)),"")</f>
        <v/>
      </c>
    </row>
    <row r="1161" spans="8:39" x14ac:dyDescent="0.25">
      <c r="H1161" s="11" t="str">
        <f>IFERROR(INDEX($X$8:$AJ$1447,$AM1161,COLUMNS($H$8:H1161)),"")</f>
        <v/>
      </c>
      <c r="I1161" s="12" t="str">
        <f>IFERROR(INDEX($X$8:$AJ$1447,$AM1161,COLUMNS($H$8:I1161)),"")</f>
        <v/>
      </c>
      <c r="J1161" s="12" t="str">
        <f>IFERROR(INDEX($X$8:$AJ$1447,$AM1161,COLUMNS($H$8:J1161)),"")</f>
        <v/>
      </c>
      <c r="K1161" s="12" t="str">
        <f>IFERROR(INDEX($X$8:$AJ$1447,$AM1161,COLUMNS($H$8:K1161)),"")</f>
        <v/>
      </c>
      <c r="L1161" s="12" t="str">
        <f>IFERROR(INDEX($X$8:$AJ$1447,$AM1161,COLUMNS($H$8:L1161)),"")</f>
        <v/>
      </c>
      <c r="M1161" s="12" t="str">
        <f>IFERROR(INDEX($X$8:$AJ$1447,$AM1161,COLUMNS($H$8:M1161)),"")</f>
        <v/>
      </c>
      <c r="N1161" s="12" t="str">
        <f>IFERROR(INDEX($X$8:$AJ$1447,$AM1161,COLUMNS($H$8:N1161)),"")</f>
        <v/>
      </c>
      <c r="O1161" s="12" t="str">
        <f>IFERROR(INDEX($X$8:$AJ$1447,$AM1161,COLUMNS($H$8:O1161)),"")</f>
        <v/>
      </c>
      <c r="P1161" s="2" t="str">
        <f>IFERROR(INDEX($X$8:$AJ$1447,$AM1161,COLUMNS($H$8:P1161)),"")</f>
        <v/>
      </c>
      <c r="Q1161" s="2" t="str">
        <f>IFERROR(INDEX($X$8:$AJ$1447,$AM1161,COLUMNS($H$8:Q1161)),"")</f>
        <v/>
      </c>
      <c r="R1161" s="2" t="str">
        <f>IFERROR(INDEX($X$8:$AJ$1447,$AM1161,COLUMNS($H$8:R1161)),"")</f>
        <v/>
      </c>
      <c r="S1161" s="2" t="str">
        <f>IFERROR(INDEX($X$8:$AJ$1447,$AM1161,COLUMNS($H$8:S1161)),"")</f>
        <v/>
      </c>
      <c r="T1161" s="5" t="str">
        <f>IFERROR(INDEX($X$8:$AJ$1447,$AM1161,COLUMNS($H$8:T1161)),"")</f>
        <v/>
      </c>
      <c r="U1161" s="64">
        <f t="shared" ref="U1161:U1224" si="224">IF(ISNONTEXT($H1161),IFERROR(MATCH($H1161,$E$8:$E$31,0),0),0)</f>
        <v>0</v>
      </c>
      <c r="V1161" s="5">
        <f t="shared" ref="V1161:V1224" si="225">IF(ISNONTEXT($H1161),IFERROR(MATCH($H1161,$F$8:$F$31,0),0),0)</f>
        <v>0</v>
      </c>
      <c r="X1161" s="11">
        <v>6</v>
      </c>
      <c r="Y1161" s="12">
        <v>1</v>
      </c>
      <c r="Z1161" s="12">
        <v>13</v>
      </c>
      <c r="AA1161" s="12">
        <f t="shared" ref="AA1161:AA1224" si="226">$X1161-$Z1161-$Y1161</f>
        <v>-8</v>
      </c>
      <c r="AB1161" s="12">
        <v>2</v>
      </c>
      <c r="AC1161" s="12">
        <f t="shared" ref="AC1161:AC1224" si="227">IF($Z1161-$AB1161&gt;8,8,$Z1161-$AB1161)</f>
        <v>8</v>
      </c>
      <c r="AD1161" s="12">
        <f t="shared" ref="AD1161:AD1224" si="228">$Z1161-$AC1161</f>
        <v>5</v>
      </c>
      <c r="AE1161" s="12">
        <f t="shared" ref="AE1161:AE1224" si="229">$Y1161+$Z1161-$AB1161</f>
        <v>12</v>
      </c>
      <c r="AF1161" s="2">
        <f t="shared" ref="AF1161:AF1224" si="230">(($Y1161+$Z1161)/$X1161)*100</f>
        <v>233.33333333333334</v>
      </c>
      <c r="AG1161" s="2">
        <f t="shared" ref="AG1161:AG1224" si="231">MIN($AD1161,$AA1161)/(2*(13*$X1161-$AA1161))*100</f>
        <v>-4.6511627906976747</v>
      </c>
      <c r="AH1161" s="2">
        <f t="shared" ref="AH1161:AH1224" si="232">$AB1161/(20*$X1161)*100</f>
        <v>1.6666666666666667</v>
      </c>
      <c r="AI1161" s="2">
        <f t="shared" ref="AI1161:AI1224" si="233">MIN($AG1161,$AH1161)</f>
        <v>-4.6511627906976747</v>
      </c>
      <c r="AJ1161" s="25">
        <f t="shared" si="222"/>
        <v>16000.000000000002</v>
      </c>
      <c r="AK1161" s="31">
        <f>ROWS($AK$8:AK1161)</f>
        <v>1154</v>
      </c>
      <c r="AL1161" s="27" t="str">
        <f t="shared" si="223"/>
        <v/>
      </c>
      <c r="AM1161" s="32" t="str">
        <f>IFERROR(SMALL($AL$8:$AL$1447,ROWS($AL$8:AL1161)),"")</f>
        <v/>
      </c>
    </row>
    <row r="1162" spans="8:39" x14ac:dyDescent="0.25">
      <c r="H1162" s="11" t="str">
        <f>IFERROR(INDEX($X$8:$AJ$1447,$AM1162,COLUMNS($H$8:H1162)),"")</f>
        <v/>
      </c>
      <c r="I1162" s="12" t="str">
        <f>IFERROR(INDEX($X$8:$AJ$1447,$AM1162,COLUMNS($H$8:I1162)),"")</f>
        <v/>
      </c>
      <c r="J1162" s="12" t="str">
        <f>IFERROR(INDEX($X$8:$AJ$1447,$AM1162,COLUMNS($H$8:J1162)),"")</f>
        <v/>
      </c>
      <c r="K1162" s="12" t="str">
        <f>IFERROR(INDEX($X$8:$AJ$1447,$AM1162,COLUMNS($H$8:K1162)),"")</f>
        <v/>
      </c>
      <c r="L1162" s="12" t="str">
        <f>IFERROR(INDEX($X$8:$AJ$1447,$AM1162,COLUMNS($H$8:L1162)),"")</f>
        <v/>
      </c>
      <c r="M1162" s="12" t="str">
        <f>IFERROR(INDEX($X$8:$AJ$1447,$AM1162,COLUMNS($H$8:M1162)),"")</f>
        <v/>
      </c>
      <c r="N1162" s="12" t="str">
        <f>IFERROR(INDEX($X$8:$AJ$1447,$AM1162,COLUMNS($H$8:N1162)),"")</f>
        <v/>
      </c>
      <c r="O1162" s="12" t="str">
        <f>IFERROR(INDEX($X$8:$AJ$1447,$AM1162,COLUMNS($H$8:O1162)),"")</f>
        <v/>
      </c>
      <c r="P1162" s="2" t="str">
        <f>IFERROR(INDEX($X$8:$AJ$1447,$AM1162,COLUMNS($H$8:P1162)),"")</f>
        <v/>
      </c>
      <c r="Q1162" s="2" t="str">
        <f>IFERROR(INDEX($X$8:$AJ$1447,$AM1162,COLUMNS($H$8:Q1162)),"")</f>
        <v/>
      </c>
      <c r="R1162" s="2" t="str">
        <f>IFERROR(INDEX($X$8:$AJ$1447,$AM1162,COLUMNS($H$8:R1162)),"")</f>
        <v/>
      </c>
      <c r="S1162" s="2" t="str">
        <f>IFERROR(INDEX($X$8:$AJ$1447,$AM1162,COLUMNS($H$8:S1162)),"")</f>
        <v/>
      </c>
      <c r="T1162" s="5" t="str">
        <f>IFERROR(INDEX($X$8:$AJ$1447,$AM1162,COLUMNS($H$8:T1162)),"")</f>
        <v/>
      </c>
      <c r="U1162" s="64">
        <f t="shared" si="224"/>
        <v>0</v>
      </c>
      <c r="V1162" s="5">
        <f t="shared" si="225"/>
        <v>0</v>
      </c>
      <c r="X1162" s="11">
        <v>6</v>
      </c>
      <c r="Y1162" s="12">
        <v>1</v>
      </c>
      <c r="Z1162" s="12">
        <v>13</v>
      </c>
      <c r="AA1162" s="12">
        <f t="shared" si="226"/>
        <v>-8</v>
      </c>
      <c r="AB1162" s="12">
        <v>3</v>
      </c>
      <c r="AC1162" s="12">
        <f t="shared" si="227"/>
        <v>8</v>
      </c>
      <c r="AD1162" s="12">
        <f t="shared" si="228"/>
        <v>5</v>
      </c>
      <c r="AE1162" s="12">
        <f t="shared" si="229"/>
        <v>11</v>
      </c>
      <c r="AF1162" s="2">
        <f t="shared" si="230"/>
        <v>233.33333333333334</v>
      </c>
      <c r="AG1162" s="2">
        <f t="shared" si="231"/>
        <v>-4.6511627906976747</v>
      </c>
      <c r="AH1162" s="2">
        <f t="shared" si="232"/>
        <v>2.5</v>
      </c>
      <c r="AI1162" s="2">
        <f t="shared" si="233"/>
        <v>-4.6511627906976747</v>
      </c>
      <c r="AJ1162" s="25">
        <f t="shared" si="222"/>
        <v>14666.666666666668</v>
      </c>
      <c r="AK1162" s="31">
        <f>ROWS($AK$8:AK1162)</f>
        <v>1155</v>
      </c>
      <c r="AL1162" s="27" t="str">
        <f t="shared" si="223"/>
        <v/>
      </c>
      <c r="AM1162" s="32" t="str">
        <f>IFERROR(SMALL($AL$8:$AL$1447,ROWS($AL$8:AL1162)),"")</f>
        <v/>
      </c>
    </row>
    <row r="1163" spans="8:39" x14ac:dyDescent="0.25">
      <c r="H1163" s="11" t="str">
        <f>IFERROR(INDEX($X$8:$AJ$1447,$AM1163,COLUMNS($H$8:H1163)),"")</f>
        <v/>
      </c>
      <c r="I1163" s="12" t="str">
        <f>IFERROR(INDEX($X$8:$AJ$1447,$AM1163,COLUMNS($H$8:I1163)),"")</f>
        <v/>
      </c>
      <c r="J1163" s="12" t="str">
        <f>IFERROR(INDEX($X$8:$AJ$1447,$AM1163,COLUMNS($H$8:J1163)),"")</f>
        <v/>
      </c>
      <c r="K1163" s="12" t="str">
        <f>IFERROR(INDEX($X$8:$AJ$1447,$AM1163,COLUMNS($H$8:K1163)),"")</f>
        <v/>
      </c>
      <c r="L1163" s="12" t="str">
        <f>IFERROR(INDEX($X$8:$AJ$1447,$AM1163,COLUMNS($H$8:L1163)),"")</f>
        <v/>
      </c>
      <c r="M1163" s="12" t="str">
        <f>IFERROR(INDEX($X$8:$AJ$1447,$AM1163,COLUMNS($H$8:M1163)),"")</f>
        <v/>
      </c>
      <c r="N1163" s="12" t="str">
        <f>IFERROR(INDEX($X$8:$AJ$1447,$AM1163,COLUMNS($H$8:N1163)),"")</f>
        <v/>
      </c>
      <c r="O1163" s="12" t="str">
        <f>IFERROR(INDEX($X$8:$AJ$1447,$AM1163,COLUMNS($H$8:O1163)),"")</f>
        <v/>
      </c>
      <c r="P1163" s="2" t="str">
        <f>IFERROR(INDEX($X$8:$AJ$1447,$AM1163,COLUMNS($H$8:P1163)),"")</f>
        <v/>
      </c>
      <c r="Q1163" s="2" t="str">
        <f>IFERROR(INDEX($X$8:$AJ$1447,$AM1163,COLUMNS($H$8:Q1163)),"")</f>
        <v/>
      </c>
      <c r="R1163" s="2" t="str">
        <f>IFERROR(INDEX($X$8:$AJ$1447,$AM1163,COLUMNS($H$8:R1163)),"")</f>
        <v/>
      </c>
      <c r="S1163" s="2" t="str">
        <f>IFERROR(INDEX($X$8:$AJ$1447,$AM1163,COLUMNS($H$8:S1163)),"")</f>
        <v/>
      </c>
      <c r="T1163" s="5" t="str">
        <f>IFERROR(INDEX($X$8:$AJ$1447,$AM1163,COLUMNS($H$8:T1163)),"")</f>
        <v/>
      </c>
      <c r="U1163" s="64">
        <f t="shared" si="224"/>
        <v>0</v>
      </c>
      <c r="V1163" s="5">
        <f t="shared" si="225"/>
        <v>0</v>
      </c>
      <c r="X1163" s="11">
        <v>6</v>
      </c>
      <c r="Y1163" s="12">
        <v>1</v>
      </c>
      <c r="Z1163" s="12">
        <v>13</v>
      </c>
      <c r="AA1163" s="12">
        <f t="shared" si="226"/>
        <v>-8</v>
      </c>
      <c r="AB1163" s="12">
        <v>4</v>
      </c>
      <c r="AC1163" s="12">
        <f t="shared" si="227"/>
        <v>8</v>
      </c>
      <c r="AD1163" s="12">
        <f t="shared" si="228"/>
        <v>5</v>
      </c>
      <c r="AE1163" s="12">
        <f t="shared" si="229"/>
        <v>10</v>
      </c>
      <c r="AF1163" s="2">
        <f t="shared" si="230"/>
        <v>233.33333333333334</v>
      </c>
      <c r="AG1163" s="2">
        <f t="shared" si="231"/>
        <v>-4.6511627906976747</v>
      </c>
      <c r="AH1163" s="2">
        <f t="shared" si="232"/>
        <v>3.3333333333333335</v>
      </c>
      <c r="AI1163" s="2">
        <f t="shared" si="233"/>
        <v>-4.6511627906976747</v>
      </c>
      <c r="AJ1163" s="25">
        <f t="shared" si="222"/>
        <v>13333.333333333334</v>
      </c>
      <c r="AK1163" s="31">
        <f>ROWS($AK$8:AK1163)</f>
        <v>1156</v>
      </c>
      <c r="AL1163" s="27" t="str">
        <f t="shared" si="223"/>
        <v/>
      </c>
      <c r="AM1163" s="32" t="str">
        <f>IFERROR(SMALL($AL$8:$AL$1447,ROWS($AL$8:AL1163)),"")</f>
        <v/>
      </c>
    </row>
    <row r="1164" spans="8:39" x14ac:dyDescent="0.25">
      <c r="H1164" s="11" t="str">
        <f>IFERROR(INDEX($X$8:$AJ$1447,$AM1164,COLUMNS($H$8:H1164)),"")</f>
        <v/>
      </c>
      <c r="I1164" s="12" t="str">
        <f>IFERROR(INDEX($X$8:$AJ$1447,$AM1164,COLUMNS($H$8:I1164)),"")</f>
        <v/>
      </c>
      <c r="J1164" s="12" t="str">
        <f>IFERROR(INDEX($X$8:$AJ$1447,$AM1164,COLUMNS($H$8:J1164)),"")</f>
        <v/>
      </c>
      <c r="K1164" s="12" t="str">
        <f>IFERROR(INDEX($X$8:$AJ$1447,$AM1164,COLUMNS($H$8:K1164)),"")</f>
        <v/>
      </c>
      <c r="L1164" s="12" t="str">
        <f>IFERROR(INDEX($X$8:$AJ$1447,$AM1164,COLUMNS($H$8:L1164)),"")</f>
        <v/>
      </c>
      <c r="M1164" s="12" t="str">
        <f>IFERROR(INDEX($X$8:$AJ$1447,$AM1164,COLUMNS($H$8:M1164)),"")</f>
        <v/>
      </c>
      <c r="N1164" s="12" t="str">
        <f>IFERROR(INDEX($X$8:$AJ$1447,$AM1164,COLUMNS($H$8:N1164)),"")</f>
        <v/>
      </c>
      <c r="O1164" s="12" t="str">
        <f>IFERROR(INDEX($X$8:$AJ$1447,$AM1164,COLUMNS($H$8:O1164)),"")</f>
        <v/>
      </c>
      <c r="P1164" s="2" t="str">
        <f>IFERROR(INDEX($X$8:$AJ$1447,$AM1164,COLUMNS($H$8:P1164)),"")</f>
        <v/>
      </c>
      <c r="Q1164" s="2" t="str">
        <f>IFERROR(INDEX($X$8:$AJ$1447,$AM1164,COLUMNS($H$8:Q1164)),"")</f>
        <v/>
      </c>
      <c r="R1164" s="2" t="str">
        <f>IFERROR(INDEX($X$8:$AJ$1447,$AM1164,COLUMNS($H$8:R1164)),"")</f>
        <v/>
      </c>
      <c r="S1164" s="2" t="str">
        <f>IFERROR(INDEX($X$8:$AJ$1447,$AM1164,COLUMNS($H$8:S1164)),"")</f>
        <v/>
      </c>
      <c r="T1164" s="5" t="str">
        <f>IFERROR(INDEX($X$8:$AJ$1447,$AM1164,COLUMNS($H$8:T1164)),"")</f>
        <v/>
      </c>
      <c r="U1164" s="64">
        <f t="shared" si="224"/>
        <v>0</v>
      </c>
      <c r="V1164" s="5">
        <f t="shared" si="225"/>
        <v>0</v>
      </c>
      <c r="X1164" s="11">
        <v>6</v>
      </c>
      <c r="Y1164" s="12">
        <v>1</v>
      </c>
      <c r="Z1164" s="12">
        <v>12</v>
      </c>
      <c r="AA1164" s="12">
        <f t="shared" si="226"/>
        <v>-7</v>
      </c>
      <c r="AB1164" s="12">
        <v>1</v>
      </c>
      <c r="AC1164" s="12">
        <f t="shared" si="227"/>
        <v>8</v>
      </c>
      <c r="AD1164" s="12">
        <f t="shared" si="228"/>
        <v>4</v>
      </c>
      <c r="AE1164" s="12">
        <f t="shared" si="229"/>
        <v>12</v>
      </c>
      <c r="AF1164" s="2">
        <f t="shared" si="230"/>
        <v>216.66666666666666</v>
      </c>
      <c r="AG1164" s="2">
        <f t="shared" si="231"/>
        <v>-4.117647058823529</v>
      </c>
      <c r="AH1164" s="2">
        <f t="shared" si="232"/>
        <v>0.83333333333333337</v>
      </c>
      <c r="AI1164" s="2">
        <f t="shared" si="233"/>
        <v>-4.117647058823529</v>
      </c>
      <c r="AJ1164" s="25">
        <f t="shared" si="222"/>
        <v>16000.000000000002</v>
      </c>
      <c r="AK1164" s="31">
        <f>ROWS($AK$8:AK1164)</f>
        <v>1157</v>
      </c>
      <c r="AL1164" s="27" t="str">
        <f t="shared" si="223"/>
        <v/>
      </c>
      <c r="AM1164" s="32" t="str">
        <f>IFERROR(SMALL($AL$8:$AL$1447,ROWS($AL$8:AL1164)),"")</f>
        <v/>
      </c>
    </row>
    <row r="1165" spans="8:39" x14ac:dyDescent="0.25">
      <c r="H1165" s="11" t="str">
        <f>IFERROR(INDEX($X$8:$AJ$1447,$AM1165,COLUMNS($H$8:H1165)),"")</f>
        <v/>
      </c>
      <c r="I1165" s="12" t="str">
        <f>IFERROR(INDEX($X$8:$AJ$1447,$AM1165,COLUMNS($H$8:I1165)),"")</f>
        <v/>
      </c>
      <c r="J1165" s="12" t="str">
        <f>IFERROR(INDEX($X$8:$AJ$1447,$AM1165,COLUMNS($H$8:J1165)),"")</f>
        <v/>
      </c>
      <c r="K1165" s="12" t="str">
        <f>IFERROR(INDEX($X$8:$AJ$1447,$AM1165,COLUMNS($H$8:K1165)),"")</f>
        <v/>
      </c>
      <c r="L1165" s="12" t="str">
        <f>IFERROR(INDEX($X$8:$AJ$1447,$AM1165,COLUMNS($H$8:L1165)),"")</f>
        <v/>
      </c>
      <c r="M1165" s="12" t="str">
        <f>IFERROR(INDEX($X$8:$AJ$1447,$AM1165,COLUMNS($H$8:M1165)),"")</f>
        <v/>
      </c>
      <c r="N1165" s="12" t="str">
        <f>IFERROR(INDEX($X$8:$AJ$1447,$AM1165,COLUMNS($H$8:N1165)),"")</f>
        <v/>
      </c>
      <c r="O1165" s="12" t="str">
        <f>IFERROR(INDEX($X$8:$AJ$1447,$AM1165,COLUMNS($H$8:O1165)),"")</f>
        <v/>
      </c>
      <c r="P1165" s="2" t="str">
        <f>IFERROR(INDEX($X$8:$AJ$1447,$AM1165,COLUMNS($H$8:P1165)),"")</f>
        <v/>
      </c>
      <c r="Q1165" s="2" t="str">
        <f>IFERROR(INDEX($X$8:$AJ$1447,$AM1165,COLUMNS($H$8:Q1165)),"")</f>
        <v/>
      </c>
      <c r="R1165" s="2" t="str">
        <f>IFERROR(INDEX($X$8:$AJ$1447,$AM1165,COLUMNS($H$8:R1165)),"")</f>
        <v/>
      </c>
      <c r="S1165" s="2" t="str">
        <f>IFERROR(INDEX($X$8:$AJ$1447,$AM1165,COLUMNS($H$8:S1165)),"")</f>
        <v/>
      </c>
      <c r="T1165" s="5" t="str">
        <f>IFERROR(INDEX($X$8:$AJ$1447,$AM1165,COLUMNS($H$8:T1165)),"")</f>
        <v/>
      </c>
      <c r="U1165" s="64">
        <f t="shared" si="224"/>
        <v>0</v>
      </c>
      <c r="V1165" s="5">
        <f t="shared" si="225"/>
        <v>0</v>
      </c>
      <c r="X1165" s="11">
        <v>6</v>
      </c>
      <c r="Y1165" s="12">
        <v>1</v>
      </c>
      <c r="Z1165" s="12">
        <v>12</v>
      </c>
      <c r="AA1165" s="12">
        <f t="shared" si="226"/>
        <v>-7</v>
      </c>
      <c r="AB1165" s="12">
        <v>2</v>
      </c>
      <c r="AC1165" s="12">
        <f t="shared" si="227"/>
        <v>8</v>
      </c>
      <c r="AD1165" s="12">
        <f t="shared" si="228"/>
        <v>4</v>
      </c>
      <c r="AE1165" s="12">
        <f t="shared" si="229"/>
        <v>11</v>
      </c>
      <c r="AF1165" s="2">
        <f t="shared" si="230"/>
        <v>216.66666666666666</v>
      </c>
      <c r="AG1165" s="2">
        <f t="shared" si="231"/>
        <v>-4.117647058823529</v>
      </c>
      <c r="AH1165" s="2">
        <f t="shared" si="232"/>
        <v>1.6666666666666667</v>
      </c>
      <c r="AI1165" s="2">
        <f t="shared" si="233"/>
        <v>-4.117647058823529</v>
      </c>
      <c r="AJ1165" s="25">
        <f t="shared" si="222"/>
        <v>14666.666666666668</v>
      </c>
      <c r="AK1165" s="31">
        <f>ROWS($AK$8:AK1165)</f>
        <v>1158</v>
      </c>
      <c r="AL1165" s="27" t="str">
        <f t="shared" si="223"/>
        <v/>
      </c>
      <c r="AM1165" s="32" t="str">
        <f>IFERROR(SMALL($AL$8:$AL$1447,ROWS($AL$8:AL1165)),"")</f>
        <v/>
      </c>
    </row>
    <row r="1166" spans="8:39" x14ac:dyDescent="0.25">
      <c r="H1166" s="11" t="str">
        <f>IFERROR(INDEX($X$8:$AJ$1447,$AM1166,COLUMNS($H$8:H1166)),"")</f>
        <v/>
      </c>
      <c r="I1166" s="12" t="str">
        <f>IFERROR(INDEX($X$8:$AJ$1447,$AM1166,COLUMNS($H$8:I1166)),"")</f>
        <v/>
      </c>
      <c r="J1166" s="12" t="str">
        <f>IFERROR(INDEX($X$8:$AJ$1447,$AM1166,COLUMNS($H$8:J1166)),"")</f>
        <v/>
      </c>
      <c r="K1166" s="12" t="str">
        <f>IFERROR(INDEX($X$8:$AJ$1447,$AM1166,COLUMNS($H$8:K1166)),"")</f>
        <v/>
      </c>
      <c r="L1166" s="12" t="str">
        <f>IFERROR(INDEX($X$8:$AJ$1447,$AM1166,COLUMNS($H$8:L1166)),"")</f>
        <v/>
      </c>
      <c r="M1166" s="12" t="str">
        <f>IFERROR(INDEX($X$8:$AJ$1447,$AM1166,COLUMNS($H$8:M1166)),"")</f>
        <v/>
      </c>
      <c r="N1166" s="12" t="str">
        <f>IFERROR(INDEX($X$8:$AJ$1447,$AM1166,COLUMNS($H$8:N1166)),"")</f>
        <v/>
      </c>
      <c r="O1166" s="12" t="str">
        <f>IFERROR(INDEX($X$8:$AJ$1447,$AM1166,COLUMNS($H$8:O1166)),"")</f>
        <v/>
      </c>
      <c r="P1166" s="2" t="str">
        <f>IFERROR(INDEX($X$8:$AJ$1447,$AM1166,COLUMNS($H$8:P1166)),"")</f>
        <v/>
      </c>
      <c r="Q1166" s="2" t="str">
        <f>IFERROR(INDEX($X$8:$AJ$1447,$AM1166,COLUMNS($H$8:Q1166)),"")</f>
        <v/>
      </c>
      <c r="R1166" s="2" t="str">
        <f>IFERROR(INDEX($X$8:$AJ$1447,$AM1166,COLUMNS($H$8:R1166)),"")</f>
        <v/>
      </c>
      <c r="S1166" s="2" t="str">
        <f>IFERROR(INDEX($X$8:$AJ$1447,$AM1166,COLUMNS($H$8:S1166)),"")</f>
        <v/>
      </c>
      <c r="T1166" s="5" t="str">
        <f>IFERROR(INDEX($X$8:$AJ$1447,$AM1166,COLUMNS($H$8:T1166)),"")</f>
        <v/>
      </c>
      <c r="U1166" s="64">
        <f t="shared" si="224"/>
        <v>0</v>
      </c>
      <c r="V1166" s="5">
        <f t="shared" si="225"/>
        <v>0</v>
      </c>
      <c r="X1166" s="11">
        <v>6</v>
      </c>
      <c r="Y1166" s="12">
        <v>1</v>
      </c>
      <c r="Z1166" s="12">
        <v>12</v>
      </c>
      <c r="AA1166" s="12">
        <f t="shared" si="226"/>
        <v>-7</v>
      </c>
      <c r="AB1166" s="12">
        <v>3</v>
      </c>
      <c r="AC1166" s="12">
        <f t="shared" si="227"/>
        <v>8</v>
      </c>
      <c r="AD1166" s="12">
        <f t="shared" si="228"/>
        <v>4</v>
      </c>
      <c r="AE1166" s="12">
        <f t="shared" si="229"/>
        <v>10</v>
      </c>
      <c r="AF1166" s="2">
        <f t="shared" si="230"/>
        <v>216.66666666666666</v>
      </c>
      <c r="AG1166" s="2">
        <f t="shared" si="231"/>
        <v>-4.117647058823529</v>
      </c>
      <c r="AH1166" s="2">
        <f t="shared" si="232"/>
        <v>2.5</v>
      </c>
      <c r="AI1166" s="2">
        <f t="shared" si="233"/>
        <v>-4.117647058823529</v>
      </c>
      <c r="AJ1166" s="25">
        <f t="shared" si="222"/>
        <v>13333.333333333334</v>
      </c>
      <c r="AK1166" s="31">
        <f>ROWS($AK$8:AK1166)</f>
        <v>1159</v>
      </c>
      <c r="AL1166" s="27" t="str">
        <f t="shared" si="223"/>
        <v/>
      </c>
      <c r="AM1166" s="32" t="str">
        <f>IFERROR(SMALL($AL$8:$AL$1447,ROWS($AL$8:AL1166)),"")</f>
        <v/>
      </c>
    </row>
    <row r="1167" spans="8:39" x14ac:dyDescent="0.25">
      <c r="H1167" s="11" t="str">
        <f>IFERROR(INDEX($X$8:$AJ$1447,$AM1167,COLUMNS($H$8:H1167)),"")</f>
        <v/>
      </c>
      <c r="I1167" s="12" t="str">
        <f>IFERROR(INDEX($X$8:$AJ$1447,$AM1167,COLUMNS($H$8:I1167)),"")</f>
        <v/>
      </c>
      <c r="J1167" s="12" t="str">
        <f>IFERROR(INDEX($X$8:$AJ$1447,$AM1167,COLUMNS($H$8:J1167)),"")</f>
        <v/>
      </c>
      <c r="K1167" s="12" t="str">
        <f>IFERROR(INDEX($X$8:$AJ$1447,$AM1167,COLUMNS($H$8:K1167)),"")</f>
        <v/>
      </c>
      <c r="L1167" s="12" t="str">
        <f>IFERROR(INDEX($X$8:$AJ$1447,$AM1167,COLUMNS($H$8:L1167)),"")</f>
        <v/>
      </c>
      <c r="M1167" s="12" t="str">
        <f>IFERROR(INDEX($X$8:$AJ$1447,$AM1167,COLUMNS($H$8:M1167)),"")</f>
        <v/>
      </c>
      <c r="N1167" s="12" t="str">
        <f>IFERROR(INDEX($X$8:$AJ$1447,$AM1167,COLUMNS($H$8:N1167)),"")</f>
        <v/>
      </c>
      <c r="O1167" s="12" t="str">
        <f>IFERROR(INDEX($X$8:$AJ$1447,$AM1167,COLUMNS($H$8:O1167)),"")</f>
        <v/>
      </c>
      <c r="P1167" s="2" t="str">
        <f>IFERROR(INDEX($X$8:$AJ$1447,$AM1167,COLUMNS($H$8:P1167)),"")</f>
        <v/>
      </c>
      <c r="Q1167" s="2" t="str">
        <f>IFERROR(INDEX($X$8:$AJ$1447,$AM1167,COLUMNS($H$8:Q1167)),"")</f>
        <v/>
      </c>
      <c r="R1167" s="2" t="str">
        <f>IFERROR(INDEX($X$8:$AJ$1447,$AM1167,COLUMNS($H$8:R1167)),"")</f>
        <v/>
      </c>
      <c r="S1167" s="2" t="str">
        <f>IFERROR(INDEX($X$8:$AJ$1447,$AM1167,COLUMNS($H$8:S1167)),"")</f>
        <v/>
      </c>
      <c r="T1167" s="5" t="str">
        <f>IFERROR(INDEX($X$8:$AJ$1447,$AM1167,COLUMNS($H$8:T1167)),"")</f>
        <v/>
      </c>
      <c r="U1167" s="64">
        <f t="shared" si="224"/>
        <v>0</v>
      </c>
      <c r="V1167" s="5">
        <f t="shared" si="225"/>
        <v>0</v>
      </c>
      <c r="X1167" s="11">
        <v>6</v>
      </c>
      <c r="Y1167" s="12">
        <v>1</v>
      </c>
      <c r="Z1167" s="12">
        <v>12</v>
      </c>
      <c r="AA1167" s="12">
        <f t="shared" si="226"/>
        <v>-7</v>
      </c>
      <c r="AB1167" s="12">
        <v>4</v>
      </c>
      <c r="AC1167" s="12">
        <f t="shared" si="227"/>
        <v>8</v>
      </c>
      <c r="AD1167" s="12">
        <f t="shared" si="228"/>
        <v>4</v>
      </c>
      <c r="AE1167" s="12">
        <f t="shared" si="229"/>
        <v>9</v>
      </c>
      <c r="AF1167" s="2">
        <f t="shared" si="230"/>
        <v>216.66666666666666</v>
      </c>
      <c r="AG1167" s="2">
        <f t="shared" si="231"/>
        <v>-4.117647058823529</v>
      </c>
      <c r="AH1167" s="2">
        <f t="shared" si="232"/>
        <v>3.3333333333333335</v>
      </c>
      <c r="AI1167" s="2">
        <f t="shared" si="233"/>
        <v>-4.117647058823529</v>
      </c>
      <c r="AJ1167" s="25">
        <f t="shared" si="222"/>
        <v>12000</v>
      </c>
      <c r="AK1167" s="31">
        <f>ROWS($AK$8:AK1167)</f>
        <v>1160</v>
      </c>
      <c r="AL1167" s="27" t="str">
        <f t="shared" si="223"/>
        <v/>
      </c>
      <c r="AM1167" s="32" t="str">
        <f>IFERROR(SMALL($AL$8:$AL$1447,ROWS($AL$8:AL1167)),"")</f>
        <v/>
      </c>
    </row>
    <row r="1168" spans="8:39" x14ac:dyDescent="0.25">
      <c r="H1168" s="11" t="str">
        <f>IFERROR(INDEX($X$8:$AJ$1447,$AM1168,COLUMNS($H$8:H1168)),"")</f>
        <v/>
      </c>
      <c r="I1168" s="12" t="str">
        <f>IFERROR(INDEX($X$8:$AJ$1447,$AM1168,COLUMNS($H$8:I1168)),"")</f>
        <v/>
      </c>
      <c r="J1168" s="12" t="str">
        <f>IFERROR(INDEX($X$8:$AJ$1447,$AM1168,COLUMNS($H$8:J1168)),"")</f>
        <v/>
      </c>
      <c r="K1168" s="12" t="str">
        <f>IFERROR(INDEX($X$8:$AJ$1447,$AM1168,COLUMNS($H$8:K1168)),"")</f>
        <v/>
      </c>
      <c r="L1168" s="12" t="str">
        <f>IFERROR(INDEX($X$8:$AJ$1447,$AM1168,COLUMNS($H$8:L1168)),"")</f>
        <v/>
      </c>
      <c r="M1168" s="12" t="str">
        <f>IFERROR(INDEX($X$8:$AJ$1447,$AM1168,COLUMNS($H$8:M1168)),"")</f>
        <v/>
      </c>
      <c r="N1168" s="12" t="str">
        <f>IFERROR(INDEX($X$8:$AJ$1447,$AM1168,COLUMNS($H$8:N1168)),"")</f>
        <v/>
      </c>
      <c r="O1168" s="12" t="str">
        <f>IFERROR(INDEX($X$8:$AJ$1447,$AM1168,COLUMNS($H$8:O1168)),"")</f>
        <v/>
      </c>
      <c r="P1168" s="2" t="str">
        <f>IFERROR(INDEX($X$8:$AJ$1447,$AM1168,COLUMNS($H$8:P1168)),"")</f>
        <v/>
      </c>
      <c r="Q1168" s="2" t="str">
        <f>IFERROR(INDEX($X$8:$AJ$1447,$AM1168,COLUMNS($H$8:Q1168)),"")</f>
        <v/>
      </c>
      <c r="R1168" s="2" t="str">
        <f>IFERROR(INDEX($X$8:$AJ$1447,$AM1168,COLUMNS($H$8:R1168)),"")</f>
        <v/>
      </c>
      <c r="S1168" s="2" t="str">
        <f>IFERROR(INDEX($X$8:$AJ$1447,$AM1168,COLUMNS($H$8:S1168)),"")</f>
        <v/>
      </c>
      <c r="T1168" s="5" t="str">
        <f>IFERROR(INDEX($X$8:$AJ$1447,$AM1168,COLUMNS($H$8:T1168)),"")</f>
        <v/>
      </c>
      <c r="U1168" s="64">
        <f t="shared" si="224"/>
        <v>0</v>
      </c>
      <c r="V1168" s="5">
        <f t="shared" si="225"/>
        <v>0</v>
      </c>
      <c r="X1168" s="11">
        <v>6</v>
      </c>
      <c r="Y1168" s="12">
        <v>1</v>
      </c>
      <c r="Z1168" s="12">
        <v>11</v>
      </c>
      <c r="AA1168" s="12">
        <f t="shared" si="226"/>
        <v>-6</v>
      </c>
      <c r="AB1168" s="12">
        <v>1</v>
      </c>
      <c r="AC1168" s="12">
        <f t="shared" si="227"/>
        <v>8</v>
      </c>
      <c r="AD1168" s="12">
        <f t="shared" si="228"/>
        <v>3</v>
      </c>
      <c r="AE1168" s="12">
        <f t="shared" si="229"/>
        <v>11</v>
      </c>
      <c r="AF1168" s="2">
        <f t="shared" si="230"/>
        <v>200</v>
      </c>
      <c r="AG1168" s="2">
        <f t="shared" si="231"/>
        <v>-3.5714285714285712</v>
      </c>
      <c r="AH1168" s="2">
        <f t="shared" si="232"/>
        <v>0.83333333333333337</v>
      </c>
      <c r="AI1168" s="2">
        <f t="shared" si="233"/>
        <v>-3.5714285714285712</v>
      </c>
      <c r="AJ1168" s="25">
        <f t="shared" si="222"/>
        <v>14666.666666666668</v>
      </c>
      <c r="AK1168" s="31">
        <f>ROWS($AK$8:AK1168)</f>
        <v>1161</v>
      </c>
      <c r="AL1168" s="27" t="str">
        <f t="shared" si="223"/>
        <v/>
      </c>
      <c r="AM1168" s="32" t="str">
        <f>IFERROR(SMALL($AL$8:$AL$1447,ROWS($AL$8:AL1168)),"")</f>
        <v/>
      </c>
    </row>
    <row r="1169" spans="8:39" x14ac:dyDescent="0.25">
      <c r="H1169" s="11" t="str">
        <f>IFERROR(INDEX($X$8:$AJ$1447,$AM1169,COLUMNS($H$8:H1169)),"")</f>
        <v/>
      </c>
      <c r="I1169" s="12" t="str">
        <f>IFERROR(INDEX($X$8:$AJ$1447,$AM1169,COLUMNS($H$8:I1169)),"")</f>
        <v/>
      </c>
      <c r="J1169" s="12" t="str">
        <f>IFERROR(INDEX($X$8:$AJ$1447,$AM1169,COLUMNS($H$8:J1169)),"")</f>
        <v/>
      </c>
      <c r="K1169" s="12" t="str">
        <f>IFERROR(INDEX($X$8:$AJ$1447,$AM1169,COLUMNS($H$8:K1169)),"")</f>
        <v/>
      </c>
      <c r="L1169" s="12" t="str">
        <f>IFERROR(INDEX($X$8:$AJ$1447,$AM1169,COLUMNS($H$8:L1169)),"")</f>
        <v/>
      </c>
      <c r="M1169" s="12" t="str">
        <f>IFERROR(INDEX($X$8:$AJ$1447,$AM1169,COLUMNS($H$8:M1169)),"")</f>
        <v/>
      </c>
      <c r="N1169" s="12" t="str">
        <f>IFERROR(INDEX($X$8:$AJ$1447,$AM1169,COLUMNS($H$8:N1169)),"")</f>
        <v/>
      </c>
      <c r="O1169" s="12" t="str">
        <f>IFERROR(INDEX($X$8:$AJ$1447,$AM1169,COLUMNS($H$8:O1169)),"")</f>
        <v/>
      </c>
      <c r="P1169" s="2" t="str">
        <f>IFERROR(INDEX($X$8:$AJ$1447,$AM1169,COLUMNS($H$8:P1169)),"")</f>
        <v/>
      </c>
      <c r="Q1169" s="2" t="str">
        <f>IFERROR(INDEX($X$8:$AJ$1447,$AM1169,COLUMNS($H$8:Q1169)),"")</f>
        <v/>
      </c>
      <c r="R1169" s="2" t="str">
        <f>IFERROR(INDEX($X$8:$AJ$1447,$AM1169,COLUMNS($H$8:R1169)),"")</f>
        <v/>
      </c>
      <c r="S1169" s="2" t="str">
        <f>IFERROR(INDEX($X$8:$AJ$1447,$AM1169,COLUMNS($H$8:S1169)),"")</f>
        <v/>
      </c>
      <c r="T1169" s="5" t="str">
        <f>IFERROR(INDEX($X$8:$AJ$1447,$AM1169,COLUMNS($H$8:T1169)),"")</f>
        <v/>
      </c>
      <c r="U1169" s="64">
        <f t="shared" si="224"/>
        <v>0</v>
      </c>
      <c r="V1169" s="5">
        <f t="shared" si="225"/>
        <v>0</v>
      </c>
      <c r="X1169" s="11">
        <v>6</v>
      </c>
      <c r="Y1169" s="12">
        <v>1</v>
      </c>
      <c r="Z1169" s="12">
        <v>11</v>
      </c>
      <c r="AA1169" s="12">
        <f t="shared" si="226"/>
        <v>-6</v>
      </c>
      <c r="AB1169" s="12">
        <v>2</v>
      </c>
      <c r="AC1169" s="12">
        <f t="shared" si="227"/>
        <v>8</v>
      </c>
      <c r="AD1169" s="12">
        <f t="shared" si="228"/>
        <v>3</v>
      </c>
      <c r="AE1169" s="12">
        <f t="shared" si="229"/>
        <v>10</v>
      </c>
      <c r="AF1169" s="2">
        <f t="shared" si="230"/>
        <v>200</v>
      </c>
      <c r="AG1169" s="2">
        <f t="shared" si="231"/>
        <v>-3.5714285714285712</v>
      </c>
      <c r="AH1169" s="2">
        <f t="shared" si="232"/>
        <v>1.6666666666666667</v>
      </c>
      <c r="AI1169" s="2">
        <f t="shared" si="233"/>
        <v>-3.5714285714285712</v>
      </c>
      <c r="AJ1169" s="25">
        <f t="shared" si="222"/>
        <v>13333.333333333334</v>
      </c>
      <c r="AK1169" s="31">
        <f>ROWS($AK$8:AK1169)</f>
        <v>1162</v>
      </c>
      <c r="AL1169" s="27" t="str">
        <f t="shared" si="223"/>
        <v/>
      </c>
      <c r="AM1169" s="32" t="str">
        <f>IFERROR(SMALL($AL$8:$AL$1447,ROWS($AL$8:AL1169)),"")</f>
        <v/>
      </c>
    </row>
    <row r="1170" spans="8:39" x14ac:dyDescent="0.25">
      <c r="H1170" s="11" t="str">
        <f>IFERROR(INDEX($X$8:$AJ$1447,$AM1170,COLUMNS($H$8:H1170)),"")</f>
        <v/>
      </c>
      <c r="I1170" s="12" t="str">
        <f>IFERROR(INDEX($X$8:$AJ$1447,$AM1170,COLUMNS($H$8:I1170)),"")</f>
        <v/>
      </c>
      <c r="J1170" s="12" t="str">
        <f>IFERROR(INDEX($X$8:$AJ$1447,$AM1170,COLUMNS($H$8:J1170)),"")</f>
        <v/>
      </c>
      <c r="K1170" s="12" t="str">
        <f>IFERROR(INDEX($X$8:$AJ$1447,$AM1170,COLUMNS($H$8:K1170)),"")</f>
        <v/>
      </c>
      <c r="L1170" s="12" t="str">
        <f>IFERROR(INDEX($X$8:$AJ$1447,$AM1170,COLUMNS($H$8:L1170)),"")</f>
        <v/>
      </c>
      <c r="M1170" s="12" t="str">
        <f>IFERROR(INDEX($X$8:$AJ$1447,$AM1170,COLUMNS($H$8:M1170)),"")</f>
        <v/>
      </c>
      <c r="N1170" s="12" t="str">
        <f>IFERROR(INDEX($X$8:$AJ$1447,$AM1170,COLUMNS($H$8:N1170)),"")</f>
        <v/>
      </c>
      <c r="O1170" s="12" t="str">
        <f>IFERROR(INDEX($X$8:$AJ$1447,$AM1170,COLUMNS($H$8:O1170)),"")</f>
        <v/>
      </c>
      <c r="P1170" s="2" t="str">
        <f>IFERROR(INDEX($X$8:$AJ$1447,$AM1170,COLUMNS($H$8:P1170)),"")</f>
        <v/>
      </c>
      <c r="Q1170" s="2" t="str">
        <f>IFERROR(INDEX($X$8:$AJ$1447,$AM1170,COLUMNS($H$8:Q1170)),"")</f>
        <v/>
      </c>
      <c r="R1170" s="2" t="str">
        <f>IFERROR(INDEX($X$8:$AJ$1447,$AM1170,COLUMNS($H$8:R1170)),"")</f>
        <v/>
      </c>
      <c r="S1170" s="2" t="str">
        <f>IFERROR(INDEX($X$8:$AJ$1447,$AM1170,COLUMNS($H$8:S1170)),"")</f>
        <v/>
      </c>
      <c r="T1170" s="5" t="str">
        <f>IFERROR(INDEX($X$8:$AJ$1447,$AM1170,COLUMNS($H$8:T1170)),"")</f>
        <v/>
      </c>
      <c r="U1170" s="64">
        <f t="shared" si="224"/>
        <v>0</v>
      </c>
      <c r="V1170" s="5">
        <f t="shared" si="225"/>
        <v>0</v>
      </c>
      <c r="X1170" s="11">
        <v>6</v>
      </c>
      <c r="Y1170" s="12">
        <v>1</v>
      </c>
      <c r="Z1170" s="12">
        <v>11</v>
      </c>
      <c r="AA1170" s="12">
        <f t="shared" si="226"/>
        <v>-6</v>
      </c>
      <c r="AB1170" s="12">
        <v>3</v>
      </c>
      <c r="AC1170" s="12">
        <f t="shared" si="227"/>
        <v>8</v>
      </c>
      <c r="AD1170" s="12">
        <f t="shared" si="228"/>
        <v>3</v>
      </c>
      <c r="AE1170" s="12">
        <f t="shared" si="229"/>
        <v>9</v>
      </c>
      <c r="AF1170" s="2">
        <f t="shared" si="230"/>
        <v>200</v>
      </c>
      <c r="AG1170" s="2">
        <f t="shared" si="231"/>
        <v>-3.5714285714285712</v>
      </c>
      <c r="AH1170" s="2">
        <f t="shared" si="232"/>
        <v>2.5</v>
      </c>
      <c r="AI1170" s="2">
        <f t="shared" si="233"/>
        <v>-3.5714285714285712</v>
      </c>
      <c r="AJ1170" s="25">
        <f t="shared" si="222"/>
        <v>12000</v>
      </c>
      <c r="AK1170" s="31">
        <f>ROWS($AK$8:AK1170)</f>
        <v>1163</v>
      </c>
      <c r="AL1170" s="27" t="str">
        <f t="shared" si="223"/>
        <v/>
      </c>
      <c r="AM1170" s="32" t="str">
        <f>IFERROR(SMALL($AL$8:$AL$1447,ROWS($AL$8:AL1170)),"")</f>
        <v/>
      </c>
    </row>
    <row r="1171" spans="8:39" x14ac:dyDescent="0.25">
      <c r="H1171" s="11" t="str">
        <f>IFERROR(INDEX($X$8:$AJ$1447,$AM1171,COLUMNS($H$8:H1171)),"")</f>
        <v/>
      </c>
      <c r="I1171" s="12" t="str">
        <f>IFERROR(INDEX($X$8:$AJ$1447,$AM1171,COLUMNS($H$8:I1171)),"")</f>
        <v/>
      </c>
      <c r="J1171" s="12" t="str">
        <f>IFERROR(INDEX($X$8:$AJ$1447,$AM1171,COLUMNS($H$8:J1171)),"")</f>
        <v/>
      </c>
      <c r="K1171" s="12" t="str">
        <f>IFERROR(INDEX($X$8:$AJ$1447,$AM1171,COLUMNS($H$8:K1171)),"")</f>
        <v/>
      </c>
      <c r="L1171" s="12" t="str">
        <f>IFERROR(INDEX($X$8:$AJ$1447,$AM1171,COLUMNS($H$8:L1171)),"")</f>
        <v/>
      </c>
      <c r="M1171" s="12" t="str">
        <f>IFERROR(INDEX($X$8:$AJ$1447,$AM1171,COLUMNS($H$8:M1171)),"")</f>
        <v/>
      </c>
      <c r="N1171" s="12" t="str">
        <f>IFERROR(INDEX($X$8:$AJ$1447,$AM1171,COLUMNS($H$8:N1171)),"")</f>
        <v/>
      </c>
      <c r="O1171" s="12" t="str">
        <f>IFERROR(INDEX($X$8:$AJ$1447,$AM1171,COLUMNS($H$8:O1171)),"")</f>
        <v/>
      </c>
      <c r="P1171" s="2" t="str">
        <f>IFERROR(INDEX($X$8:$AJ$1447,$AM1171,COLUMNS($H$8:P1171)),"")</f>
        <v/>
      </c>
      <c r="Q1171" s="2" t="str">
        <f>IFERROR(INDEX($X$8:$AJ$1447,$AM1171,COLUMNS($H$8:Q1171)),"")</f>
        <v/>
      </c>
      <c r="R1171" s="2" t="str">
        <f>IFERROR(INDEX($X$8:$AJ$1447,$AM1171,COLUMNS($H$8:R1171)),"")</f>
        <v/>
      </c>
      <c r="S1171" s="2" t="str">
        <f>IFERROR(INDEX($X$8:$AJ$1447,$AM1171,COLUMNS($H$8:S1171)),"")</f>
        <v/>
      </c>
      <c r="T1171" s="5" t="str">
        <f>IFERROR(INDEX($X$8:$AJ$1447,$AM1171,COLUMNS($H$8:T1171)),"")</f>
        <v/>
      </c>
      <c r="U1171" s="64">
        <f t="shared" si="224"/>
        <v>0</v>
      </c>
      <c r="V1171" s="5">
        <f t="shared" si="225"/>
        <v>0</v>
      </c>
      <c r="X1171" s="11">
        <v>6</v>
      </c>
      <c r="Y1171" s="12">
        <v>1</v>
      </c>
      <c r="Z1171" s="12">
        <v>11</v>
      </c>
      <c r="AA1171" s="12">
        <f t="shared" si="226"/>
        <v>-6</v>
      </c>
      <c r="AB1171" s="12">
        <v>4</v>
      </c>
      <c r="AC1171" s="12">
        <f t="shared" si="227"/>
        <v>7</v>
      </c>
      <c r="AD1171" s="12">
        <f t="shared" si="228"/>
        <v>4</v>
      </c>
      <c r="AE1171" s="12">
        <f t="shared" si="229"/>
        <v>8</v>
      </c>
      <c r="AF1171" s="2">
        <f t="shared" si="230"/>
        <v>200</v>
      </c>
      <c r="AG1171" s="2">
        <f t="shared" si="231"/>
        <v>-3.5714285714285712</v>
      </c>
      <c r="AH1171" s="2">
        <f t="shared" si="232"/>
        <v>3.3333333333333335</v>
      </c>
      <c r="AI1171" s="2">
        <f t="shared" si="233"/>
        <v>-3.5714285714285712</v>
      </c>
      <c r="AJ1171" s="25">
        <f t="shared" si="222"/>
        <v>10666.666666666668</v>
      </c>
      <c r="AK1171" s="31">
        <f>ROWS($AK$8:AK1171)</f>
        <v>1164</v>
      </c>
      <c r="AL1171" s="27" t="str">
        <f t="shared" si="223"/>
        <v/>
      </c>
      <c r="AM1171" s="32" t="str">
        <f>IFERROR(SMALL($AL$8:$AL$1447,ROWS($AL$8:AL1171)),"")</f>
        <v/>
      </c>
    </row>
    <row r="1172" spans="8:39" x14ac:dyDescent="0.25">
      <c r="H1172" s="11" t="str">
        <f>IFERROR(INDEX($X$8:$AJ$1447,$AM1172,COLUMNS($H$8:H1172)),"")</f>
        <v/>
      </c>
      <c r="I1172" s="12" t="str">
        <f>IFERROR(INDEX($X$8:$AJ$1447,$AM1172,COLUMNS($H$8:I1172)),"")</f>
        <v/>
      </c>
      <c r="J1172" s="12" t="str">
        <f>IFERROR(INDEX($X$8:$AJ$1447,$AM1172,COLUMNS($H$8:J1172)),"")</f>
        <v/>
      </c>
      <c r="K1172" s="12" t="str">
        <f>IFERROR(INDEX($X$8:$AJ$1447,$AM1172,COLUMNS($H$8:K1172)),"")</f>
        <v/>
      </c>
      <c r="L1172" s="12" t="str">
        <f>IFERROR(INDEX($X$8:$AJ$1447,$AM1172,COLUMNS($H$8:L1172)),"")</f>
        <v/>
      </c>
      <c r="M1172" s="12" t="str">
        <f>IFERROR(INDEX($X$8:$AJ$1447,$AM1172,COLUMNS($H$8:M1172)),"")</f>
        <v/>
      </c>
      <c r="N1172" s="12" t="str">
        <f>IFERROR(INDEX($X$8:$AJ$1447,$AM1172,COLUMNS($H$8:N1172)),"")</f>
        <v/>
      </c>
      <c r="O1172" s="12" t="str">
        <f>IFERROR(INDEX($X$8:$AJ$1447,$AM1172,COLUMNS($H$8:O1172)),"")</f>
        <v/>
      </c>
      <c r="P1172" s="2" t="str">
        <f>IFERROR(INDEX($X$8:$AJ$1447,$AM1172,COLUMNS($H$8:P1172)),"")</f>
        <v/>
      </c>
      <c r="Q1172" s="2" t="str">
        <f>IFERROR(INDEX($X$8:$AJ$1447,$AM1172,COLUMNS($H$8:Q1172)),"")</f>
        <v/>
      </c>
      <c r="R1172" s="2" t="str">
        <f>IFERROR(INDEX($X$8:$AJ$1447,$AM1172,COLUMNS($H$8:R1172)),"")</f>
        <v/>
      </c>
      <c r="S1172" s="2" t="str">
        <f>IFERROR(INDEX($X$8:$AJ$1447,$AM1172,COLUMNS($H$8:S1172)),"")</f>
        <v/>
      </c>
      <c r="T1172" s="5" t="str">
        <f>IFERROR(INDEX($X$8:$AJ$1447,$AM1172,COLUMNS($H$8:T1172)),"")</f>
        <v/>
      </c>
      <c r="U1172" s="64">
        <f t="shared" si="224"/>
        <v>0</v>
      </c>
      <c r="V1172" s="5">
        <f t="shared" si="225"/>
        <v>0</v>
      </c>
      <c r="X1172" s="11">
        <v>6</v>
      </c>
      <c r="Y1172" s="12">
        <v>1</v>
      </c>
      <c r="Z1172" s="12">
        <v>10</v>
      </c>
      <c r="AA1172" s="12">
        <f t="shared" si="226"/>
        <v>-5</v>
      </c>
      <c r="AB1172" s="12">
        <v>1</v>
      </c>
      <c r="AC1172" s="12">
        <f t="shared" si="227"/>
        <v>8</v>
      </c>
      <c r="AD1172" s="12">
        <f t="shared" si="228"/>
        <v>2</v>
      </c>
      <c r="AE1172" s="12">
        <f t="shared" si="229"/>
        <v>10</v>
      </c>
      <c r="AF1172" s="2">
        <f t="shared" si="230"/>
        <v>183.33333333333331</v>
      </c>
      <c r="AG1172" s="2">
        <f t="shared" si="231"/>
        <v>-3.0120481927710845</v>
      </c>
      <c r="AH1172" s="2">
        <f t="shared" si="232"/>
        <v>0.83333333333333337</v>
      </c>
      <c r="AI1172" s="2">
        <f t="shared" si="233"/>
        <v>-3.0120481927710845</v>
      </c>
      <c r="AJ1172" s="25">
        <f t="shared" si="222"/>
        <v>13333.333333333334</v>
      </c>
      <c r="AK1172" s="31">
        <f>ROWS($AK$8:AK1172)</f>
        <v>1165</v>
      </c>
      <c r="AL1172" s="27" t="str">
        <f t="shared" si="223"/>
        <v/>
      </c>
      <c r="AM1172" s="32" t="str">
        <f>IFERROR(SMALL($AL$8:$AL$1447,ROWS($AL$8:AL1172)),"")</f>
        <v/>
      </c>
    </row>
    <row r="1173" spans="8:39" x14ac:dyDescent="0.25">
      <c r="H1173" s="11" t="str">
        <f>IFERROR(INDEX($X$8:$AJ$1447,$AM1173,COLUMNS($H$8:H1173)),"")</f>
        <v/>
      </c>
      <c r="I1173" s="12" t="str">
        <f>IFERROR(INDEX($X$8:$AJ$1447,$AM1173,COLUMNS($H$8:I1173)),"")</f>
        <v/>
      </c>
      <c r="J1173" s="12" t="str">
        <f>IFERROR(INDEX($X$8:$AJ$1447,$AM1173,COLUMNS($H$8:J1173)),"")</f>
        <v/>
      </c>
      <c r="K1173" s="12" t="str">
        <f>IFERROR(INDEX($X$8:$AJ$1447,$AM1173,COLUMNS($H$8:K1173)),"")</f>
        <v/>
      </c>
      <c r="L1173" s="12" t="str">
        <f>IFERROR(INDEX($X$8:$AJ$1447,$AM1173,COLUMNS($H$8:L1173)),"")</f>
        <v/>
      </c>
      <c r="M1173" s="12" t="str">
        <f>IFERROR(INDEX($X$8:$AJ$1447,$AM1173,COLUMNS($H$8:M1173)),"")</f>
        <v/>
      </c>
      <c r="N1173" s="12" t="str">
        <f>IFERROR(INDEX($X$8:$AJ$1447,$AM1173,COLUMNS($H$8:N1173)),"")</f>
        <v/>
      </c>
      <c r="O1173" s="12" t="str">
        <f>IFERROR(INDEX($X$8:$AJ$1447,$AM1173,COLUMNS($H$8:O1173)),"")</f>
        <v/>
      </c>
      <c r="P1173" s="2" t="str">
        <f>IFERROR(INDEX($X$8:$AJ$1447,$AM1173,COLUMNS($H$8:P1173)),"")</f>
        <v/>
      </c>
      <c r="Q1173" s="2" t="str">
        <f>IFERROR(INDEX($X$8:$AJ$1447,$AM1173,COLUMNS($H$8:Q1173)),"")</f>
        <v/>
      </c>
      <c r="R1173" s="2" t="str">
        <f>IFERROR(INDEX($X$8:$AJ$1447,$AM1173,COLUMNS($H$8:R1173)),"")</f>
        <v/>
      </c>
      <c r="S1173" s="2" t="str">
        <f>IFERROR(INDEX($X$8:$AJ$1447,$AM1173,COLUMNS($H$8:S1173)),"")</f>
        <v/>
      </c>
      <c r="T1173" s="5" t="str">
        <f>IFERROR(INDEX($X$8:$AJ$1447,$AM1173,COLUMNS($H$8:T1173)),"")</f>
        <v/>
      </c>
      <c r="U1173" s="64">
        <f t="shared" si="224"/>
        <v>0</v>
      </c>
      <c r="V1173" s="5">
        <f t="shared" si="225"/>
        <v>0</v>
      </c>
      <c r="X1173" s="11">
        <v>6</v>
      </c>
      <c r="Y1173" s="12">
        <v>1</v>
      </c>
      <c r="Z1173" s="12">
        <v>10</v>
      </c>
      <c r="AA1173" s="12">
        <f t="shared" si="226"/>
        <v>-5</v>
      </c>
      <c r="AB1173" s="12">
        <v>2</v>
      </c>
      <c r="AC1173" s="12">
        <f t="shared" si="227"/>
        <v>8</v>
      </c>
      <c r="AD1173" s="12">
        <f t="shared" si="228"/>
        <v>2</v>
      </c>
      <c r="AE1173" s="12">
        <f t="shared" si="229"/>
        <v>9</v>
      </c>
      <c r="AF1173" s="2">
        <f t="shared" si="230"/>
        <v>183.33333333333331</v>
      </c>
      <c r="AG1173" s="2">
        <f t="shared" si="231"/>
        <v>-3.0120481927710845</v>
      </c>
      <c r="AH1173" s="2">
        <f t="shared" si="232"/>
        <v>1.6666666666666667</v>
      </c>
      <c r="AI1173" s="2">
        <f t="shared" si="233"/>
        <v>-3.0120481927710845</v>
      </c>
      <c r="AJ1173" s="25">
        <f t="shared" si="222"/>
        <v>12000</v>
      </c>
      <c r="AK1173" s="31">
        <f>ROWS($AK$8:AK1173)</f>
        <v>1166</v>
      </c>
      <c r="AL1173" s="27" t="str">
        <f t="shared" si="223"/>
        <v/>
      </c>
      <c r="AM1173" s="32" t="str">
        <f>IFERROR(SMALL($AL$8:$AL$1447,ROWS($AL$8:AL1173)),"")</f>
        <v/>
      </c>
    </row>
    <row r="1174" spans="8:39" x14ac:dyDescent="0.25">
      <c r="H1174" s="11" t="str">
        <f>IFERROR(INDEX($X$8:$AJ$1447,$AM1174,COLUMNS($H$8:H1174)),"")</f>
        <v/>
      </c>
      <c r="I1174" s="12" t="str">
        <f>IFERROR(INDEX($X$8:$AJ$1447,$AM1174,COLUMNS($H$8:I1174)),"")</f>
        <v/>
      </c>
      <c r="J1174" s="12" t="str">
        <f>IFERROR(INDEX($X$8:$AJ$1447,$AM1174,COLUMNS($H$8:J1174)),"")</f>
        <v/>
      </c>
      <c r="K1174" s="12" t="str">
        <f>IFERROR(INDEX($X$8:$AJ$1447,$AM1174,COLUMNS($H$8:K1174)),"")</f>
        <v/>
      </c>
      <c r="L1174" s="12" t="str">
        <f>IFERROR(INDEX($X$8:$AJ$1447,$AM1174,COLUMNS($H$8:L1174)),"")</f>
        <v/>
      </c>
      <c r="M1174" s="12" t="str">
        <f>IFERROR(INDEX($X$8:$AJ$1447,$AM1174,COLUMNS($H$8:M1174)),"")</f>
        <v/>
      </c>
      <c r="N1174" s="12" t="str">
        <f>IFERROR(INDEX($X$8:$AJ$1447,$AM1174,COLUMNS($H$8:N1174)),"")</f>
        <v/>
      </c>
      <c r="O1174" s="12" t="str">
        <f>IFERROR(INDEX($X$8:$AJ$1447,$AM1174,COLUMNS($H$8:O1174)),"")</f>
        <v/>
      </c>
      <c r="P1174" s="2" t="str">
        <f>IFERROR(INDEX($X$8:$AJ$1447,$AM1174,COLUMNS($H$8:P1174)),"")</f>
        <v/>
      </c>
      <c r="Q1174" s="2" t="str">
        <f>IFERROR(INDEX($X$8:$AJ$1447,$AM1174,COLUMNS($H$8:Q1174)),"")</f>
        <v/>
      </c>
      <c r="R1174" s="2" t="str">
        <f>IFERROR(INDEX($X$8:$AJ$1447,$AM1174,COLUMNS($H$8:R1174)),"")</f>
        <v/>
      </c>
      <c r="S1174" s="2" t="str">
        <f>IFERROR(INDEX($X$8:$AJ$1447,$AM1174,COLUMNS($H$8:S1174)),"")</f>
        <v/>
      </c>
      <c r="T1174" s="5" t="str">
        <f>IFERROR(INDEX($X$8:$AJ$1447,$AM1174,COLUMNS($H$8:T1174)),"")</f>
        <v/>
      </c>
      <c r="U1174" s="64">
        <f t="shared" si="224"/>
        <v>0</v>
      </c>
      <c r="V1174" s="5">
        <f t="shared" si="225"/>
        <v>0</v>
      </c>
      <c r="X1174" s="11">
        <v>6</v>
      </c>
      <c r="Y1174" s="12">
        <v>1</v>
      </c>
      <c r="Z1174" s="12">
        <v>10</v>
      </c>
      <c r="AA1174" s="12">
        <f t="shared" si="226"/>
        <v>-5</v>
      </c>
      <c r="AB1174" s="12">
        <v>3</v>
      </c>
      <c r="AC1174" s="12">
        <f t="shared" si="227"/>
        <v>7</v>
      </c>
      <c r="AD1174" s="12">
        <f t="shared" si="228"/>
        <v>3</v>
      </c>
      <c r="AE1174" s="12">
        <f t="shared" si="229"/>
        <v>8</v>
      </c>
      <c r="AF1174" s="2">
        <f t="shared" si="230"/>
        <v>183.33333333333331</v>
      </c>
      <c r="AG1174" s="2">
        <f t="shared" si="231"/>
        <v>-3.0120481927710845</v>
      </c>
      <c r="AH1174" s="2">
        <f t="shared" si="232"/>
        <v>2.5</v>
      </c>
      <c r="AI1174" s="2">
        <f t="shared" si="233"/>
        <v>-3.0120481927710845</v>
      </c>
      <c r="AJ1174" s="25">
        <f t="shared" si="222"/>
        <v>10666.666666666668</v>
      </c>
      <c r="AK1174" s="31">
        <f>ROWS($AK$8:AK1174)</f>
        <v>1167</v>
      </c>
      <c r="AL1174" s="27" t="str">
        <f t="shared" si="223"/>
        <v/>
      </c>
      <c r="AM1174" s="32" t="str">
        <f>IFERROR(SMALL($AL$8:$AL$1447,ROWS($AL$8:AL1174)),"")</f>
        <v/>
      </c>
    </row>
    <row r="1175" spans="8:39" x14ac:dyDescent="0.25">
      <c r="H1175" s="11" t="str">
        <f>IFERROR(INDEX($X$8:$AJ$1447,$AM1175,COLUMNS($H$8:H1175)),"")</f>
        <v/>
      </c>
      <c r="I1175" s="12" t="str">
        <f>IFERROR(INDEX($X$8:$AJ$1447,$AM1175,COLUMNS($H$8:I1175)),"")</f>
        <v/>
      </c>
      <c r="J1175" s="12" t="str">
        <f>IFERROR(INDEX($X$8:$AJ$1447,$AM1175,COLUMNS($H$8:J1175)),"")</f>
        <v/>
      </c>
      <c r="K1175" s="12" t="str">
        <f>IFERROR(INDEX($X$8:$AJ$1447,$AM1175,COLUMNS($H$8:K1175)),"")</f>
        <v/>
      </c>
      <c r="L1175" s="12" t="str">
        <f>IFERROR(INDEX($X$8:$AJ$1447,$AM1175,COLUMNS($H$8:L1175)),"")</f>
        <v/>
      </c>
      <c r="M1175" s="12" t="str">
        <f>IFERROR(INDEX($X$8:$AJ$1447,$AM1175,COLUMNS($H$8:M1175)),"")</f>
        <v/>
      </c>
      <c r="N1175" s="12" t="str">
        <f>IFERROR(INDEX($X$8:$AJ$1447,$AM1175,COLUMNS($H$8:N1175)),"")</f>
        <v/>
      </c>
      <c r="O1175" s="12" t="str">
        <f>IFERROR(INDEX($X$8:$AJ$1447,$AM1175,COLUMNS($H$8:O1175)),"")</f>
        <v/>
      </c>
      <c r="P1175" s="2" t="str">
        <f>IFERROR(INDEX($X$8:$AJ$1447,$AM1175,COLUMNS($H$8:P1175)),"")</f>
        <v/>
      </c>
      <c r="Q1175" s="2" t="str">
        <f>IFERROR(INDEX($X$8:$AJ$1447,$AM1175,COLUMNS($H$8:Q1175)),"")</f>
        <v/>
      </c>
      <c r="R1175" s="2" t="str">
        <f>IFERROR(INDEX($X$8:$AJ$1447,$AM1175,COLUMNS($H$8:R1175)),"")</f>
        <v/>
      </c>
      <c r="S1175" s="2" t="str">
        <f>IFERROR(INDEX($X$8:$AJ$1447,$AM1175,COLUMNS($H$8:S1175)),"")</f>
        <v/>
      </c>
      <c r="T1175" s="5" t="str">
        <f>IFERROR(INDEX($X$8:$AJ$1447,$AM1175,COLUMNS($H$8:T1175)),"")</f>
        <v/>
      </c>
      <c r="U1175" s="64">
        <f t="shared" si="224"/>
        <v>0</v>
      </c>
      <c r="V1175" s="5">
        <f t="shared" si="225"/>
        <v>0</v>
      </c>
      <c r="X1175" s="11">
        <v>6</v>
      </c>
      <c r="Y1175" s="12">
        <v>1</v>
      </c>
      <c r="Z1175" s="12">
        <v>10</v>
      </c>
      <c r="AA1175" s="12">
        <f t="shared" si="226"/>
        <v>-5</v>
      </c>
      <c r="AB1175" s="12">
        <v>4</v>
      </c>
      <c r="AC1175" s="12">
        <f t="shared" si="227"/>
        <v>6</v>
      </c>
      <c r="AD1175" s="12">
        <f t="shared" si="228"/>
        <v>4</v>
      </c>
      <c r="AE1175" s="12">
        <f t="shared" si="229"/>
        <v>7</v>
      </c>
      <c r="AF1175" s="2">
        <f t="shared" si="230"/>
        <v>183.33333333333331</v>
      </c>
      <c r="AG1175" s="2">
        <f t="shared" si="231"/>
        <v>-3.0120481927710845</v>
      </c>
      <c r="AH1175" s="2">
        <f t="shared" si="232"/>
        <v>3.3333333333333335</v>
      </c>
      <c r="AI1175" s="2">
        <f t="shared" si="233"/>
        <v>-3.0120481927710845</v>
      </c>
      <c r="AJ1175" s="25">
        <f t="shared" si="222"/>
        <v>9333.3333333333339</v>
      </c>
      <c r="AK1175" s="31">
        <f>ROWS($AK$8:AK1175)</f>
        <v>1168</v>
      </c>
      <c r="AL1175" s="27" t="str">
        <f t="shared" si="223"/>
        <v/>
      </c>
      <c r="AM1175" s="32" t="str">
        <f>IFERROR(SMALL($AL$8:$AL$1447,ROWS($AL$8:AL1175)),"")</f>
        <v/>
      </c>
    </row>
    <row r="1176" spans="8:39" x14ac:dyDescent="0.25">
      <c r="H1176" s="11" t="str">
        <f>IFERROR(INDEX($X$8:$AJ$1447,$AM1176,COLUMNS($H$8:H1176)),"")</f>
        <v/>
      </c>
      <c r="I1176" s="12" t="str">
        <f>IFERROR(INDEX($X$8:$AJ$1447,$AM1176,COLUMNS($H$8:I1176)),"")</f>
        <v/>
      </c>
      <c r="J1176" s="12" t="str">
        <f>IFERROR(INDEX($X$8:$AJ$1447,$AM1176,COLUMNS($H$8:J1176)),"")</f>
        <v/>
      </c>
      <c r="K1176" s="12" t="str">
        <f>IFERROR(INDEX($X$8:$AJ$1447,$AM1176,COLUMNS($H$8:K1176)),"")</f>
        <v/>
      </c>
      <c r="L1176" s="12" t="str">
        <f>IFERROR(INDEX($X$8:$AJ$1447,$AM1176,COLUMNS($H$8:L1176)),"")</f>
        <v/>
      </c>
      <c r="M1176" s="12" t="str">
        <f>IFERROR(INDEX($X$8:$AJ$1447,$AM1176,COLUMNS($H$8:M1176)),"")</f>
        <v/>
      </c>
      <c r="N1176" s="12" t="str">
        <f>IFERROR(INDEX($X$8:$AJ$1447,$AM1176,COLUMNS($H$8:N1176)),"")</f>
        <v/>
      </c>
      <c r="O1176" s="12" t="str">
        <f>IFERROR(INDEX($X$8:$AJ$1447,$AM1176,COLUMNS($H$8:O1176)),"")</f>
        <v/>
      </c>
      <c r="P1176" s="2" t="str">
        <f>IFERROR(INDEX($X$8:$AJ$1447,$AM1176,COLUMNS($H$8:P1176)),"")</f>
        <v/>
      </c>
      <c r="Q1176" s="2" t="str">
        <f>IFERROR(INDEX($X$8:$AJ$1447,$AM1176,COLUMNS($H$8:Q1176)),"")</f>
        <v/>
      </c>
      <c r="R1176" s="2" t="str">
        <f>IFERROR(INDEX($X$8:$AJ$1447,$AM1176,COLUMNS($H$8:R1176)),"")</f>
        <v/>
      </c>
      <c r="S1176" s="2" t="str">
        <f>IFERROR(INDEX($X$8:$AJ$1447,$AM1176,COLUMNS($H$8:S1176)),"")</f>
        <v/>
      </c>
      <c r="T1176" s="5" t="str">
        <f>IFERROR(INDEX($X$8:$AJ$1447,$AM1176,COLUMNS($H$8:T1176)),"")</f>
        <v/>
      </c>
      <c r="U1176" s="64">
        <f t="shared" si="224"/>
        <v>0</v>
      </c>
      <c r="V1176" s="5">
        <f t="shared" si="225"/>
        <v>0</v>
      </c>
      <c r="X1176" s="11">
        <v>6</v>
      </c>
      <c r="Y1176" s="12">
        <v>1</v>
      </c>
      <c r="Z1176" s="12">
        <v>9</v>
      </c>
      <c r="AA1176" s="12">
        <f t="shared" si="226"/>
        <v>-4</v>
      </c>
      <c r="AB1176" s="12">
        <v>1</v>
      </c>
      <c r="AC1176" s="12">
        <f t="shared" si="227"/>
        <v>8</v>
      </c>
      <c r="AD1176" s="12">
        <f t="shared" si="228"/>
        <v>1</v>
      </c>
      <c r="AE1176" s="12">
        <f t="shared" si="229"/>
        <v>9</v>
      </c>
      <c r="AF1176" s="2">
        <f t="shared" si="230"/>
        <v>166.66666666666669</v>
      </c>
      <c r="AG1176" s="2">
        <f t="shared" si="231"/>
        <v>-2.4390243902439024</v>
      </c>
      <c r="AH1176" s="2">
        <f t="shared" si="232"/>
        <v>0.83333333333333337</v>
      </c>
      <c r="AI1176" s="2">
        <f t="shared" si="233"/>
        <v>-2.4390243902439024</v>
      </c>
      <c r="AJ1176" s="25">
        <f t="shared" si="222"/>
        <v>12000</v>
      </c>
      <c r="AK1176" s="31">
        <f>ROWS($AK$8:AK1176)</f>
        <v>1169</v>
      </c>
      <c r="AL1176" s="27" t="str">
        <f t="shared" si="223"/>
        <v/>
      </c>
      <c r="AM1176" s="32" t="str">
        <f>IFERROR(SMALL($AL$8:$AL$1447,ROWS($AL$8:AL1176)),"")</f>
        <v/>
      </c>
    </row>
    <row r="1177" spans="8:39" x14ac:dyDescent="0.25">
      <c r="H1177" s="11" t="str">
        <f>IFERROR(INDEX($X$8:$AJ$1447,$AM1177,COLUMNS($H$8:H1177)),"")</f>
        <v/>
      </c>
      <c r="I1177" s="12" t="str">
        <f>IFERROR(INDEX($X$8:$AJ$1447,$AM1177,COLUMNS($H$8:I1177)),"")</f>
        <v/>
      </c>
      <c r="J1177" s="12" t="str">
        <f>IFERROR(INDEX($X$8:$AJ$1447,$AM1177,COLUMNS($H$8:J1177)),"")</f>
        <v/>
      </c>
      <c r="K1177" s="12" t="str">
        <f>IFERROR(INDEX($X$8:$AJ$1447,$AM1177,COLUMNS($H$8:K1177)),"")</f>
        <v/>
      </c>
      <c r="L1177" s="12" t="str">
        <f>IFERROR(INDEX($X$8:$AJ$1447,$AM1177,COLUMNS($H$8:L1177)),"")</f>
        <v/>
      </c>
      <c r="M1177" s="12" t="str">
        <f>IFERROR(INDEX($X$8:$AJ$1447,$AM1177,COLUMNS($H$8:M1177)),"")</f>
        <v/>
      </c>
      <c r="N1177" s="12" t="str">
        <f>IFERROR(INDEX($X$8:$AJ$1447,$AM1177,COLUMNS($H$8:N1177)),"")</f>
        <v/>
      </c>
      <c r="O1177" s="12" t="str">
        <f>IFERROR(INDEX($X$8:$AJ$1447,$AM1177,COLUMNS($H$8:O1177)),"")</f>
        <v/>
      </c>
      <c r="P1177" s="2" t="str">
        <f>IFERROR(INDEX($X$8:$AJ$1447,$AM1177,COLUMNS($H$8:P1177)),"")</f>
        <v/>
      </c>
      <c r="Q1177" s="2" t="str">
        <f>IFERROR(INDEX($X$8:$AJ$1447,$AM1177,COLUMNS($H$8:Q1177)),"")</f>
        <v/>
      </c>
      <c r="R1177" s="2" t="str">
        <f>IFERROR(INDEX($X$8:$AJ$1447,$AM1177,COLUMNS($H$8:R1177)),"")</f>
        <v/>
      </c>
      <c r="S1177" s="2" t="str">
        <f>IFERROR(INDEX($X$8:$AJ$1447,$AM1177,COLUMNS($H$8:S1177)),"")</f>
        <v/>
      </c>
      <c r="T1177" s="5" t="str">
        <f>IFERROR(INDEX($X$8:$AJ$1447,$AM1177,COLUMNS($H$8:T1177)),"")</f>
        <v/>
      </c>
      <c r="U1177" s="64">
        <f t="shared" si="224"/>
        <v>0</v>
      </c>
      <c r="V1177" s="5">
        <f t="shared" si="225"/>
        <v>0</v>
      </c>
      <c r="X1177" s="11">
        <v>6</v>
      </c>
      <c r="Y1177" s="12">
        <v>1</v>
      </c>
      <c r="Z1177" s="12">
        <v>9</v>
      </c>
      <c r="AA1177" s="12">
        <f t="shared" si="226"/>
        <v>-4</v>
      </c>
      <c r="AB1177" s="12">
        <v>2</v>
      </c>
      <c r="AC1177" s="12">
        <f t="shared" si="227"/>
        <v>7</v>
      </c>
      <c r="AD1177" s="12">
        <f t="shared" si="228"/>
        <v>2</v>
      </c>
      <c r="AE1177" s="12">
        <f t="shared" si="229"/>
        <v>8</v>
      </c>
      <c r="AF1177" s="2">
        <f t="shared" si="230"/>
        <v>166.66666666666669</v>
      </c>
      <c r="AG1177" s="2">
        <f t="shared" si="231"/>
        <v>-2.4390243902439024</v>
      </c>
      <c r="AH1177" s="2">
        <f t="shared" si="232"/>
        <v>1.6666666666666667</v>
      </c>
      <c r="AI1177" s="2">
        <f t="shared" si="233"/>
        <v>-2.4390243902439024</v>
      </c>
      <c r="AJ1177" s="25">
        <f t="shared" si="222"/>
        <v>10666.666666666668</v>
      </c>
      <c r="AK1177" s="31">
        <f>ROWS($AK$8:AK1177)</f>
        <v>1170</v>
      </c>
      <c r="AL1177" s="27" t="str">
        <f t="shared" si="223"/>
        <v/>
      </c>
      <c r="AM1177" s="32" t="str">
        <f>IFERROR(SMALL($AL$8:$AL$1447,ROWS($AL$8:AL1177)),"")</f>
        <v/>
      </c>
    </row>
    <row r="1178" spans="8:39" x14ac:dyDescent="0.25">
      <c r="H1178" s="11" t="str">
        <f>IFERROR(INDEX($X$8:$AJ$1447,$AM1178,COLUMNS($H$8:H1178)),"")</f>
        <v/>
      </c>
      <c r="I1178" s="12" t="str">
        <f>IFERROR(INDEX($X$8:$AJ$1447,$AM1178,COLUMNS($H$8:I1178)),"")</f>
        <v/>
      </c>
      <c r="J1178" s="12" t="str">
        <f>IFERROR(INDEX($X$8:$AJ$1447,$AM1178,COLUMNS($H$8:J1178)),"")</f>
        <v/>
      </c>
      <c r="K1178" s="12" t="str">
        <f>IFERROR(INDEX($X$8:$AJ$1447,$AM1178,COLUMNS($H$8:K1178)),"")</f>
        <v/>
      </c>
      <c r="L1178" s="12" t="str">
        <f>IFERROR(INDEX($X$8:$AJ$1447,$AM1178,COLUMNS($H$8:L1178)),"")</f>
        <v/>
      </c>
      <c r="M1178" s="12" t="str">
        <f>IFERROR(INDEX($X$8:$AJ$1447,$AM1178,COLUMNS($H$8:M1178)),"")</f>
        <v/>
      </c>
      <c r="N1178" s="12" t="str">
        <f>IFERROR(INDEX($X$8:$AJ$1447,$AM1178,COLUMNS($H$8:N1178)),"")</f>
        <v/>
      </c>
      <c r="O1178" s="12" t="str">
        <f>IFERROR(INDEX($X$8:$AJ$1447,$AM1178,COLUMNS($H$8:O1178)),"")</f>
        <v/>
      </c>
      <c r="P1178" s="2" t="str">
        <f>IFERROR(INDEX($X$8:$AJ$1447,$AM1178,COLUMNS($H$8:P1178)),"")</f>
        <v/>
      </c>
      <c r="Q1178" s="2" t="str">
        <f>IFERROR(INDEX($X$8:$AJ$1447,$AM1178,COLUMNS($H$8:Q1178)),"")</f>
        <v/>
      </c>
      <c r="R1178" s="2" t="str">
        <f>IFERROR(INDEX($X$8:$AJ$1447,$AM1178,COLUMNS($H$8:R1178)),"")</f>
        <v/>
      </c>
      <c r="S1178" s="2" t="str">
        <f>IFERROR(INDEX($X$8:$AJ$1447,$AM1178,COLUMNS($H$8:S1178)),"")</f>
        <v/>
      </c>
      <c r="T1178" s="5" t="str">
        <f>IFERROR(INDEX($X$8:$AJ$1447,$AM1178,COLUMNS($H$8:T1178)),"")</f>
        <v/>
      </c>
      <c r="U1178" s="64">
        <f t="shared" si="224"/>
        <v>0</v>
      </c>
      <c r="V1178" s="5">
        <f t="shared" si="225"/>
        <v>0</v>
      </c>
      <c r="X1178" s="11">
        <v>6</v>
      </c>
      <c r="Y1178" s="12">
        <v>1</v>
      </c>
      <c r="Z1178" s="12">
        <v>9</v>
      </c>
      <c r="AA1178" s="12">
        <f t="shared" si="226"/>
        <v>-4</v>
      </c>
      <c r="AB1178" s="12">
        <v>3</v>
      </c>
      <c r="AC1178" s="12">
        <f t="shared" si="227"/>
        <v>6</v>
      </c>
      <c r="AD1178" s="12">
        <f t="shared" si="228"/>
        <v>3</v>
      </c>
      <c r="AE1178" s="12">
        <f t="shared" si="229"/>
        <v>7</v>
      </c>
      <c r="AF1178" s="2">
        <f t="shared" si="230"/>
        <v>166.66666666666669</v>
      </c>
      <c r="AG1178" s="2">
        <f t="shared" si="231"/>
        <v>-2.4390243902439024</v>
      </c>
      <c r="AH1178" s="2">
        <f t="shared" si="232"/>
        <v>2.5</v>
      </c>
      <c r="AI1178" s="2">
        <f t="shared" si="233"/>
        <v>-2.4390243902439024</v>
      </c>
      <c r="AJ1178" s="25">
        <f t="shared" si="222"/>
        <v>9333.3333333333339</v>
      </c>
      <c r="AK1178" s="31">
        <f>ROWS($AK$8:AK1178)</f>
        <v>1171</v>
      </c>
      <c r="AL1178" s="27" t="str">
        <f t="shared" si="223"/>
        <v/>
      </c>
      <c r="AM1178" s="32" t="str">
        <f>IFERROR(SMALL($AL$8:$AL$1447,ROWS($AL$8:AL1178)),"")</f>
        <v/>
      </c>
    </row>
    <row r="1179" spans="8:39" x14ac:dyDescent="0.25">
      <c r="H1179" s="11" t="str">
        <f>IFERROR(INDEX($X$8:$AJ$1447,$AM1179,COLUMNS($H$8:H1179)),"")</f>
        <v/>
      </c>
      <c r="I1179" s="12" t="str">
        <f>IFERROR(INDEX($X$8:$AJ$1447,$AM1179,COLUMNS($H$8:I1179)),"")</f>
        <v/>
      </c>
      <c r="J1179" s="12" t="str">
        <f>IFERROR(INDEX($X$8:$AJ$1447,$AM1179,COLUMNS($H$8:J1179)),"")</f>
        <v/>
      </c>
      <c r="K1179" s="12" t="str">
        <f>IFERROR(INDEX($X$8:$AJ$1447,$AM1179,COLUMNS($H$8:K1179)),"")</f>
        <v/>
      </c>
      <c r="L1179" s="12" t="str">
        <f>IFERROR(INDEX($X$8:$AJ$1447,$AM1179,COLUMNS($H$8:L1179)),"")</f>
        <v/>
      </c>
      <c r="M1179" s="12" t="str">
        <f>IFERROR(INDEX($X$8:$AJ$1447,$AM1179,COLUMNS($H$8:M1179)),"")</f>
        <v/>
      </c>
      <c r="N1179" s="12" t="str">
        <f>IFERROR(INDEX($X$8:$AJ$1447,$AM1179,COLUMNS($H$8:N1179)),"")</f>
        <v/>
      </c>
      <c r="O1179" s="12" t="str">
        <f>IFERROR(INDEX($X$8:$AJ$1447,$AM1179,COLUMNS($H$8:O1179)),"")</f>
        <v/>
      </c>
      <c r="P1179" s="2" t="str">
        <f>IFERROR(INDEX($X$8:$AJ$1447,$AM1179,COLUMNS($H$8:P1179)),"")</f>
        <v/>
      </c>
      <c r="Q1179" s="2" t="str">
        <f>IFERROR(INDEX($X$8:$AJ$1447,$AM1179,COLUMNS($H$8:Q1179)),"")</f>
        <v/>
      </c>
      <c r="R1179" s="2" t="str">
        <f>IFERROR(INDEX($X$8:$AJ$1447,$AM1179,COLUMNS($H$8:R1179)),"")</f>
        <v/>
      </c>
      <c r="S1179" s="2" t="str">
        <f>IFERROR(INDEX($X$8:$AJ$1447,$AM1179,COLUMNS($H$8:S1179)),"")</f>
        <v/>
      </c>
      <c r="T1179" s="5" t="str">
        <f>IFERROR(INDEX($X$8:$AJ$1447,$AM1179,COLUMNS($H$8:T1179)),"")</f>
        <v/>
      </c>
      <c r="U1179" s="64">
        <f t="shared" si="224"/>
        <v>0</v>
      </c>
      <c r="V1179" s="5">
        <f t="shared" si="225"/>
        <v>0</v>
      </c>
      <c r="X1179" s="11">
        <v>6</v>
      </c>
      <c r="Y1179" s="12">
        <v>1</v>
      </c>
      <c r="Z1179" s="12">
        <v>9</v>
      </c>
      <c r="AA1179" s="12">
        <f t="shared" si="226"/>
        <v>-4</v>
      </c>
      <c r="AB1179" s="12">
        <v>4</v>
      </c>
      <c r="AC1179" s="12">
        <f t="shared" si="227"/>
        <v>5</v>
      </c>
      <c r="AD1179" s="12">
        <f t="shared" si="228"/>
        <v>4</v>
      </c>
      <c r="AE1179" s="12">
        <f t="shared" si="229"/>
        <v>6</v>
      </c>
      <c r="AF1179" s="2">
        <f t="shared" si="230"/>
        <v>166.66666666666669</v>
      </c>
      <c r="AG1179" s="2">
        <f t="shared" si="231"/>
        <v>-2.4390243902439024</v>
      </c>
      <c r="AH1179" s="2">
        <f t="shared" si="232"/>
        <v>3.3333333333333335</v>
      </c>
      <c r="AI1179" s="2">
        <f t="shared" si="233"/>
        <v>-2.4390243902439024</v>
      </c>
      <c r="AJ1179" s="25">
        <f t="shared" si="222"/>
        <v>8000.0000000000009</v>
      </c>
      <c r="AK1179" s="31">
        <f>ROWS($AK$8:AK1179)</f>
        <v>1172</v>
      </c>
      <c r="AL1179" s="27" t="str">
        <f t="shared" si="223"/>
        <v/>
      </c>
      <c r="AM1179" s="32" t="str">
        <f>IFERROR(SMALL($AL$8:$AL$1447,ROWS($AL$8:AL1179)),"")</f>
        <v/>
      </c>
    </row>
    <row r="1180" spans="8:39" x14ac:dyDescent="0.25">
      <c r="H1180" s="11" t="str">
        <f>IFERROR(INDEX($X$8:$AJ$1447,$AM1180,COLUMNS($H$8:H1180)),"")</f>
        <v/>
      </c>
      <c r="I1180" s="12" t="str">
        <f>IFERROR(INDEX($X$8:$AJ$1447,$AM1180,COLUMNS($H$8:I1180)),"")</f>
        <v/>
      </c>
      <c r="J1180" s="12" t="str">
        <f>IFERROR(INDEX($X$8:$AJ$1447,$AM1180,COLUMNS($H$8:J1180)),"")</f>
        <v/>
      </c>
      <c r="K1180" s="12" t="str">
        <f>IFERROR(INDEX($X$8:$AJ$1447,$AM1180,COLUMNS($H$8:K1180)),"")</f>
        <v/>
      </c>
      <c r="L1180" s="12" t="str">
        <f>IFERROR(INDEX($X$8:$AJ$1447,$AM1180,COLUMNS($H$8:L1180)),"")</f>
        <v/>
      </c>
      <c r="M1180" s="12" t="str">
        <f>IFERROR(INDEX($X$8:$AJ$1447,$AM1180,COLUMNS($H$8:M1180)),"")</f>
        <v/>
      </c>
      <c r="N1180" s="12" t="str">
        <f>IFERROR(INDEX($X$8:$AJ$1447,$AM1180,COLUMNS($H$8:N1180)),"")</f>
        <v/>
      </c>
      <c r="O1180" s="12" t="str">
        <f>IFERROR(INDEX($X$8:$AJ$1447,$AM1180,COLUMNS($H$8:O1180)),"")</f>
        <v/>
      </c>
      <c r="P1180" s="2" t="str">
        <f>IFERROR(INDEX($X$8:$AJ$1447,$AM1180,COLUMNS($H$8:P1180)),"")</f>
        <v/>
      </c>
      <c r="Q1180" s="2" t="str">
        <f>IFERROR(INDEX($X$8:$AJ$1447,$AM1180,COLUMNS($H$8:Q1180)),"")</f>
        <v/>
      </c>
      <c r="R1180" s="2" t="str">
        <f>IFERROR(INDEX($X$8:$AJ$1447,$AM1180,COLUMNS($H$8:R1180)),"")</f>
        <v/>
      </c>
      <c r="S1180" s="2" t="str">
        <f>IFERROR(INDEX($X$8:$AJ$1447,$AM1180,COLUMNS($H$8:S1180)),"")</f>
        <v/>
      </c>
      <c r="T1180" s="5" t="str">
        <f>IFERROR(INDEX($X$8:$AJ$1447,$AM1180,COLUMNS($H$8:T1180)),"")</f>
        <v/>
      </c>
      <c r="U1180" s="64">
        <f t="shared" si="224"/>
        <v>0</v>
      </c>
      <c r="V1180" s="5">
        <f t="shared" si="225"/>
        <v>0</v>
      </c>
      <c r="X1180" s="11">
        <v>6</v>
      </c>
      <c r="Y1180" s="12">
        <v>1</v>
      </c>
      <c r="Z1180" s="12">
        <v>8</v>
      </c>
      <c r="AA1180" s="12">
        <f t="shared" si="226"/>
        <v>-3</v>
      </c>
      <c r="AB1180" s="12">
        <v>1</v>
      </c>
      <c r="AC1180" s="12">
        <f t="shared" si="227"/>
        <v>7</v>
      </c>
      <c r="AD1180" s="12">
        <f t="shared" si="228"/>
        <v>1</v>
      </c>
      <c r="AE1180" s="12">
        <f t="shared" si="229"/>
        <v>8</v>
      </c>
      <c r="AF1180" s="2">
        <f t="shared" si="230"/>
        <v>150</v>
      </c>
      <c r="AG1180" s="2">
        <f t="shared" si="231"/>
        <v>-1.8518518518518516</v>
      </c>
      <c r="AH1180" s="2">
        <f t="shared" si="232"/>
        <v>0.83333333333333337</v>
      </c>
      <c r="AI1180" s="2">
        <f t="shared" si="233"/>
        <v>-1.8518518518518516</v>
      </c>
      <c r="AJ1180" s="25">
        <f t="shared" si="222"/>
        <v>10666.666666666668</v>
      </c>
      <c r="AK1180" s="31">
        <f>ROWS($AK$8:AK1180)</f>
        <v>1173</v>
      </c>
      <c r="AL1180" s="27" t="str">
        <f t="shared" si="223"/>
        <v/>
      </c>
      <c r="AM1180" s="32" t="str">
        <f>IFERROR(SMALL($AL$8:$AL$1447,ROWS($AL$8:AL1180)),"")</f>
        <v/>
      </c>
    </row>
    <row r="1181" spans="8:39" x14ac:dyDescent="0.25">
      <c r="H1181" s="11" t="str">
        <f>IFERROR(INDEX($X$8:$AJ$1447,$AM1181,COLUMNS($H$8:H1181)),"")</f>
        <v/>
      </c>
      <c r="I1181" s="12" t="str">
        <f>IFERROR(INDEX($X$8:$AJ$1447,$AM1181,COLUMNS($H$8:I1181)),"")</f>
        <v/>
      </c>
      <c r="J1181" s="12" t="str">
        <f>IFERROR(INDEX($X$8:$AJ$1447,$AM1181,COLUMNS($H$8:J1181)),"")</f>
        <v/>
      </c>
      <c r="K1181" s="12" t="str">
        <f>IFERROR(INDEX($X$8:$AJ$1447,$AM1181,COLUMNS($H$8:K1181)),"")</f>
        <v/>
      </c>
      <c r="L1181" s="12" t="str">
        <f>IFERROR(INDEX($X$8:$AJ$1447,$AM1181,COLUMNS($H$8:L1181)),"")</f>
        <v/>
      </c>
      <c r="M1181" s="12" t="str">
        <f>IFERROR(INDEX($X$8:$AJ$1447,$AM1181,COLUMNS($H$8:M1181)),"")</f>
        <v/>
      </c>
      <c r="N1181" s="12" t="str">
        <f>IFERROR(INDEX($X$8:$AJ$1447,$AM1181,COLUMNS($H$8:N1181)),"")</f>
        <v/>
      </c>
      <c r="O1181" s="12" t="str">
        <f>IFERROR(INDEX($X$8:$AJ$1447,$AM1181,COLUMNS($H$8:O1181)),"")</f>
        <v/>
      </c>
      <c r="P1181" s="2" t="str">
        <f>IFERROR(INDEX($X$8:$AJ$1447,$AM1181,COLUMNS($H$8:P1181)),"")</f>
        <v/>
      </c>
      <c r="Q1181" s="2" t="str">
        <f>IFERROR(INDEX($X$8:$AJ$1447,$AM1181,COLUMNS($H$8:Q1181)),"")</f>
        <v/>
      </c>
      <c r="R1181" s="2" t="str">
        <f>IFERROR(INDEX($X$8:$AJ$1447,$AM1181,COLUMNS($H$8:R1181)),"")</f>
        <v/>
      </c>
      <c r="S1181" s="2" t="str">
        <f>IFERROR(INDEX($X$8:$AJ$1447,$AM1181,COLUMNS($H$8:S1181)),"")</f>
        <v/>
      </c>
      <c r="T1181" s="5" t="str">
        <f>IFERROR(INDEX($X$8:$AJ$1447,$AM1181,COLUMNS($H$8:T1181)),"")</f>
        <v/>
      </c>
      <c r="U1181" s="64">
        <f t="shared" si="224"/>
        <v>0</v>
      </c>
      <c r="V1181" s="5">
        <f t="shared" si="225"/>
        <v>0</v>
      </c>
      <c r="X1181" s="11">
        <v>6</v>
      </c>
      <c r="Y1181" s="12">
        <v>1</v>
      </c>
      <c r="Z1181" s="12">
        <v>8</v>
      </c>
      <c r="AA1181" s="12">
        <f t="shared" si="226"/>
        <v>-3</v>
      </c>
      <c r="AB1181" s="12">
        <v>2</v>
      </c>
      <c r="AC1181" s="12">
        <f t="shared" si="227"/>
        <v>6</v>
      </c>
      <c r="AD1181" s="12">
        <f t="shared" si="228"/>
        <v>2</v>
      </c>
      <c r="AE1181" s="12">
        <f t="shared" si="229"/>
        <v>7</v>
      </c>
      <c r="AF1181" s="2">
        <f t="shared" si="230"/>
        <v>150</v>
      </c>
      <c r="AG1181" s="2">
        <f t="shared" si="231"/>
        <v>-1.8518518518518516</v>
      </c>
      <c r="AH1181" s="2">
        <f t="shared" si="232"/>
        <v>1.6666666666666667</v>
      </c>
      <c r="AI1181" s="2">
        <f t="shared" si="233"/>
        <v>-1.8518518518518516</v>
      </c>
      <c r="AJ1181" s="25">
        <f t="shared" si="222"/>
        <v>9333.3333333333339</v>
      </c>
      <c r="AK1181" s="31">
        <f>ROWS($AK$8:AK1181)</f>
        <v>1174</v>
      </c>
      <c r="AL1181" s="27" t="str">
        <f t="shared" si="223"/>
        <v/>
      </c>
      <c r="AM1181" s="32" t="str">
        <f>IFERROR(SMALL($AL$8:$AL$1447,ROWS($AL$8:AL1181)),"")</f>
        <v/>
      </c>
    </row>
    <row r="1182" spans="8:39" x14ac:dyDescent="0.25">
      <c r="H1182" s="11" t="str">
        <f>IFERROR(INDEX($X$8:$AJ$1447,$AM1182,COLUMNS($H$8:H1182)),"")</f>
        <v/>
      </c>
      <c r="I1182" s="12" t="str">
        <f>IFERROR(INDEX($X$8:$AJ$1447,$AM1182,COLUMNS($H$8:I1182)),"")</f>
        <v/>
      </c>
      <c r="J1182" s="12" t="str">
        <f>IFERROR(INDEX($X$8:$AJ$1447,$AM1182,COLUMNS($H$8:J1182)),"")</f>
        <v/>
      </c>
      <c r="K1182" s="12" t="str">
        <f>IFERROR(INDEX($X$8:$AJ$1447,$AM1182,COLUMNS($H$8:K1182)),"")</f>
        <v/>
      </c>
      <c r="L1182" s="12" t="str">
        <f>IFERROR(INDEX($X$8:$AJ$1447,$AM1182,COLUMNS($H$8:L1182)),"")</f>
        <v/>
      </c>
      <c r="M1182" s="12" t="str">
        <f>IFERROR(INDEX($X$8:$AJ$1447,$AM1182,COLUMNS($H$8:M1182)),"")</f>
        <v/>
      </c>
      <c r="N1182" s="12" t="str">
        <f>IFERROR(INDEX($X$8:$AJ$1447,$AM1182,COLUMNS($H$8:N1182)),"")</f>
        <v/>
      </c>
      <c r="O1182" s="12" t="str">
        <f>IFERROR(INDEX($X$8:$AJ$1447,$AM1182,COLUMNS($H$8:O1182)),"")</f>
        <v/>
      </c>
      <c r="P1182" s="2" t="str">
        <f>IFERROR(INDEX($X$8:$AJ$1447,$AM1182,COLUMNS($H$8:P1182)),"")</f>
        <v/>
      </c>
      <c r="Q1182" s="2" t="str">
        <f>IFERROR(INDEX($X$8:$AJ$1447,$AM1182,COLUMNS($H$8:Q1182)),"")</f>
        <v/>
      </c>
      <c r="R1182" s="2" t="str">
        <f>IFERROR(INDEX($X$8:$AJ$1447,$AM1182,COLUMNS($H$8:R1182)),"")</f>
        <v/>
      </c>
      <c r="S1182" s="2" t="str">
        <f>IFERROR(INDEX($X$8:$AJ$1447,$AM1182,COLUMNS($H$8:S1182)),"")</f>
        <v/>
      </c>
      <c r="T1182" s="5" t="str">
        <f>IFERROR(INDEX($X$8:$AJ$1447,$AM1182,COLUMNS($H$8:T1182)),"")</f>
        <v/>
      </c>
      <c r="U1182" s="64">
        <f t="shared" si="224"/>
        <v>0</v>
      </c>
      <c r="V1182" s="5">
        <f t="shared" si="225"/>
        <v>0</v>
      </c>
      <c r="X1182" s="11">
        <v>6</v>
      </c>
      <c r="Y1182" s="12">
        <v>1</v>
      </c>
      <c r="Z1182" s="12">
        <v>8</v>
      </c>
      <c r="AA1182" s="12">
        <f t="shared" si="226"/>
        <v>-3</v>
      </c>
      <c r="AB1182" s="12">
        <v>3</v>
      </c>
      <c r="AC1182" s="12">
        <f t="shared" si="227"/>
        <v>5</v>
      </c>
      <c r="AD1182" s="12">
        <f t="shared" si="228"/>
        <v>3</v>
      </c>
      <c r="AE1182" s="12">
        <f t="shared" si="229"/>
        <v>6</v>
      </c>
      <c r="AF1182" s="2">
        <f t="shared" si="230"/>
        <v>150</v>
      </c>
      <c r="AG1182" s="2">
        <f t="shared" si="231"/>
        <v>-1.8518518518518516</v>
      </c>
      <c r="AH1182" s="2">
        <f t="shared" si="232"/>
        <v>2.5</v>
      </c>
      <c r="AI1182" s="2">
        <f t="shared" si="233"/>
        <v>-1.8518518518518516</v>
      </c>
      <c r="AJ1182" s="25">
        <f t="shared" si="222"/>
        <v>8000.0000000000009</v>
      </c>
      <c r="AK1182" s="31">
        <f>ROWS($AK$8:AK1182)</f>
        <v>1175</v>
      </c>
      <c r="AL1182" s="27" t="str">
        <f t="shared" si="223"/>
        <v/>
      </c>
      <c r="AM1182" s="32" t="str">
        <f>IFERROR(SMALL($AL$8:$AL$1447,ROWS($AL$8:AL1182)),"")</f>
        <v/>
      </c>
    </row>
    <row r="1183" spans="8:39" x14ac:dyDescent="0.25">
      <c r="H1183" s="11" t="str">
        <f>IFERROR(INDEX($X$8:$AJ$1447,$AM1183,COLUMNS($H$8:H1183)),"")</f>
        <v/>
      </c>
      <c r="I1183" s="12" t="str">
        <f>IFERROR(INDEX($X$8:$AJ$1447,$AM1183,COLUMNS($H$8:I1183)),"")</f>
        <v/>
      </c>
      <c r="J1183" s="12" t="str">
        <f>IFERROR(INDEX($X$8:$AJ$1447,$AM1183,COLUMNS($H$8:J1183)),"")</f>
        <v/>
      </c>
      <c r="K1183" s="12" t="str">
        <f>IFERROR(INDEX($X$8:$AJ$1447,$AM1183,COLUMNS($H$8:K1183)),"")</f>
        <v/>
      </c>
      <c r="L1183" s="12" t="str">
        <f>IFERROR(INDEX($X$8:$AJ$1447,$AM1183,COLUMNS($H$8:L1183)),"")</f>
        <v/>
      </c>
      <c r="M1183" s="12" t="str">
        <f>IFERROR(INDEX($X$8:$AJ$1447,$AM1183,COLUMNS($H$8:M1183)),"")</f>
        <v/>
      </c>
      <c r="N1183" s="12" t="str">
        <f>IFERROR(INDEX($X$8:$AJ$1447,$AM1183,COLUMNS($H$8:N1183)),"")</f>
        <v/>
      </c>
      <c r="O1183" s="12" t="str">
        <f>IFERROR(INDEX($X$8:$AJ$1447,$AM1183,COLUMNS($H$8:O1183)),"")</f>
        <v/>
      </c>
      <c r="P1183" s="2" t="str">
        <f>IFERROR(INDEX($X$8:$AJ$1447,$AM1183,COLUMNS($H$8:P1183)),"")</f>
        <v/>
      </c>
      <c r="Q1183" s="2" t="str">
        <f>IFERROR(INDEX($X$8:$AJ$1447,$AM1183,COLUMNS($H$8:Q1183)),"")</f>
        <v/>
      </c>
      <c r="R1183" s="2" t="str">
        <f>IFERROR(INDEX($X$8:$AJ$1447,$AM1183,COLUMNS($H$8:R1183)),"")</f>
        <v/>
      </c>
      <c r="S1183" s="2" t="str">
        <f>IFERROR(INDEX($X$8:$AJ$1447,$AM1183,COLUMNS($H$8:S1183)),"")</f>
        <v/>
      </c>
      <c r="T1183" s="5" t="str">
        <f>IFERROR(INDEX($X$8:$AJ$1447,$AM1183,COLUMNS($H$8:T1183)),"")</f>
        <v/>
      </c>
      <c r="U1183" s="64">
        <f t="shared" si="224"/>
        <v>0</v>
      </c>
      <c r="V1183" s="5">
        <f t="shared" si="225"/>
        <v>0</v>
      </c>
      <c r="X1183" s="11">
        <v>6</v>
      </c>
      <c r="Y1183" s="12">
        <v>1</v>
      </c>
      <c r="Z1183" s="12">
        <v>8</v>
      </c>
      <c r="AA1183" s="12">
        <f t="shared" si="226"/>
        <v>-3</v>
      </c>
      <c r="AB1183" s="12">
        <v>4</v>
      </c>
      <c r="AC1183" s="12">
        <f t="shared" si="227"/>
        <v>4</v>
      </c>
      <c r="AD1183" s="12">
        <f t="shared" si="228"/>
        <v>4</v>
      </c>
      <c r="AE1183" s="12">
        <f t="shared" si="229"/>
        <v>5</v>
      </c>
      <c r="AF1183" s="2">
        <f t="shared" si="230"/>
        <v>150</v>
      </c>
      <c r="AG1183" s="2">
        <f t="shared" si="231"/>
        <v>-1.8518518518518516</v>
      </c>
      <c r="AH1183" s="2">
        <f t="shared" si="232"/>
        <v>3.3333333333333335</v>
      </c>
      <c r="AI1183" s="2">
        <f t="shared" si="233"/>
        <v>-1.8518518518518516</v>
      </c>
      <c r="AJ1183" s="25">
        <f t="shared" si="222"/>
        <v>6666.666666666667</v>
      </c>
      <c r="AK1183" s="31">
        <f>ROWS($AK$8:AK1183)</f>
        <v>1176</v>
      </c>
      <c r="AL1183" s="27" t="str">
        <f t="shared" si="223"/>
        <v/>
      </c>
      <c r="AM1183" s="32" t="str">
        <f>IFERROR(SMALL($AL$8:$AL$1447,ROWS($AL$8:AL1183)),"")</f>
        <v/>
      </c>
    </row>
    <row r="1184" spans="8:39" x14ac:dyDescent="0.25">
      <c r="H1184" s="11" t="str">
        <f>IFERROR(INDEX($X$8:$AJ$1447,$AM1184,COLUMNS($H$8:H1184)),"")</f>
        <v/>
      </c>
      <c r="I1184" s="12" t="str">
        <f>IFERROR(INDEX($X$8:$AJ$1447,$AM1184,COLUMNS($H$8:I1184)),"")</f>
        <v/>
      </c>
      <c r="J1184" s="12" t="str">
        <f>IFERROR(INDEX($X$8:$AJ$1447,$AM1184,COLUMNS($H$8:J1184)),"")</f>
        <v/>
      </c>
      <c r="K1184" s="12" t="str">
        <f>IFERROR(INDEX($X$8:$AJ$1447,$AM1184,COLUMNS($H$8:K1184)),"")</f>
        <v/>
      </c>
      <c r="L1184" s="12" t="str">
        <f>IFERROR(INDEX($X$8:$AJ$1447,$AM1184,COLUMNS($H$8:L1184)),"")</f>
        <v/>
      </c>
      <c r="M1184" s="12" t="str">
        <f>IFERROR(INDEX($X$8:$AJ$1447,$AM1184,COLUMNS($H$8:M1184)),"")</f>
        <v/>
      </c>
      <c r="N1184" s="12" t="str">
        <f>IFERROR(INDEX($X$8:$AJ$1447,$AM1184,COLUMNS($H$8:N1184)),"")</f>
        <v/>
      </c>
      <c r="O1184" s="12" t="str">
        <f>IFERROR(INDEX($X$8:$AJ$1447,$AM1184,COLUMNS($H$8:O1184)),"")</f>
        <v/>
      </c>
      <c r="P1184" s="2" t="str">
        <f>IFERROR(INDEX($X$8:$AJ$1447,$AM1184,COLUMNS($H$8:P1184)),"")</f>
        <v/>
      </c>
      <c r="Q1184" s="2" t="str">
        <f>IFERROR(INDEX($X$8:$AJ$1447,$AM1184,COLUMNS($H$8:Q1184)),"")</f>
        <v/>
      </c>
      <c r="R1184" s="2" t="str">
        <f>IFERROR(INDEX($X$8:$AJ$1447,$AM1184,COLUMNS($H$8:R1184)),"")</f>
        <v/>
      </c>
      <c r="S1184" s="2" t="str">
        <f>IFERROR(INDEX($X$8:$AJ$1447,$AM1184,COLUMNS($H$8:S1184)),"")</f>
        <v/>
      </c>
      <c r="T1184" s="5" t="str">
        <f>IFERROR(INDEX($X$8:$AJ$1447,$AM1184,COLUMNS($H$8:T1184)),"")</f>
        <v/>
      </c>
      <c r="U1184" s="64">
        <f t="shared" si="224"/>
        <v>0</v>
      </c>
      <c r="V1184" s="5">
        <f t="shared" si="225"/>
        <v>0</v>
      </c>
      <c r="X1184" s="11">
        <v>6</v>
      </c>
      <c r="Y1184" s="12">
        <v>1</v>
      </c>
      <c r="Z1184" s="12">
        <v>7</v>
      </c>
      <c r="AA1184" s="12">
        <f t="shared" si="226"/>
        <v>-2</v>
      </c>
      <c r="AB1184" s="12">
        <v>1</v>
      </c>
      <c r="AC1184" s="12">
        <f t="shared" si="227"/>
        <v>6</v>
      </c>
      <c r="AD1184" s="12">
        <f t="shared" si="228"/>
        <v>1</v>
      </c>
      <c r="AE1184" s="12">
        <f t="shared" si="229"/>
        <v>7</v>
      </c>
      <c r="AF1184" s="2">
        <f t="shared" si="230"/>
        <v>133.33333333333331</v>
      </c>
      <c r="AG1184" s="2">
        <f t="shared" si="231"/>
        <v>-1.25</v>
      </c>
      <c r="AH1184" s="2">
        <f t="shared" si="232"/>
        <v>0.83333333333333337</v>
      </c>
      <c r="AI1184" s="2">
        <f t="shared" si="233"/>
        <v>-1.25</v>
      </c>
      <c r="AJ1184" s="25">
        <f t="shared" si="222"/>
        <v>9333.3333333333339</v>
      </c>
      <c r="AK1184" s="31">
        <f>ROWS($AK$8:AK1184)</f>
        <v>1177</v>
      </c>
      <c r="AL1184" s="27" t="str">
        <f t="shared" si="223"/>
        <v/>
      </c>
      <c r="AM1184" s="32" t="str">
        <f>IFERROR(SMALL($AL$8:$AL$1447,ROWS($AL$8:AL1184)),"")</f>
        <v/>
      </c>
    </row>
    <row r="1185" spans="8:39" x14ac:dyDescent="0.25">
      <c r="H1185" s="11" t="str">
        <f>IFERROR(INDEX($X$8:$AJ$1447,$AM1185,COLUMNS($H$8:H1185)),"")</f>
        <v/>
      </c>
      <c r="I1185" s="12" t="str">
        <f>IFERROR(INDEX($X$8:$AJ$1447,$AM1185,COLUMNS($H$8:I1185)),"")</f>
        <v/>
      </c>
      <c r="J1185" s="12" t="str">
        <f>IFERROR(INDEX($X$8:$AJ$1447,$AM1185,COLUMNS($H$8:J1185)),"")</f>
        <v/>
      </c>
      <c r="K1185" s="12" t="str">
        <f>IFERROR(INDEX($X$8:$AJ$1447,$AM1185,COLUMNS($H$8:K1185)),"")</f>
        <v/>
      </c>
      <c r="L1185" s="12" t="str">
        <f>IFERROR(INDEX($X$8:$AJ$1447,$AM1185,COLUMNS($H$8:L1185)),"")</f>
        <v/>
      </c>
      <c r="M1185" s="12" t="str">
        <f>IFERROR(INDEX($X$8:$AJ$1447,$AM1185,COLUMNS($H$8:M1185)),"")</f>
        <v/>
      </c>
      <c r="N1185" s="12" t="str">
        <f>IFERROR(INDEX($X$8:$AJ$1447,$AM1185,COLUMNS($H$8:N1185)),"")</f>
        <v/>
      </c>
      <c r="O1185" s="12" t="str">
        <f>IFERROR(INDEX($X$8:$AJ$1447,$AM1185,COLUMNS($H$8:O1185)),"")</f>
        <v/>
      </c>
      <c r="P1185" s="2" t="str">
        <f>IFERROR(INDEX($X$8:$AJ$1447,$AM1185,COLUMNS($H$8:P1185)),"")</f>
        <v/>
      </c>
      <c r="Q1185" s="2" t="str">
        <f>IFERROR(INDEX($X$8:$AJ$1447,$AM1185,COLUMNS($H$8:Q1185)),"")</f>
        <v/>
      </c>
      <c r="R1185" s="2" t="str">
        <f>IFERROR(INDEX($X$8:$AJ$1447,$AM1185,COLUMNS($H$8:R1185)),"")</f>
        <v/>
      </c>
      <c r="S1185" s="2" t="str">
        <f>IFERROR(INDEX($X$8:$AJ$1447,$AM1185,COLUMNS($H$8:S1185)),"")</f>
        <v/>
      </c>
      <c r="T1185" s="5" t="str">
        <f>IFERROR(INDEX($X$8:$AJ$1447,$AM1185,COLUMNS($H$8:T1185)),"")</f>
        <v/>
      </c>
      <c r="U1185" s="64">
        <f t="shared" si="224"/>
        <v>0</v>
      </c>
      <c r="V1185" s="5">
        <f t="shared" si="225"/>
        <v>0</v>
      </c>
      <c r="X1185" s="11">
        <v>6</v>
      </c>
      <c r="Y1185" s="12">
        <v>1</v>
      </c>
      <c r="Z1185" s="12">
        <v>7</v>
      </c>
      <c r="AA1185" s="12">
        <f t="shared" si="226"/>
        <v>-2</v>
      </c>
      <c r="AB1185" s="12">
        <v>2</v>
      </c>
      <c r="AC1185" s="12">
        <f t="shared" si="227"/>
        <v>5</v>
      </c>
      <c r="AD1185" s="12">
        <f t="shared" si="228"/>
        <v>2</v>
      </c>
      <c r="AE1185" s="12">
        <f t="shared" si="229"/>
        <v>6</v>
      </c>
      <c r="AF1185" s="2">
        <f t="shared" si="230"/>
        <v>133.33333333333331</v>
      </c>
      <c r="AG1185" s="2">
        <f t="shared" si="231"/>
        <v>-1.25</v>
      </c>
      <c r="AH1185" s="2">
        <f t="shared" si="232"/>
        <v>1.6666666666666667</v>
      </c>
      <c r="AI1185" s="2">
        <f t="shared" si="233"/>
        <v>-1.25</v>
      </c>
      <c r="AJ1185" s="25">
        <f t="shared" si="222"/>
        <v>8000.0000000000009</v>
      </c>
      <c r="AK1185" s="31">
        <f>ROWS($AK$8:AK1185)</f>
        <v>1178</v>
      </c>
      <c r="AL1185" s="27" t="str">
        <f t="shared" si="223"/>
        <v/>
      </c>
      <c r="AM1185" s="32" t="str">
        <f>IFERROR(SMALL($AL$8:$AL$1447,ROWS($AL$8:AL1185)),"")</f>
        <v/>
      </c>
    </row>
    <row r="1186" spans="8:39" x14ac:dyDescent="0.25">
      <c r="H1186" s="11" t="str">
        <f>IFERROR(INDEX($X$8:$AJ$1447,$AM1186,COLUMNS($H$8:H1186)),"")</f>
        <v/>
      </c>
      <c r="I1186" s="12" t="str">
        <f>IFERROR(INDEX($X$8:$AJ$1447,$AM1186,COLUMNS($H$8:I1186)),"")</f>
        <v/>
      </c>
      <c r="J1186" s="12" t="str">
        <f>IFERROR(INDEX($X$8:$AJ$1447,$AM1186,COLUMNS($H$8:J1186)),"")</f>
        <v/>
      </c>
      <c r="K1186" s="12" t="str">
        <f>IFERROR(INDEX($X$8:$AJ$1447,$AM1186,COLUMNS($H$8:K1186)),"")</f>
        <v/>
      </c>
      <c r="L1186" s="12" t="str">
        <f>IFERROR(INDEX($X$8:$AJ$1447,$AM1186,COLUMNS($H$8:L1186)),"")</f>
        <v/>
      </c>
      <c r="M1186" s="12" t="str">
        <f>IFERROR(INDEX($X$8:$AJ$1447,$AM1186,COLUMNS($H$8:M1186)),"")</f>
        <v/>
      </c>
      <c r="N1186" s="12" t="str">
        <f>IFERROR(INDEX($X$8:$AJ$1447,$AM1186,COLUMNS($H$8:N1186)),"")</f>
        <v/>
      </c>
      <c r="O1186" s="12" t="str">
        <f>IFERROR(INDEX($X$8:$AJ$1447,$AM1186,COLUMNS($H$8:O1186)),"")</f>
        <v/>
      </c>
      <c r="P1186" s="2" t="str">
        <f>IFERROR(INDEX($X$8:$AJ$1447,$AM1186,COLUMNS($H$8:P1186)),"")</f>
        <v/>
      </c>
      <c r="Q1186" s="2" t="str">
        <f>IFERROR(INDEX($X$8:$AJ$1447,$AM1186,COLUMNS($H$8:Q1186)),"")</f>
        <v/>
      </c>
      <c r="R1186" s="2" t="str">
        <f>IFERROR(INDEX($X$8:$AJ$1447,$AM1186,COLUMNS($H$8:R1186)),"")</f>
        <v/>
      </c>
      <c r="S1186" s="2" t="str">
        <f>IFERROR(INDEX($X$8:$AJ$1447,$AM1186,COLUMNS($H$8:S1186)),"")</f>
        <v/>
      </c>
      <c r="T1186" s="5" t="str">
        <f>IFERROR(INDEX($X$8:$AJ$1447,$AM1186,COLUMNS($H$8:T1186)),"")</f>
        <v/>
      </c>
      <c r="U1186" s="64">
        <f t="shared" si="224"/>
        <v>0</v>
      </c>
      <c r="V1186" s="5">
        <f t="shared" si="225"/>
        <v>0</v>
      </c>
      <c r="X1186" s="11">
        <v>6</v>
      </c>
      <c r="Y1186" s="12">
        <v>1</v>
      </c>
      <c r="Z1186" s="12">
        <v>7</v>
      </c>
      <c r="AA1186" s="12">
        <f t="shared" si="226"/>
        <v>-2</v>
      </c>
      <c r="AB1186" s="12">
        <v>3</v>
      </c>
      <c r="AC1186" s="12">
        <f t="shared" si="227"/>
        <v>4</v>
      </c>
      <c r="AD1186" s="12">
        <f t="shared" si="228"/>
        <v>3</v>
      </c>
      <c r="AE1186" s="12">
        <f t="shared" si="229"/>
        <v>5</v>
      </c>
      <c r="AF1186" s="2">
        <f t="shared" si="230"/>
        <v>133.33333333333331</v>
      </c>
      <c r="AG1186" s="2">
        <f t="shared" si="231"/>
        <v>-1.25</v>
      </c>
      <c r="AH1186" s="2">
        <f t="shared" si="232"/>
        <v>2.5</v>
      </c>
      <c r="AI1186" s="2">
        <f t="shared" si="233"/>
        <v>-1.25</v>
      </c>
      <c r="AJ1186" s="25">
        <f t="shared" si="222"/>
        <v>6666.666666666667</v>
      </c>
      <c r="AK1186" s="31">
        <f>ROWS($AK$8:AK1186)</f>
        <v>1179</v>
      </c>
      <c r="AL1186" s="27" t="str">
        <f t="shared" si="223"/>
        <v/>
      </c>
      <c r="AM1186" s="32" t="str">
        <f>IFERROR(SMALL($AL$8:$AL$1447,ROWS($AL$8:AL1186)),"")</f>
        <v/>
      </c>
    </row>
    <row r="1187" spans="8:39" x14ac:dyDescent="0.25">
      <c r="H1187" s="11" t="str">
        <f>IFERROR(INDEX($X$8:$AJ$1447,$AM1187,COLUMNS($H$8:H1187)),"")</f>
        <v/>
      </c>
      <c r="I1187" s="12" t="str">
        <f>IFERROR(INDEX($X$8:$AJ$1447,$AM1187,COLUMNS($H$8:I1187)),"")</f>
        <v/>
      </c>
      <c r="J1187" s="12" t="str">
        <f>IFERROR(INDEX($X$8:$AJ$1447,$AM1187,COLUMNS($H$8:J1187)),"")</f>
        <v/>
      </c>
      <c r="K1187" s="12" t="str">
        <f>IFERROR(INDEX($X$8:$AJ$1447,$AM1187,COLUMNS($H$8:K1187)),"")</f>
        <v/>
      </c>
      <c r="L1187" s="12" t="str">
        <f>IFERROR(INDEX($X$8:$AJ$1447,$AM1187,COLUMNS($H$8:L1187)),"")</f>
        <v/>
      </c>
      <c r="M1187" s="12" t="str">
        <f>IFERROR(INDEX($X$8:$AJ$1447,$AM1187,COLUMNS($H$8:M1187)),"")</f>
        <v/>
      </c>
      <c r="N1187" s="12" t="str">
        <f>IFERROR(INDEX($X$8:$AJ$1447,$AM1187,COLUMNS($H$8:N1187)),"")</f>
        <v/>
      </c>
      <c r="O1187" s="12" t="str">
        <f>IFERROR(INDEX($X$8:$AJ$1447,$AM1187,COLUMNS($H$8:O1187)),"")</f>
        <v/>
      </c>
      <c r="P1187" s="2" t="str">
        <f>IFERROR(INDEX($X$8:$AJ$1447,$AM1187,COLUMNS($H$8:P1187)),"")</f>
        <v/>
      </c>
      <c r="Q1187" s="2" t="str">
        <f>IFERROR(INDEX($X$8:$AJ$1447,$AM1187,COLUMNS($H$8:Q1187)),"")</f>
        <v/>
      </c>
      <c r="R1187" s="2" t="str">
        <f>IFERROR(INDEX($X$8:$AJ$1447,$AM1187,COLUMNS($H$8:R1187)),"")</f>
        <v/>
      </c>
      <c r="S1187" s="2" t="str">
        <f>IFERROR(INDEX($X$8:$AJ$1447,$AM1187,COLUMNS($H$8:S1187)),"")</f>
        <v/>
      </c>
      <c r="T1187" s="5" t="str">
        <f>IFERROR(INDEX($X$8:$AJ$1447,$AM1187,COLUMNS($H$8:T1187)),"")</f>
        <v/>
      </c>
      <c r="U1187" s="64">
        <f t="shared" si="224"/>
        <v>0</v>
      </c>
      <c r="V1187" s="5">
        <f t="shared" si="225"/>
        <v>0</v>
      </c>
      <c r="X1187" s="11">
        <v>6</v>
      </c>
      <c r="Y1187" s="12">
        <v>1</v>
      </c>
      <c r="Z1187" s="12">
        <v>7</v>
      </c>
      <c r="AA1187" s="12">
        <f t="shared" si="226"/>
        <v>-2</v>
      </c>
      <c r="AB1187" s="12">
        <v>4</v>
      </c>
      <c r="AC1187" s="12">
        <f t="shared" si="227"/>
        <v>3</v>
      </c>
      <c r="AD1187" s="12">
        <f t="shared" si="228"/>
        <v>4</v>
      </c>
      <c r="AE1187" s="12">
        <f t="shared" si="229"/>
        <v>4</v>
      </c>
      <c r="AF1187" s="2">
        <f t="shared" si="230"/>
        <v>133.33333333333331</v>
      </c>
      <c r="AG1187" s="2">
        <f t="shared" si="231"/>
        <v>-1.25</v>
      </c>
      <c r="AH1187" s="2">
        <f t="shared" si="232"/>
        <v>3.3333333333333335</v>
      </c>
      <c r="AI1187" s="2">
        <f t="shared" si="233"/>
        <v>-1.25</v>
      </c>
      <c r="AJ1187" s="25">
        <f t="shared" si="222"/>
        <v>5333.3333333333339</v>
      </c>
      <c r="AK1187" s="31">
        <f>ROWS($AK$8:AK1187)</f>
        <v>1180</v>
      </c>
      <c r="AL1187" s="27" t="str">
        <f t="shared" si="223"/>
        <v/>
      </c>
      <c r="AM1187" s="32" t="str">
        <f>IFERROR(SMALL($AL$8:$AL$1447,ROWS($AL$8:AL1187)),"")</f>
        <v/>
      </c>
    </row>
    <row r="1188" spans="8:39" x14ac:dyDescent="0.25">
      <c r="H1188" s="11" t="str">
        <f>IFERROR(INDEX($X$8:$AJ$1447,$AM1188,COLUMNS($H$8:H1188)),"")</f>
        <v/>
      </c>
      <c r="I1188" s="12" t="str">
        <f>IFERROR(INDEX($X$8:$AJ$1447,$AM1188,COLUMNS($H$8:I1188)),"")</f>
        <v/>
      </c>
      <c r="J1188" s="12" t="str">
        <f>IFERROR(INDEX($X$8:$AJ$1447,$AM1188,COLUMNS($H$8:J1188)),"")</f>
        <v/>
      </c>
      <c r="K1188" s="12" t="str">
        <f>IFERROR(INDEX($X$8:$AJ$1447,$AM1188,COLUMNS($H$8:K1188)),"")</f>
        <v/>
      </c>
      <c r="L1188" s="12" t="str">
        <f>IFERROR(INDEX($X$8:$AJ$1447,$AM1188,COLUMNS($H$8:L1188)),"")</f>
        <v/>
      </c>
      <c r="M1188" s="12" t="str">
        <f>IFERROR(INDEX($X$8:$AJ$1447,$AM1188,COLUMNS($H$8:M1188)),"")</f>
        <v/>
      </c>
      <c r="N1188" s="12" t="str">
        <f>IFERROR(INDEX($X$8:$AJ$1447,$AM1188,COLUMNS($H$8:N1188)),"")</f>
        <v/>
      </c>
      <c r="O1188" s="12" t="str">
        <f>IFERROR(INDEX($X$8:$AJ$1447,$AM1188,COLUMNS($H$8:O1188)),"")</f>
        <v/>
      </c>
      <c r="P1188" s="2" t="str">
        <f>IFERROR(INDEX($X$8:$AJ$1447,$AM1188,COLUMNS($H$8:P1188)),"")</f>
        <v/>
      </c>
      <c r="Q1188" s="2" t="str">
        <f>IFERROR(INDEX($X$8:$AJ$1447,$AM1188,COLUMNS($H$8:Q1188)),"")</f>
        <v/>
      </c>
      <c r="R1188" s="2" t="str">
        <f>IFERROR(INDEX($X$8:$AJ$1447,$AM1188,COLUMNS($H$8:R1188)),"")</f>
        <v/>
      </c>
      <c r="S1188" s="2" t="str">
        <f>IFERROR(INDEX($X$8:$AJ$1447,$AM1188,COLUMNS($H$8:S1188)),"")</f>
        <v/>
      </c>
      <c r="T1188" s="5" t="str">
        <f>IFERROR(INDEX($X$8:$AJ$1447,$AM1188,COLUMNS($H$8:T1188)),"")</f>
        <v/>
      </c>
      <c r="U1188" s="64">
        <f t="shared" si="224"/>
        <v>0</v>
      </c>
      <c r="V1188" s="5">
        <f t="shared" si="225"/>
        <v>0</v>
      </c>
      <c r="X1188" s="11">
        <v>6</v>
      </c>
      <c r="Y1188" s="12">
        <v>1</v>
      </c>
      <c r="Z1188" s="12">
        <v>6</v>
      </c>
      <c r="AA1188" s="12">
        <f t="shared" si="226"/>
        <v>-1</v>
      </c>
      <c r="AB1188" s="12">
        <v>1</v>
      </c>
      <c r="AC1188" s="12">
        <f t="shared" si="227"/>
        <v>5</v>
      </c>
      <c r="AD1188" s="12">
        <f t="shared" si="228"/>
        <v>1</v>
      </c>
      <c r="AE1188" s="12">
        <f t="shared" si="229"/>
        <v>6</v>
      </c>
      <c r="AF1188" s="2">
        <f t="shared" si="230"/>
        <v>116.66666666666667</v>
      </c>
      <c r="AG1188" s="2">
        <f t="shared" si="231"/>
        <v>-0.63291139240506333</v>
      </c>
      <c r="AH1188" s="2">
        <f t="shared" si="232"/>
        <v>0.83333333333333337</v>
      </c>
      <c r="AI1188" s="2">
        <f t="shared" si="233"/>
        <v>-0.63291139240506333</v>
      </c>
      <c r="AJ1188" s="25">
        <f t="shared" si="222"/>
        <v>8000.0000000000009</v>
      </c>
      <c r="AK1188" s="31">
        <f>ROWS($AK$8:AK1188)</f>
        <v>1181</v>
      </c>
      <c r="AL1188" s="27" t="str">
        <f t="shared" si="223"/>
        <v/>
      </c>
      <c r="AM1188" s="32" t="str">
        <f>IFERROR(SMALL($AL$8:$AL$1447,ROWS($AL$8:AL1188)),"")</f>
        <v/>
      </c>
    </row>
    <row r="1189" spans="8:39" x14ac:dyDescent="0.25">
      <c r="H1189" s="11" t="str">
        <f>IFERROR(INDEX($X$8:$AJ$1447,$AM1189,COLUMNS($H$8:H1189)),"")</f>
        <v/>
      </c>
      <c r="I1189" s="12" t="str">
        <f>IFERROR(INDEX($X$8:$AJ$1447,$AM1189,COLUMNS($H$8:I1189)),"")</f>
        <v/>
      </c>
      <c r="J1189" s="12" t="str">
        <f>IFERROR(INDEX($X$8:$AJ$1447,$AM1189,COLUMNS($H$8:J1189)),"")</f>
        <v/>
      </c>
      <c r="K1189" s="12" t="str">
        <f>IFERROR(INDEX($X$8:$AJ$1447,$AM1189,COLUMNS($H$8:K1189)),"")</f>
        <v/>
      </c>
      <c r="L1189" s="12" t="str">
        <f>IFERROR(INDEX($X$8:$AJ$1447,$AM1189,COLUMNS($H$8:L1189)),"")</f>
        <v/>
      </c>
      <c r="M1189" s="12" t="str">
        <f>IFERROR(INDEX($X$8:$AJ$1447,$AM1189,COLUMNS($H$8:M1189)),"")</f>
        <v/>
      </c>
      <c r="N1189" s="12" t="str">
        <f>IFERROR(INDEX($X$8:$AJ$1447,$AM1189,COLUMNS($H$8:N1189)),"")</f>
        <v/>
      </c>
      <c r="O1189" s="12" t="str">
        <f>IFERROR(INDEX($X$8:$AJ$1447,$AM1189,COLUMNS($H$8:O1189)),"")</f>
        <v/>
      </c>
      <c r="P1189" s="2" t="str">
        <f>IFERROR(INDEX($X$8:$AJ$1447,$AM1189,COLUMNS($H$8:P1189)),"")</f>
        <v/>
      </c>
      <c r="Q1189" s="2" t="str">
        <f>IFERROR(INDEX($X$8:$AJ$1447,$AM1189,COLUMNS($H$8:Q1189)),"")</f>
        <v/>
      </c>
      <c r="R1189" s="2" t="str">
        <f>IFERROR(INDEX($X$8:$AJ$1447,$AM1189,COLUMNS($H$8:R1189)),"")</f>
        <v/>
      </c>
      <c r="S1189" s="2" t="str">
        <f>IFERROR(INDEX($X$8:$AJ$1447,$AM1189,COLUMNS($H$8:S1189)),"")</f>
        <v/>
      </c>
      <c r="T1189" s="5" t="str">
        <f>IFERROR(INDEX($X$8:$AJ$1447,$AM1189,COLUMNS($H$8:T1189)),"")</f>
        <v/>
      </c>
      <c r="U1189" s="64">
        <f t="shared" si="224"/>
        <v>0</v>
      </c>
      <c r="V1189" s="5">
        <f t="shared" si="225"/>
        <v>0</v>
      </c>
      <c r="X1189" s="11">
        <v>6</v>
      </c>
      <c r="Y1189" s="12">
        <v>1</v>
      </c>
      <c r="Z1189" s="12">
        <v>6</v>
      </c>
      <c r="AA1189" s="12">
        <f t="shared" si="226"/>
        <v>-1</v>
      </c>
      <c r="AB1189" s="12">
        <v>2</v>
      </c>
      <c r="AC1189" s="12">
        <f t="shared" si="227"/>
        <v>4</v>
      </c>
      <c r="AD1189" s="12">
        <f t="shared" si="228"/>
        <v>2</v>
      </c>
      <c r="AE1189" s="12">
        <f t="shared" si="229"/>
        <v>5</v>
      </c>
      <c r="AF1189" s="2">
        <f t="shared" si="230"/>
        <v>116.66666666666667</v>
      </c>
      <c r="AG1189" s="2">
        <f t="shared" si="231"/>
        <v>-0.63291139240506333</v>
      </c>
      <c r="AH1189" s="2">
        <f t="shared" si="232"/>
        <v>1.6666666666666667</v>
      </c>
      <c r="AI1189" s="2">
        <f t="shared" si="233"/>
        <v>-0.63291139240506333</v>
      </c>
      <c r="AJ1189" s="25">
        <f t="shared" si="222"/>
        <v>6666.666666666667</v>
      </c>
      <c r="AK1189" s="31">
        <f>ROWS($AK$8:AK1189)</f>
        <v>1182</v>
      </c>
      <c r="AL1189" s="27" t="str">
        <f t="shared" si="223"/>
        <v/>
      </c>
      <c r="AM1189" s="32" t="str">
        <f>IFERROR(SMALL($AL$8:$AL$1447,ROWS($AL$8:AL1189)),"")</f>
        <v/>
      </c>
    </row>
    <row r="1190" spans="8:39" x14ac:dyDescent="0.25">
      <c r="H1190" s="11" t="str">
        <f>IFERROR(INDEX($X$8:$AJ$1447,$AM1190,COLUMNS($H$8:H1190)),"")</f>
        <v/>
      </c>
      <c r="I1190" s="12" t="str">
        <f>IFERROR(INDEX($X$8:$AJ$1447,$AM1190,COLUMNS($H$8:I1190)),"")</f>
        <v/>
      </c>
      <c r="J1190" s="12" t="str">
        <f>IFERROR(INDEX($X$8:$AJ$1447,$AM1190,COLUMNS($H$8:J1190)),"")</f>
        <v/>
      </c>
      <c r="K1190" s="12" t="str">
        <f>IFERROR(INDEX($X$8:$AJ$1447,$AM1190,COLUMNS($H$8:K1190)),"")</f>
        <v/>
      </c>
      <c r="L1190" s="12" t="str">
        <f>IFERROR(INDEX($X$8:$AJ$1447,$AM1190,COLUMNS($H$8:L1190)),"")</f>
        <v/>
      </c>
      <c r="M1190" s="12" t="str">
        <f>IFERROR(INDEX($X$8:$AJ$1447,$AM1190,COLUMNS($H$8:M1190)),"")</f>
        <v/>
      </c>
      <c r="N1190" s="12" t="str">
        <f>IFERROR(INDEX($X$8:$AJ$1447,$AM1190,COLUMNS($H$8:N1190)),"")</f>
        <v/>
      </c>
      <c r="O1190" s="12" t="str">
        <f>IFERROR(INDEX($X$8:$AJ$1447,$AM1190,COLUMNS($H$8:O1190)),"")</f>
        <v/>
      </c>
      <c r="P1190" s="2" t="str">
        <f>IFERROR(INDEX($X$8:$AJ$1447,$AM1190,COLUMNS($H$8:P1190)),"")</f>
        <v/>
      </c>
      <c r="Q1190" s="2" t="str">
        <f>IFERROR(INDEX($X$8:$AJ$1447,$AM1190,COLUMNS($H$8:Q1190)),"")</f>
        <v/>
      </c>
      <c r="R1190" s="2" t="str">
        <f>IFERROR(INDEX($X$8:$AJ$1447,$AM1190,COLUMNS($H$8:R1190)),"")</f>
        <v/>
      </c>
      <c r="S1190" s="2" t="str">
        <f>IFERROR(INDEX($X$8:$AJ$1447,$AM1190,COLUMNS($H$8:S1190)),"")</f>
        <v/>
      </c>
      <c r="T1190" s="5" t="str">
        <f>IFERROR(INDEX($X$8:$AJ$1447,$AM1190,COLUMNS($H$8:T1190)),"")</f>
        <v/>
      </c>
      <c r="U1190" s="64">
        <f t="shared" si="224"/>
        <v>0</v>
      </c>
      <c r="V1190" s="5">
        <f t="shared" si="225"/>
        <v>0</v>
      </c>
      <c r="X1190" s="11">
        <v>6</v>
      </c>
      <c r="Y1190" s="12">
        <v>1</v>
      </c>
      <c r="Z1190" s="12">
        <v>6</v>
      </c>
      <c r="AA1190" s="12">
        <f t="shared" si="226"/>
        <v>-1</v>
      </c>
      <c r="AB1190" s="12">
        <v>3</v>
      </c>
      <c r="AC1190" s="12">
        <f t="shared" si="227"/>
        <v>3</v>
      </c>
      <c r="AD1190" s="12">
        <f t="shared" si="228"/>
        <v>3</v>
      </c>
      <c r="AE1190" s="12">
        <f t="shared" si="229"/>
        <v>4</v>
      </c>
      <c r="AF1190" s="2">
        <f t="shared" si="230"/>
        <v>116.66666666666667</v>
      </c>
      <c r="AG1190" s="2">
        <f t="shared" si="231"/>
        <v>-0.63291139240506333</v>
      </c>
      <c r="AH1190" s="2">
        <f t="shared" si="232"/>
        <v>2.5</v>
      </c>
      <c r="AI1190" s="2">
        <f t="shared" si="233"/>
        <v>-0.63291139240506333</v>
      </c>
      <c r="AJ1190" s="25">
        <f t="shared" si="222"/>
        <v>5333.3333333333339</v>
      </c>
      <c r="AK1190" s="31">
        <f>ROWS($AK$8:AK1190)</f>
        <v>1183</v>
      </c>
      <c r="AL1190" s="27" t="str">
        <f t="shared" si="223"/>
        <v/>
      </c>
      <c r="AM1190" s="32" t="str">
        <f>IFERROR(SMALL($AL$8:$AL$1447,ROWS($AL$8:AL1190)),"")</f>
        <v/>
      </c>
    </row>
    <row r="1191" spans="8:39" x14ac:dyDescent="0.25">
      <c r="H1191" s="11" t="str">
        <f>IFERROR(INDEX($X$8:$AJ$1447,$AM1191,COLUMNS($H$8:H1191)),"")</f>
        <v/>
      </c>
      <c r="I1191" s="12" t="str">
        <f>IFERROR(INDEX($X$8:$AJ$1447,$AM1191,COLUMNS($H$8:I1191)),"")</f>
        <v/>
      </c>
      <c r="J1191" s="12" t="str">
        <f>IFERROR(INDEX($X$8:$AJ$1447,$AM1191,COLUMNS($H$8:J1191)),"")</f>
        <v/>
      </c>
      <c r="K1191" s="12" t="str">
        <f>IFERROR(INDEX($X$8:$AJ$1447,$AM1191,COLUMNS($H$8:K1191)),"")</f>
        <v/>
      </c>
      <c r="L1191" s="12" t="str">
        <f>IFERROR(INDEX($X$8:$AJ$1447,$AM1191,COLUMNS($H$8:L1191)),"")</f>
        <v/>
      </c>
      <c r="M1191" s="12" t="str">
        <f>IFERROR(INDEX($X$8:$AJ$1447,$AM1191,COLUMNS($H$8:M1191)),"")</f>
        <v/>
      </c>
      <c r="N1191" s="12" t="str">
        <f>IFERROR(INDEX($X$8:$AJ$1447,$AM1191,COLUMNS($H$8:N1191)),"")</f>
        <v/>
      </c>
      <c r="O1191" s="12" t="str">
        <f>IFERROR(INDEX($X$8:$AJ$1447,$AM1191,COLUMNS($H$8:O1191)),"")</f>
        <v/>
      </c>
      <c r="P1191" s="2" t="str">
        <f>IFERROR(INDEX($X$8:$AJ$1447,$AM1191,COLUMNS($H$8:P1191)),"")</f>
        <v/>
      </c>
      <c r="Q1191" s="2" t="str">
        <f>IFERROR(INDEX($X$8:$AJ$1447,$AM1191,COLUMNS($H$8:Q1191)),"")</f>
        <v/>
      </c>
      <c r="R1191" s="2" t="str">
        <f>IFERROR(INDEX($X$8:$AJ$1447,$AM1191,COLUMNS($H$8:R1191)),"")</f>
        <v/>
      </c>
      <c r="S1191" s="2" t="str">
        <f>IFERROR(INDEX($X$8:$AJ$1447,$AM1191,COLUMNS($H$8:S1191)),"")</f>
        <v/>
      </c>
      <c r="T1191" s="5" t="str">
        <f>IFERROR(INDEX($X$8:$AJ$1447,$AM1191,COLUMNS($H$8:T1191)),"")</f>
        <v/>
      </c>
      <c r="U1191" s="64">
        <f t="shared" si="224"/>
        <v>0</v>
      </c>
      <c r="V1191" s="5">
        <f t="shared" si="225"/>
        <v>0</v>
      </c>
      <c r="X1191" s="11">
        <v>6</v>
      </c>
      <c r="Y1191" s="12">
        <v>1</v>
      </c>
      <c r="Z1191" s="12">
        <v>6</v>
      </c>
      <c r="AA1191" s="12">
        <f t="shared" si="226"/>
        <v>-1</v>
      </c>
      <c r="AB1191" s="12">
        <v>4</v>
      </c>
      <c r="AC1191" s="12">
        <f t="shared" si="227"/>
        <v>2</v>
      </c>
      <c r="AD1191" s="12">
        <f t="shared" si="228"/>
        <v>4</v>
      </c>
      <c r="AE1191" s="12">
        <f t="shared" si="229"/>
        <v>3</v>
      </c>
      <c r="AF1191" s="2">
        <f t="shared" si="230"/>
        <v>116.66666666666667</v>
      </c>
      <c r="AG1191" s="2">
        <f t="shared" si="231"/>
        <v>-0.63291139240506333</v>
      </c>
      <c r="AH1191" s="2">
        <f t="shared" si="232"/>
        <v>3.3333333333333335</v>
      </c>
      <c r="AI1191" s="2">
        <f t="shared" si="233"/>
        <v>-0.63291139240506333</v>
      </c>
      <c r="AJ1191" s="25">
        <f t="shared" si="222"/>
        <v>4000.0000000000005</v>
      </c>
      <c r="AK1191" s="31">
        <f>ROWS($AK$8:AK1191)</f>
        <v>1184</v>
      </c>
      <c r="AL1191" s="27" t="str">
        <f t="shared" si="223"/>
        <v/>
      </c>
      <c r="AM1191" s="32" t="str">
        <f>IFERROR(SMALL($AL$8:$AL$1447,ROWS($AL$8:AL1191)),"")</f>
        <v/>
      </c>
    </row>
    <row r="1192" spans="8:39" x14ac:dyDescent="0.25">
      <c r="H1192" s="11" t="str">
        <f>IFERROR(INDEX($X$8:$AJ$1447,$AM1192,COLUMNS($H$8:H1192)),"")</f>
        <v/>
      </c>
      <c r="I1192" s="12" t="str">
        <f>IFERROR(INDEX($X$8:$AJ$1447,$AM1192,COLUMNS($H$8:I1192)),"")</f>
        <v/>
      </c>
      <c r="J1192" s="12" t="str">
        <f>IFERROR(INDEX($X$8:$AJ$1447,$AM1192,COLUMNS($H$8:J1192)),"")</f>
        <v/>
      </c>
      <c r="K1192" s="12" t="str">
        <f>IFERROR(INDEX($X$8:$AJ$1447,$AM1192,COLUMNS($H$8:K1192)),"")</f>
        <v/>
      </c>
      <c r="L1192" s="12" t="str">
        <f>IFERROR(INDEX($X$8:$AJ$1447,$AM1192,COLUMNS($H$8:L1192)),"")</f>
        <v/>
      </c>
      <c r="M1192" s="12" t="str">
        <f>IFERROR(INDEX($X$8:$AJ$1447,$AM1192,COLUMNS($H$8:M1192)),"")</f>
        <v/>
      </c>
      <c r="N1192" s="12" t="str">
        <f>IFERROR(INDEX($X$8:$AJ$1447,$AM1192,COLUMNS($H$8:N1192)),"")</f>
        <v/>
      </c>
      <c r="O1192" s="12" t="str">
        <f>IFERROR(INDEX($X$8:$AJ$1447,$AM1192,COLUMNS($H$8:O1192)),"")</f>
        <v/>
      </c>
      <c r="P1192" s="2" t="str">
        <f>IFERROR(INDEX($X$8:$AJ$1447,$AM1192,COLUMNS($H$8:P1192)),"")</f>
        <v/>
      </c>
      <c r="Q1192" s="2" t="str">
        <f>IFERROR(INDEX($X$8:$AJ$1447,$AM1192,COLUMNS($H$8:Q1192)),"")</f>
        <v/>
      </c>
      <c r="R1192" s="2" t="str">
        <f>IFERROR(INDEX($X$8:$AJ$1447,$AM1192,COLUMNS($H$8:R1192)),"")</f>
        <v/>
      </c>
      <c r="S1192" s="2" t="str">
        <f>IFERROR(INDEX($X$8:$AJ$1447,$AM1192,COLUMNS($H$8:S1192)),"")</f>
        <v/>
      </c>
      <c r="T1192" s="5" t="str">
        <f>IFERROR(INDEX($X$8:$AJ$1447,$AM1192,COLUMNS($H$8:T1192)),"")</f>
        <v/>
      </c>
      <c r="U1192" s="64">
        <f t="shared" si="224"/>
        <v>0</v>
      </c>
      <c r="V1192" s="5">
        <f t="shared" si="225"/>
        <v>0</v>
      </c>
      <c r="X1192" s="11">
        <v>6</v>
      </c>
      <c r="Y1192" s="12">
        <v>1</v>
      </c>
      <c r="Z1192" s="12">
        <v>5</v>
      </c>
      <c r="AA1192" s="12">
        <f t="shared" si="226"/>
        <v>0</v>
      </c>
      <c r="AB1192" s="12">
        <v>1</v>
      </c>
      <c r="AC1192" s="12">
        <f t="shared" si="227"/>
        <v>4</v>
      </c>
      <c r="AD1192" s="12">
        <f t="shared" si="228"/>
        <v>1</v>
      </c>
      <c r="AE1192" s="12">
        <f t="shared" si="229"/>
        <v>5</v>
      </c>
      <c r="AF1192" s="2">
        <f t="shared" si="230"/>
        <v>100</v>
      </c>
      <c r="AG1192" s="2">
        <f t="shared" si="231"/>
        <v>0</v>
      </c>
      <c r="AH1192" s="2">
        <f t="shared" si="232"/>
        <v>0.83333333333333337</v>
      </c>
      <c r="AI1192" s="2">
        <f t="shared" si="233"/>
        <v>0</v>
      </c>
      <c r="AJ1192" s="25">
        <f t="shared" si="222"/>
        <v>6666.666666666667</v>
      </c>
      <c r="AK1192" s="31">
        <f>ROWS($AK$8:AK1192)</f>
        <v>1185</v>
      </c>
      <c r="AL1192" s="27" t="str">
        <f t="shared" si="223"/>
        <v/>
      </c>
      <c r="AM1192" s="32" t="str">
        <f>IFERROR(SMALL($AL$8:$AL$1447,ROWS($AL$8:AL1192)),"")</f>
        <v/>
      </c>
    </row>
    <row r="1193" spans="8:39" x14ac:dyDescent="0.25">
      <c r="H1193" s="11" t="str">
        <f>IFERROR(INDEX($X$8:$AJ$1447,$AM1193,COLUMNS($H$8:H1193)),"")</f>
        <v/>
      </c>
      <c r="I1193" s="12" t="str">
        <f>IFERROR(INDEX($X$8:$AJ$1447,$AM1193,COLUMNS($H$8:I1193)),"")</f>
        <v/>
      </c>
      <c r="J1193" s="12" t="str">
        <f>IFERROR(INDEX($X$8:$AJ$1447,$AM1193,COLUMNS($H$8:J1193)),"")</f>
        <v/>
      </c>
      <c r="K1193" s="12" t="str">
        <f>IFERROR(INDEX($X$8:$AJ$1447,$AM1193,COLUMNS($H$8:K1193)),"")</f>
        <v/>
      </c>
      <c r="L1193" s="12" t="str">
        <f>IFERROR(INDEX($X$8:$AJ$1447,$AM1193,COLUMNS($H$8:L1193)),"")</f>
        <v/>
      </c>
      <c r="M1193" s="12" t="str">
        <f>IFERROR(INDEX($X$8:$AJ$1447,$AM1193,COLUMNS($H$8:M1193)),"")</f>
        <v/>
      </c>
      <c r="N1193" s="12" t="str">
        <f>IFERROR(INDEX($X$8:$AJ$1447,$AM1193,COLUMNS($H$8:N1193)),"")</f>
        <v/>
      </c>
      <c r="O1193" s="12" t="str">
        <f>IFERROR(INDEX($X$8:$AJ$1447,$AM1193,COLUMNS($H$8:O1193)),"")</f>
        <v/>
      </c>
      <c r="P1193" s="2" t="str">
        <f>IFERROR(INDEX($X$8:$AJ$1447,$AM1193,COLUMNS($H$8:P1193)),"")</f>
        <v/>
      </c>
      <c r="Q1193" s="2" t="str">
        <f>IFERROR(INDEX($X$8:$AJ$1447,$AM1193,COLUMNS($H$8:Q1193)),"")</f>
        <v/>
      </c>
      <c r="R1193" s="2" t="str">
        <f>IFERROR(INDEX($X$8:$AJ$1447,$AM1193,COLUMNS($H$8:R1193)),"")</f>
        <v/>
      </c>
      <c r="S1193" s="2" t="str">
        <f>IFERROR(INDEX($X$8:$AJ$1447,$AM1193,COLUMNS($H$8:S1193)),"")</f>
        <v/>
      </c>
      <c r="T1193" s="5" t="str">
        <f>IFERROR(INDEX($X$8:$AJ$1447,$AM1193,COLUMNS($H$8:T1193)),"")</f>
        <v/>
      </c>
      <c r="U1193" s="64">
        <f t="shared" si="224"/>
        <v>0</v>
      </c>
      <c r="V1193" s="5">
        <f t="shared" si="225"/>
        <v>0</v>
      </c>
      <c r="X1193" s="11">
        <v>6</v>
      </c>
      <c r="Y1193" s="12">
        <v>1</v>
      </c>
      <c r="Z1193" s="12">
        <v>5</v>
      </c>
      <c r="AA1193" s="12">
        <f t="shared" si="226"/>
        <v>0</v>
      </c>
      <c r="AB1193" s="12">
        <v>2</v>
      </c>
      <c r="AC1193" s="12">
        <f t="shared" si="227"/>
        <v>3</v>
      </c>
      <c r="AD1193" s="12">
        <f t="shared" si="228"/>
        <v>2</v>
      </c>
      <c r="AE1193" s="12">
        <f t="shared" si="229"/>
        <v>4</v>
      </c>
      <c r="AF1193" s="2">
        <f t="shared" si="230"/>
        <v>100</v>
      </c>
      <c r="AG1193" s="2">
        <f t="shared" si="231"/>
        <v>0</v>
      </c>
      <c r="AH1193" s="2">
        <f t="shared" si="232"/>
        <v>1.6666666666666667</v>
      </c>
      <c r="AI1193" s="2">
        <f t="shared" si="233"/>
        <v>0</v>
      </c>
      <c r="AJ1193" s="25">
        <f t="shared" si="222"/>
        <v>5333.3333333333339</v>
      </c>
      <c r="AK1193" s="31">
        <f>ROWS($AK$8:AK1193)</f>
        <v>1186</v>
      </c>
      <c r="AL1193" s="27" t="str">
        <f t="shared" si="223"/>
        <v/>
      </c>
      <c r="AM1193" s="32" t="str">
        <f>IFERROR(SMALL($AL$8:$AL$1447,ROWS($AL$8:AL1193)),"")</f>
        <v/>
      </c>
    </row>
    <row r="1194" spans="8:39" x14ac:dyDescent="0.25">
      <c r="H1194" s="11" t="str">
        <f>IFERROR(INDEX($X$8:$AJ$1447,$AM1194,COLUMNS($H$8:H1194)),"")</f>
        <v/>
      </c>
      <c r="I1194" s="12" t="str">
        <f>IFERROR(INDEX($X$8:$AJ$1447,$AM1194,COLUMNS($H$8:I1194)),"")</f>
        <v/>
      </c>
      <c r="J1194" s="12" t="str">
        <f>IFERROR(INDEX($X$8:$AJ$1447,$AM1194,COLUMNS($H$8:J1194)),"")</f>
        <v/>
      </c>
      <c r="K1194" s="12" t="str">
        <f>IFERROR(INDEX($X$8:$AJ$1447,$AM1194,COLUMNS($H$8:K1194)),"")</f>
        <v/>
      </c>
      <c r="L1194" s="12" t="str">
        <f>IFERROR(INDEX($X$8:$AJ$1447,$AM1194,COLUMNS($H$8:L1194)),"")</f>
        <v/>
      </c>
      <c r="M1194" s="12" t="str">
        <f>IFERROR(INDEX($X$8:$AJ$1447,$AM1194,COLUMNS($H$8:M1194)),"")</f>
        <v/>
      </c>
      <c r="N1194" s="12" t="str">
        <f>IFERROR(INDEX($X$8:$AJ$1447,$AM1194,COLUMNS($H$8:N1194)),"")</f>
        <v/>
      </c>
      <c r="O1194" s="12" t="str">
        <f>IFERROR(INDEX($X$8:$AJ$1447,$AM1194,COLUMNS($H$8:O1194)),"")</f>
        <v/>
      </c>
      <c r="P1194" s="2" t="str">
        <f>IFERROR(INDEX($X$8:$AJ$1447,$AM1194,COLUMNS($H$8:P1194)),"")</f>
        <v/>
      </c>
      <c r="Q1194" s="2" t="str">
        <f>IFERROR(INDEX($X$8:$AJ$1447,$AM1194,COLUMNS($H$8:Q1194)),"")</f>
        <v/>
      </c>
      <c r="R1194" s="2" t="str">
        <f>IFERROR(INDEX($X$8:$AJ$1447,$AM1194,COLUMNS($H$8:R1194)),"")</f>
        <v/>
      </c>
      <c r="S1194" s="2" t="str">
        <f>IFERROR(INDEX($X$8:$AJ$1447,$AM1194,COLUMNS($H$8:S1194)),"")</f>
        <v/>
      </c>
      <c r="T1194" s="5" t="str">
        <f>IFERROR(INDEX($X$8:$AJ$1447,$AM1194,COLUMNS($H$8:T1194)),"")</f>
        <v/>
      </c>
      <c r="U1194" s="64">
        <f t="shared" si="224"/>
        <v>0</v>
      </c>
      <c r="V1194" s="5">
        <f t="shared" si="225"/>
        <v>0</v>
      </c>
      <c r="X1194" s="11">
        <v>6</v>
      </c>
      <c r="Y1194" s="12">
        <v>1</v>
      </c>
      <c r="Z1194" s="12">
        <v>5</v>
      </c>
      <c r="AA1194" s="12">
        <f t="shared" si="226"/>
        <v>0</v>
      </c>
      <c r="AB1194" s="12">
        <v>3</v>
      </c>
      <c r="AC1194" s="12">
        <f t="shared" si="227"/>
        <v>2</v>
      </c>
      <c r="AD1194" s="12">
        <f t="shared" si="228"/>
        <v>3</v>
      </c>
      <c r="AE1194" s="12">
        <f t="shared" si="229"/>
        <v>3</v>
      </c>
      <c r="AF1194" s="2">
        <f t="shared" si="230"/>
        <v>100</v>
      </c>
      <c r="AG1194" s="2">
        <f t="shared" si="231"/>
        <v>0</v>
      </c>
      <c r="AH1194" s="2">
        <f t="shared" si="232"/>
        <v>2.5</v>
      </c>
      <c r="AI1194" s="2">
        <f t="shared" si="233"/>
        <v>0</v>
      </c>
      <c r="AJ1194" s="25">
        <f t="shared" si="222"/>
        <v>4000.0000000000005</v>
      </c>
      <c r="AK1194" s="31">
        <f>ROWS($AK$8:AK1194)</f>
        <v>1187</v>
      </c>
      <c r="AL1194" s="27" t="str">
        <f t="shared" si="223"/>
        <v/>
      </c>
      <c r="AM1194" s="32" t="str">
        <f>IFERROR(SMALL($AL$8:$AL$1447,ROWS($AL$8:AL1194)),"")</f>
        <v/>
      </c>
    </row>
    <row r="1195" spans="8:39" x14ac:dyDescent="0.25">
      <c r="H1195" s="11" t="str">
        <f>IFERROR(INDEX($X$8:$AJ$1447,$AM1195,COLUMNS($H$8:H1195)),"")</f>
        <v/>
      </c>
      <c r="I1195" s="12" t="str">
        <f>IFERROR(INDEX($X$8:$AJ$1447,$AM1195,COLUMNS($H$8:I1195)),"")</f>
        <v/>
      </c>
      <c r="J1195" s="12" t="str">
        <f>IFERROR(INDEX($X$8:$AJ$1447,$AM1195,COLUMNS($H$8:J1195)),"")</f>
        <v/>
      </c>
      <c r="K1195" s="12" t="str">
        <f>IFERROR(INDEX($X$8:$AJ$1447,$AM1195,COLUMNS($H$8:K1195)),"")</f>
        <v/>
      </c>
      <c r="L1195" s="12" t="str">
        <f>IFERROR(INDEX($X$8:$AJ$1447,$AM1195,COLUMNS($H$8:L1195)),"")</f>
        <v/>
      </c>
      <c r="M1195" s="12" t="str">
        <f>IFERROR(INDEX($X$8:$AJ$1447,$AM1195,COLUMNS($H$8:M1195)),"")</f>
        <v/>
      </c>
      <c r="N1195" s="12" t="str">
        <f>IFERROR(INDEX($X$8:$AJ$1447,$AM1195,COLUMNS($H$8:N1195)),"")</f>
        <v/>
      </c>
      <c r="O1195" s="12" t="str">
        <f>IFERROR(INDEX($X$8:$AJ$1447,$AM1195,COLUMNS($H$8:O1195)),"")</f>
        <v/>
      </c>
      <c r="P1195" s="2" t="str">
        <f>IFERROR(INDEX($X$8:$AJ$1447,$AM1195,COLUMNS($H$8:P1195)),"")</f>
        <v/>
      </c>
      <c r="Q1195" s="2" t="str">
        <f>IFERROR(INDEX($X$8:$AJ$1447,$AM1195,COLUMNS($H$8:Q1195)),"")</f>
        <v/>
      </c>
      <c r="R1195" s="2" t="str">
        <f>IFERROR(INDEX($X$8:$AJ$1447,$AM1195,COLUMNS($H$8:R1195)),"")</f>
        <v/>
      </c>
      <c r="S1195" s="2" t="str">
        <f>IFERROR(INDEX($X$8:$AJ$1447,$AM1195,COLUMNS($H$8:S1195)),"")</f>
        <v/>
      </c>
      <c r="T1195" s="5" t="str">
        <f>IFERROR(INDEX($X$8:$AJ$1447,$AM1195,COLUMNS($H$8:T1195)),"")</f>
        <v/>
      </c>
      <c r="U1195" s="64">
        <f t="shared" si="224"/>
        <v>0</v>
      </c>
      <c r="V1195" s="5">
        <f t="shared" si="225"/>
        <v>0</v>
      </c>
      <c r="X1195" s="11">
        <v>6</v>
      </c>
      <c r="Y1195" s="12">
        <v>1</v>
      </c>
      <c r="Z1195" s="12">
        <v>5</v>
      </c>
      <c r="AA1195" s="12">
        <f t="shared" si="226"/>
        <v>0</v>
      </c>
      <c r="AB1195" s="12">
        <v>4</v>
      </c>
      <c r="AC1195" s="12">
        <f t="shared" si="227"/>
        <v>1</v>
      </c>
      <c r="AD1195" s="12">
        <f t="shared" si="228"/>
        <v>4</v>
      </c>
      <c r="AE1195" s="12">
        <f t="shared" si="229"/>
        <v>2</v>
      </c>
      <c r="AF1195" s="2">
        <f t="shared" si="230"/>
        <v>100</v>
      </c>
      <c r="AG1195" s="2">
        <f t="shared" si="231"/>
        <v>0</v>
      </c>
      <c r="AH1195" s="2">
        <f t="shared" si="232"/>
        <v>3.3333333333333335</v>
      </c>
      <c r="AI1195" s="2">
        <f t="shared" si="233"/>
        <v>0</v>
      </c>
      <c r="AJ1195" s="25">
        <f t="shared" si="222"/>
        <v>2666.666666666667</v>
      </c>
      <c r="AK1195" s="31">
        <f>ROWS($AK$8:AK1195)</f>
        <v>1188</v>
      </c>
      <c r="AL1195" s="27" t="str">
        <f t="shared" si="223"/>
        <v/>
      </c>
      <c r="AM1195" s="32" t="str">
        <f>IFERROR(SMALL($AL$8:$AL$1447,ROWS($AL$8:AL1195)),"")</f>
        <v/>
      </c>
    </row>
    <row r="1196" spans="8:39" x14ac:dyDescent="0.25">
      <c r="H1196" s="11" t="str">
        <f>IFERROR(INDEX($X$8:$AJ$1447,$AM1196,COLUMNS($H$8:H1196)),"")</f>
        <v/>
      </c>
      <c r="I1196" s="12" t="str">
        <f>IFERROR(INDEX($X$8:$AJ$1447,$AM1196,COLUMNS($H$8:I1196)),"")</f>
        <v/>
      </c>
      <c r="J1196" s="12" t="str">
        <f>IFERROR(INDEX($X$8:$AJ$1447,$AM1196,COLUMNS($H$8:J1196)),"")</f>
        <v/>
      </c>
      <c r="K1196" s="12" t="str">
        <f>IFERROR(INDEX($X$8:$AJ$1447,$AM1196,COLUMNS($H$8:K1196)),"")</f>
        <v/>
      </c>
      <c r="L1196" s="12" t="str">
        <f>IFERROR(INDEX($X$8:$AJ$1447,$AM1196,COLUMNS($H$8:L1196)),"")</f>
        <v/>
      </c>
      <c r="M1196" s="12" t="str">
        <f>IFERROR(INDEX($X$8:$AJ$1447,$AM1196,COLUMNS($H$8:M1196)),"")</f>
        <v/>
      </c>
      <c r="N1196" s="12" t="str">
        <f>IFERROR(INDEX($X$8:$AJ$1447,$AM1196,COLUMNS($H$8:N1196)),"")</f>
        <v/>
      </c>
      <c r="O1196" s="12" t="str">
        <f>IFERROR(INDEX($X$8:$AJ$1447,$AM1196,COLUMNS($H$8:O1196)),"")</f>
        <v/>
      </c>
      <c r="P1196" s="2" t="str">
        <f>IFERROR(INDEX($X$8:$AJ$1447,$AM1196,COLUMNS($H$8:P1196)),"")</f>
        <v/>
      </c>
      <c r="Q1196" s="2" t="str">
        <f>IFERROR(INDEX($X$8:$AJ$1447,$AM1196,COLUMNS($H$8:Q1196)),"")</f>
        <v/>
      </c>
      <c r="R1196" s="2" t="str">
        <f>IFERROR(INDEX($X$8:$AJ$1447,$AM1196,COLUMNS($H$8:R1196)),"")</f>
        <v/>
      </c>
      <c r="S1196" s="2" t="str">
        <f>IFERROR(INDEX($X$8:$AJ$1447,$AM1196,COLUMNS($H$8:S1196)),"")</f>
        <v/>
      </c>
      <c r="T1196" s="5" t="str">
        <f>IFERROR(INDEX($X$8:$AJ$1447,$AM1196,COLUMNS($H$8:T1196)),"")</f>
        <v/>
      </c>
      <c r="U1196" s="64">
        <f t="shared" si="224"/>
        <v>0</v>
      </c>
      <c r="V1196" s="5">
        <f t="shared" si="225"/>
        <v>0</v>
      </c>
      <c r="X1196" s="11">
        <v>6</v>
      </c>
      <c r="Y1196" s="12">
        <v>1</v>
      </c>
      <c r="Z1196" s="12">
        <v>4</v>
      </c>
      <c r="AA1196" s="12">
        <f t="shared" si="226"/>
        <v>1</v>
      </c>
      <c r="AB1196" s="12">
        <v>1</v>
      </c>
      <c r="AC1196" s="12">
        <f t="shared" si="227"/>
        <v>3</v>
      </c>
      <c r="AD1196" s="12">
        <f t="shared" si="228"/>
        <v>1</v>
      </c>
      <c r="AE1196" s="12">
        <f t="shared" si="229"/>
        <v>4</v>
      </c>
      <c r="AF1196" s="2">
        <f t="shared" si="230"/>
        <v>83.333333333333343</v>
      </c>
      <c r="AG1196" s="2">
        <f t="shared" si="231"/>
        <v>0.64935064935064934</v>
      </c>
      <c r="AH1196" s="2">
        <f t="shared" si="232"/>
        <v>0.83333333333333337</v>
      </c>
      <c r="AI1196" s="2">
        <f t="shared" si="233"/>
        <v>0.64935064935064934</v>
      </c>
      <c r="AJ1196" s="25">
        <f t="shared" si="222"/>
        <v>5333.3333333333339</v>
      </c>
      <c r="AK1196" s="31">
        <f>ROWS($AK$8:AK1196)</f>
        <v>1189</v>
      </c>
      <c r="AL1196" s="27" t="str">
        <f t="shared" si="223"/>
        <v/>
      </c>
      <c r="AM1196" s="32" t="str">
        <f>IFERROR(SMALL($AL$8:$AL$1447,ROWS($AL$8:AL1196)),"")</f>
        <v/>
      </c>
    </row>
    <row r="1197" spans="8:39" x14ac:dyDescent="0.25">
      <c r="H1197" s="11" t="str">
        <f>IFERROR(INDEX($X$8:$AJ$1447,$AM1197,COLUMNS($H$8:H1197)),"")</f>
        <v/>
      </c>
      <c r="I1197" s="12" t="str">
        <f>IFERROR(INDEX($X$8:$AJ$1447,$AM1197,COLUMNS($H$8:I1197)),"")</f>
        <v/>
      </c>
      <c r="J1197" s="12" t="str">
        <f>IFERROR(INDEX($X$8:$AJ$1447,$AM1197,COLUMNS($H$8:J1197)),"")</f>
        <v/>
      </c>
      <c r="K1197" s="12" t="str">
        <f>IFERROR(INDEX($X$8:$AJ$1447,$AM1197,COLUMNS($H$8:K1197)),"")</f>
        <v/>
      </c>
      <c r="L1197" s="12" t="str">
        <f>IFERROR(INDEX($X$8:$AJ$1447,$AM1197,COLUMNS($H$8:L1197)),"")</f>
        <v/>
      </c>
      <c r="M1197" s="12" t="str">
        <f>IFERROR(INDEX($X$8:$AJ$1447,$AM1197,COLUMNS($H$8:M1197)),"")</f>
        <v/>
      </c>
      <c r="N1197" s="12" t="str">
        <f>IFERROR(INDEX($X$8:$AJ$1447,$AM1197,COLUMNS($H$8:N1197)),"")</f>
        <v/>
      </c>
      <c r="O1197" s="12" t="str">
        <f>IFERROR(INDEX($X$8:$AJ$1447,$AM1197,COLUMNS($H$8:O1197)),"")</f>
        <v/>
      </c>
      <c r="P1197" s="2" t="str">
        <f>IFERROR(INDEX($X$8:$AJ$1447,$AM1197,COLUMNS($H$8:P1197)),"")</f>
        <v/>
      </c>
      <c r="Q1197" s="2" t="str">
        <f>IFERROR(INDEX($X$8:$AJ$1447,$AM1197,COLUMNS($H$8:Q1197)),"")</f>
        <v/>
      </c>
      <c r="R1197" s="2" t="str">
        <f>IFERROR(INDEX($X$8:$AJ$1447,$AM1197,COLUMNS($H$8:R1197)),"")</f>
        <v/>
      </c>
      <c r="S1197" s="2" t="str">
        <f>IFERROR(INDEX($X$8:$AJ$1447,$AM1197,COLUMNS($H$8:S1197)),"")</f>
        <v/>
      </c>
      <c r="T1197" s="5" t="str">
        <f>IFERROR(INDEX($X$8:$AJ$1447,$AM1197,COLUMNS($H$8:T1197)),"")</f>
        <v/>
      </c>
      <c r="U1197" s="64">
        <f t="shared" si="224"/>
        <v>0</v>
      </c>
      <c r="V1197" s="5">
        <f t="shared" si="225"/>
        <v>0</v>
      </c>
      <c r="X1197" s="11">
        <v>6</v>
      </c>
      <c r="Y1197" s="12">
        <v>1</v>
      </c>
      <c r="Z1197" s="12">
        <v>4</v>
      </c>
      <c r="AA1197" s="12">
        <f t="shared" si="226"/>
        <v>1</v>
      </c>
      <c r="AB1197" s="12">
        <v>2</v>
      </c>
      <c r="AC1197" s="12">
        <f t="shared" si="227"/>
        <v>2</v>
      </c>
      <c r="AD1197" s="12">
        <f t="shared" si="228"/>
        <v>2</v>
      </c>
      <c r="AE1197" s="12">
        <f t="shared" si="229"/>
        <v>3</v>
      </c>
      <c r="AF1197" s="2">
        <f t="shared" si="230"/>
        <v>83.333333333333343</v>
      </c>
      <c r="AG1197" s="2">
        <f t="shared" si="231"/>
        <v>0.64935064935064934</v>
      </c>
      <c r="AH1197" s="2">
        <f t="shared" si="232"/>
        <v>1.6666666666666667</v>
      </c>
      <c r="AI1197" s="2">
        <f t="shared" si="233"/>
        <v>0.64935064935064934</v>
      </c>
      <c r="AJ1197" s="25">
        <f t="shared" si="222"/>
        <v>4000.0000000000005</v>
      </c>
      <c r="AK1197" s="31">
        <f>ROWS($AK$8:AK1197)</f>
        <v>1190</v>
      </c>
      <c r="AL1197" s="27" t="str">
        <f t="shared" si="223"/>
        <v/>
      </c>
      <c r="AM1197" s="32" t="str">
        <f>IFERROR(SMALL($AL$8:$AL$1447,ROWS($AL$8:AL1197)),"")</f>
        <v/>
      </c>
    </row>
    <row r="1198" spans="8:39" x14ac:dyDescent="0.25">
      <c r="H1198" s="11" t="str">
        <f>IFERROR(INDEX($X$8:$AJ$1447,$AM1198,COLUMNS($H$8:H1198)),"")</f>
        <v/>
      </c>
      <c r="I1198" s="12" t="str">
        <f>IFERROR(INDEX($X$8:$AJ$1447,$AM1198,COLUMNS($H$8:I1198)),"")</f>
        <v/>
      </c>
      <c r="J1198" s="12" t="str">
        <f>IFERROR(INDEX($X$8:$AJ$1447,$AM1198,COLUMNS($H$8:J1198)),"")</f>
        <v/>
      </c>
      <c r="K1198" s="12" t="str">
        <f>IFERROR(INDEX($X$8:$AJ$1447,$AM1198,COLUMNS($H$8:K1198)),"")</f>
        <v/>
      </c>
      <c r="L1198" s="12" t="str">
        <f>IFERROR(INDEX($X$8:$AJ$1447,$AM1198,COLUMNS($H$8:L1198)),"")</f>
        <v/>
      </c>
      <c r="M1198" s="12" t="str">
        <f>IFERROR(INDEX($X$8:$AJ$1447,$AM1198,COLUMNS($H$8:M1198)),"")</f>
        <v/>
      </c>
      <c r="N1198" s="12" t="str">
        <f>IFERROR(INDEX($X$8:$AJ$1447,$AM1198,COLUMNS($H$8:N1198)),"")</f>
        <v/>
      </c>
      <c r="O1198" s="12" t="str">
        <f>IFERROR(INDEX($X$8:$AJ$1447,$AM1198,COLUMNS($H$8:O1198)),"")</f>
        <v/>
      </c>
      <c r="P1198" s="2" t="str">
        <f>IFERROR(INDEX($X$8:$AJ$1447,$AM1198,COLUMNS($H$8:P1198)),"")</f>
        <v/>
      </c>
      <c r="Q1198" s="2" t="str">
        <f>IFERROR(INDEX($X$8:$AJ$1447,$AM1198,COLUMNS($H$8:Q1198)),"")</f>
        <v/>
      </c>
      <c r="R1198" s="2" t="str">
        <f>IFERROR(INDEX($X$8:$AJ$1447,$AM1198,COLUMNS($H$8:R1198)),"")</f>
        <v/>
      </c>
      <c r="S1198" s="2" t="str">
        <f>IFERROR(INDEX($X$8:$AJ$1447,$AM1198,COLUMNS($H$8:S1198)),"")</f>
        <v/>
      </c>
      <c r="T1198" s="5" t="str">
        <f>IFERROR(INDEX($X$8:$AJ$1447,$AM1198,COLUMNS($H$8:T1198)),"")</f>
        <v/>
      </c>
      <c r="U1198" s="64">
        <f t="shared" si="224"/>
        <v>0</v>
      </c>
      <c r="V1198" s="5">
        <f t="shared" si="225"/>
        <v>0</v>
      </c>
      <c r="X1198" s="11">
        <v>6</v>
      </c>
      <c r="Y1198" s="12">
        <v>1</v>
      </c>
      <c r="Z1198" s="12">
        <v>4</v>
      </c>
      <c r="AA1198" s="12">
        <f t="shared" si="226"/>
        <v>1</v>
      </c>
      <c r="AB1198" s="12">
        <v>3</v>
      </c>
      <c r="AC1198" s="12">
        <f t="shared" si="227"/>
        <v>1</v>
      </c>
      <c r="AD1198" s="12">
        <f t="shared" si="228"/>
        <v>3</v>
      </c>
      <c r="AE1198" s="12">
        <f t="shared" si="229"/>
        <v>2</v>
      </c>
      <c r="AF1198" s="2">
        <f t="shared" si="230"/>
        <v>83.333333333333343</v>
      </c>
      <c r="AG1198" s="2">
        <f t="shared" si="231"/>
        <v>0.64935064935064934</v>
      </c>
      <c r="AH1198" s="2">
        <f t="shared" si="232"/>
        <v>2.5</v>
      </c>
      <c r="AI1198" s="2">
        <f t="shared" si="233"/>
        <v>0.64935064935064934</v>
      </c>
      <c r="AJ1198" s="25">
        <f t="shared" si="222"/>
        <v>2666.666666666667</v>
      </c>
      <c r="AK1198" s="31">
        <f>ROWS($AK$8:AK1198)</f>
        <v>1191</v>
      </c>
      <c r="AL1198" s="27" t="str">
        <f t="shared" si="223"/>
        <v/>
      </c>
      <c r="AM1198" s="32" t="str">
        <f>IFERROR(SMALL($AL$8:$AL$1447,ROWS($AL$8:AL1198)),"")</f>
        <v/>
      </c>
    </row>
    <row r="1199" spans="8:39" x14ac:dyDescent="0.25">
      <c r="H1199" s="11" t="str">
        <f>IFERROR(INDEX($X$8:$AJ$1447,$AM1199,COLUMNS($H$8:H1199)),"")</f>
        <v/>
      </c>
      <c r="I1199" s="12" t="str">
        <f>IFERROR(INDEX($X$8:$AJ$1447,$AM1199,COLUMNS($H$8:I1199)),"")</f>
        <v/>
      </c>
      <c r="J1199" s="12" t="str">
        <f>IFERROR(INDEX($X$8:$AJ$1447,$AM1199,COLUMNS($H$8:J1199)),"")</f>
        <v/>
      </c>
      <c r="K1199" s="12" t="str">
        <f>IFERROR(INDEX($X$8:$AJ$1447,$AM1199,COLUMNS($H$8:K1199)),"")</f>
        <v/>
      </c>
      <c r="L1199" s="12" t="str">
        <f>IFERROR(INDEX($X$8:$AJ$1447,$AM1199,COLUMNS($H$8:L1199)),"")</f>
        <v/>
      </c>
      <c r="M1199" s="12" t="str">
        <f>IFERROR(INDEX($X$8:$AJ$1447,$AM1199,COLUMNS($H$8:M1199)),"")</f>
        <v/>
      </c>
      <c r="N1199" s="12" t="str">
        <f>IFERROR(INDEX($X$8:$AJ$1447,$AM1199,COLUMNS($H$8:N1199)),"")</f>
        <v/>
      </c>
      <c r="O1199" s="12" t="str">
        <f>IFERROR(INDEX($X$8:$AJ$1447,$AM1199,COLUMNS($H$8:O1199)),"")</f>
        <v/>
      </c>
      <c r="P1199" s="2" t="str">
        <f>IFERROR(INDEX($X$8:$AJ$1447,$AM1199,COLUMNS($H$8:P1199)),"")</f>
        <v/>
      </c>
      <c r="Q1199" s="2" t="str">
        <f>IFERROR(INDEX($X$8:$AJ$1447,$AM1199,COLUMNS($H$8:Q1199)),"")</f>
        <v/>
      </c>
      <c r="R1199" s="2" t="str">
        <f>IFERROR(INDEX($X$8:$AJ$1447,$AM1199,COLUMNS($H$8:R1199)),"")</f>
        <v/>
      </c>
      <c r="S1199" s="2" t="str">
        <f>IFERROR(INDEX($X$8:$AJ$1447,$AM1199,COLUMNS($H$8:S1199)),"")</f>
        <v/>
      </c>
      <c r="T1199" s="5" t="str">
        <f>IFERROR(INDEX($X$8:$AJ$1447,$AM1199,COLUMNS($H$8:T1199)),"")</f>
        <v/>
      </c>
      <c r="U1199" s="64">
        <f t="shared" si="224"/>
        <v>0</v>
      </c>
      <c r="V1199" s="5">
        <f t="shared" si="225"/>
        <v>0</v>
      </c>
      <c r="X1199" s="11">
        <v>6</v>
      </c>
      <c r="Y1199" s="12">
        <v>1</v>
      </c>
      <c r="Z1199" s="12">
        <v>4</v>
      </c>
      <c r="AA1199" s="12">
        <f t="shared" si="226"/>
        <v>1</v>
      </c>
      <c r="AB1199" s="12">
        <v>4</v>
      </c>
      <c r="AC1199" s="12">
        <f t="shared" si="227"/>
        <v>0</v>
      </c>
      <c r="AD1199" s="12">
        <f t="shared" si="228"/>
        <v>4</v>
      </c>
      <c r="AE1199" s="12">
        <f t="shared" si="229"/>
        <v>1</v>
      </c>
      <c r="AF1199" s="2">
        <f t="shared" si="230"/>
        <v>83.333333333333343</v>
      </c>
      <c r="AG1199" s="2">
        <f t="shared" si="231"/>
        <v>0.64935064935064934</v>
      </c>
      <c r="AH1199" s="2">
        <f t="shared" si="232"/>
        <v>3.3333333333333335</v>
      </c>
      <c r="AI1199" s="2">
        <f t="shared" si="233"/>
        <v>0.64935064935064934</v>
      </c>
      <c r="AJ1199" s="25">
        <f t="shared" si="222"/>
        <v>1333.3333333333335</v>
      </c>
      <c r="AK1199" s="31">
        <f>ROWS($AK$8:AK1199)</f>
        <v>1192</v>
      </c>
      <c r="AL1199" s="27" t="str">
        <f t="shared" si="223"/>
        <v/>
      </c>
      <c r="AM1199" s="32" t="str">
        <f>IFERROR(SMALL($AL$8:$AL$1447,ROWS($AL$8:AL1199)),"")</f>
        <v/>
      </c>
    </row>
    <row r="1200" spans="8:39" x14ac:dyDescent="0.25">
      <c r="H1200" s="11" t="str">
        <f>IFERROR(INDEX($X$8:$AJ$1447,$AM1200,COLUMNS($H$8:H1200)),"")</f>
        <v/>
      </c>
      <c r="I1200" s="12" t="str">
        <f>IFERROR(INDEX($X$8:$AJ$1447,$AM1200,COLUMNS($H$8:I1200)),"")</f>
        <v/>
      </c>
      <c r="J1200" s="12" t="str">
        <f>IFERROR(INDEX($X$8:$AJ$1447,$AM1200,COLUMNS($H$8:J1200)),"")</f>
        <v/>
      </c>
      <c r="K1200" s="12" t="str">
        <f>IFERROR(INDEX($X$8:$AJ$1447,$AM1200,COLUMNS($H$8:K1200)),"")</f>
        <v/>
      </c>
      <c r="L1200" s="12" t="str">
        <f>IFERROR(INDEX($X$8:$AJ$1447,$AM1200,COLUMNS($H$8:L1200)),"")</f>
        <v/>
      </c>
      <c r="M1200" s="12" t="str">
        <f>IFERROR(INDEX($X$8:$AJ$1447,$AM1200,COLUMNS($H$8:M1200)),"")</f>
        <v/>
      </c>
      <c r="N1200" s="12" t="str">
        <f>IFERROR(INDEX($X$8:$AJ$1447,$AM1200,COLUMNS($H$8:N1200)),"")</f>
        <v/>
      </c>
      <c r="O1200" s="12" t="str">
        <f>IFERROR(INDEX($X$8:$AJ$1447,$AM1200,COLUMNS($H$8:O1200)),"")</f>
        <v/>
      </c>
      <c r="P1200" s="2" t="str">
        <f>IFERROR(INDEX($X$8:$AJ$1447,$AM1200,COLUMNS($H$8:P1200)),"")</f>
        <v/>
      </c>
      <c r="Q1200" s="2" t="str">
        <f>IFERROR(INDEX($X$8:$AJ$1447,$AM1200,COLUMNS($H$8:Q1200)),"")</f>
        <v/>
      </c>
      <c r="R1200" s="2" t="str">
        <f>IFERROR(INDEX($X$8:$AJ$1447,$AM1200,COLUMNS($H$8:R1200)),"")</f>
        <v/>
      </c>
      <c r="S1200" s="2" t="str">
        <f>IFERROR(INDEX($X$8:$AJ$1447,$AM1200,COLUMNS($H$8:S1200)),"")</f>
        <v/>
      </c>
      <c r="T1200" s="5" t="str">
        <f>IFERROR(INDEX($X$8:$AJ$1447,$AM1200,COLUMNS($H$8:T1200)),"")</f>
        <v/>
      </c>
      <c r="U1200" s="64">
        <f t="shared" si="224"/>
        <v>0</v>
      </c>
      <c r="V1200" s="5">
        <f t="shared" si="225"/>
        <v>0</v>
      </c>
      <c r="X1200" s="11">
        <v>6</v>
      </c>
      <c r="Y1200" s="12">
        <v>1</v>
      </c>
      <c r="Z1200" s="12">
        <v>3</v>
      </c>
      <c r="AA1200" s="12">
        <f t="shared" si="226"/>
        <v>2</v>
      </c>
      <c r="AB1200" s="12">
        <v>1</v>
      </c>
      <c r="AC1200" s="12">
        <f t="shared" si="227"/>
        <v>2</v>
      </c>
      <c r="AD1200" s="12">
        <f t="shared" si="228"/>
        <v>1</v>
      </c>
      <c r="AE1200" s="12">
        <f t="shared" si="229"/>
        <v>3</v>
      </c>
      <c r="AF1200" s="2">
        <f t="shared" si="230"/>
        <v>66.666666666666657</v>
      </c>
      <c r="AG1200" s="2">
        <f t="shared" si="231"/>
        <v>0.6578947368421052</v>
      </c>
      <c r="AH1200" s="2">
        <f t="shared" si="232"/>
        <v>0.83333333333333337</v>
      </c>
      <c r="AI1200" s="2">
        <f t="shared" si="233"/>
        <v>0.6578947368421052</v>
      </c>
      <c r="AJ1200" s="25">
        <f t="shared" si="222"/>
        <v>4000.0000000000005</v>
      </c>
      <c r="AK1200" s="31">
        <f>ROWS($AK$8:AK1200)</f>
        <v>1193</v>
      </c>
      <c r="AL1200" s="27" t="str">
        <f t="shared" si="223"/>
        <v/>
      </c>
      <c r="AM1200" s="32" t="str">
        <f>IFERROR(SMALL($AL$8:$AL$1447,ROWS($AL$8:AL1200)),"")</f>
        <v/>
      </c>
    </row>
    <row r="1201" spans="8:39" x14ac:dyDescent="0.25">
      <c r="H1201" s="11" t="str">
        <f>IFERROR(INDEX($X$8:$AJ$1447,$AM1201,COLUMNS($H$8:H1201)),"")</f>
        <v/>
      </c>
      <c r="I1201" s="12" t="str">
        <f>IFERROR(INDEX($X$8:$AJ$1447,$AM1201,COLUMNS($H$8:I1201)),"")</f>
        <v/>
      </c>
      <c r="J1201" s="12" t="str">
        <f>IFERROR(INDEX($X$8:$AJ$1447,$AM1201,COLUMNS($H$8:J1201)),"")</f>
        <v/>
      </c>
      <c r="K1201" s="12" t="str">
        <f>IFERROR(INDEX($X$8:$AJ$1447,$AM1201,COLUMNS($H$8:K1201)),"")</f>
        <v/>
      </c>
      <c r="L1201" s="12" t="str">
        <f>IFERROR(INDEX($X$8:$AJ$1447,$AM1201,COLUMNS($H$8:L1201)),"")</f>
        <v/>
      </c>
      <c r="M1201" s="12" t="str">
        <f>IFERROR(INDEX($X$8:$AJ$1447,$AM1201,COLUMNS($H$8:M1201)),"")</f>
        <v/>
      </c>
      <c r="N1201" s="12" t="str">
        <f>IFERROR(INDEX($X$8:$AJ$1447,$AM1201,COLUMNS($H$8:N1201)),"")</f>
        <v/>
      </c>
      <c r="O1201" s="12" t="str">
        <f>IFERROR(INDEX($X$8:$AJ$1447,$AM1201,COLUMNS($H$8:O1201)),"")</f>
        <v/>
      </c>
      <c r="P1201" s="2" t="str">
        <f>IFERROR(INDEX($X$8:$AJ$1447,$AM1201,COLUMNS($H$8:P1201)),"")</f>
        <v/>
      </c>
      <c r="Q1201" s="2" t="str">
        <f>IFERROR(INDEX($X$8:$AJ$1447,$AM1201,COLUMNS($H$8:Q1201)),"")</f>
        <v/>
      </c>
      <c r="R1201" s="2" t="str">
        <f>IFERROR(INDEX($X$8:$AJ$1447,$AM1201,COLUMNS($H$8:R1201)),"")</f>
        <v/>
      </c>
      <c r="S1201" s="2" t="str">
        <f>IFERROR(INDEX($X$8:$AJ$1447,$AM1201,COLUMNS($H$8:S1201)),"")</f>
        <v/>
      </c>
      <c r="T1201" s="5" t="str">
        <f>IFERROR(INDEX($X$8:$AJ$1447,$AM1201,COLUMNS($H$8:T1201)),"")</f>
        <v/>
      </c>
      <c r="U1201" s="64">
        <f t="shared" si="224"/>
        <v>0</v>
      </c>
      <c r="V1201" s="5">
        <f t="shared" si="225"/>
        <v>0</v>
      </c>
      <c r="X1201" s="11">
        <v>6</v>
      </c>
      <c r="Y1201" s="12">
        <v>1</v>
      </c>
      <c r="Z1201" s="12">
        <v>3</v>
      </c>
      <c r="AA1201" s="12">
        <f t="shared" si="226"/>
        <v>2</v>
      </c>
      <c r="AB1201" s="12">
        <v>2</v>
      </c>
      <c r="AC1201" s="12">
        <f t="shared" si="227"/>
        <v>1</v>
      </c>
      <c r="AD1201" s="12">
        <f t="shared" si="228"/>
        <v>2</v>
      </c>
      <c r="AE1201" s="12">
        <f t="shared" si="229"/>
        <v>2</v>
      </c>
      <c r="AF1201" s="2">
        <f t="shared" si="230"/>
        <v>66.666666666666657</v>
      </c>
      <c r="AG1201" s="2">
        <f t="shared" si="231"/>
        <v>1.3157894736842104</v>
      </c>
      <c r="AH1201" s="2">
        <f t="shared" si="232"/>
        <v>1.6666666666666667</v>
      </c>
      <c r="AI1201" s="2">
        <f t="shared" si="233"/>
        <v>1.3157894736842104</v>
      </c>
      <c r="AJ1201" s="25">
        <f t="shared" si="222"/>
        <v>2666.666666666667</v>
      </c>
      <c r="AK1201" s="31">
        <f>ROWS($AK$8:AK1201)</f>
        <v>1194</v>
      </c>
      <c r="AL1201" s="27" t="str">
        <f t="shared" si="223"/>
        <v/>
      </c>
      <c r="AM1201" s="32" t="str">
        <f>IFERROR(SMALL($AL$8:$AL$1447,ROWS($AL$8:AL1201)),"")</f>
        <v/>
      </c>
    </row>
    <row r="1202" spans="8:39" x14ac:dyDescent="0.25">
      <c r="H1202" s="11" t="str">
        <f>IFERROR(INDEX($X$8:$AJ$1447,$AM1202,COLUMNS($H$8:H1202)),"")</f>
        <v/>
      </c>
      <c r="I1202" s="12" t="str">
        <f>IFERROR(INDEX($X$8:$AJ$1447,$AM1202,COLUMNS($H$8:I1202)),"")</f>
        <v/>
      </c>
      <c r="J1202" s="12" t="str">
        <f>IFERROR(INDEX($X$8:$AJ$1447,$AM1202,COLUMNS($H$8:J1202)),"")</f>
        <v/>
      </c>
      <c r="K1202" s="12" t="str">
        <f>IFERROR(INDEX($X$8:$AJ$1447,$AM1202,COLUMNS($H$8:K1202)),"")</f>
        <v/>
      </c>
      <c r="L1202" s="12" t="str">
        <f>IFERROR(INDEX($X$8:$AJ$1447,$AM1202,COLUMNS($H$8:L1202)),"")</f>
        <v/>
      </c>
      <c r="M1202" s="12" t="str">
        <f>IFERROR(INDEX($X$8:$AJ$1447,$AM1202,COLUMNS($H$8:M1202)),"")</f>
        <v/>
      </c>
      <c r="N1202" s="12" t="str">
        <f>IFERROR(INDEX($X$8:$AJ$1447,$AM1202,COLUMNS($H$8:N1202)),"")</f>
        <v/>
      </c>
      <c r="O1202" s="12" t="str">
        <f>IFERROR(INDEX($X$8:$AJ$1447,$AM1202,COLUMNS($H$8:O1202)),"")</f>
        <v/>
      </c>
      <c r="P1202" s="2" t="str">
        <f>IFERROR(INDEX($X$8:$AJ$1447,$AM1202,COLUMNS($H$8:P1202)),"")</f>
        <v/>
      </c>
      <c r="Q1202" s="2" t="str">
        <f>IFERROR(INDEX($X$8:$AJ$1447,$AM1202,COLUMNS($H$8:Q1202)),"")</f>
        <v/>
      </c>
      <c r="R1202" s="2" t="str">
        <f>IFERROR(INDEX($X$8:$AJ$1447,$AM1202,COLUMNS($H$8:R1202)),"")</f>
        <v/>
      </c>
      <c r="S1202" s="2" t="str">
        <f>IFERROR(INDEX($X$8:$AJ$1447,$AM1202,COLUMNS($H$8:S1202)),"")</f>
        <v/>
      </c>
      <c r="T1202" s="5" t="str">
        <f>IFERROR(INDEX($X$8:$AJ$1447,$AM1202,COLUMNS($H$8:T1202)),"")</f>
        <v/>
      </c>
      <c r="U1202" s="64">
        <f t="shared" si="224"/>
        <v>0</v>
      </c>
      <c r="V1202" s="5">
        <f t="shared" si="225"/>
        <v>0</v>
      </c>
      <c r="X1202" s="11">
        <v>6</v>
      </c>
      <c r="Y1202" s="12">
        <v>1</v>
      </c>
      <c r="Z1202" s="12">
        <v>3</v>
      </c>
      <c r="AA1202" s="12">
        <f t="shared" si="226"/>
        <v>2</v>
      </c>
      <c r="AB1202" s="12">
        <v>3</v>
      </c>
      <c r="AC1202" s="12">
        <f t="shared" si="227"/>
        <v>0</v>
      </c>
      <c r="AD1202" s="12">
        <f t="shared" si="228"/>
        <v>3</v>
      </c>
      <c r="AE1202" s="12">
        <f t="shared" si="229"/>
        <v>1</v>
      </c>
      <c r="AF1202" s="2">
        <f t="shared" si="230"/>
        <v>66.666666666666657</v>
      </c>
      <c r="AG1202" s="2">
        <f t="shared" si="231"/>
        <v>1.3157894736842104</v>
      </c>
      <c r="AH1202" s="2">
        <f t="shared" si="232"/>
        <v>2.5</v>
      </c>
      <c r="AI1202" s="2">
        <f t="shared" si="233"/>
        <v>1.3157894736842104</v>
      </c>
      <c r="AJ1202" s="25">
        <f t="shared" si="222"/>
        <v>1333.3333333333335</v>
      </c>
      <c r="AK1202" s="31">
        <f>ROWS($AK$8:AK1202)</f>
        <v>1195</v>
      </c>
      <c r="AL1202" s="27" t="str">
        <f t="shared" si="223"/>
        <v/>
      </c>
      <c r="AM1202" s="32" t="str">
        <f>IFERROR(SMALL($AL$8:$AL$1447,ROWS($AL$8:AL1202)),"")</f>
        <v/>
      </c>
    </row>
    <row r="1203" spans="8:39" x14ac:dyDescent="0.25">
      <c r="H1203" s="11" t="str">
        <f>IFERROR(INDEX($X$8:$AJ$1447,$AM1203,COLUMNS($H$8:H1203)),"")</f>
        <v/>
      </c>
      <c r="I1203" s="12" t="str">
        <f>IFERROR(INDEX($X$8:$AJ$1447,$AM1203,COLUMNS($H$8:I1203)),"")</f>
        <v/>
      </c>
      <c r="J1203" s="12" t="str">
        <f>IFERROR(INDEX($X$8:$AJ$1447,$AM1203,COLUMNS($H$8:J1203)),"")</f>
        <v/>
      </c>
      <c r="K1203" s="12" t="str">
        <f>IFERROR(INDEX($X$8:$AJ$1447,$AM1203,COLUMNS($H$8:K1203)),"")</f>
        <v/>
      </c>
      <c r="L1203" s="12" t="str">
        <f>IFERROR(INDEX($X$8:$AJ$1447,$AM1203,COLUMNS($H$8:L1203)),"")</f>
        <v/>
      </c>
      <c r="M1203" s="12" t="str">
        <f>IFERROR(INDEX($X$8:$AJ$1447,$AM1203,COLUMNS($H$8:M1203)),"")</f>
        <v/>
      </c>
      <c r="N1203" s="12" t="str">
        <f>IFERROR(INDEX($X$8:$AJ$1447,$AM1203,COLUMNS($H$8:N1203)),"")</f>
        <v/>
      </c>
      <c r="O1203" s="12" t="str">
        <f>IFERROR(INDEX($X$8:$AJ$1447,$AM1203,COLUMNS($H$8:O1203)),"")</f>
        <v/>
      </c>
      <c r="P1203" s="2" t="str">
        <f>IFERROR(INDEX($X$8:$AJ$1447,$AM1203,COLUMNS($H$8:P1203)),"")</f>
        <v/>
      </c>
      <c r="Q1203" s="2" t="str">
        <f>IFERROR(INDEX($X$8:$AJ$1447,$AM1203,COLUMNS($H$8:Q1203)),"")</f>
        <v/>
      </c>
      <c r="R1203" s="2" t="str">
        <f>IFERROR(INDEX($X$8:$AJ$1447,$AM1203,COLUMNS($H$8:R1203)),"")</f>
        <v/>
      </c>
      <c r="S1203" s="2" t="str">
        <f>IFERROR(INDEX($X$8:$AJ$1447,$AM1203,COLUMNS($H$8:S1203)),"")</f>
        <v/>
      </c>
      <c r="T1203" s="5" t="str">
        <f>IFERROR(INDEX($X$8:$AJ$1447,$AM1203,COLUMNS($H$8:T1203)),"")</f>
        <v/>
      </c>
      <c r="U1203" s="64">
        <f t="shared" si="224"/>
        <v>0</v>
      </c>
      <c r="V1203" s="5">
        <f t="shared" si="225"/>
        <v>0</v>
      </c>
      <c r="X1203" s="11">
        <v>6</v>
      </c>
      <c r="Y1203" s="12">
        <v>1</v>
      </c>
      <c r="Z1203" s="12">
        <v>3</v>
      </c>
      <c r="AA1203" s="12">
        <f t="shared" si="226"/>
        <v>2</v>
      </c>
      <c r="AB1203" s="12">
        <v>4</v>
      </c>
      <c r="AC1203" s="12">
        <f t="shared" si="227"/>
        <v>-1</v>
      </c>
      <c r="AD1203" s="12">
        <f t="shared" si="228"/>
        <v>4</v>
      </c>
      <c r="AE1203" s="12">
        <f t="shared" si="229"/>
        <v>0</v>
      </c>
      <c r="AF1203" s="2">
        <f t="shared" si="230"/>
        <v>66.666666666666657</v>
      </c>
      <c r="AG1203" s="2">
        <f t="shared" si="231"/>
        <v>1.3157894736842104</v>
      </c>
      <c r="AH1203" s="2">
        <f t="shared" si="232"/>
        <v>3.3333333333333335</v>
      </c>
      <c r="AI1203" s="2">
        <f t="shared" si="233"/>
        <v>1.3157894736842104</v>
      </c>
      <c r="AJ1203" s="25">
        <f t="shared" si="222"/>
        <v>0</v>
      </c>
      <c r="AK1203" s="31">
        <f>ROWS($AK$8:AK1203)</f>
        <v>1196</v>
      </c>
      <c r="AL1203" s="27" t="str">
        <f t="shared" si="223"/>
        <v/>
      </c>
      <c r="AM1203" s="32" t="str">
        <f>IFERROR(SMALL($AL$8:$AL$1447,ROWS($AL$8:AL1203)),"")</f>
        <v/>
      </c>
    </row>
    <row r="1204" spans="8:39" x14ac:dyDescent="0.25">
      <c r="H1204" s="11" t="str">
        <f>IFERROR(INDEX($X$8:$AJ$1447,$AM1204,COLUMNS($H$8:H1204)),"")</f>
        <v/>
      </c>
      <c r="I1204" s="12" t="str">
        <f>IFERROR(INDEX($X$8:$AJ$1447,$AM1204,COLUMNS($H$8:I1204)),"")</f>
        <v/>
      </c>
      <c r="J1204" s="12" t="str">
        <f>IFERROR(INDEX($X$8:$AJ$1447,$AM1204,COLUMNS($H$8:J1204)),"")</f>
        <v/>
      </c>
      <c r="K1204" s="12" t="str">
        <f>IFERROR(INDEX($X$8:$AJ$1447,$AM1204,COLUMNS($H$8:K1204)),"")</f>
        <v/>
      </c>
      <c r="L1204" s="12" t="str">
        <f>IFERROR(INDEX($X$8:$AJ$1447,$AM1204,COLUMNS($H$8:L1204)),"")</f>
        <v/>
      </c>
      <c r="M1204" s="12" t="str">
        <f>IFERROR(INDEX($X$8:$AJ$1447,$AM1204,COLUMNS($H$8:M1204)),"")</f>
        <v/>
      </c>
      <c r="N1204" s="12" t="str">
        <f>IFERROR(INDEX($X$8:$AJ$1447,$AM1204,COLUMNS($H$8:N1204)),"")</f>
        <v/>
      </c>
      <c r="O1204" s="12" t="str">
        <f>IFERROR(INDEX($X$8:$AJ$1447,$AM1204,COLUMNS($H$8:O1204)),"")</f>
        <v/>
      </c>
      <c r="P1204" s="2" t="str">
        <f>IFERROR(INDEX($X$8:$AJ$1447,$AM1204,COLUMNS($H$8:P1204)),"")</f>
        <v/>
      </c>
      <c r="Q1204" s="2" t="str">
        <f>IFERROR(INDEX($X$8:$AJ$1447,$AM1204,COLUMNS($H$8:Q1204)),"")</f>
        <v/>
      </c>
      <c r="R1204" s="2" t="str">
        <f>IFERROR(INDEX($X$8:$AJ$1447,$AM1204,COLUMNS($H$8:R1204)),"")</f>
        <v/>
      </c>
      <c r="S1204" s="2" t="str">
        <f>IFERROR(INDEX($X$8:$AJ$1447,$AM1204,COLUMNS($H$8:S1204)),"")</f>
        <v/>
      </c>
      <c r="T1204" s="5" t="str">
        <f>IFERROR(INDEX($X$8:$AJ$1447,$AM1204,COLUMNS($H$8:T1204)),"")</f>
        <v/>
      </c>
      <c r="U1204" s="64">
        <f t="shared" si="224"/>
        <v>0</v>
      </c>
      <c r="V1204" s="5">
        <f t="shared" si="225"/>
        <v>0</v>
      </c>
      <c r="X1204" s="11">
        <v>6</v>
      </c>
      <c r="Y1204" s="12">
        <v>1</v>
      </c>
      <c r="Z1204" s="12">
        <v>2</v>
      </c>
      <c r="AA1204" s="12">
        <f t="shared" si="226"/>
        <v>3</v>
      </c>
      <c r="AB1204" s="12">
        <v>1</v>
      </c>
      <c r="AC1204" s="12">
        <f t="shared" si="227"/>
        <v>1</v>
      </c>
      <c r="AD1204" s="12">
        <f t="shared" si="228"/>
        <v>1</v>
      </c>
      <c r="AE1204" s="12">
        <f t="shared" si="229"/>
        <v>2</v>
      </c>
      <c r="AF1204" s="2">
        <f t="shared" si="230"/>
        <v>50</v>
      </c>
      <c r="AG1204" s="2">
        <f t="shared" si="231"/>
        <v>0.66666666666666674</v>
      </c>
      <c r="AH1204" s="2">
        <f t="shared" si="232"/>
        <v>0.83333333333333337</v>
      </c>
      <c r="AI1204" s="2">
        <f t="shared" si="233"/>
        <v>0.66666666666666674</v>
      </c>
      <c r="AJ1204" s="25">
        <f t="shared" si="222"/>
        <v>2666.666666666667</v>
      </c>
      <c r="AK1204" s="31">
        <f>ROWS($AK$8:AK1204)</f>
        <v>1197</v>
      </c>
      <c r="AL1204" s="27" t="str">
        <f t="shared" si="223"/>
        <v/>
      </c>
      <c r="AM1204" s="32" t="str">
        <f>IFERROR(SMALL($AL$8:$AL$1447,ROWS($AL$8:AL1204)),"")</f>
        <v/>
      </c>
    </row>
    <row r="1205" spans="8:39" x14ac:dyDescent="0.25">
      <c r="H1205" s="11" t="str">
        <f>IFERROR(INDEX($X$8:$AJ$1447,$AM1205,COLUMNS($H$8:H1205)),"")</f>
        <v/>
      </c>
      <c r="I1205" s="12" t="str">
        <f>IFERROR(INDEX($X$8:$AJ$1447,$AM1205,COLUMNS($H$8:I1205)),"")</f>
        <v/>
      </c>
      <c r="J1205" s="12" t="str">
        <f>IFERROR(INDEX($X$8:$AJ$1447,$AM1205,COLUMNS($H$8:J1205)),"")</f>
        <v/>
      </c>
      <c r="K1205" s="12" t="str">
        <f>IFERROR(INDEX($X$8:$AJ$1447,$AM1205,COLUMNS($H$8:K1205)),"")</f>
        <v/>
      </c>
      <c r="L1205" s="12" t="str">
        <f>IFERROR(INDEX($X$8:$AJ$1447,$AM1205,COLUMNS($H$8:L1205)),"")</f>
        <v/>
      </c>
      <c r="M1205" s="12" t="str">
        <f>IFERROR(INDEX($X$8:$AJ$1447,$AM1205,COLUMNS($H$8:M1205)),"")</f>
        <v/>
      </c>
      <c r="N1205" s="12" t="str">
        <f>IFERROR(INDEX($X$8:$AJ$1447,$AM1205,COLUMNS($H$8:N1205)),"")</f>
        <v/>
      </c>
      <c r="O1205" s="12" t="str">
        <f>IFERROR(INDEX($X$8:$AJ$1447,$AM1205,COLUMNS($H$8:O1205)),"")</f>
        <v/>
      </c>
      <c r="P1205" s="2" t="str">
        <f>IFERROR(INDEX($X$8:$AJ$1447,$AM1205,COLUMNS($H$8:P1205)),"")</f>
        <v/>
      </c>
      <c r="Q1205" s="2" t="str">
        <f>IFERROR(INDEX($X$8:$AJ$1447,$AM1205,COLUMNS($H$8:Q1205)),"")</f>
        <v/>
      </c>
      <c r="R1205" s="2" t="str">
        <f>IFERROR(INDEX($X$8:$AJ$1447,$AM1205,COLUMNS($H$8:R1205)),"")</f>
        <v/>
      </c>
      <c r="S1205" s="2" t="str">
        <f>IFERROR(INDEX($X$8:$AJ$1447,$AM1205,COLUMNS($H$8:S1205)),"")</f>
        <v/>
      </c>
      <c r="T1205" s="5" t="str">
        <f>IFERROR(INDEX($X$8:$AJ$1447,$AM1205,COLUMNS($H$8:T1205)),"")</f>
        <v/>
      </c>
      <c r="U1205" s="64">
        <f t="shared" si="224"/>
        <v>0</v>
      </c>
      <c r="V1205" s="5">
        <f t="shared" si="225"/>
        <v>0</v>
      </c>
      <c r="X1205" s="11">
        <v>6</v>
      </c>
      <c r="Y1205" s="12">
        <v>1</v>
      </c>
      <c r="Z1205" s="12">
        <v>2</v>
      </c>
      <c r="AA1205" s="12">
        <f t="shared" si="226"/>
        <v>3</v>
      </c>
      <c r="AB1205" s="12">
        <v>2</v>
      </c>
      <c r="AC1205" s="12">
        <f t="shared" si="227"/>
        <v>0</v>
      </c>
      <c r="AD1205" s="12">
        <f t="shared" si="228"/>
        <v>2</v>
      </c>
      <c r="AE1205" s="12">
        <f t="shared" si="229"/>
        <v>1</v>
      </c>
      <c r="AF1205" s="2">
        <f t="shared" si="230"/>
        <v>50</v>
      </c>
      <c r="AG1205" s="2">
        <f t="shared" si="231"/>
        <v>1.3333333333333335</v>
      </c>
      <c r="AH1205" s="2">
        <f t="shared" si="232"/>
        <v>1.6666666666666667</v>
      </c>
      <c r="AI1205" s="2">
        <f t="shared" si="233"/>
        <v>1.3333333333333335</v>
      </c>
      <c r="AJ1205" s="25">
        <f t="shared" si="222"/>
        <v>1333.3333333333335</v>
      </c>
      <c r="AK1205" s="31">
        <f>ROWS($AK$8:AK1205)</f>
        <v>1198</v>
      </c>
      <c r="AL1205" s="27" t="str">
        <f t="shared" si="223"/>
        <v/>
      </c>
      <c r="AM1205" s="32" t="str">
        <f>IFERROR(SMALL($AL$8:$AL$1447,ROWS($AL$8:AL1205)),"")</f>
        <v/>
      </c>
    </row>
    <row r="1206" spans="8:39" x14ac:dyDescent="0.25">
      <c r="H1206" s="11" t="str">
        <f>IFERROR(INDEX($X$8:$AJ$1447,$AM1206,COLUMNS($H$8:H1206)),"")</f>
        <v/>
      </c>
      <c r="I1206" s="12" t="str">
        <f>IFERROR(INDEX($X$8:$AJ$1447,$AM1206,COLUMNS($H$8:I1206)),"")</f>
        <v/>
      </c>
      <c r="J1206" s="12" t="str">
        <f>IFERROR(INDEX($X$8:$AJ$1447,$AM1206,COLUMNS($H$8:J1206)),"")</f>
        <v/>
      </c>
      <c r="K1206" s="12" t="str">
        <f>IFERROR(INDEX($X$8:$AJ$1447,$AM1206,COLUMNS($H$8:K1206)),"")</f>
        <v/>
      </c>
      <c r="L1206" s="12" t="str">
        <f>IFERROR(INDEX($X$8:$AJ$1447,$AM1206,COLUMNS($H$8:L1206)),"")</f>
        <v/>
      </c>
      <c r="M1206" s="12" t="str">
        <f>IFERROR(INDEX($X$8:$AJ$1447,$AM1206,COLUMNS($H$8:M1206)),"")</f>
        <v/>
      </c>
      <c r="N1206" s="12" t="str">
        <f>IFERROR(INDEX($X$8:$AJ$1447,$AM1206,COLUMNS($H$8:N1206)),"")</f>
        <v/>
      </c>
      <c r="O1206" s="12" t="str">
        <f>IFERROR(INDEX($X$8:$AJ$1447,$AM1206,COLUMNS($H$8:O1206)),"")</f>
        <v/>
      </c>
      <c r="P1206" s="2" t="str">
        <f>IFERROR(INDEX($X$8:$AJ$1447,$AM1206,COLUMNS($H$8:P1206)),"")</f>
        <v/>
      </c>
      <c r="Q1206" s="2" t="str">
        <f>IFERROR(INDEX($X$8:$AJ$1447,$AM1206,COLUMNS($H$8:Q1206)),"")</f>
        <v/>
      </c>
      <c r="R1206" s="2" t="str">
        <f>IFERROR(INDEX($X$8:$AJ$1447,$AM1206,COLUMNS($H$8:R1206)),"")</f>
        <v/>
      </c>
      <c r="S1206" s="2" t="str">
        <f>IFERROR(INDEX($X$8:$AJ$1447,$AM1206,COLUMNS($H$8:S1206)),"")</f>
        <v/>
      </c>
      <c r="T1206" s="5" t="str">
        <f>IFERROR(INDEX($X$8:$AJ$1447,$AM1206,COLUMNS($H$8:T1206)),"")</f>
        <v/>
      </c>
      <c r="U1206" s="64">
        <f t="shared" si="224"/>
        <v>0</v>
      </c>
      <c r="V1206" s="5">
        <f t="shared" si="225"/>
        <v>0</v>
      </c>
      <c r="X1206" s="11">
        <v>6</v>
      </c>
      <c r="Y1206" s="12">
        <v>1</v>
      </c>
      <c r="Z1206" s="12">
        <v>2</v>
      </c>
      <c r="AA1206" s="12">
        <f t="shared" si="226"/>
        <v>3</v>
      </c>
      <c r="AB1206" s="12">
        <v>3</v>
      </c>
      <c r="AC1206" s="12">
        <f t="shared" si="227"/>
        <v>-1</v>
      </c>
      <c r="AD1206" s="12">
        <f t="shared" si="228"/>
        <v>3</v>
      </c>
      <c r="AE1206" s="12">
        <f t="shared" si="229"/>
        <v>0</v>
      </c>
      <c r="AF1206" s="2">
        <f t="shared" si="230"/>
        <v>50</v>
      </c>
      <c r="AG1206" s="2">
        <f t="shared" si="231"/>
        <v>2</v>
      </c>
      <c r="AH1206" s="2">
        <f t="shared" si="232"/>
        <v>2.5</v>
      </c>
      <c r="AI1206" s="2">
        <f t="shared" si="233"/>
        <v>2</v>
      </c>
      <c r="AJ1206" s="25">
        <f t="shared" si="222"/>
        <v>0</v>
      </c>
      <c r="AK1206" s="31">
        <f>ROWS($AK$8:AK1206)</f>
        <v>1199</v>
      </c>
      <c r="AL1206" s="27" t="str">
        <f t="shared" si="223"/>
        <v/>
      </c>
      <c r="AM1206" s="32" t="str">
        <f>IFERROR(SMALL($AL$8:$AL$1447,ROWS($AL$8:AL1206)),"")</f>
        <v/>
      </c>
    </row>
    <row r="1207" spans="8:39" x14ac:dyDescent="0.25">
      <c r="H1207" s="11" t="str">
        <f>IFERROR(INDEX($X$8:$AJ$1447,$AM1207,COLUMNS($H$8:H1207)),"")</f>
        <v/>
      </c>
      <c r="I1207" s="12" t="str">
        <f>IFERROR(INDEX($X$8:$AJ$1447,$AM1207,COLUMNS($H$8:I1207)),"")</f>
        <v/>
      </c>
      <c r="J1207" s="12" t="str">
        <f>IFERROR(INDEX($X$8:$AJ$1447,$AM1207,COLUMNS($H$8:J1207)),"")</f>
        <v/>
      </c>
      <c r="K1207" s="12" t="str">
        <f>IFERROR(INDEX($X$8:$AJ$1447,$AM1207,COLUMNS($H$8:K1207)),"")</f>
        <v/>
      </c>
      <c r="L1207" s="12" t="str">
        <f>IFERROR(INDEX($X$8:$AJ$1447,$AM1207,COLUMNS($H$8:L1207)),"")</f>
        <v/>
      </c>
      <c r="M1207" s="12" t="str">
        <f>IFERROR(INDEX($X$8:$AJ$1447,$AM1207,COLUMNS($H$8:M1207)),"")</f>
        <v/>
      </c>
      <c r="N1207" s="12" t="str">
        <f>IFERROR(INDEX($X$8:$AJ$1447,$AM1207,COLUMNS($H$8:N1207)),"")</f>
        <v/>
      </c>
      <c r="O1207" s="12" t="str">
        <f>IFERROR(INDEX($X$8:$AJ$1447,$AM1207,COLUMNS($H$8:O1207)),"")</f>
        <v/>
      </c>
      <c r="P1207" s="2" t="str">
        <f>IFERROR(INDEX($X$8:$AJ$1447,$AM1207,COLUMNS($H$8:P1207)),"")</f>
        <v/>
      </c>
      <c r="Q1207" s="2" t="str">
        <f>IFERROR(INDEX($X$8:$AJ$1447,$AM1207,COLUMNS($H$8:Q1207)),"")</f>
        <v/>
      </c>
      <c r="R1207" s="2" t="str">
        <f>IFERROR(INDEX($X$8:$AJ$1447,$AM1207,COLUMNS($H$8:R1207)),"")</f>
        <v/>
      </c>
      <c r="S1207" s="2" t="str">
        <f>IFERROR(INDEX($X$8:$AJ$1447,$AM1207,COLUMNS($H$8:S1207)),"")</f>
        <v/>
      </c>
      <c r="T1207" s="5" t="str">
        <f>IFERROR(INDEX($X$8:$AJ$1447,$AM1207,COLUMNS($H$8:T1207)),"")</f>
        <v/>
      </c>
      <c r="U1207" s="64">
        <f t="shared" si="224"/>
        <v>0</v>
      </c>
      <c r="V1207" s="5">
        <f t="shared" si="225"/>
        <v>0</v>
      </c>
      <c r="X1207" s="11">
        <v>6</v>
      </c>
      <c r="Y1207" s="12">
        <v>1</v>
      </c>
      <c r="Z1207" s="12">
        <v>2</v>
      </c>
      <c r="AA1207" s="12">
        <f t="shared" si="226"/>
        <v>3</v>
      </c>
      <c r="AB1207" s="12">
        <v>4</v>
      </c>
      <c r="AC1207" s="12">
        <f t="shared" si="227"/>
        <v>-2</v>
      </c>
      <c r="AD1207" s="12">
        <f t="shared" si="228"/>
        <v>4</v>
      </c>
      <c r="AE1207" s="12">
        <f t="shared" si="229"/>
        <v>-1</v>
      </c>
      <c r="AF1207" s="2">
        <f t="shared" si="230"/>
        <v>50</v>
      </c>
      <c r="AG1207" s="2">
        <f t="shared" si="231"/>
        <v>2</v>
      </c>
      <c r="AH1207" s="2">
        <f t="shared" si="232"/>
        <v>3.3333333333333335</v>
      </c>
      <c r="AI1207" s="2">
        <f t="shared" si="233"/>
        <v>2</v>
      </c>
      <c r="AJ1207" s="25">
        <f t="shared" si="222"/>
        <v>-1333.3333333333335</v>
      </c>
      <c r="AK1207" s="31">
        <f>ROWS($AK$8:AK1207)</f>
        <v>1200</v>
      </c>
      <c r="AL1207" s="27" t="str">
        <f t="shared" si="223"/>
        <v/>
      </c>
      <c r="AM1207" s="32" t="str">
        <f>IFERROR(SMALL($AL$8:$AL$1447,ROWS($AL$8:AL1207)),"")</f>
        <v/>
      </c>
    </row>
    <row r="1208" spans="8:39" x14ac:dyDescent="0.25">
      <c r="H1208" s="11" t="str">
        <f>IFERROR(INDEX($X$8:$AJ$1447,$AM1208,COLUMNS($H$8:H1208)),"")</f>
        <v/>
      </c>
      <c r="I1208" s="12" t="str">
        <f>IFERROR(INDEX($X$8:$AJ$1447,$AM1208,COLUMNS($H$8:I1208)),"")</f>
        <v/>
      </c>
      <c r="J1208" s="12" t="str">
        <f>IFERROR(INDEX($X$8:$AJ$1447,$AM1208,COLUMNS($H$8:J1208)),"")</f>
        <v/>
      </c>
      <c r="K1208" s="12" t="str">
        <f>IFERROR(INDEX($X$8:$AJ$1447,$AM1208,COLUMNS($H$8:K1208)),"")</f>
        <v/>
      </c>
      <c r="L1208" s="12" t="str">
        <f>IFERROR(INDEX($X$8:$AJ$1447,$AM1208,COLUMNS($H$8:L1208)),"")</f>
        <v/>
      </c>
      <c r="M1208" s="12" t="str">
        <f>IFERROR(INDEX($X$8:$AJ$1447,$AM1208,COLUMNS($H$8:M1208)),"")</f>
        <v/>
      </c>
      <c r="N1208" s="12" t="str">
        <f>IFERROR(INDEX($X$8:$AJ$1447,$AM1208,COLUMNS($H$8:N1208)),"")</f>
        <v/>
      </c>
      <c r="O1208" s="12" t="str">
        <f>IFERROR(INDEX($X$8:$AJ$1447,$AM1208,COLUMNS($H$8:O1208)),"")</f>
        <v/>
      </c>
      <c r="P1208" s="2" t="str">
        <f>IFERROR(INDEX($X$8:$AJ$1447,$AM1208,COLUMNS($H$8:P1208)),"")</f>
        <v/>
      </c>
      <c r="Q1208" s="2" t="str">
        <f>IFERROR(INDEX($X$8:$AJ$1447,$AM1208,COLUMNS($H$8:Q1208)),"")</f>
        <v/>
      </c>
      <c r="R1208" s="2" t="str">
        <f>IFERROR(INDEX($X$8:$AJ$1447,$AM1208,COLUMNS($H$8:R1208)),"")</f>
        <v/>
      </c>
      <c r="S1208" s="2" t="str">
        <f>IFERROR(INDEX($X$8:$AJ$1447,$AM1208,COLUMNS($H$8:S1208)),"")</f>
        <v/>
      </c>
      <c r="T1208" s="5" t="str">
        <f>IFERROR(INDEX($X$8:$AJ$1447,$AM1208,COLUMNS($H$8:T1208)),"")</f>
        <v/>
      </c>
      <c r="U1208" s="64">
        <f t="shared" si="224"/>
        <v>0</v>
      </c>
      <c r="V1208" s="5">
        <f t="shared" si="225"/>
        <v>0</v>
      </c>
      <c r="X1208" s="11">
        <v>5</v>
      </c>
      <c r="Y1208" s="12">
        <v>1</v>
      </c>
      <c r="Z1208" s="12">
        <v>16</v>
      </c>
      <c r="AA1208" s="12">
        <f t="shared" si="226"/>
        <v>-12</v>
      </c>
      <c r="AB1208" s="12">
        <v>1</v>
      </c>
      <c r="AC1208" s="12">
        <f t="shared" si="227"/>
        <v>8</v>
      </c>
      <c r="AD1208" s="12">
        <f t="shared" si="228"/>
        <v>8</v>
      </c>
      <c r="AE1208" s="12">
        <f t="shared" si="229"/>
        <v>16</v>
      </c>
      <c r="AF1208" s="2">
        <f t="shared" si="230"/>
        <v>340</v>
      </c>
      <c r="AG1208" s="2">
        <f t="shared" si="231"/>
        <v>-7.7922077922077921</v>
      </c>
      <c r="AH1208" s="2">
        <f t="shared" si="232"/>
        <v>1</v>
      </c>
      <c r="AI1208" s="2">
        <f t="shared" si="233"/>
        <v>-7.7922077922077921</v>
      </c>
      <c r="AJ1208" s="25">
        <f t="shared" si="222"/>
        <v>25600</v>
      </c>
      <c r="AK1208" s="31">
        <f>ROWS($AK$8:AK1208)</f>
        <v>1201</v>
      </c>
      <c r="AL1208" s="27" t="str">
        <f t="shared" si="223"/>
        <v/>
      </c>
      <c r="AM1208" s="32" t="str">
        <f>IFERROR(SMALL($AL$8:$AL$1447,ROWS($AL$8:AL1208)),"")</f>
        <v/>
      </c>
    </row>
    <row r="1209" spans="8:39" x14ac:dyDescent="0.25">
      <c r="H1209" s="11" t="str">
        <f>IFERROR(INDEX($X$8:$AJ$1447,$AM1209,COLUMNS($H$8:H1209)),"")</f>
        <v/>
      </c>
      <c r="I1209" s="12" t="str">
        <f>IFERROR(INDEX($X$8:$AJ$1447,$AM1209,COLUMNS($H$8:I1209)),"")</f>
        <v/>
      </c>
      <c r="J1209" s="12" t="str">
        <f>IFERROR(INDEX($X$8:$AJ$1447,$AM1209,COLUMNS($H$8:J1209)),"")</f>
        <v/>
      </c>
      <c r="K1209" s="12" t="str">
        <f>IFERROR(INDEX($X$8:$AJ$1447,$AM1209,COLUMNS($H$8:K1209)),"")</f>
        <v/>
      </c>
      <c r="L1209" s="12" t="str">
        <f>IFERROR(INDEX($X$8:$AJ$1447,$AM1209,COLUMNS($H$8:L1209)),"")</f>
        <v/>
      </c>
      <c r="M1209" s="12" t="str">
        <f>IFERROR(INDEX($X$8:$AJ$1447,$AM1209,COLUMNS($H$8:M1209)),"")</f>
        <v/>
      </c>
      <c r="N1209" s="12" t="str">
        <f>IFERROR(INDEX($X$8:$AJ$1447,$AM1209,COLUMNS($H$8:N1209)),"")</f>
        <v/>
      </c>
      <c r="O1209" s="12" t="str">
        <f>IFERROR(INDEX($X$8:$AJ$1447,$AM1209,COLUMNS($H$8:O1209)),"")</f>
        <v/>
      </c>
      <c r="P1209" s="2" t="str">
        <f>IFERROR(INDEX($X$8:$AJ$1447,$AM1209,COLUMNS($H$8:P1209)),"")</f>
        <v/>
      </c>
      <c r="Q1209" s="2" t="str">
        <f>IFERROR(INDEX($X$8:$AJ$1447,$AM1209,COLUMNS($H$8:Q1209)),"")</f>
        <v/>
      </c>
      <c r="R1209" s="2" t="str">
        <f>IFERROR(INDEX($X$8:$AJ$1447,$AM1209,COLUMNS($H$8:R1209)),"")</f>
        <v/>
      </c>
      <c r="S1209" s="2" t="str">
        <f>IFERROR(INDEX($X$8:$AJ$1447,$AM1209,COLUMNS($H$8:S1209)),"")</f>
        <v/>
      </c>
      <c r="T1209" s="5" t="str">
        <f>IFERROR(INDEX($X$8:$AJ$1447,$AM1209,COLUMNS($H$8:T1209)),"")</f>
        <v/>
      </c>
      <c r="U1209" s="64">
        <f t="shared" si="224"/>
        <v>0</v>
      </c>
      <c r="V1209" s="5">
        <f t="shared" si="225"/>
        <v>0</v>
      </c>
      <c r="X1209" s="11">
        <v>5</v>
      </c>
      <c r="Y1209" s="12">
        <v>1</v>
      </c>
      <c r="Z1209" s="12">
        <v>16</v>
      </c>
      <c r="AA1209" s="12">
        <f t="shared" si="226"/>
        <v>-12</v>
      </c>
      <c r="AB1209" s="12">
        <v>2</v>
      </c>
      <c r="AC1209" s="12">
        <f t="shared" si="227"/>
        <v>8</v>
      </c>
      <c r="AD1209" s="12">
        <f t="shared" si="228"/>
        <v>8</v>
      </c>
      <c r="AE1209" s="12">
        <f t="shared" si="229"/>
        <v>15</v>
      </c>
      <c r="AF1209" s="2">
        <f t="shared" si="230"/>
        <v>340</v>
      </c>
      <c r="AG1209" s="2">
        <f t="shared" si="231"/>
        <v>-7.7922077922077921</v>
      </c>
      <c r="AH1209" s="2">
        <f t="shared" si="232"/>
        <v>2</v>
      </c>
      <c r="AI1209" s="2">
        <f t="shared" si="233"/>
        <v>-7.7922077922077921</v>
      </c>
      <c r="AJ1209" s="25">
        <f t="shared" si="222"/>
        <v>24000</v>
      </c>
      <c r="AK1209" s="31">
        <f>ROWS($AK$8:AK1209)</f>
        <v>1202</v>
      </c>
      <c r="AL1209" s="27" t="str">
        <f t="shared" si="223"/>
        <v/>
      </c>
      <c r="AM1209" s="32" t="str">
        <f>IFERROR(SMALL($AL$8:$AL$1447,ROWS($AL$8:AL1209)),"")</f>
        <v/>
      </c>
    </row>
    <row r="1210" spans="8:39" x14ac:dyDescent="0.25">
      <c r="H1210" s="11" t="str">
        <f>IFERROR(INDEX($X$8:$AJ$1447,$AM1210,COLUMNS($H$8:H1210)),"")</f>
        <v/>
      </c>
      <c r="I1210" s="12" t="str">
        <f>IFERROR(INDEX($X$8:$AJ$1447,$AM1210,COLUMNS($H$8:I1210)),"")</f>
        <v/>
      </c>
      <c r="J1210" s="12" t="str">
        <f>IFERROR(INDEX($X$8:$AJ$1447,$AM1210,COLUMNS($H$8:J1210)),"")</f>
        <v/>
      </c>
      <c r="K1210" s="12" t="str">
        <f>IFERROR(INDEX($X$8:$AJ$1447,$AM1210,COLUMNS($H$8:K1210)),"")</f>
        <v/>
      </c>
      <c r="L1210" s="12" t="str">
        <f>IFERROR(INDEX($X$8:$AJ$1447,$AM1210,COLUMNS($H$8:L1210)),"")</f>
        <v/>
      </c>
      <c r="M1210" s="12" t="str">
        <f>IFERROR(INDEX($X$8:$AJ$1447,$AM1210,COLUMNS($H$8:M1210)),"")</f>
        <v/>
      </c>
      <c r="N1210" s="12" t="str">
        <f>IFERROR(INDEX($X$8:$AJ$1447,$AM1210,COLUMNS($H$8:N1210)),"")</f>
        <v/>
      </c>
      <c r="O1210" s="12" t="str">
        <f>IFERROR(INDEX($X$8:$AJ$1447,$AM1210,COLUMNS($H$8:O1210)),"")</f>
        <v/>
      </c>
      <c r="P1210" s="2" t="str">
        <f>IFERROR(INDEX($X$8:$AJ$1447,$AM1210,COLUMNS($H$8:P1210)),"")</f>
        <v/>
      </c>
      <c r="Q1210" s="2" t="str">
        <f>IFERROR(INDEX($X$8:$AJ$1447,$AM1210,COLUMNS($H$8:Q1210)),"")</f>
        <v/>
      </c>
      <c r="R1210" s="2" t="str">
        <f>IFERROR(INDEX($X$8:$AJ$1447,$AM1210,COLUMNS($H$8:R1210)),"")</f>
        <v/>
      </c>
      <c r="S1210" s="2" t="str">
        <f>IFERROR(INDEX($X$8:$AJ$1447,$AM1210,COLUMNS($H$8:S1210)),"")</f>
        <v/>
      </c>
      <c r="T1210" s="5" t="str">
        <f>IFERROR(INDEX($X$8:$AJ$1447,$AM1210,COLUMNS($H$8:T1210)),"")</f>
        <v/>
      </c>
      <c r="U1210" s="64">
        <f t="shared" si="224"/>
        <v>0</v>
      </c>
      <c r="V1210" s="5">
        <f t="shared" si="225"/>
        <v>0</v>
      </c>
      <c r="X1210" s="11">
        <v>5</v>
      </c>
      <c r="Y1210" s="12">
        <v>1</v>
      </c>
      <c r="Z1210" s="12">
        <v>16</v>
      </c>
      <c r="AA1210" s="12">
        <f t="shared" si="226"/>
        <v>-12</v>
      </c>
      <c r="AB1210" s="12">
        <v>3</v>
      </c>
      <c r="AC1210" s="12">
        <f t="shared" si="227"/>
        <v>8</v>
      </c>
      <c r="AD1210" s="12">
        <f t="shared" si="228"/>
        <v>8</v>
      </c>
      <c r="AE1210" s="12">
        <f t="shared" si="229"/>
        <v>14</v>
      </c>
      <c r="AF1210" s="2">
        <f t="shared" si="230"/>
        <v>340</v>
      </c>
      <c r="AG1210" s="2">
        <f t="shared" si="231"/>
        <v>-7.7922077922077921</v>
      </c>
      <c r="AH1210" s="2">
        <f t="shared" si="232"/>
        <v>3</v>
      </c>
      <c r="AI1210" s="2">
        <f t="shared" si="233"/>
        <v>-7.7922077922077921</v>
      </c>
      <c r="AJ1210" s="25">
        <f t="shared" si="222"/>
        <v>22400</v>
      </c>
      <c r="AK1210" s="31">
        <f>ROWS($AK$8:AK1210)</f>
        <v>1203</v>
      </c>
      <c r="AL1210" s="27" t="str">
        <f t="shared" si="223"/>
        <v/>
      </c>
      <c r="AM1210" s="32" t="str">
        <f>IFERROR(SMALL($AL$8:$AL$1447,ROWS($AL$8:AL1210)),"")</f>
        <v/>
      </c>
    </row>
    <row r="1211" spans="8:39" x14ac:dyDescent="0.25">
      <c r="H1211" s="11" t="str">
        <f>IFERROR(INDEX($X$8:$AJ$1447,$AM1211,COLUMNS($H$8:H1211)),"")</f>
        <v/>
      </c>
      <c r="I1211" s="12" t="str">
        <f>IFERROR(INDEX($X$8:$AJ$1447,$AM1211,COLUMNS($H$8:I1211)),"")</f>
        <v/>
      </c>
      <c r="J1211" s="12" t="str">
        <f>IFERROR(INDEX($X$8:$AJ$1447,$AM1211,COLUMNS($H$8:J1211)),"")</f>
        <v/>
      </c>
      <c r="K1211" s="12" t="str">
        <f>IFERROR(INDEX($X$8:$AJ$1447,$AM1211,COLUMNS($H$8:K1211)),"")</f>
        <v/>
      </c>
      <c r="L1211" s="12" t="str">
        <f>IFERROR(INDEX($X$8:$AJ$1447,$AM1211,COLUMNS($H$8:L1211)),"")</f>
        <v/>
      </c>
      <c r="M1211" s="12" t="str">
        <f>IFERROR(INDEX($X$8:$AJ$1447,$AM1211,COLUMNS($H$8:M1211)),"")</f>
        <v/>
      </c>
      <c r="N1211" s="12" t="str">
        <f>IFERROR(INDEX($X$8:$AJ$1447,$AM1211,COLUMNS($H$8:N1211)),"")</f>
        <v/>
      </c>
      <c r="O1211" s="12" t="str">
        <f>IFERROR(INDEX($X$8:$AJ$1447,$AM1211,COLUMNS($H$8:O1211)),"")</f>
        <v/>
      </c>
      <c r="P1211" s="2" t="str">
        <f>IFERROR(INDEX($X$8:$AJ$1447,$AM1211,COLUMNS($H$8:P1211)),"")</f>
        <v/>
      </c>
      <c r="Q1211" s="2" t="str">
        <f>IFERROR(INDEX($X$8:$AJ$1447,$AM1211,COLUMNS($H$8:Q1211)),"")</f>
        <v/>
      </c>
      <c r="R1211" s="2" t="str">
        <f>IFERROR(INDEX($X$8:$AJ$1447,$AM1211,COLUMNS($H$8:R1211)),"")</f>
        <v/>
      </c>
      <c r="S1211" s="2" t="str">
        <f>IFERROR(INDEX($X$8:$AJ$1447,$AM1211,COLUMNS($H$8:S1211)),"")</f>
        <v/>
      </c>
      <c r="T1211" s="5" t="str">
        <f>IFERROR(INDEX($X$8:$AJ$1447,$AM1211,COLUMNS($H$8:T1211)),"")</f>
        <v/>
      </c>
      <c r="U1211" s="64">
        <f t="shared" si="224"/>
        <v>0</v>
      </c>
      <c r="V1211" s="5">
        <f t="shared" si="225"/>
        <v>0</v>
      </c>
      <c r="X1211" s="11">
        <v>5</v>
      </c>
      <c r="Y1211" s="12">
        <v>1</v>
      </c>
      <c r="Z1211" s="12">
        <v>16</v>
      </c>
      <c r="AA1211" s="12">
        <f t="shared" si="226"/>
        <v>-12</v>
      </c>
      <c r="AB1211" s="12">
        <v>4</v>
      </c>
      <c r="AC1211" s="12">
        <f t="shared" si="227"/>
        <v>8</v>
      </c>
      <c r="AD1211" s="12">
        <f t="shared" si="228"/>
        <v>8</v>
      </c>
      <c r="AE1211" s="12">
        <f t="shared" si="229"/>
        <v>13</v>
      </c>
      <c r="AF1211" s="2">
        <f t="shared" si="230"/>
        <v>340</v>
      </c>
      <c r="AG1211" s="2">
        <f t="shared" si="231"/>
        <v>-7.7922077922077921</v>
      </c>
      <c r="AH1211" s="2">
        <f t="shared" si="232"/>
        <v>4</v>
      </c>
      <c r="AI1211" s="2">
        <f t="shared" si="233"/>
        <v>-7.7922077922077921</v>
      </c>
      <c r="AJ1211" s="25">
        <f t="shared" si="222"/>
        <v>20799.999999999996</v>
      </c>
      <c r="AK1211" s="31">
        <f>ROWS($AK$8:AK1211)</f>
        <v>1204</v>
      </c>
      <c r="AL1211" s="27" t="str">
        <f t="shared" si="223"/>
        <v/>
      </c>
      <c r="AM1211" s="32" t="str">
        <f>IFERROR(SMALL($AL$8:$AL$1447,ROWS($AL$8:AL1211)),"")</f>
        <v/>
      </c>
    </row>
    <row r="1212" spans="8:39" x14ac:dyDescent="0.25">
      <c r="H1212" s="11" t="str">
        <f>IFERROR(INDEX($X$8:$AJ$1447,$AM1212,COLUMNS($H$8:H1212)),"")</f>
        <v/>
      </c>
      <c r="I1212" s="12" t="str">
        <f>IFERROR(INDEX($X$8:$AJ$1447,$AM1212,COLUMNS($H$8:I1212)),"")</f>
        <v/>
      </c>
      <c r="J1212" s="12" t="str">
        <f>IFERROR(INDEX($X$8:$AJ$1447,$AM1212,COLUMNS($H$8:J1212)),"")</f>
        <v/>
      </c>
      <c r="K1212" s="12" t="str">
        <f>IFERROR(INDEX($X$8:$AJ$1447,$AM1212,COLUMNS($H$8:K1212)),"")</f>
        <v/>
      </c>
      <c r="L1212" s="12" t="str">
        <f>IFERROR(INDEX($X$8:$AJ$1447,$AM1212,COLUMNS($H$8:L1212)),"")</f>
        <v/>
      </c>
      <c r="M1212" s="12" t="str">
        <f>IFERROR(INDEX($X$8:$AJ$1447,$AM1212,COLUMNS($H$8:M1212)),"")</f>
        <v/>
      </c>
      <c r="N1212" s="12" t="str">
        <f>IFERROR(INDEX($X$8:$AJ$1447,$AM1212,COLUMNS($H$8:N1212)),"")</f>
        <v/>
      </c>
      <c r="O1212" s="12" t="str">
        <f>IFERROR(INDEX($X$8:$AJ$1447,$AM1212,COLUMNS($H$8:O1212)),"")</f>
        <v/>
      </c>
      <c r="P1212" s="2" t="str">
        <f>IFERROR(INDEX($X$8:$AJ$1447,$AM1212,COLUMNS($H$8:P1212)),"")</f>
        <v/>
      </c>
      <c r="Q1212" s="2" t="str">
        <f>IFERROR(INDEX($X$8:$AJ$1447,$AM1212,COLUMNS($H$8:Q1212)),"")</f>
        <v/>
      </c>
      <c r="R1212" s="2" t="str">
        <f>IFERROR(INDEX($X$8:$AJ$1447,$AM1212,COLUMNS($H$8:R1212)),"")</f>
        <v/>
      </c>
      <c r="S1212" s="2" t="str">
        <f>IFERROR(INDEX($X$8:$AJ$1447,$AM1212,COLUMNS($H$8:S1212)),"")</f>
        <v/>
      </c>
      <c r="T1212" s="5" t="str">
        <f>IFERROR(INDEX($X$8:$AJ$1447,$AM1212,COLUMNS($H$8:T1212)),"")</f>
        <v/>
      </c>
      <c r="U1212" s="64">
        <f t="shared" si="224"/>
        <v>0</v>
      </c>
      <c r="V1212" s="5">
        <f t="shared" si="225"/>
        <v>0</v>
      </c>
      <c r="X1212" s="11">
        <v>5</v>
      </c>
      <c r="Y1212" s="12">
        <v>1</v>
      </c>
      <c r="Z1212" s="12">
        <v>15</v>
      </c>
      <c r="AA1212" s="12">
        <f t="shared" si="226"/>
        <v>-11</v>
      </c>
      <c r="AB1212" s="12">
        <v>1</v>
      </c>
      <c r="AC1212" s="12">
        <f t="shared" si="227"/>
        <v>8</v>
      </c>
      <c r="AD1212" s="12">
        <f t="shared" si="228"/>
        <v>7</v>
      </c>
      <c r="AE1212" s="12">
        <f t="shared" si="229"/>
        <v>15</v>
      </c>
      <c r="AF1212" s="2">
        <f t="shared" si="230"/>
        <v>320</v>
      </c>
      <c r="AG1212" s="2">
        <f t="shared" si="231"/>
        <v>-7.2368421052631584</v>
      </c>
      <c r="AH1212" s="2">
        <f t="shared" si="232"/>
        <v>1</v>
      </c>
      <c r="AI1212" s="2">
        <f t="shared" si="233"/>
        <v>-7.2368421052631584</v>
      </c>
      <c r="AJ1212" s="25">
        <f t="shared" si="222"/>
        <v>24000</v>
      </c>
      <c r="AK1212" s="31">
        <f>ROWS($AK$8:AK1212)</f>
        <v>1205</v>
      </c>
      <c r="AL1212" s="27" t="str">
        <f t="shared" si="223"/>
        <v/>
      </c>
      <c r="AM1212" s="32" t="str">
        <f>IFERROR(SMALL($AL$8:$AL$1447,ROWS($AL$8:AL1212)),"")</f>
        <v/>
      </c>
    </row>
    <row r="1213" spans="8:39" x14ac:dyDescent="0.25">
      <c r="H1213" s="11" t="str">
        <f>IFERROR(INDEX($X$8:$AJ$1447,$AM1213,COLUMNS($H$8:H1213)),"")</f>
        <v/>
      </c>
      <c r="I1213" s="12" t="str">
        <f>IFERROR(INDEX($X$8:$AJ$1447,$AM1213,COLUMNS($H$8:I1213)),"")</f>
        <v/>
      </c>
      <c r="J1213" s="12" t="str">
        <f>IFERROR(INDEX($X$8:$AJ$1447,$AM1213,COLUMNS($H$8:J1213)),"")</f>
        <v/>
      </c>
      <c r="K1213" s="12" t="str">
        <f>IFERROR(INDEX($X$8:$AJ$1447,$AM1213,COLUMNS($H$8:K1213)),"")</f>
        <v/>
      </c>
      <c r="L1213" s="12" t="str">
        <f>IFERROR(INDEX($X$8:$AJ$1447,$AM1213,COLUMNS($H$8:L1213)),"")</f>
        <v/>
      </c>
      <c r="M1213" s="12" t="str">
        <f>IFERROR(INDEX($X$8:$AJ$1447,$AM1213,COLUMNS($H$8:M1213)),"")</f>
        <v/>
      </c>
      <c r="N1213" s="12" t="str">
        <f>IFERROR(INDEX($X$8:$AJ$1447,$AM1213,COLUMNS($H$8:N1213)),"")</f>
        <v/>
      </c>
      <c r="O1213" s="12" t="str">
        <f>IFERROR(INDEX($X$8:$AJ$1447,$AM1213,COLUMNS($H$8:O1213)),"")</f>
        <v/>
      </c>
      <c r="P1213" s="2" t="str">
        <f>IFERROR(INDEX($X$8:$AJ$1447,$AM1213,COLUMNS($H$8:P1213)),"")</f>
        <v/>
      </c>
      <c r="Q1213" s="2" t="str">
        <f>IFERROR(INDEX($X$8:$AJ$1447,$AM1213,COLUMNS($H$8:Q1213)),"")</f>
        <v/>
      </c>
      <c r="R1213" s="2" t="str">
        <f>IFERROR(INDEX($X$8:$AJ$1447,$AM1213,COLUMNS($H$8:R1213)),"")</f>
        <v/>
      </c>
      <c r="S1213" s="2" t="str">
        <f>IFERROR(INDEX($X$8:$AJ$1447,$AM1213,COLUMNS($H$8:S1213)),"")</f>
        <v/>
      </c>
      <c r="T1213" s="5" t="str">
        <f>IFERROR(INDEX($X$8:$AJ$1447,$AM1213,COLUMNS($H$8:T1213)),"")</f>
        <v/>
      </c>
      <c r="U1213" s="64">
        <f t="shared" si="224"/>
        <v>0</v>
      </c>
      <c r="V1213" s="5">
        <f t="shared" si="225"/>
        <v>0</v>
      </c>
      <c r="X1213" s="11">
        <v>5</v>
      </c>
      <c r="Y1213" s="12">
        <v>1</v>
      </c>
      <c r="Z1213" s="12">
        <v>15</v>
      </c>
      <c r="AA1213" s="12">
        <f t="shared" si="226"/>
        <v>-11</v>
      </c>
      <c r="AB1213" s="12">
        <v>2</v>
      </c>
      <c r="AC1213" s="12">
        <f t="shared" si="227"/>
        <v>8</v>
      </c>
      <c r="AD1213" s="12">
        <f t="shared" si="228"/>
        <v>7</v>
      </c>
      <c r="AE1213" s="12">
        <f t="shared" si="229"/>
        <v>14</v>
      </c>
      <c r="AF1213" s="2">
        <f t="shared" si="230"/>
        <v>320</v>
      </c>
      <c r="AG1213" s="2">
        <f t="shared" si="231"/>
        <v>-7.2368421052631584</v>
      </c>
      <c r="AH1213" s="2">
        <f t="shared" si="232"/>
        <v>2</v>
      </c>
      <c r="AI1213" s="2">
        <f t="shared" si="233"/>
        <v>-7.2368421052631584</v>
      </c>
      <c r="AJ1213" s="25">
        <f t="shared" si="222"/>
        <v>22400</v>
      </c>
      <c r="AK1213" s="31">
        <f>ROWS($AK$8:AK1213)</f>
        <v>1206</v>
      </c>
      <c r="AL1213" s="27" t="str">
        <f t="shared" si="223"/>
        <v/>
      </c>
      <c r="AM1213" s="32" t="str">
        <f>IFERROR(SMALL($AL$8:$AL$1447,ROWS($AL$8:AL1213)),"")</f>
        <v/>
      </c>
    </row>
    <row r="1214" spans="8:39" x14ac:dyDescent="0.25">
      <c r="H1214" s="11" t="str">
        <f>IFERROR(INDEX($X$8:$AJ$1447,$AM1214,COLUMNS($H$8:H1214)),"")</f>
        <v/>
      </c>
      <c r="I1214" s="12" t="str">
        <f>IFERROR(INDEX($X$8:$AJ$1447,$AM1214,COLUMNS($H$8:I1214)),"")</f>
        <v/>
      </c>
      <c r="J1214" s="12" t="str">
        <f>IFERROR(INDEX($X$8:$AJ$1447,$AM1214,COLUMNS($H$8:J1214)),"")</f>
        <v/>
      </c>
      <c r="K1214" s="12" t="str">
        <f>IFERROR(INDEX($X$8:$AJ$1447,$AM1214,COLUMNS($H$8:K1214)),"")</f>
        <v/>
      </c>
      <c r="L1214" s="12" t="str">
        <f>IFERROR(INDEX($X$8:$AJ$1447,$AM1214,COLUMNS($H$8:L1214)),"")</f>
        <v/>
      </c>
      <c r="M1214" s="12" t="str">
        <f>IFERROR(INDEX($X$8:$AJ$1447,$AM1214,COLUMNS($H$8:M1214)),"")</f>
        <v/>
      </c>
      <c r="N1214" s="12" t="str">
        <f>IFERROR(INDEX($X$8:$AJ$1447,$AM1214,COLUMNS($H$8:N1214)),"")</f>
        <v/>
      </c>
      <c r="O1214" s="12" t="str">
        <f>IFERROR(INDEX($X$8:$AJ$1447,$AM1214,COLUMNS($H$8:O1214)),"")</f>
        <v/>
      </c>
      <c r="P1214" s="2" t="str">
        <f>IFERROR(INDEX($X$8:$AJ$1447,$AM1214,COLUMNS($H$8:P1214)),"")</f>
        <v/>
      </c>
      <c r="Q1214" s="2" t="str">
        <f>IFERROR(INDEX($X$8:$AJ$1447,$AM1214,COLUMNS($H$8:Q1214)),"")</f>
        <v/>
      </c>
      <c r="R1214" s="2" t="str">
        <f>IFERROR(INDEX($X$8:$AJ$1447,$AM1214,COLUMNS($H$8:R1214)),"")</f>
        <v/>
      </c>
      <c r="S1214" s="2" t="str">
        <f>IFERROR(INDEX($X$8:$AJ$1447,$AM1214,COLUMNS($H$8:S1214)),"")</f>
        <v/>
      </c>
      <c r="T1214" s="5" t="str">
        <f>IFERROR(INDEX($X$8:$AJ$1447,$AM1214,COLUMNS($H$8:T1214)),"")</f>
        <v/>
      </c>
      <c r="U1214" s="64">
        <f t="shared" si="224"/>
        <v>0</v>
      </c>
      <c r="V1214" s="5">
        <f t="shared" si="225"/>
        <v>0</v>
      </c>
      <c r="X1214" s="11">
        <v>5</v>
      </c>
      <c r="Y1214" s="12">
        <v>1</v>
      </c>
      <c r="Z1214" s="12">
        <v>15</v>
      </c>
      <c r="AA1214" s="12">
        <f t="shared" si="226"/>
        <v>-11</v>
      </c>
      <c r="AB1214" s="12">
        <v>3</v>
      </c>
      <c r="AC1214" s="12">
        <f t="shared" si="227"/>
        <v>8</v>
      </c>
      <c r="AD1214" s="12">
        <f t="shared" si="228"/>
        <v>7</v>
      </c>
      <c r="AE1214" s="12">
        <f t="shared" si="229"/>
        <v>13</v>
      </c>
      <c r="AF1214" s="2">
        <f t="shared" si="230"/>
        <v>320</v>
      </c>
      <c r="AG1214" s="2">
        <f t="shared" si="231"/>
        <v>-7.2368421052631584</v>
      </c>
      <c r="AH1214" s="2">
        <f t="shared" si="232"/>
        <v>3</v>
      </c>
      <c r="AI1214" s="2">
        <f t="shared" si="233"/>
        <v>-7.2368421052631584</v>
      </c>
      <c r="AJ1214" s="25">
        <f t="shared" si="222"/>
        <v>20799.999999999996</v>
      </c>
      <c r="AK1214" s="31">
        <f>ROWS($AK$8:AK1214)</f>
        <v>1207</v>
      </c>
      <c r="AL1214" s="27" t="str">
        <f t="shared" si="223"/>
        <v/>
      </c>
      <c r="AM1214" s="32" t="str">
        <f>IFERROR(SMALL($AL$8:$AL$1447,ROWS($AL$8:AL1214)),"")</f>
        <v/>
      </c>
    </row>
    <row r="1215" spans="8:39" x14ac:dyDescent="0.25">
      <c r="H1215" s="11" t="str">
        <f>IFERROR(INDEX($X$8:$AJ$1447,$AM1215,COLUMNS($H$8:H1215)),"")</f>
        <v/>
      </c>
      <c r="I1215" s="12" t="str">
        <f>IFERROR(INDEX($X$8:$AJ$1447,$AM1215,COLUMNS($H$8:I1215)),"")</f>
        <v/>
      </c>
      <c r="J1215" s="12" t="str">
        <f>IFERROR(INDEX($X$8:$AJ$1447,$AM1215,COLUMNS($H$8:J1215)),"")</f>
        <v/>
      </c>
      <c r="K1215" s="12" t="str">
        <f>IFERROR(INDEX($X$8:$AJ$1447,$AM1215,COLUMNS($H$8:K1215)),"")</f>
        <v/>
      </c>
      <c r="L1215" s="12" t="str">
        <f>IFERROR(INDEX($X$8:$AJ$1447,$AM1215,COLUMNS($H$8:L1215)),"")</f>
        <v/>
      </c>
      <c r="M1215" s="12" t="str">
        <f>IFERROR(INDEX($X$8:$AJ$1447,$AM1215,COLUMNS($H$8:M1215)),"")</f>
        <v/>
      </c>
      <c r="N1215" s="12" t="str">
        <f>IFERROR(INDEX($X$8:$AJ$1447,$AM1215,COLUMNS($H$8:N1215)),"")</f>
        <v/>
      </c>
      <c r="O1215" s="12" t="str">
        <f>IFERROR(INDEX($X$8:$AJ$1447,$AM1215,COLUMNS($H$8:O1215)),"")</f>
        <v/>
      </c>
      <c r="P1215" s="2" t="str">
        <f>IFERROR(INDEX($X$8:$AJ$1447,$AM1215,COLUMNS($H$8:P1215)),"")</f>
        <v/>
      </c>
      <c r="Q1215" s="2" t="str">
        <f>IFERROR(INDEX($X$8:$AJ$1447,$AM1215,COLUMNS($H$8:Q1215)),"")</f>
        <v/>
      </c>
      <c r="R1215" s="2" t="str">
        <f>IFERROR(INDEX($X$8:$AJ$1447,$AM1215,COLUMNS($H$8:R1215)),"")</f>
        <v/>
      </c>
      <c r="S1215" s="2" t="str">
        <f>IFERROR(INDEX($X$8:$AJ$1447,$AM1215,COLUMNS($H$8:S1215)),"")</f>
        <v/>
      </c>
      <c r="T1215" s="5" t="str">
        <f>IFERROR(INDEX($X$8:$AJ$1447,$AM1215,COLUMNS($H$8:T1215)),"")</f>
        <v/>
      </c>
      <c r="U1215" s="64">
        <f t="shared" si="224"/>
        <v>0</v>
      </c>
      <c r="V1215" s="5">
        <f t="shared" si="225"/>
        <v>0</v>
      </c>
      <c r="X1215" s="11">
        <v>5</v>
      </c>
      <c r="Y1215" s="12">
        <v>1</v>
      </c>
      <c r="Z1215" s="12">
        <v>15</v>
      </c>
      <c r="AA1215" s="12">
        <f t="shared" si="226"/>
        <v>-11</v>
      </c>
      <c r="AB1215" s="12">
        <v>4</v>
      </c>
      <c r="AC1215" s="12">
        <f t="shared" si="227"/>
        <v>8</v>
      </c>
      <c r="AD1215" s="12">
        <f t="shared" si="228"/>
        <v>7</v>
      </c>
      <c r="AE1215" s="12">
        <f t="shared" si="229"/>
        <v>12</v>
      </c>
      <c r="AF1215" s="2">
        <f t="shared" si="230"/>
        <v>320</v>
      </c>
      <c r="AG1215" s="2">
        <f t="shared" si="231"/>
        <v>-7.2368421052631584</v>
      </c>
      <c r="AH1215" s="2">
        <f t="shared" si="232"/>
        <v>4</v>
      </c>
      <c r="AI1215" s="2">
        <f t="shared" si="233"/>
        <v>-7.2368421052631584</v>
      </c>
      <c r="AJ1215" s="25">
        <f t="shared" si="222"/>
        <v>19200</v>
      </c>
      <c r="AK1215" s="31">
        <f>ROWS($AK$8:AK1215)</f>
        <v>1208</v>
      </c>
      <c r="AL1215" s="27" t="str">
        <f t="shared" si="223"/>
        <v/>
      </c>
      <c r="AM1215" s="32" t="str">
        <f>IFERROR(SMALL($AL$8:$AL$1447,ROWS($AL$8:AL1215)),"")</f>
        <v/>
      </c>
    </row>
    <row r="1216" spans="8:39" x14ac:dyDescent="0.25">
      <c r="H1216" s="11" t="str">
        <f>IFERROR(INDEX($X$8:$AJ$1447,$AM1216,COLUMNS($H$8:H1216)),"")</f>
        <v/>
      </c>
      <c r="I1216" s="12" t="str">
        <f>IFERROR(INDEX($X$8:$AJ$1447,$AM1216,COLUMNS($H$8:I1216)),"")</f>
        <v/>
      </c>
      <c r="J1216" s="12" t="str">
        <f>IFERROR(INDEX($X$8:$AJ$1447,$AM1216,COLUMNS($H$8:J1216)),"")</f>
        <v/>
      </c>
      <c r="K1216" s="12" t="str">
        <f>IFERROR(INDEX($X$8:$AJ$1447,$AM1216,COLUMNS($H$8:K1216)),"")</f>
        <v/>
      </c>
      <c r="L1216" s="12" t="str">
        <f>IFERROR(INDEX($X$8:$AJ$1447,$AM1216,COLUMNS($H$8:L1216)),"")</f>
        <v/>
      </c>
      <c r="M1216" s="12" t="str">
        <f>IFERROR(INDEX($X$8:$AJ$1447,$AM1216,COLUMNS($H$8:M1216)),"")</f>
        <v/>
      </c>
      <c r="N1216" s="12" t="str">
        <f>IFERROR(INDEX($X$8:$AJ$1447,$AM1216,COLUMNS($H$8:N1216)),"")</f>
        <v/>
      </c>
      <c r="O1216" s="12" t="str">
        <f>IFERROR(INDEX($X$8:$AJ$1447,$AM1216,COLUMNS($H$8:O1216)),"")</f>
        <v/>
      </c>
      <c r="P1216" s="2" t="str">
        <f>IFERROR(INDEX($X$8:$AJ$1447,$AM1216,COLUMNS($H$8:P1216)),"")</f>
        <v/>
      </c>
      <c r="Q1216" s="2" t="str">
        <f>IFERROR(INDEX($X$8:$AJ$1447,$AM1216,COLUMNS($H$8:Q1216)),"")</f>
        <v/>
      </c>
      <c r="R1216" s="2" t="str">
        <f>IFERROR(INDEX($X$8:$AJ$1447,$AM1216,COLUMNS($H$8:R1216)),"")</f>
        <v/>
      </c>
      <c r="S1216" s="2" t="str">
        <f>IFERROR(INDEX($X$8:$AJ$1447,$AM1216,COLUMNS($H$8:S1216)),"")</f>
        <v/>
      </c>
      <c r="T1216" s="5" t="str">
        <f>IFERROR(INDEX($X$8:$AJ$1447,$AM1216,COLUMNS($H$8:T1216)),"")</f>
        <v/>
      </c>
      <c r="U1216" s="64">
        <f t="shared" si="224"/>
        <v>0</v>
      </c>
      <c r="V1216" s="5">
        <f t="shared" si="225"/>
        <v>0</v>
      </c>
      <c r="X1216" s="11">
        <v>5</v>
      </c>
      <c r="Y1216" s="12">
        <v>1</v>
      </c>
      <c r="Z1216" s="12">
        <v>14</v>
      </c>
      <c r="AA1216" s="12">
        <f t="shared" si="226"/>
        <v>-10</v>
      </c>
      <c r="AB1216" s="12">
        <v>1</v>
      </c>
      <c r="AC1216" s="12">
        <f t="shared" si="227"/>
        <v>8</v>
      </c>
      <c r="AD1216" s="12">
        <f t="shared" si="228"/>
        <v>6</v>
      </c>
      <c r="AE1216" s="12">
        <f t="shared" si="229"/>
        <v>14</v>
      </c>
      <c r="AF1216" s="2">
        <f t="shared" si="230"/>
        <v>300</v>
      </c>
      <c r="AG1216" s="2">
        <f t="shared" si="231"/>
        <v>-6.666666666666667</v>
      </c>
      <c r="AH1216" s="2">
        <f t="shared" si="232"/>
        <v>1</v>
      </c>
      <c r="AI1216" s="2">
        <f t="shared" si="233"/>
        <v>-6.666666666666667</v>
      </c>
      <c r="AJ1216" s="25">
        <f t="shared" si="222"/>
        <v>22400</v>
      </c>
      <c r="AK1216" s="31">
        <f>ROWS($AK$8:AK1216)</f>
        <v>1209</v>
      </c>
      <c r="AL1216" s="27" t="str">
        <f t="shared" si="223"/>
        <v/>
      </c>
      <c r="AM1216" s="32" t="str">
        <f>IFERROR(SMALL($AL$8:$AL$1447,ROWS($AL$8:AL1216)),"")</f>
        <v/>
      </c>
    </row>
    <row r="1217" spans="8:39" x14ac:dyDescent="0.25">
      <c r="H1217" s="11" t="str">
        <f>IFERROR(INDEX($X$8:$AJ$1447,$AM1217,COLUMNS($H$8:H1217)),"")</f>
        <v/>
      </c>
      <c r="I1217" s="12" t="str">
        <f>IFERROR(INDEX($X$8:$AJ$1447,$AM1217,COLUMNS($H$8:I1217)),"")</f>
        <v/>
      </c>
      <c r="J1217" s="12" t="str">
        <f>IFERROR(INDEX($X$8:$AJ$1447,$AM1217,COLUMNS($H$8:J1217)),"")</f>
        <v/>
      </c>
      <c r="K1217" s="12" t="str">
        <f>IFERROR(INDEX($X$8:$AJ$1447,$AM1217,COLUMNS($H$8:K1217)),"")</f>
        <v/>
      </c>
      <c r="L1217" s="12" t="str">
        <f>IFERROR(INDEX($X$8:$AJ$1447,$AM1217,COLUMNS($H$8:L1217)),"")</f>
        <v/>
      </c>
      <c r="M1217" s="12" t="str">
        <f>IFERROR(INDEX($X$8:$AJ$1447,$AM1217,COLUMNS($H$8:M1217)),"")</f>
        <v/>
      </c>
      <c r="N1217" s="12" t="str">
        <f>IFERROR(INDEX($X$8:$AJ$1447,$AM1217,COLUMNS($H$8:N1217)),"")</f>
        <v/>
      </c>
      <c r="O1217" s="12" t="str">
        <f>IFERROR(INDEX($X$8:$AJ$1447,$AM1217,COLUMNS($H$8:O1217)),"")</f>
        <v/>
      </c>
      <c r="P1217" s="2" t="str">
        <f>IFERROR(INDEX($X$8:$AJ$1447,$AM1217,COLUMNS($H$8:P1217)),"")</f>
        <v/>
      </c>
      <c r="Q1217" s="2" t="str">
        <f>IFERROR(INDEX($X$8:$AJ$1447,$AM1217,COLUMNS($H$8:Q1217)),"")</f>
        <v/>
      </c>
      <c r="R1217" s="2" t="str">
        <f>IFERROR(INDEX($X$8:$AJ$1447,$AM1217,COLUMNS($H$8:R1217)),"")</f>
        <v/>
      </c>
      <c r="S1217" s="2" t="str">
        <f>IFERROR(INDEX($X$8:$AJ$1447,$AM1217,COLUMNS($H$8:S1217)),"")</f>
        <v/>
      </c>
      <c r="T1217" s="5" t="str">
        <f>IFERROR(INDEX($X$8:$AJ$1447,$AM1217,COLUMNS($H$8:T1217)),"")</f>
        <v/>
      </c>
      <c r="U1217" s="64">
        <f t="shared" si="224"/>
        <v>0</v>
      </c>
      <c r="V1217" s="5">
        <f t="shared" si="225"/>
        <v>0</v>
      </c>
      <c r="X1217" s="11">
        <v>5</v>
      </c>
      <c r="Y1217" s="12">
        <v>1</v>
      </c>
      <c r="Z1217" s="12">
        <v>14</v>
      </c>
      <c r="AA1217" s="12">
        <f t="shared" si="226"/>
        <v>-10</v>
      </c>
      <c r="AB1217" s="12">
        <v>2</v>
      </c>
      <c r="AC1217" s="12">
        <f t="shared" si="227"/>
        <v>8</v>
      </c>
      <c r="AD1217" s="12">
        <f t="shared" si="228"/>
        <v>6</v>
      </c>
      <c r="AE1217" s="12">
        <f t="shared" si="229"/>
        <v>13</v>
      </c>
      <c r="AF1217" s="2">
        <f t="shared" si="230"/>
        <v>300</v>
      </c>
      <c r="AG1217" s="2">
        <f t="shared" si="231"/>
        <v>-6.666666666666667</v>
      </c>
      <c r="AH1217" s="2">
        <f t="shared" si="232"/>
        <v>2</v>
      </c>
      <c r="AI1217" s="2">
        <f t="shared" si="233"/>
        <v>-6.666666666666667</v>
      </c>
      <c r="AJ1217" s="25">
        <f t="shared" si="222"/>
        <v>20799.999999999996</v>
      </c>
      <c r="AK1217" s="31">
        <f>ROWS($AK$8:AK1217)</f>
        <v>1210</v>
      </c>
      <c r="AL1217" s="27" t="str">
        <f t="shared" si="223"/>
        <v/>
      </c>
      <c r="AM1217" s="32" t="str">
        <f>IFERROR(SMALL($AL$8:$AL$1447,ROWS($AL$8:AL1217)),"")</f>
        <v/>
      </c>
    </row>
    <row r="1218" spans="8:39" x14ac:dyDescent="0.25">
      <c r="H1218" s="11" t="str">
        <f>IFERROR(INDEX($X$8:$AJ$1447,$AM1218,COLUMNS($H$8:H1218)),"")</f>
        <v/>
      </c>
      <c r="I1218" s="12" t="str">
        <f>IFERROR(INDEX($X$8:$AJ$1447,$AM1218,COLUMNS($H$8:I1218)),"")</f>
        <v/>
      </c>
      <c r="J1218" s="12" t="str">
        <f>IFERROR(INDEX($X$8:$AJ$1447,$AM1218,COLUMNS($H$8:J1218)),"")</f>
        <v/>
      </c>
      <c r="K1218" s="12" t="str">
        <f>IFERROR(INDEX($X$8:$AJ$1447,$AM1218,COLUMNS($H$8:K1218)),"")</f>
        <v/>
      </c>
      <c r="L1218" s="12" t="str">
        <f>IFERROR(INDEX($X$8:$AJ$1447,$AM1218,COLUMNS($H$8:L1218)),"")</f>
        <v/>
      </c>
      <c r="M1218" s="12" t="str">
        <f>IFERROR(INDEX($X$8:$AJ$1447,$AM1218,COLUMNS($H$8:M1218)),"")</f>
        <v/>
      </c>
      <c r="N1218" s="12" t="str">
        <f>IFERROR(INDEX($X$8:$AJ$1447,$AM1218,COLUMNS($H$8:N1218)),"")</f>
        <v/>
      </c>
      <c r="O1218" s="12" t="str">
        <f>IFERROR(INDEX($X$8:$AJ$1447,$AM1218,COLUMNS($H$8:O1218)),"")</f>
        <v/>
      </c>
      <c r="P1218" s="2" t="str">
        <f>IFERROR(INDEX($X$8:$AJ$1447,$AM1218,COLUMNS($H$8:P1218)),"")</f>
        <v/>
      </c>
      <c r="Q1218" s="2" t="str">
        <f>IFERROR(INDEX($X$8:$AJ$1447,$AM1218,COLUMNS($H$8:Q1218)),"")</f>
        <v/>
      </c>
      <c r="R1218" s="2" t="str">
        <f>IFERROR(INDEX($X$8:$AJ$1447,$AM1218,COLUMNS($H$8:R1218)),"")</f>
        <v/>
      </c>
      <c r="S1218" s="2" t="str">
        <f>IFERROR(INDEX($X$8:$AJ$1447,$AM1218,COLUMNS($H$8:S1218)),"")</f>
        <v/>
      </c>
      <c r="T1218" s="5" t="str">
        <f>IFERROR(INDEX($X$8:$AJ$1447,$AM1218,COLUMNS($H$8:T1218)),"")</f>
        <v/>
      </c>
      <c r="U1218" s="64">
        <f t="shared" si="224"/>
        <v>0</v>
      </c>
      <c r="V1218" s="5">
        <f t="shared" si="225"/>
        <v>0</v>
      </c>
      <c r="X1218" s="11">
        <v>5</v>
      </c>
      <c r="Y1218" s="12">
        <v>1</v>
      </c>
      <c r="Z1218" s="12">
        <v>14</v>
      </c>
      <c r="AA1218" s="12">
        <f t="shared" si="226"/>
        <v>-10</v>
      </c>
      <c r="AB1218" s="12">
        <v>3</v>
      </c>
      <c r="AC1218" s="12">
        <f t="shared" si="227"/>
        <v>8</v>
      </c>
      <c r="AD1218" s="12">
        <f t="shared" si="228"/>
        <v>6</v>
      </c>
      <c r="AE1218" s="12">
        <f t="shared" si="229"/>
        <v>12</v>
      </c>
      <c r="AF1218" s="2">
        <f t="shared" si="230"/>
        <v>300</v>
      </c>
      <c r="AG1218" s="2">
        <f t="shared" si="231"/>
        <v>-6.666666666666667</v>
      </c>
      <c r="AH1218" s="2">
        <f t="shared" si="232"/>
        <v>3</v>
      </c>
      <c r="AI1218" s="2">
        <f t="shared" si="233"/>
        <v>-6.666666666666667</v>
      </c>
      <c r="AJ1218" s="25">
        <f t="shared" si="222"/>
        <v>19200</v>
      </c>
      <c r="AK1218" s="31">
        <f>ROWS($AK$8:AK1218)</f>
        <v>1211</v>
      </c>
      <c r="AL1218" s="27" t="str">
        <f t="shared" si="223"/>
        <v/>
      </c>
      <c r="AM1218" s="32" t="str">
        <f>IFERROR(SMALL($AL$8:$AL$1447,ROWS($AL$8:AL1218)),"")</f>
        <v/>
      </c>
    </row>
    <row r="1219" spans="8:39" x14ac:dyDescent="0.25">
      <c r="H1219" s="11" t="str">
        <f>IFERROR(INDEX($X$8:$AJ$1447,$AM1219,COLUMNS($H$8:H1219)),"")</f>
        <v/>
      </c>
      <c r="I1219" s="12" t="str">
        <f>IFERROR(INDEX($X$8:$AJ$1447,$AM1219,COLUMNS($H$8:I1219)),"")</f>
        <v/>
      </c>
      <c r="J1219" s="12" t="str">
        <f>IFERROR(INDEX($X$8:$AJ$1447,$AM1219,COLUMNS($H$8:J1219)),"")</f>
        <v/>
      </c>
      <c r="K1219" s="12" t="str">
        <f>IFERROR(INDEX($X$8:$AJ$1447,$AM1219,COLUMNS($H$8:K1219)),"")</f>
        <v/>
      </c>
      <c r="L1219" s="12" t="str">
        <f>IFERROR(INDEX($X$8:$AJ$1447,$AM1219,COLUMNS($H$8:L1219)),"")</f>
        <v/>
      </c>
      <c r="M1219" s="12" t="str">
        <f>IFERROR(INDEX($X$8:$AJ$1447,$AM1219,COLUMNS($H$8:M1219)),"")</f>
        <v/>
      </c>
      <c r="N1219" s="12" t="str">
        <f>IFERROR(INDEX($X$8:$AJ$1447,$AM1219,COLUMNS($H$8:N1219)),"")</f>
        <v/>
      </c>
      <c r="O1219" s="12" t="str">
        <f>IFERROR(INDEX($X$8:$AJ$1447,$AM1219,COLUMNS($H$8:O1219)),"")</f>
        <v/>
      </c>
      <c r="P1219" s="2" t="str">
        <f>IFERROR(INDEX($X$8:$AJ$1447,$AM1219,COLUMNS($H$8:P1219)),"")</f>
        <v/>
      </c>
      <c r="Q1219" s="2" t="str">
        <f>IFERROR(INDEX($X$8:$AJ$1447,$AM1219,COLUMNS($H$8:Q1219)),"")</f>
        <v/>
      </c>
      <c r="R1219" s="2" t="str">
        <f>IFERROR(INDEX($X$8:$AJ$1447,$AM1219,COLUMNS($H$8:R1219)),"")</f>
        <v/>
      </c>
      <c r="S1219" s="2" t="str">
        <f>IFERROR(INDEX($X$8:$AJ$1447,$AM1219,COLUMNS($H$8:S1219)),"")</f>
        <v/>
      </c>
      <c r="T1219" s="5" t="str">
        <f>IFERROR(INDEX($X$8:$AJ$1447,$AM1219,COLUMNS($H$8:T1219)),"")</f>
        <v/>
      </c>
      <c r="U1219" s="64">
        <f t="shared" si="224"/>
        <v>0</v>
      </c>
      <c r="V1219" s="5">
        <f t="shared" si="225"/>
        <v>0</v>
      </c>
      <c r="X1219" s="11">
        <v>5</v>
      </c>
      <c r="Y1219" s="12">
        <v>1</v>
      </c>
      <c r="Z1219" s="12">
        <v>14</v>
      </c>
      <c r="AA1219" s="12">
        <f t="shared" si="226"/>
        <v>-10</v>
      </c>
      <c r="AB1219" s="12">
        <v>4</v>
      </c>
      <c r="AC1219" s="12">
        <f t="shared" si="227"/>
        <v>8</v>
      </c>
      <c r="AD1219" s="12">
        <f t="shared" si="228"/>
        <v>6</v>
      </c>
      <c r="AE1219" s="12">
        <f t="shared" si="229"/>
        <v>11</v>
      </c>
      <c r="AF1219" s="2">
        <f t="shared" si="230"/>
        <v>300</v>
      </c>
      <c r="AG1219" s="2">
        <f t="shared" si="231"/>
        <v>-6.666666666666667</v>
      </c>
      <c r="AH1219" s="2">
        <f t="shared" si="232"/>
        <v>4</v>
      </c>
      <c r="AI1219" s="2">
        <f t="shared" si="233"/>
        <v>-6.666666666666667</v>
      </c>
      <c r="AJ1219" s="25">
        <f t="shared" si="222"/>
        <v>17600</v>
      </c>
      <c r="AK1219" s="31">
        <f>ROWS($AK$8:AK1219)</f>
        <v>1212</v>
      </c>
      <c r="AL1219" s="27" t="str">
        <f t="shared" si="223"/>
        <v/>
      </c>
      <c r="AM1219" s="32" t="str">
        <f>IFERROR(SMALL($AL$8:$AL$1447,ROWS($AL$8:AL1219)),"")</f>
        <v/>
      </c>
    </row>
    <row r="1220" spans="8:39" x14ac:dyDescent="0.25">
      <c r="H1220" s="11" t="str">
        <f>IFERROR(INDEX($X$8:$AJ$1447,$AM1220,COLUMNS($H$8:H1220)),"")</f>
        <v/>
      </c>
      <c r="I1220" s="12" t="str">
        <f>IFERROR(INDEX($X$8:$AJ$1447,$AM1220,COLUMNS($H$8:I1220)),"")</f>
        <v/>
      </c>
      <c r="J1220" s="12" t="str">
        <f>IFERROR(INDEX($X$8:$AJ$1447,$AM1220,COLUMNS($H$8:J1220)),"")</f>
        <v/>
      </c>
      <c r="K1220" s="12" t="str">
        <f>IFERROR(INDEX($X$8:$AJ$1447,$AM1220,COLUMNS($H$8:K1220)),"")</f>
        <v/>
      </c>
      <c r="L1220" s="12" t="str">
        <f>IFERROR(INDEX($X$8:$AJ$1447,$AM1220,COLUMNS($H$8:L1220)),"")</f>
        <v/>
      </c>
      <c r="M1220" s="12" t="str">
        <f>IFERROR(INDEX($X$8:$AJ$1447,$AM1220,COLUMNS($H$8:M1220)),"")</f>
        <v/>
      </c>
      <c r="N1220" s="12" t="str">
        <f>IFERROR(INDEX($X$8:$AJ$1447,$AM1220,COLUMNS($H$8:N1220)),"")</f>
        <v/>
      </c>
      <c r="O1220" s="12" t="str">
        <f>IFERROR(INDEX($X$8:$AJ$1447,$AM1220,COLUMNS($H$8:O1220)),"")</f>
        <v/>
      </c>
      <c r="P1220" s="2" t="str">
        <f>IFERROR(INDEX($X$8:$AJ$1447,$AM1220,COLUMNS($H$8:P1220)),"")</f>
        <v/>
      </c>
      <c r="Q1220" s="2" t="str">
        <f>IFERROR(INDEX($X$8:$AJ$1447,$AM1220,COLUMNS($H$8:Q1220)),"")</f>
        <v/>
      </c>
      <c r="R1220" s="2" t="str">
        <f>IFERROR(INDEX($X$8:$AJ$1447,$AM1220,COLUMNS($H$8:R1220)),"")</f>
        <v/>
      </c>
      <c r="S1220" s="2" t="str">
        <f>IFERROR(INDEX($X$8:$AJ$1447,$AM1220,COLUMNS($H$8:S1220)),"")</f>
        <v/>
      </c>
      <c r="T1220" s="5" t="str">
        <f>IFERROR(INDEX($X$8:$AJ$1447,$AM1220,COLUMNS($H$8:T1220)),"")</f>
        <v/>
      </c>
      <c r="U1220" s="64">
        <f t="shared" si="224"/>
        <v>0</v>
      </c>
      <c r="V1220" s="5">
        <f t="shared" si="225"/>
        <v>0</v>
      </c>
      <c r="X1220" s="11">
        <v>5</v>
      </c>
      <c r="Y1220" s="12">
        <v>1</v>
      </c>
      <c r="Z1220" s="12">
        <v>13</v>
      </c>
      <c r="AA1220" s="12">
        <f t="shared" si="226"/>
        <v>-9</v>
      </c>
      <c r="AB1220" s="12">
        <v>1</v>
      </c>
      <c r="AC1220" s="12">
        <f t="shared" si="227"/>
        <v>8</v>
      </c>
      <c r="AD1220" s="12">
        <f t="shared" si="228"/>
        <v>5</v>
      </c>
      <c r="AE1220" s="12">
        <f t="shared" si="229"/>
        <v>13</v>
      </c>
      <c r="AF1220" s="2">
        <f t="shared" si="230"/>
        <v>280</v>
      </c>
      <c r="AG1220" s="2">
        <f t="shared" si="231"/>
        <v>-6.0810810810810816</v>
      </c>
      <c r="AH1220" s="2">
        <f t="shared" si="232"/>
        <v>1</v>
      </c>
      <c r="AI1220" s="2">
        <f t="shared" si="233"/>
        <v>-6.0810810810810816</v>
      </c>
      <c r="AJ1220" s="25">
        <f t="shared" si="222"/>
        <v>20799.999999999996</v>
      </c>
      <c r="AK1220" s="31">
        <f>ROWS($AK$8:AK1220)</f>
        <v>1213</v>
      </c>
      <c r="AL1220" s="27" t="str">
        <f t="shared" si="223"/>
        <v/>
      </c>
      <c r="AM1220" s="32" t="str">
        <f>IFERROR(SMALL($AL$8:$AL$1447,ROWS($AL$8:AL1220)),"")</f>
        <v/>
      </c>
    </row>
    <row r="1221" spans="8:39" x14ac:dyDescent="0.25">
      <c r="H1221" s="11" t="str">
        <f>IFERROR(INDEX($X$8:$AJ$1447,$AM1221,COLUMNS($H$8:H1221)),"")</f>
        <v/>
      </c>
      <c r="I1221" s="12" t="str">
        <f>IFERROR(INDEX($X$8:$AJ$1447,$AM1221,COLUMNS($H$8:I1221)),"")</f>
        <v/>
      </c>
      <c r="J1221" s="12" t="str">
        <f>IFERROR(INDEX($X$8:$AJ$1447,$AM1221,COLUMNS($H$8:J1221)),"")</f>
        <v/>
      </c>
      <c r="K1221" s="12" t="str">
        <f>IFERROR(INDEX($X$8:$AJ$1447,$AM1221,COLUMNS($H$8:K1221)),"")</f>
        <v/>
      </c>
      <c r="L1221" s="12" t="str">
        <f>IFERROR(INDEX($X$8:$AJ$1447,$AM1221,COLUMNS($H$8:L1221)),"")</f>
        <v/>
      </c>
      <c r="M1221" s="12" t="str">
        <f>IFERROR(INDEX($X$8:$AJ$1447,$AM1221,COLUMNS($H$8:M1221)),"")</f>
        <v/>
      </c>
      <c r="N1221" s="12" t="str">
        <f>IFERROR(INDEX($X$8:$AJ$1447,$AM1221,COLUMNS($H$8:N1221)),"")</f>
        <v/>
      </c>
      <c r="O1221" s="12" t="str">
        <f>IFERROR(INDEX($X$8:$AJ$1447,$AM1221,COLUMNS($H$8:O1221)),"")</f>
        <v/>
      </c>
      <c r="P1221" s="2" t="str">
        <f>IFERROR(INDEX($X$8:$AJ$1447,$AM1221,COLUMNS($H$8:P1221)),"")</f>
        <v/>
      </c>
      <c r="Q1221" s="2" t="str">
        <f>IFERROR(INDEX($X$8:$AJ$1447,$AM1221,COLUMNS($H$8:Q1221)),"")</f>
        <v/>
      </c>
      <c r="R1221" s="2" t="str">
        <f>IFERROR(INDEX($X$8:$AJ$1447,$AM1221,COLUMNS($H$8:R1221)),"")</f>
        <v/>
      </c>
      <c r="S1221" s="2" t="str">
        <f>IFERROR(INDEX($X$8:$AJ$1447,$AM1221,COLUMNS($H$8:S1221)),"")</f>
        <v/>
      </c>
      <c r="T1221" s="5" t="str">
        <f>IFERROR(INDEX($X$8:$AJ$1447,$AM1221,COLUMNS($H$8:T1221)),"")</f>
        <v/>
      </c>
      <c r="U1221" s="64">
        <f t="shared" si="224"/>
        <v>0</v>
      </c>
      <c r="V1221" s="5">
        <f t="shared" si="225"/>
        <v>0</v>
      </c>
      <c r="X1221" s="11">
        <v>5</v>
      </c>
      <c r="Y1221" s="12">
        <v>1</v>
      </c>
      <c r="Z1221" s="12">
        <v>13</v>
      </c>
      <c r="AA1221" s="12">
        <f t="shared" si="226"/>
        <v>-9</v>
      </c>
      <c r="AB1221" s="12">
        <v>2</v>
      </c>
      <c r="AC1221" s="12">
        <f t="shared" si="227"/>
        <v>8</v>
      </c>
      <c r="AD1221" s="12">
        <f t="shared" si="228"/>
        <v>5</v>
      </c>
      <c r="AE1221" s="12">
        <f t="shared" si="229"/>
        <v>12</v>
      </c>
      <c r="AF1221" s="2">
        <f t="shared" si="230"/>
        <v>280</v>
      </c>
      <c r="AG1221" s="2">
        <f t="shared" si="231"/>
        <v>-6.0810810810810816</v>
      </c>
      <c r="AH1221" s="2">
        <f t="shared" si="232"/>
        <v>2</v>
      </c>
      <c r="AI1221" s="2">
        <f t="shared" si="233"/>
        <v>-6.0810810810810816</v>
      </c>
      <c r="AJ1221" s="25">
        <f t="shared" si="222"/>
        <v>19200</v>
      </c>
      <c r="AK1221" s="31">
        <f>ROWS($AK$8:AK1221)</f>
        <v>1214</v>
      </c>
      <c r="AL1221" s="27" t="str">
        <f t="shared" si="223"/>
        <v/>
      </c>
      <c r="AM1221" s="32" t="str">
        <f>IFERROR(SMALL($AL$8:$AL$1447,ROWS($AL$8:AL1221)),"")</f>
        <v/>
      </c>
    </row>
    <row r="1222" spans="8:39" x14ac:dyDescent="0.25">
      <c r="H1222" s="11" t="str">
        <f>IFERROR(INDEX($X$8:$AJ$1447,$AM1222,COLUMNS($H$8:H1222)),"")</f>
        <v/>
      </c>
      <c r="I1222" s="12" t="str">
        <f>IFERROR(INDEX($X$8:$AJ$1447,$AM1222,COLUMNS($H$8:I1222)),"")</f>
        <v/>
      </c>
      <c r="J1222" s="12" t="str">
        <f>IFERROR(INDEX($X$8:$AJ$1447,$AM1222,COLUMNS($H$8:J1222)),"")</f>
        <v/>
      </c>
      <c r="K1222" s="12" t="str">
        <f>IFERROR(INDEX($X$8:$AJ$1447,$AM1222,COLUMNS($H$8:K1222)),"")</f>
        <v/>
      </c>
      <c r="L1222" s="12" t="str">
        <f>IFERROR(INDEX($X$8:$AJ$1447,$AM1222,COLUMNS($H$8:L1222)),"")</f>
        <v/>
      </c>
      <c r="M1222" s="12" t="str">
        <f>IFERROR(INDEX($X$8:$AJ$1447,$AM1222,COLUMNS($H$8:M1222)),"")</f>
        <v/>
      </c>
      <c r="N1222" s="12" t="str">
        <f>IFERROR(INDEX($X$8:$AJ$1447,$AM1222,COLUMNS($H$8:N1222)),"")</f>
        <v/>
      </c>
      <c r="O1222" s="12" t="str">
        <f>IFERROR(INDEX($X$8:$AJ$1447,$AM1222,COLUMNS($H$8:O1222)),"")</f>
        <v/>
      </c>
      <c r="P1222" s="2" t="str">
        <f>IFERROR(INDEX($X$8:$AJ$1447,$AM1222,COLUMNS($H$8:P1222)),"")</f>
        <v/>
      </c>
      <c r="Q1222" s="2" t="str">
        <f>IFERROR(INDEX($X$8:$AJ$1447,$AM1222,COLUMNS($H$8:Q1222)),"")</f>
        <v/>
      </c>
      <c r="R1222" s="2" t="str">
        <f>IFERROR(INDEX($X$8:$AJ$1447,$AM1222,COLUMNS($H$8:R1222)),"")</f>
        <v/>
      </c>
      <c r="S1222" s="2" t="str">
        <f>IFERROR(INDEX($X$8:$AJ$1447,$AM1222,COLUMNS($H$8:S1222)),"")</f>
        <v/>
      </c>
      <c r="T1222" s="5" t="str">
        <f>IFERROR(INDEX($X$8:$AJ$1447,$AM1222,COLUMNS($H$8:T1222)),"")</f>
        <v/>
      </c>
      <c r="U1222" s="64">
        <f t="shared" si="224"/>
        <v>0</v>
      </c>
      <c r="V1222" s="5">
        <f t="shared" si="225"/>
        <v>0</v>
      </c>
      <c r="X1222" s="11">
        <v>5</v>
      </c>
      <c r="Y1222" s="12">
        <v>1</v>
      </c>
      <c r="Z1222" s="12">
        <v>13</v>
      </c>
      <c r="AA1222" s="12">
        <f t="shared" si="226"/>
        <v>-9</v>
      </c>
      <c r="AB1222" s="12">
        <v>3</v>
      </c>
      <c r="AC1222" s="12">
        <f t="shared" si="227"/>
        <v>8</v>
      </c>
      <c r="AD1222" s="12">
        <f t="shared" si="228"/>
        <v>5</v>
      </c>
      <c r="AE1222" s="12">
        <f t="shared" si="229"/>
        <v>11</v>
      </c>
      <c r="AF1222" s="2">
        <f t="shared" si="230"/>
        <v>280</v>
      </c>
      <c r="AG1222" s="2">
        <f t="shared" si="231"/>
        <v>-6.0810810810810816</v>
      </c>
      <c r="AH1222" s="2">
        <f t="shared" si="232"/>
        <v>3</v>
      </c>
      <c r="AI1222" s="2">
        <f t="shared" si="233"/>
        <v>-6.0810810810810816</v>
      </c>
      <c r="AJ1222" s="25">
        <f t="shared" si="222"/>
        <v>17600</v>
      </c>
      <c r="AK1222" s="31">
        <f>ROWS($AK$8:AK1222)</f>
        <v>1215</v>
      </c>
      <c r="AL1222" s="27" t="str">
        <f t="shared" si="223"/>
        <v/>
      </c>
      <c r="AM1222" s="32" t="str">
        <f>IFERROR(SMALL($AL$8:$AL$1447,ROWS($AL$8:AL1222)),"")</f>
        <v/>
      </c>
    </row>
    <row r="1223" spans="8:39" x14ac:dyDescent="0.25">
      <c r="H1223" s="11" t="str">
        <f>IFERROR(INDEX($X$8:$AJ$1447,$AM1223,COLUMNS($H$8:H1223)),"")</f>
        <v/>
      </c>
      <c r="I1223" s="12" t="str">
        <f>IFERROR(INDEX($X$8:$AJ$1447,$AM1223,COLUMNS($H$8:I1223)),"")</f>
        <v/>
      </c>
      <c r="J1223" s="12" t="str">
        <f>IFERROR(INDEX($X$8:$AJ$1447,$AM1223,COLUMNS($H$8:J1223)),"")</f>
        <v/>
      </c>
      <c r="K1223" s="12" t="str">
        <f>IFERROR(INDEX($X$8:$AJ$1447,$AM1223,COLUMNS($H$8:K1223)),"")</f>
        <v/>
      </c>
      <c r="L1223" s="12" t="str">
        <f>IFERROR(INDEX($X$8:$AJ$1447,$AM1223,COLUMNS($H$8:L1223)),"")</f>
        <v/>
      </c>
      <c r="M1223" s="12" t="str">
        <f>IFERROR(INDEX($X$8:$AJ$1447,$AM1223,COLUMNS($H$8:M1223)),"")</f>
        <v/>
      </c>
      <c r="N1223" s="12" t="str">
        <f>IFERROR(INDEX($X$8:$AJ$1447,$AM1223,COLUMNS($H$8:N1223)),"")</f>
        <v/>
      </c>
      <c r="O1223" s="12" t="str">
        <f>IFERROR(INDEX($X$8:$AJ$1447,$AM1223,COLUMNS($H$8:O1223)),"")</f>
        <v/>
      </c>
      <c r="P1223" s="2" t="str">
        <f>IFERROR(INDEX($X$8:$AJ$1447,$AM1223,COLUMNS($H$8:P1223)),"")</f>
        <v/>
      </c>
      <c r="Q1223" s="2" t="str">
        <f>IFERROR(INDEX($X$8:$AJ$1447,$AM1223,COLUMNS($H$8:Q1223)),"")</f>
        <v/>
      </c>
      <c r="R1223" s="2" t="str">
        <f>IFERROR(INDEX($X$8:$AJ$1447,$AM1223,COLUMNS($H$8:R1223)),"")</f>
        <v/>
      </c>
      <c r="S1223" s="2" t="str">
        <f>IFERROR(INDEX($X$8:$AJ$1447,$AM1223,COLUMNS($H$8:S1223)),"")</f>
        <v/>
      </c>
      <c r="T1223" s="5" t="str">
        <f>IFERROR(INDEX($X$8:$AJ$1447,$AM1223,COLUMNS($H$8:T1223)),"")</f>
        <v/>
      </c>
      <c r="U1223" s="64">
        <f t="shared" si="224"/>
        <v>0</v>
      </c>
      <c r="V1223" s="5">
        <f t="shared" si="225"/>
        <v>0</v>
      </c>
      <c r="X1223" s="11">
        <v>5</v>
      </c>
      <c r="Y1223" s="12">
        <v>1</v>
      </c>
      <c r="Z1223" s="12">
        <v>13</v>
      </c>
      <c r="AA1223" s="12">
        <f t="shared" si="226"/>
        <v>-9</v>
      </c>
      <c r="AB1223" s="12">
        <v>4</v>
      </c>
      <c r="AC1223" s="12">
        <f t="shared" si="227"/>
        <v>8</v>
      </c>
      <c r="AD1223" s="12">
        <f t="shared" si="228"/>
        <v>5</v>
      </c>
      <c r="AE1223" s="12">
        <f t="shared" si="229"/>
        <v>10</v>
      </c>
      <c r="AF1223" s="2">
        <f t="shared" si="230"/>
        <v>280</v>
      </c>
      <c r="AG1223" s="2">
        <f t="shared" si="231"/>
        <v>-6.0810810810810816</v>
      </c>
      <c r="AH1223" s="2">
        <f t="shared" si="232"/>
        <v>4</v>
      </c>
      <c r="AI1223" s="2">
        <f t="shared" si="233"/>
        <v>-6.0810810810810816</v>
      </c>
      <c r="AJ1223" s="25">
        <f t="shared" si="222"/>
        <v>16000</v>
      </c>
      <c r="AK1223" s="31">
        <f>ROWS($AK$8:AK1223)</f>
        <v>1216</v>
      </c>
      <c r="AL1223" s="27" t="str">
        <f t="shared" si="223"/>
        <v/>
      </c>
      <c r="AM1223" s="32" t="str">
        <f>IFERROR(SMALL($AL$8:$AL$1447,ROWS($AL$8:AL1223)),"")</f>
        <v/>
      </c>
    </row>
    <row r="1224" spans="8:39" x14ac:dyDescent="0.25">
      <c r="H1224" s="11" t="str">
        <f>IFERROR(INDEX($X$8:$AJ$1447,$AM1224,COLUMNS($H$8:H1224)),"")</f>
        <v/>
      </c>
      <c r="I1224" s="12" t="str">
        <f>IFERROR(INDEX($X$8:$AJ$1447,$AM1224,COLUMNS($H$8:I1224)),"")</f>
        <v/>
      </c>
      <c r="J1224" s="12" t="str">
        <f>IFERROR(INDEX($X$8:$AJ$1447,$AM1224,COLUMNS($H$8:J1224)),"")</f>
        <v/>
      </c>
      <c r="K1224" s="12" t="str">
        <f>IFERROR(INDEX($X$8:$AJ$1447,$AM1224,COLUMNS($H$8:K1224)),"")</f>
        <v/>
      </c>
      <c r="L1224" s="12" t="str">
        <f>IFERROR(INDEX($X$8:$AJ$1447,$AM1224,COLUMNS($H$8:L1224)),"")</f>
        <v/>
      </c>
      <c r="M1224" s="12" t="str">
        <f>IFERROR(INDEX($X$8:$AJ$1447,$AM1224,COLUMNS($H$8:M1224)),"")</f>
        <v/>
      </c>
      <c r="N1224" s="12" t="str">
        <f>IFERROR(INDEX($X$8:$AJ$1447,$AM1224,COLUMNS($H$8:N1224)),"")</f>
        <v/>
      </c>
      <c r="O1224" s="12" t="str">
        <f>IFERROR(INDEX($X$8:$AJ$1447,$AM1224,COLUMNS($H$8:O1224)),"")</f>
        <v/>
      </c>
      <c r="P1224" s="2" t="str">
        <f>IFERROR(INDEX($X$8:$AJ$1447,$AM1224,COLUMNS($H$8:P1224)),"")</f>
        <v/>
      </c>
      <c r="Q1224" s="2" t="str">
        <f>IFERROR(INDEX($X$8:$AJ$1447,$AM1224,COLUMNS($H$8:Q1224)),"")</f>
        <v/>
      </c>
      <c r="R1224" s="2" t="str">
        <f>IFERROR(INDEX($X$8:$AJ$1447,$AM1224,COLUMNS($H$8:R1224)),"")</f>
        <v/>
      </c>
      <c r="S1224" s="2" t="str">
        <f>IFERROR(INDEX($X$8:$AJ$1447,$AM1224,COLUMNS($H$8:S1224)),"")</f>
        <v/>
      </c>
      <c r="T1224" s="5" t="str">
        <f>IFERROR(INDEX($X$8:$AJ$1447,$AM1224,COLUMNS($H$8:T1224)),"")</f>
        <v/>
      </c>
      <c r="U1224" s="64">
        <f t="shared" si="224"/>
        <v>0</v>
      </c>
      <c r="V1224" s="5">
        <f t="shared" si="225"/>
        <v>0</v>
      </c>
      <c r="X1224" s="11">
        <v>5</v>
      </c>
      <c r="Y1224" s="12">
        <v>1</v>
      </c>
      <c r="Z1224" s="12">
        <v>12</v>
      </c>
      <c r="AA1224" s="12">
        <f t="shared" si="226"/>
        <v>-8</v>
      </c>
      <c r="AB1224" s="12">
        <v>1</v>
      </c>
      <c r="AC1224" s="12">
        <f t="shared" si="227"/>
        <v>8</v>
      </c>
      <c r="AD1224" s="12">
        <f t="shared" si="228"/>
        <v>4</v>
      </c>
      <c r="AE1224" s="12">
        <f t="shared" si="229"/>
        <v>12</v>
      </c>
      <c r="AF1224" s="2">
        <f t="shared" si="230"/>
        <v>260</v>
      </c>
      <c r="AG1224" s="2">
        <f t="shared" si="231"/>
        <v>-5.4794520547945202</v>
      </c>
      <c r="AH1224" s="2">
        <f t="shared" si="232"/>
        <v>1</v>
      </c>
      <c r="AI1224" s="2">
        <f t="shared" si="233"/>
        <v>-5.4794520547945202</v>
      </c>
      <c r="AJ1224" s="25">
        <f t="shared" ref="AJ1224:AJ1287" si="234">(1/($C$2*$X1224))*$AE1224*1000000000</f>
        <v>19200</v>
      </c>
      <c r="AK1224" s="31">
        <f>ROWS($AK$8:AK1224)</f>
        <v>1217</v>
      </c>
      <c r="AL1224" s="27" t="str">
        <f t="shared" ref="AL1224:AL1287" si="235">IF(OR($AD1224&lt;1,$AD1224&gt;8,$AA1224&lt;1,$AA1224&gt;8,$AE1224&lt;1,$AE1224&gt;16,$X1224&lt;=($AD1224+$AA1224),$X1224&lt;=(2*$AB1224),$AJ1224&lt;$I$4,$AI1224&lt;$I$5,COUNTIF($D$8:$D$31,$X1224)=0),"",$AK1224)</f>
        <v/>
      </c>
      <c r="AM1224" s="32" t="str">
        <f>IFERROR(SMALL($AL$8:$AL$1447,ROWS($AL$8:AL1224)),"")</f>
        <v/>
      </c>
    </row>
    <row r="1225" spans="8:39" x14ac:dyDescent="0.25">
      <c r="H1225" s="11" t="str">
        <f>IFERROR(INDEX($X$8:$AJ$1447,$AM1225,COLUMNS($H$8:H1225)),"")</f>
        <v/>
      </c>
      <c r="I1225" s="12" t="str">
        <f>IFERROR(INDEX($X$8:$AJ$1447,$AM1225,COLUMNS($H$8:I1225)),"")</f>
        <v/>
      </c>
      <c r="J1225" s="12" t="str">
        <f>IFERROR(INDEX($X$8:$AJ$1447,$AM1225,COLUMNS($H$8:J1225)),"")</f>
        <v/>
      </c>
      <c r="K1225" s="12" t="str">
        <f>IFERROR(INDEX($X$8:$AJ$1447,$AM1225,COLUMNS($H$8:K1225)),"")</f>
        <v/>
      </c>
      <c r="L1225" s="12" t="str">
        <f>IFERROR(INDEX($X$8:$AJ$1447,$AM1225,COLUMNS($H$8:L1225)),"")</f>
        <v/>
      </c>
      <c r="M1225" s="12" t="str">
        <f>IFERROR(INDEX($X$8:$AJ$1447,$AM1225,COLUMNS($H$8:M1225)),"")</f>
        <v/>
      </c>
      <c r="N1225" s="12" t="str">
        <f>IFERROR(INDEX($X$8:$AJ$1447,$AM1225,COLUMNS($H$8:N1225)),"")</f>
        <v/>
      </c>
      <c r="O1225" s="12" t="str">
        <f>IFERROR(INDEX($X$8:$AJ$1447,$AM1225,COLUMNS($H$8:O1225)),"")</f>
        <v/>
      </c>
      <c r="P1225" s="2" t="str">
        <f>IFERROR(INDEX($X$8:$AJ$1447,$AM1225,COLUMNS($H$8:P1225)),"")</f>
        <v/>
      </c>
      <c r="Q1225" s="2" t="str">
        <f>IFERROR(INDEX($X$8:$AJ$1447,$AM1225,COLUMNS($H$8:Q1225)),"")</f>
        <v/>
      </c>
      <c r="R1225" s="2" t="str">
        <f>IFERROR(INDEX($X$8:$AJ$1447,$AM1225,COLUMNS($H$8:R1225)),"")</f>
        <v/>
      </c>
      <c r="S1225" s="2" t="str">
        <f>IFERROR(INDEX($X$8:$AJ$1447,$AM1225,COLUMNS($H$8:S1225)),"")</f>
        <v/>
      </c>
      <c r="T1225" s="5" t="str">
        <f>IFERROR(INDEX($X$8:$AJ$1447,$AM1225,COLUMNS($H$8:T1225)),"")</f>
        <v/>
      </c>
      <c r="U1225" s="64">
        <f t="shared" ref="U1225:U1288" si="236">IF(ISNONTEXT($H1225),IFERROR(MATCH($H1225,$E$8:$E$31,0),0),0)</f>
        <v>0</v>
      </c>
      <c r="V1225" s="5">
        <f t="shared" ref="V1225:V1288" si="237">IF(ISNONTEXT($H1225),IFERROR(MATCH($H1225,$F$8:$F$31,0),0),0)</f>
        <v>0</v>
      </c>
      <c r="X1225" s="11">
        <v>5</v>
      </c>
      <c r="Y1225" s="12">
        <v>1</v>
      </c>
      <c r="Z1225" s="12">
        <v>12</v>
      </c>
      <c r="AA1225" s="12">
        <f t="shared" ref="AA1225:AA1288" si="238">$X1225-$Z1225-$Y1225</f>
        <v>-8</v>
      </c>
      <c r="AB1225" s="12">
        <v>2</v>
      </c>
      <c r="AC1225" s="12">
        <f t="shared" ref="AC1225:AC1288" si="239">IF($Z1225-$AB1225&gt;8,8,$Z1225-$AB1225)</f>
        <v>8</v>
      </c>
      <c r="AD1225" s="12">
        <f t="shared" ref="AD1225:AD1288" si="240">$Z1225-$AC1225</f>
        <v>4</v>
      </c>
      <c r="AE1225" s="12">
        <f t="shared" ref="AE1225:AE1288" si="241">$Y1225+$Z1225-$AB1225</f>
        <v>11</v>
      </c>
      <c r="AF1225" s="2">
        <f t="shared" ref="AF1225:AF1288" si="242">(($Y1225+$Z1225)/$X1225)*100</f>
        <v>260</v>
      </c>
      <c r="AG1225" s="2">
        <f t="shared" ref="AG1225:AG1288" si="243">MIN($AD1225,$AA1225)/(2*(13*$X1225-$AA1225))*100</f>
        <v>-5.4794520547945202</v>
      </c>
      <c r="AH1225" s="2">
        <f t="shared" ref="AH1225:AH1288" si="244">$AB1225/(20*$X1225)*100</f>
        <v>2</v>
      </c>
      <c r="AI1225" s="2">
        <f t="shared" ref="AI1225:AI1288" si="245">MIN($AG1225,$AH1225)</f>
        <v>-5.4794520547945202</v>
      </c>
      <c r="AJ1225" s="25">
        <f t="shared" si="234"/>
        <v>17600</v>
      </c>
      <c r="AK1225" s="31">
        <f>ROWS($AK$8:AK1225)</f>
        <v>1218</v>
      </c>
      <c r="AL1225" s="27" t="str">
        <f t="shared" si="235"/>
        <v/>
      </c>
      <c r="AM1225" s="32" t="str">
        <f>IFERROR(SMALL($AL$8:$AL$1447,ROWS($AL$8:AL1225)),"")</f>
        <v/>
      </c>
    </row>
    <row r="1226" spans="8:39" x14ac:dyDescent="0.25">
      <c r="H1226" s="11" t="str">
        <f>IFERROR(INDEX($X$8:$AJ$1447,$AM1226,COLUMNS($H$8:H1226)),"")</f>
        <v/>
      </c>
      <c r="I1226" s="12" t="str">
        <f>IFERROR(INDEX($X$8:$AJ$1447,$AM1226,COLUMNS($H$8:I1226)),"")</f>
        <v/>
      </c>
      <c r="J1226" s="12" t="str">
        <f>IFERROR(INDEX($X$8:$AJ$1447,$AM1226,COLUMNS($H$8:J1226)),"")</f>
        <v/>
      </c>
      <c r="K1226" s="12" t="str">
        <f>IFERROR(INDEX($X$8:$AJ$1447,$AM1226,COLUMNS($H$8:K1226)),"")</f>
        <v/>
      </c>
      <c r="L1226" s="12" t="str">
        <f>IFERROR(INDEX($X$8:$AJ$1447,$AM1226,COLUMNS($H$8:L1226)),"")</f>
        <v/>
      </c>
      <c r="M1226" s="12" t="str">
        <f>IFERROR(INDEX($X$8:$AJ$1447,$AM1226,COLUMNS($H$8:M1226)),"")</f>
        <v/>
      </c>
      <c r="N1226" s="12" t="str">
        <f>IFERROR(INDEX($X$8:$AJ$1447,$AM1226,COLUMNS($H$8:N1226)),"")</f>
        <v/>
      </c>
      <c r="O1226" s="12" t="str">
        <f>IFERROR(INDEX($X$8:$AJ$1447,$AM1226,COLUMNS($H$8:O1226)),"")</f>
        <v/>
      </c>
      <c r="P1226" s="2" t="str">
        <f>IFERROR(INDEX($X$8:$AJ$1447,$AM1226,COLUMNS($H$8:P1226)),"")</f>
        <v/>
      </c>
      <c r="Q1226" s="2" t="str">
        <f>IFERROR(INDEX($X$8:$AJ$1447,$AM1226,COLUMNS($H$8:Q1226)),"")</f>
        <v/>
      </c>
      <c r="R1226" s="2" t="str">
        <f>IFERROR(INDEX($X$8:$AJ$1447,$AM1226,COLUMNS($H$8:R1226)),"")</f>
        <v/>
      </c>
      <c r="S1226" s="2" t="str">
        <f>IFERROR(INDEX($X$8:$AJ$1447,$AM1226,COLUMNS($H$8:S1226)),"")</f>
        <v/>
      </c>
      <c r="T1226" s="5" t="str">
        <f>IFERROR(INDEX($X$8:$AJ$1447,$AM1226,COLUMNS($H$8:T1226)),"")</f>
        <v/>
      </c>
      <c r="U1226" s="64">
        <f t="shared" si="236"/>
        <v>0</v>
      </c>
      <c r="V1226" s="5">
        <f t="shared" si="237"/>
        <v>0</v>
      </c>
      <c r="X1226" s="11">
        <v>5</v>
      </c>
      <c r="Y1226" s="12">
        <v>1</v>
      </c>
      <c r="Z1226" s="12">
        <v>12</v>
      </c>
      <c r="AA1226" s="12">
        <f t="shared" si="238"/>
        <v>-8</v>
      </c>
      <c r="AB1226" s="12">
        <v>3</v>
      </c>
      <c r="AC1226" s="12">
        <f t="shared" si="239"/>
        <v>8</v>
      </c>
      <c r="AD1226" s="12">
        <f t="shared" si="240"/>
        <v>4</v>
      </c>
      <c r="AE1226" s="12">
        <f t="shared" si="241"/>
        <v>10</v>
      </c>
      <c r="AF1226" s="2">
        <f t="shared" si="242"/>
        <v>260</v>
      </c>
      <c r="AG1226" s="2">
        <f t="shared" si="243"/>
        <v>-5.4794520547945202</v>
      </c>
      <c r="AH1226" s="2">
        <f t="shared" si="244"/>
        <v>3</v>
      </c>
      <c r="AI1226" s="2">
        <f t="shared" si="245"/>
        <v>-5.4794520547945202</v>
      </c>
      <c r="AJ1226" s="25">
        <f t="shared" si="234"/>
        <v>16000</v>
      </c>
      <c r="AK1226" s="31">
        <f>ROWS($AK$8:AK1226)</f>
        <v>1219</v>
      </c>
      <c r="AL1226" s="27" t="str">
        <f t="shared" si="235"/>
        <v/>
      </c>
      <c r="AM1226" s="32" t="str">
        <f>IFERROR(SMALL($AL$8:$AL$1447,ROWS($AL$8:AL1226)),"")</f>
        <v/>
      </c>
    </row>
    <row r="1227" spans="8:39" x14ac:dyDescent="0.25">
      <c r="H1227" s="11" t="str">
        <f>IFERROR(INDEX($X$8:$AJ$1447,$AM1227,COLUMNS($H$8:H1227)),"")</f>
        <v/>
      </c>
      <c r="I1227" s="12" t="str">
        <f>IFERROR(INDEX($X$8:$AJ$1447,$AM1227,COLUMNS($H$8:I1227)),"")</f>
        <v/>
      </c>
      <c r="J1227" s="12" t="str">
        <f>IFERROR(INDEX($X$8:$AJ$1447,$AM1227,COLUMNS($H$8:J1227)),"")</f>
        <v/>
      </c>
      <c r="K1227" s="12" t="str">
        <f>IFERROR(INDEX($X$8:$AJ$1447,$AM1227,COLUMNS($H$8:K1227)),"")</f>
        <v/>
      </c>
      <c r="L1227" s="12" t="str">
        <f>IFERROR(INDEX($X$8:$AJ$1447,$AM1227,COLUMNS($H$8:L1227)),"")</f>
        <v/>
      </c>
      <c r="M1227" s="12" t="str">
        <f>IFERROR(INDEX($X$8:$AJ$1447,$AM1227,COLUMNS($H$8:M1227)),"")</f>
        <v/>
      </c>
      <c r="N1227" s="12" t="str">
        <f>IFERROR(INDEX($X$8:$AJ$1447,$AM1227,COLUMNS($H$8:N1227)),"")</f>
        <v/>
      </c>
      <c r="O1227" s="12" t="str">
        <f>IFERROR(INDEX($X$8:$AJ$1447,$AM1227,COLUMNS($H$8:O1227)),"")</f>
        <v/>
      </c>
      <c r="P1227" s="2" t="str">
        <f>IFERROR(INDEX($X$8:$AJ$1447,$AM1227,COLUMNS($H$8:P1227)),"")</f>
        <v/>
      </c>
      <c r="Q1227" s="2" t="str">
        <f>IFERROR(INDEX($X$8:$AJ$1447,$AM1227,COLUMNS($H$8:Q1227)),"")</f>
        <v/>
      </c>
      <c r="R1227" s="2" t="str">
        <f>IFERROR(INDEX($X$8:$AJ$1447,$AM1227,COLUMNS($H$8:R1227)),"")</f>
        <v/>
      </c>
      <c r="S1227" s="2" t="str">
        <f>IFERROR(INDEX($X$8:$AJ$1447,$AM1227,COLUMNS($H$8:S1227)),"")</f>
        <v/>
      </c>
      <c r="T1227" s="5" t="str">
        <f>IFERROR(INDEX($X$8:$AJ$1447,$AM1227,COLUMNS($H$8:T1227)),"")</f>
        <v/>
      </c>
      <c r="U1227" s="64">
        <f t="shared" si="236"/>
        <v>0</v>
      </c>
      <c r="V1227" s="5">
        <f t="shared" si="237"/>
        <v>0</v>
      </c>
      <c r="X1227" s="11">
        <v>5</v>
      </c>
      <c r="Y1227" s="12">
        <v>1</v>
      </c>
      <c r="Z1227" s="12">
        <v>12</v>
      </c>
      <c r="AA1227" s="12">
        <f t="shared" si="238"/>
        <v>-8</v>
      </c>
      <c r="AB1227" s="12">
        <v>4</v>
      </c>
      <c r="AC1227" s="12">
        <f t="shared" si="239"/>
        <v>8</v>
      </c>
      <c r="AD1227" s="12">
        <f t="shared" si="240"/>
        <v>4</v>
      </c>
      <c r="AE1227" s="12">
        <f t="shared" si="241"/>
        <v>9</v>
      </c>
      <c r="AF1227" s="2">
        <f t="shared" si="242"/>
        <v>260</v>
      </c>
      <c r="AG1227" s="2">
        <f t="shared" si="243"/>
        <v>-5.4794520547945202</v>
      </c>
      <c r="AH1227" s="2">
        <f t="shared" si="244"/>
        <v>4</v>
      </c>
      <c r="AI1227" s="2">
        <f t="shared" si="245"/>
        <v>-5.4794520547945202</v>
      </c>
      <c r="AJ1227" s="25">
        <f t="shared" si="234"/>
        <v>14400</v>
      </c>
      <c r="AK1227" s="31">
        <f>ROWS($AK$8:AK1227)</f>
        <v>1220</v>
      </c>
      <c r="AL1227" s="27" t="str">
        <f t="shared" si="235"/>
        <v/>
      </c>
      <c r="AM1227" s="32" t="str">
        <f>IFERROR(SMALL($AL$8:$AL$1447,ROWS($AL$8:AL1227)),"")</f>
        <v/>
      </c>
    </row>
    <row r="1228" spans="8:39" x14ac:dyDescent="0.25">
      <c r="H1228" s="11" t="str">
        <f>IFERROR(INDEX($X$8:$AJ$1447,$AM1228,COLUMNS($H$8:H1228)),"")</f>
        <v/>
      </c>
      <c r="I1228" s="12" t="str">
        <f>IFERROR(INDEX($X$8:$AJ$1447,$AM1228,COLUMNS($H$8:I1228)),"")</f>
        <v/>
      </c>
      <c r="J1228" s="12" t="str">
        <f>IFERROR(INDEX($X$8:$AJ$1447,$AM1228,COLUMNS($H$8:J1228)),"")</f>
        <v/>
      </c>
      <c r="K1228" s="12" t="str">
        <f>IFERROR(INDEX($X$8:$AJ$1447,$AM1228,COLUMNS($H$8:K1228)),"")</f>
        <v/>
      </c>
      <c r="L1228" s="12" t="str">
        <f>IFERROR(INDEX($X$8:$AJ$1447,$AM1228,COLUMNS($H$8:L1228)),"")</f>
        <v/>
      </c>
      <c r="M1228" s="12" t="str">
        <f>IFERROR(INDEX($X$8:$AJ$1447,$AM1228,COLUMNS($H$8:M1228)),"")</f>
        <v/>
      </c>
      <c r="N1228" s="12" t="str">
        <f>IFERROR(INDEX($X$8:$AJ$1447,$AM1228,COLUMNS($H$8:N1228)),"")</f>
        <v/>
      </c>
      <c r="O1228" s="12" t="str">
        <f>IFERROR(INDEX($X$8:$AJ$1447,$AM1228,COLUMNS($H$8:O1228)),"")</f>
        <v/>
      </c>
      <c r="P1228" s="2" t="str">
        <f>IFERROR(INDEX($X$8:$AJ$1447,$AM1228,COLUMNS($H$8:P1228)),"")</f>
        <v/>
      </c>
      <c r="Q1228" s="2" t="str">
        <f>IFERROR(INDEX($X$8:$AJ$1447,$AM1228,COLUMNS($H$8:Q1228)),"")</f>
        <v/>
      </c>
      <c r="R1228" s="2" t="str">
        <f>IFERROR(INDEX($X$8:$AJ$1447,$AM1228,COLUMNS($H$8:R1228)),"")</f>
        <v/>
      </c>
      <c r="S1228" s="2" t="str">
        <f>IFERROR(INDEX($X$8:$AJ$1447,$AM1228,COLUMNS($H$8:S1228)),"")</f>
        <v/>
      </c>
      <c r="T1228" s="5" t="str">
        <f>IFERROR(INDEX($X$8:$AJ$1447,$AM1228,COLUMNS($H$8:T1228)),"")</f>
        <v/>
      </c>
      <c r="U1228" s="64">
        <f t="shared" si="236"/>
        <v>0</v>
      </c>
      <c r="V1228" s="5">
        <f t="shared" si="237"/>
        <v>0</v>
      </c>
      <c r="X1228" s="11">
        <v>5</v>
      </c>
      <c r="Y1228" s="12">
        <v>1</v>
      </c>
      <c r="Z1228" s="12">
        <v>11</v>
      </c>
      <c r="AA1228" s="12">
        <f t="shared" si="238"/>
        <v>-7</v>
      </c>
      <c r="AB1228" s="12">
        <v>1</v>
      </c>
      <c r="AC1228" s="12">
        <f t="shared" si="239"/>
        <v>8</v>
      </c>
      <c r="AD1228" s="12">
        <f t="shared" si="240"/>
        <v>3</v>
      </c>
      <c r="AE1228" s="12">
        <f t="shared" si="241"/>
        <v>11</v>
      </c>
      <c r="AF1228" s="2">
        <f t="shared" si="242"/>
        <v>240</v>
      </c>
      <c r="AG1228" s="2">
        <f t="shared" si="243"/>
        <v>-4.8611111111111116</v>
      </c>
      <c r="AH1228" s="2">
        <f t="shared" si="244"/>
        <v>1</v>
      </c>
      <c r="AI1228" s="2">
        <f t="shared" si="245"/>
        <v>-4.8611111111111116</v>
      </c>
      <c r="AJ1228" s="25">
        <f t="shared" si="234"/>
        <v>17600</v>
      </c>
      <c r="AK1228" s="31">
        <f>ROWS($AK$8:AK1228)</f>
        <v>1221</v>
      </c>
      <c r="AL1228" s="27" t="str">
        <f t="shared" si="235"/>
        <v/>
      </c>
      <c r="AM1228" s="32" t="str">
        <f>IFERROR(SMALL($AL$8:$AL$1447,ROWS($AL$8:AL1228)),"")</f>
        <v/>
      </c>
    </row>
    <row r="1229" spans="8:39" x14ac:dyDescent="0.25">
      <c r="H1229" s="11" t="str">
        <f>IFERROR(INDEX($X$8:$AJ$1447,$AM1229,COLUMNS($H$8:H1229)),"")</f>
        <v/>
      </c>
      <c r="I1229" s="12" t="str">
        <f>IFERROR(INDEX($X$8:$AJ$1447,$AM1229,COLUMNS($H$8:I1229)),"")</f>
        <v/>
      </c>
      <c r="J1229" s="12" t="str">
        <f>IFERROR(INDEX($X$8:$AJ$1447,$AM1229,COLUMNS($H$8:J1229)),"")</f>
        <v/>
      </c>
      <c r="K1229" s="12" t="str">
        <f>IFERROR(INDEX($X$8:$AJ$1447,$AM1229,COLUMNS($H$8:K1229)),"")</f>
        <v/>
      </c>
      <c r="L1229" s="12" t="str">
        <f>IFERROR(INDEX($X$8:$AJ$1447,$AM1229,COLUMNS($H$8:L1229)),"")</f>
        <v/>
      </c>
      <c r="M1229" s="12" t="str">
        <f>IFERROR(INDEX($X$8:$AJ$1447,$AM1229,COLUMNS($H$8:M1229)),"")</f>
        <v/>
      </c>
      <c r="N1229" s="12" t="str">
        <f>IFERROR(INDEX($X$8:$AJ$1447,$AM1229,COLUMNS($H$8:N1229)),"")</f>
        <v/>
      </c>
      <c r="O1229" s="12" t="str">
        <f>IFERROR(INDEX($X$8:$AJ$1447,$AM1229,COLUMNS($H$8:O1229)),"")</f>
        <v/>
      </c>
      <c r="P1229" s="2" t="str">
        <f>IFERROR(INDEX($X$8:$AJ$1447,$AM1229,COLUMNS($H$8:P1229)),"")</f>
        <v/>
      </c>
      <c r="Q1229" s="2" t="str">
        <f>IFERROR(INDEX($X$8:$AJ$1447,$AM1229,COLUMNS($H$8:Q1229)),"")</f>
        <v/>
      </c>
      <c r="R1229" s="2" t="str">
        <f>IFERROR(INDEX($X$8:$AJ$1447,$AM1229,COLUMNS($H$8:R1229)),"")</f>
        <v/>
      </c>
      <c r="S1229" s="2" t="str">
        <f>IFERROR(INDEX($X$8:$AJ$1447,$AM1229,COLUMNS($H$8:S1229)),"")</f>
        <v/>
      </c>
      <c r="T1229" s="5" t="str">
        <f>IFERROR(INDEX($X$8:$AJ$1447,$AM1229,COLUMNS($H$8:T1229)),"")</f>
        <v/>
      </c>
      <c r="U1229" s="64">
        <f t="shared" si="236"/>
        <v>0</v>
      </c>
      <c r="V1229" s="5">
        <f t="shared" si="237"/>
        <v>0</v>
      </c>
      <c r="X1229" s="11">
        <v>5</v>
      </c>
      <c r="Y1229" s="12">
        <v>1</v>
      </c>
      <c r="Z1229" s="12">
        <v>11</v>
      </c>
      <c r="AA1229" s="12">
        <f t="shared" si="238"/>
        <v>-7</v>
      </c>
      <c r="AB1229" s="12">
        <v>2</v>
      </c>
      <c r="AC1229" s="12">
        <f t="shared" si="239"/>
        <v>8</v>
      </c>
      <c r="AD1229" s="12">
        <f t="shared" si="240"/>
        <v>3</v>
      </c>
      <c r="AE1229" s="12">
        <f t="shared" si="241"/>
        <v>10</v>
      </c>
      <c r="AF1229" s="2">
        <f t="shared" si="242"/>
        <v>240</v>
      </c>
      <c r="AG1229" s="2">
        <f t="shared" si="243"/>
        <v>-4.8611111111111116</v>
      </c>
      <c r="AH1229" s="2">
        <f t="shared" si="244"/>
        <v>2</v>
      </c>
      <c r="AI1229" s="2">
        <f t="shared" si="245"/>
        <v>-4.8611111111111116</v>
      </c>
      <c r="AJ1229" s="25">
        <f t="shared" si="234"/>
        <v>16000</v>
      </c>
      <c r="AK1229" s="31">
        <f>ROWS($AK$8:AK1229)</f>
        <v>1222</v>
      </c>
      <c r="AL1229" s="27" t="str">
        <f t="shared" si="235"/>
        <v/>
      </c>
      <c r="AM1229" s="32" t="str">
        <f>IFERROR(SMALL($AL$8:$AL$1447,ROWS($AL$8:AL1229)),"")</f>
        <v/>
      </c>
    </row>
    <row r="1230" spans="8:39" x14ac:dyDescent="0.25">
      <c r="H1230" s="11" t="str">
        <f>IFERROR(INDEX($X$8:$AJ$1447,$AM1230,COLUMNS($H$8:H1230)),"")</f>
        <v/>
      </c>
      <c r="I1230" s="12" t="str">
        <f>IFERROR(INDEX($X$8:$AJ$1447,$AM1230,COLUMNS($H$8:I1230)),"")</f>
        <v/>
      </c>
      <c r="J1230" s="12" t="str">
        <f>IFERROR(INDEX($X$8:$AJ$1447,$AM1230,COLUMNS($H$8:J1230)),"")</f>
        <v/>
      </c>
      <c r="K1230" s="12" t="str">
        <f>IFERROR(INDEX($X$8:$AJ$1447,$AM1230,COLUMNS($H$8:K1230)),"")</f>
        <v/>
      </c>
      <c r="L1230" s="12" t="str">
        <f>IFERROR(INDEX($X$8:$AJ$1447,$AM1230,COLUMNS($H$8:L1230)),"")</f>
        <v/>
      </c>
      <c r="M1230" s="12" t="str">
        <f>IFERROR(INDEX($X$8:$AJ$1447,$AM1230,COLUMNS($H$8:M1230)),"")</f>
        <v/>
      </c>
      <c r="N1230" s="12" t="str">
        <f>IFERROR(INDEX($X$8:$AJ$1447,$AM1230,COLUMNS($H$8:N1230)),"")</f>
        <v/>
      </c>
      <c r="O1230" s="12" t="str">
        <f>IFERROR(INDEX($X$8:$AJ$1447,$AM1230,COLUMNS($H$8:O1230)),"")</f>
        <v/>
      </c>
      <c r="P1230" s="2" t="str">
        <f>IFERROR(INDEX($X$8:$AJ$1447,$AM1230,COLUMNS($H$8:P1230)),"")</f>
        <v/>
      </c>
      <c r="Q1230" s="2" t="str">
        <f>IFERROR(INDEX($X$8:$AJ$1447,$AM1230,COLUMNS($H$8:Q1230)),"")</f>
        <v/>
      </c>
      <c r="R1230" s="2" t="str">
        <f>IFERROR(INDEX($X$8:$AJ$1447,$AM1230,COLUMNS($H$8:R1230)),"")</f>
        <v/>
      </c>
      <c r="S1230" s="2" t="str">
        <f>IFERROR(INDEX($X$8:$AJ$1447,$AM1230,COLUMNS($H$8:S1230)),"")</f>
        <v/>
      </c>
      <c r="T1230" s="5" t="str">
        <f>IFERROR(INDEX($X$8:$AJ$1447,$AM1230,COLUMNS($H$8:T1230)),"")</f>
        <v/>
      </c>
      <c r="U1230" s="64">
        <f t="shared" si="236"/>
        <v>0</v>
      </c>
      <c r="V1230" s="5">
        <f t="shared" si="237"/>
        <v>0</v>
      </c>
      <c r="X1230" s="11">
        <v>5</v>
      </c>
      <c r="Y1230" s="12">
        <v>1</v>
      </c>
      <c r="Z1230" s="12">
        <v>11</v>
      </c>
      <c r="AA1230" s="12">
        <f t="shared" si="238"/>
        <v>-7</v>
      </c>
      <c r="AB1230" s="12">
        <v>3</v>
      </c>
      <c r="AC1230" s="12">
        <f t="shared" si="239"/>
        <v>8</v>
      </c>
      <c r="AD1230" s="12">
        <f t="shared" si="240"/>
        <v>3</v>
      </c>
      <c r="AE1230" s="12">
        <f t="shared" si="241"/>
        <v>9</v>
      </c>
      <c r="AF1230" s="2">
        <f t="shared" si="242"/>
        <v>240</v>
      </c>
      <c r="AG1230" s="2">
        <f t="shared" si="243"/>
        <v>-4.8611111111111116</v>
      </c>
      <c r="AH1230" s="2">
        <f t="shared" si="244"/>
        <v>3</v>
      </c>
      <c r="AI1230" s="2">
        <f t="shared" si="245"/>
        <v>-4.8611111111111116</v>
      </c>
      <c r="AJ1230" s="25">
        <f t="shared" si="234"/>
        <v>14400</v>
      </c>
      <c r="AK1230" s="31">
        <f>ROWS($AK$8:AK1230)</f>
        <v>1223</v>
      </c>
      <c r="AL1230" s="27" t="str">
        <f t="shared" si="235"/>
        <v/>
      </c>
      <c r="AM1230" s="32" t="str">
        <f>IFERROR(SMALL($AL$8:$AL$1447,ROWS($AL$8:AL1230)),"")</f>
        <v/>
      </c>
    </row>
    <row r="1231" spans="8:39" x14ac:dyDescent="0.25">
      <c r="H1231" s="11" t="str">
        <f>IFERROR(INDEX($X$8:$AJ$1447,$AM1231,COLUMNS($H$8:H1231)),"")</f>
        <v/>
      </c>
      <c r="I1231" s="12" t="str">
        <f>IFERROR(INDEX($X$8:$AJ$1447,$AM1231,COLUMNS($H$8:I1231)),"")</f>
        <v/>
      </c>
      <c r="J1231" s="12" t="str">
        <f>IFERROR(INDEX($X$8:$AJ$1447,$AM1231,COLUMNS($H$8:J1231)),"")</f>
        <v/>
      </c>
      <c r="K1231" s="12" t="str">
        <f>IFERROR(INDEX($X$8:$AJ$1447,$AM1231,COLUMNS($H$8:K1231)),"")</f>
        <v/>
      </c>
      <c r="L1231" s="12" t="str">
        <f>IFERROR(INDEX($X$8:$AJ$1447,$AM1231,COLUMNS($H$8:L1231)),"")</f>
        <v/>
      </c>
      <c r="M1231" s="12" t="str">
        <f>IFERROR(INDEX($X$8:$AJ$1447,$AM1231,COLUMNS($H$8:M1231)),"")</f>
        <v/>
      </c>
      <c r="N1231" s="12" t="str">
        <f>IFERROR(INDEX($X$8:$AJ$1447,$AM1231,COLUMNS($H$8:N1231)),"")</f>
        <v/>
      </c>
      <c r="O1231" s="12" t="str">
        <f>IFERROR(INDEX($X$8:$AJ$1447,$AM1231,COLUMNS($H$8:O1231)),"")</f>
        <v/>
      </c>
      <c r="P1231" s="2" t="str">
        <f>IFERROR(INDEX($X$8:$AJ$1447,$AM1231,COLUMNS($H$8:P1231)),"")</f>
        <v/>
      </c>
      <c r="Q1231" s="2" t="str">
        <f>IFERROR(INDEX($X$8:$AJ$1447,$AM1231,COLUMNS($H$8:Q1231)),"")</f>
        <v/>
      </c>
      <c r="R1231" s="2" t="str">
        <f>IFERROR(INDEX($X$8:$AJ$1447,$AM1231,COLUMNS($H$8:R1231)),"")</f>
        <v/>
      </c>
      <c r="S1231" s="2" t="str">
        <f>IFERROR(INDEX($X$8:$AJ$1447,$AM1231,COLUMNS($H$8:S1231)),"")</f>
        <v/>
      </c>
      <c r="T1231" s="5" t="str">
        <f>IFERROR(INDEX($X$8:$AJ$1447,$AM1231,COLUMNS($H$8:T1231)),"")</f>
        <v/>
      </c>
      <c r="U1231" s="64">
        <f t="shared" si="236"/>
        <v>0</v>
      </c>
      <c r="V1231" s="5">
        <f t="shared" si="237"/>
        <v>0</v>
      </c>
      <c r="X1231" s="11">
        <v>5</v>
      </c>
      <c r="Y1231" s="12">
        <v>1</v>
      </c>
      <c r="Z1231" s="12">
        <v>11</v>
      </c>
      <c r="AA1231" s="12">
        <f t="shared" si="238"/>
        <v>-7</v>
      </c>
      <c r="AB1231" s="12">
        <v>4</v>
      </c>
      <c r="AC1231" s="12">
        <f t="shared" si="239"/>
        <v>7</v>
      </c>
      <c r="AD1231" s="12">
        <f t="shared" si="240"/>
        <v>4</v>
      </c>
      <c r="AE1231" s="12">
        <f t="shared" si="241"/>
        <v>8</v>
      </c>
      <c r="AF1231" s="2">
        <f t="shared" si="242"/>
        <v>240</v>
      </c>
      <c r="AG1231" s="2">
        <f t="shared" si="243"/>
        <v>-4.8611111111111116</v>
      </c>
      <c r="AH1231" s="2">
        <f t="shared" si="244"/>
        <v>4</v>
      </c>
      <c r="AI1231" s="2">
        <f t="shared" si="245"/>
        <v>-4.8611111111111116</v>
      </c>
      <c r="AJ1231" s="25">
        <f t="shared" si="234"/>
        <v>12800</v>
      </c>
      <c r="AK1231" s="31">
        <f>ROWS($AK$8:AK1231)</f>
        <v>1224</v>
      </c>
      <c r="AL1231" s="27" t="str">
        <f t="shared" si="235"/>
        <v/>
      </c>
      <c r="AM1231" s="32" t="str">
        <f>IFERROR(SMALL($AL$8:$AL$1447,ROWS($AL$8:AL1231)),"")</f>
        <v/>
      </c>
    </row>
    <row r="1232" spans="8:39" x14ac:dyDescent="0.25">
      <c r="H1232" s="11" t="str">
        <f>IFERROR(INDEX($X$8:$AJ$1447,$AM1232,COLUMNS($H$8:H1232)),"")</f>
        <v/>
      </c>
      <c r="I1232" s="12" t="str">
        <f>IFERROR(INDEX($X$8:$AJ$1447,$AM1232,COLUMNS($H$8:I1232)),"")</f>
        <v/>
      </c>
      <c r="J1232" s="12" t="str">
        <f>IFERROR(INDEX($X$8:$AJ$1447,$AM1232,COLUMNS($H$8:J1232)),"")</f>
        <v/>
      </c>
      <c r="K1232" s="12" t="str">
        <f>IFERROR(INDEX($X$8:$AJ$1447,$AM1232,COLUMNS($H$8:K1232)),"")</f>
        <v/>
      </c>
      <c r="L1232" s="12" t="str">
        <f>IFERROR(INDEX($X$8:$AJ$1447,$AM1232,COLUMNS($H$8:L1232)),"")</f>
        <v/>
      </c>
      <c r="M1232" s="12" t="str">
        <f>IFERROR(INDEX($X$8:$AJ$1447,$AM1232,COLUMNS($H$8:M1232)),"")</f>
        <v/>
      </c>
      <c r="N1232" s="12" t="str">
        <f>IFERROR(INDEX($X$8:$AJ$1447,$AM1232,COLUMNS($H$8:N1232)),"")</f>
        <v/>
      </c>
      <c r="O1232" s="12" t="str">
        <f>IFERROR(INDEX($X$8:$AJ$1447,$AM1232,COLUMNS($H$8:O1232)),"")</f>
        <v/>
      </c>
      <c r="P1232" s="2" t="str">
        <f>IFERROR(INDEX($X$8:$AJ$1447,$AM1232,COLUMNS($H$8:P1232)),"")</f>
        <v/>
      </c>
      <c r="Q1232" s="2" t="str">
        <f>IFERROR(INDEX($X$8:$AJ$1447,$AM1232,COLUMNS($H$8:Q1232)),"")</f>
        <v/>
      </c>
      <c r="R1232" s="2" t="str">
        <f>IFERROR(INDEX($X$8:$AJ$1447,$AM1232,COLUMNS($H$8:R1232)),"")</f>
        <v/>
      </c>
      <c r="S1232" s="2" t="str">
        <f>IFERROR(INDEX($X$8:$AJ$1447,$AM1232,COLUMNS($H$8:S1232)),"")</f>
        <v/>
      </c>
      <c r="T1232" s="5" t="str">
        <f>IFERROR(INDEX($X$8:$AJ$1447,$AM1232,COLUMNS($H$8:T1232)),"")</f>
        <v/>
      </c>
      <c r="U1232" s="64">
        <f t="shared" si="236"/>
        <v>0</v>
      </c>
      <c r="V1232" s="5">
        <f t="shared" si="237"/>
        <v>0</v>
      </c>
      <c r="X1232" s="11">
        <v>5</v>
      </c>
      <c r="Y1232" s="12">
        <v>1</v>
      </c>
      <c r="Z1232" s="12">
        <v>10</v>
      </c>
      <c r="AA1232" s="12">
        <f t="shared" si="238"/>
        <v>-6</v>
      </c>
      <c r="AB1232" s="12">
        <v>1</v>
      </c>
      <c r="AC1232" s="12">
        <f t="shared" si="239"/>
        <v>8</v>
      </c>
      <c r="AD1232" s="12">
        <f t="shared" si="240"/>
        <v>2</v>
      </c>
      <c r="AE1232" s="12">
        <f t="shared" si="241"/>
        <v>10</v>
      </c>
      <c r="AF1232" s="2">
        <f t="shared" si="242"/>
        <v>220.00000000000003</v>
      </c>
      <c r="AG1232" s="2">
        <f t="shared" si="243"/>
        <v>-4.225352112676056</v>
      </c>
      <c r="AH1232" s="2">
        <f t="shared" si="244"/>
        <v>1</v>
      </c>
      <c r="AI1232" s="2">
        <f t="shared" si="245"/>
        <v>-4.225352112676056</v>
      </c>
      <c r="AJ1232" s="25">
        <f t="shared" si="234"/>
        <v>16000</v>
      </c>
      <c r="AK1232" s="31">
        <f>ROWS($AK$8:AK1232)</f>
        <v>1225</v>
      </c>
      <c r="AL1232" s="27" t="str">
        <f t="shared" si="235"/>
        <v/>
      </c>
      <c r="AM1232" s="32" t="str">
        <f>IFERROR(SMALL($AL$8:$AL$1447,ROWS($AL$8:AL1232)),"")</f>
        <v/>
      </c>
    </row>
    <row r="1233" spans="8:39" x14ac:dyDescent="0.25">
      <c r="H1233" s="11" t="str">
        <f>IFERROR(INDEX($X$8:$AJ$1447,$AM1233,COLUMNS($H$8:H1233)),"")</f>
        <v/>
      </c>
      <c r="I1233" s="12" t="str">
        <f>IFERROR(INDEX($X$8:$AJ$1447,$AM1233,COLUMNS($H$8:I1233)),"")</f>
        <v/>
      </c>
      <c r="J1233" s="12" t="str">
        <f>IFERROR(INDEX($X$8:$AJ$1447,$AM1233,COLUMNS($H$8:J1233)),"")</f>
        <v/>
      </c>
      <c r="K1233" s="12" t="str">
        <f>IFERROR(INDEX($X$8:$AJ$1447,$AM1233,COLUMNS($H$8:K1233)),"")</f>
        <v/>
      </c>
      <c r="L1233" s="12" t="str">
        <f>IFERROR(INDEX($X$8:$AJ$1447,$AM1233,COLUMNS($H$8:L1233)),"")</f>
        <v/>
      </c>
      <c r="M1233" s="12" t="str">
        <f>IFERROR(INDEX($X$8:$AJ$1447,$AM1233,COLUMNS($H$8:M1233)),"")</f>
        <v/>
      </c>
      <c r="N1233" s="12" t="str">
        <f>IFERROR(INDEX($X$8:$AJ$1447,$AM1233,COLUMNS($H$8:N1233)),"")</f>
        <v/>
      </c>
      <c r="O1233" s="12" t="str">
        <f>IFERROR(INDEX($X$8:$AJ$1447,$AM1233,COLUMNS($H$8:O1233)),"")</f>
        <v/>
      </c>
      <c r="P1233" s="2" t="str">
        <f>IFERROR(INDEX($X$8:$AJ$1447,$AM1233,COLUMNS($H$8:P1233)),"")</f>
        <v/>
      </c>
      <c r="Q1233" s="2" t="str">
        <f>IFERROR(INDEX($X$8:$AJ$1447,$AM1233,COLUMNS($H$8:Q1233)),"")</f>
        <v/>
      </c>
      <c r="R1233" s="2" t="str">
        <f>IFERROR(INDEX($X$8:$AJ$1447,$AM1233,COLUMNS($H$8:R1233)),"")</f>
        <v/>
      </c>
      <c r="S1233" s="2" t="str">
        <f>IFERROR(INDEX($X$8:$AJ$1447,$AM1233,COLUMNS($H$8:S1233)),"")</f>
        <v/>
      </c>
      <c r="T1233" s="5" t="str">
        <f>IFERROR(INDEX($X$8:$AJ$1447,$AM1233,COLUMNS($H$8:T1233)),"")</f>
        <v/>
      </c>
      <c r="U1233" s="64">
        <f t="shared" si="236"/>
        <v>0</v>
      </c>
      <c r="V1233" s="5">
        <f t="shared" si="237"/>
        <v>0</v>
      </c>
      <c r="X1233" s="11">
        <v>5</v>
      </c>
      <c r="Y1233" s="12">
        <v>1</v>
      </c>
      <c r="Z1233" s="12">
        <v>10</v>
      </c>
      <c r="AA1233" s="12">
        <f t="shared" si="238"/>
        <v>-6</v>
      </c>
      <c r="AB1233" s="12">
        <v>2</v>
      </c>
      <c r="AC1233" s="12">
        <f t="shared" si="239"/>
        <v>8</v>
      </c>
      <c r="AD1233" s="12">
        <f t="shared" si="240"/>
        <v>2</v>
      </c>
      <c r="AE1233" s="12">
        <f t="shared" si="241"/>
        <v>9</v>
      </c>
      <c r="AF1233" s="2">
        <f t="shared" si="242"/>
        <v>220.00000000000003</v>
      </c>
      <c r="AG1233" s="2">
        <f t="shared" si="243"/>
        <v>-4.225352112676056</v>
      </c>
      <c r="AH1233" s="2">
        <f t="shared" si="244"/>
        <v>2</v>
      </c>
      <c r="AI1233" s="2">
        <f t="shared" si="245"/>
        <v>-4.225352112676056</v>
      </c>
      <c r="AJ1233" s="25">
        <f t="shared" si="234"/>
        <v>14400</v>
      </c>
      <c r="AK1233" s="31">
        <f>ROWS($AK$8:AK1233)</f>
        <v>1226</v>
      </c>
      <c r="AL1233" s="27" t="str">
        <f t="shared" si="235"/>
        <v/>
      </c>
      <c r="AM1233" s="32" t="str">
        <f>IFERROR(SMALL($AL$8:$AL$1447,ROWS($AL$8:AL1233)),"")</f>
        <v/>
      </c>
    </row>
    <row r="1234" spans="8:39" x14ac:dyDescent="0.25">
      <c r="H1234" s="11" t="str">
        <f>IFERROR(INDEX($X$8:$AJ$1447,$AM1234,COLUMNS($H$8:H1234)),"")</f>
        <v/>
      </c>
      <c r="I1234" s="12" t="str">
        <f>IFERROR(INDEX($X$8:$AJ$1447,$AM1234,COLUMNS($H$8:I1234)),"")</f>
        <v/>
      </c>
      <c r="J1234" s="12" t="str">
        <f>IFERROR(INDEX($X$8:$AJ$1447,$AM1234,COLUMNS($H$8:J1234)),"")</f>
        <v/>
      </c>
      <c r="K1234" s="12" t="str">
        <f>IFERROR(INDEX($X$8:$AJ$1447,$AM1234,COLUMNS($H$8:K1234)),"")</f>
        <v/>
      </c>
      <c r="L1234" s="12" t="str">
        <f>IFERROR(INDEX($X$8:$AJ$1447,$AM1234,COLUMNS($H$8:L1234)),"")</f>
        <v/>
      </c>
      <c r="M1234" s="12" t="str">
        <f>IFERROR(INDEX($X$8:$AJ$1447,$AM1234,COLUMNS($H$8:M1234)),"")</f>
        <v/>
      </c>
      <c r="N1234" s="12" t="str">
        <f>IFERROR(INDEX($X$8:$AJ$1447,$AM1234,COLUMNS($H$8:N1234)),"")</f>
        <v/>
      </c>
      <c r="O1234" s="12" t="str">
        <f>IFERROR(INDEX($X$8:$AJ$1447,$AM1234,COLUMNS($H$8:O1234)),"")</f>
        <v/>
      </c>
      <c r="P1234" s="2" t="str">
        <f>IFERROR(INDEX($X$8:$AJ$1447,$AM1234,COLUMNS($H$8:P1234)),"")</f>
        <v/>
      </c>
      <c r="Q1234" s="2" t="str">
        <f>IFERROR(INDEX($X$8:$AJ$1447,$AM1234,COLUMNS($H$8:Q1234)),"")</f>
        <v/>
      </c>
      <c r="R1234" s="2" t="str">
        <f>IFERROR(INDEX($X$8:$AJ$1447,$AM1234,COLUMNS($H$8:R1234)),"")</f>
        <v/>
      </c>
      <c r="S1234" s="2" t="str">
        <f>IFERROR(INDEX($X$8:$AJ$1447,$AM1234,COLUMNS($H$8:S1234)),"")</f>
        <v/>
      </c>
      <c r="T1234" s="5" t="str">
        <f>IFERROR(INDEX($X$8:$AJ$1447,$AM1234,COLUMNS($H$8:T1234)),"")</f>
        <v/>
      </c>
      <c r="U1234" s="64">
        <f t="shared" si="236"/>
        <v>0</v>
      </c>
      <c r="V1234" s="5">
        <f t="shared" si="237"/>
        <v>0</v>
      </c>
      <c r="X1234" s="11">
        <v>5</v>
      </c>
      <c r="Y1234" s="12">
        <v>1</v>
      </c>
      <c r="Z1234" s="12">
        <v>10</v>
      </c>
      <c r="AA1234" s="12">
        <f t="shared" si="238"/>
        <v>-6</v>
      </c>
      <c r="AB1234" s="12">
        <v>3</v>
      </c>
      <c r="AC1234" s="12">
        <f t="shared" si="239"/>
        <v>7</v>
      </c>
      <c r="AD1234" s="12">
        <f t="shared" si="240"/>
        <v>3</v>
      </c>
      <c r="AE1234" s="12">
        <f t="shared" si="241"/>
        <v>8</v>
      </c>
      <c r="AF1234" s="2">
        <f t="shared" si="242"/>
        <v>220.00000000000003</v>
      </c>
      <c r="AG1234" s="2">
        <f t="shared" si="243"/>
        <v>-4.225352112676056</v>
      </c>
      <c r="AH1234" s="2">
        <f t="shared" si="244"/>
        <v>3</v>
      </c>
      <c r="AI1234" s="2">
        <f t="shared" si="245"/>
        <v>-4.225352112676056</v>
      </c>
      <c r="AJ1234" s="25">
        <f t="shared" si="234"/>
        <v>12800</v>
      </c>
      <c r="AK1234" s="31">
        <f>ROWS($AK$8:AK1234)</f>
        <v>1227</v>
      </c>
      <c r="AL1234" s="27" t="str">
        <f t="shared" si="235"/>
        <v/>
      </c>
      <c r="AM1234" s="32" t="str">
        <f>IFERROR(SMALL($AL$8:$AL$1447,ROWS($AL$8:AL1234)),"")</f>
        <v/>
      </c>
    </row>
    <row r="1235" spans="8:39" x14ac:dyDescent="0.25">
      <c r="H1235" s="11" t="str">
        <f>IFERROR(INDEX($X$8:$AJ$1447,$AM1235,COLUMNS($H$8:H1235)),"")</f>
        <v/>
      </c>
      <c r="I1235" s="12" t="str">
        <f>IFERROR(INDEX($X$8:$AJ$1447,$AM1235,COLUMNS($H$8:I1235)),"")</f>
        <v/>
      </c>
      <c r="J1235" s="12" t="str">
        <f>IFERROR(INDEX($X$8:$AJ$1447,$AM1235,COLUMNS($H$8:J1235)),"")</f>
        <v/>
      </c>
      <c r="K1235" s="12" t="str">
        <f>IFERROR(INDEX($X$8:$AJ$1447,$AM1235,COLUMNS($H$8:K1235)),"")</f>
        <v/>
      </c>
      <c r="L1235" s="12" t="str">
        <f>IFERROR(INDEX($X$8:$AJ$1447,$AM1235,COLUMNS($H$8:L1235)),"")</f>
        <v/>
      </c>
      <c r="M1235" s="12" t="str">
        <f>IFERROR(INDEX($X$8:$AJ$1447,$AM1235,COLUMNS($H$8:M1235)),"")</f>
        <v/>
      </c>
      <c r="N1235" s="12" t="str">
        <f>IFERROR(INDEX($X$8:$AJ$1447,$AM1235,COLUMNS($H$8:N1235)),"")</f>
        <v/>
      </c>
      <c r="O1235" s="12" t="str">
        <f>IFERROR(INDEX($X$8:$AJ$1447,$AM1235,COLUMNS($H$8:O1235)),"")</f>
        <v/>
      </c>
      <c r="P1235" s="2" t="str">
        <f>IFERROR(INDEX($X$8:$AJ$1447,$AM1235,COLUMNS($H$8:P1235)),"")</f>
        <v/>
      </c>
      <c r="Q1235" s="2" t="str">
        <f>IFERROR(INDEX($X$8:$AJ$1447,$AM1235,COLUMNS($H$8:Q1235)),"")</f>
        <v/>
      </c>
      <c r="R1235" s="2" t="str">
        <f>IFERROR(INDEX($X$8:$AJ$1447,$AM1235,COLUMNS($H$8:R1235)),"")</f>
        <v/>
      </c>
      <c r="S1235" s="2" t="str">
        <f>IFERROR(INDEX($X$8:$AJ$1447,$AM1235,COLUMNS($H$8:S1235)),"")</f>
        <v/>
      </c>
      <c r="T1235" s="5" t="str">
        <f>IFERROR(INDEX($X$8:$AJ$1447,$AM1235,COLUMNS($H$8:T1235)),"")</f>
        <v/>
      </c>
      <c r="U1235" s="64">
        <f t="shared" si="236"/>
        <v>0</v>
      </c>
      <c r="V1235" s="5">
        <f t="shared" si="237"/>
        <v>0</v>
      </c>
      <c r="X1235" s="11">
        <v>5</v>
      </c>
      <c r="Y1235" s="12">
        <v>1</v>
      </c>
      <c r="Z1235" s="12">
        <v>10</v>
      </c>
      <c r="AA1235" s="12">
        <f t="shared" si="238"/>
        <v>-6</v>
      </c>
      <c r="AB1235" s="12">
        <v>4</v>
      </c>
      <c r="AC1235" s="12">
        <f t="shared" si="239"/>
        <v>6</v>
      </c>
      <c r="AD1235" s="12">
        <f t="shared" si="240"/>
        <v>4</v>
      </c>
      <c r="AE1235" s="12">
        <f t="shared" si="241"/>
        <v>7</v>
      </c>
      <c r="AF1235" s="2">
        <f t="shared" si="242"/>
        <v>220.00000000000003</v>
      </c>
      <c r="AG1235" s="2">
        <f t="shared" si="243"/>
        <v>-4.225352112676056</v>
      </c>
      <c r="AH1235" s="2">
        <f t="shared" si="244"/>
        <v>4</v>
      </c>
      <c r="AI1235" s="2">
        <f t="shared" si="245"/>
        <v>-4.225352112676056</v>
      </c>
      <c r="AJ1235" s="25">
        <f t="shared" si="234"/>
        <v>11200</v>
      </c>
      <c r="AK1235" s="31">
        <f>ROWS($AK$8:AK1235)</f>
        <v>1228</v>
      </c>
      <c r="AL1235" s="27" t="str">
        <f t="shared" si="235"/>
        <v/>
      </c>
      <c r="AM1235" s="32" t="str">
        <f>IFERROR(SMALL($AL$8:$AL$1447,ROWS($AL$8:AL1235)),"")</f>
        <v/>
      </c>
    </row>
    <row r="1236" spans="8:39" x14ac:dyDescent="0.25">
      <c r="H1236" s="11" t="str">
        <f>IFERROR(INDEX($X$8:$AJ$1447,$AM1236,COLUMNS($H$8:H1236)),"")</f>
        <v/>
      </c>
      <c r="I1236" s="12" t="str">
        <f>IFERROR(INDEX($X$8:$AJ$1447,$AM1236,COLUMNS($H$8:I1236)),"")</f>
        <v/>
      </c>
      <c r="J1236" s="12" t="str">
        <f>IFERROR(INDEX($X$8:$AJ$1447,$AM1236,COLUMNS($H$8:J1236)),"")</f>
        <v/>
      </c>
      <c r="K1236" s="12" t="str">
        <f>IFERROR(INDEX($X$8:$AJ$1447,$AM1236,COLUMNS($H$8:K1236)),"")</f>
        <v/>
      </c>
      <c r="L1236" s="12" t="str">
        <f>IFERROR(INDEX($X$8:$AJ$1447,$AM1236,COLUMNS($H$8:L1236)),"")</f>
        <v/>
      </c>
      <c r="M1236" s="12" t="str">
        <f>IFERROR(INDEX($X$8:$AJ$1447,$AM1236,COLUMNS($H$8:M1236)),"")</f>
        <v/>
      </c>
      <c r="N1236" s="12" t="str">
        <f>IFERROR(INDEX($X$8:$AJ$1447,$AM1236,COLUMNS($H$8:N1236)),"")</f>
        <v/>
      </c>
      <c r="O1236" s="12" t="str">
        <f>IFERROR(INDEX($X$8:$AJ$1447,$AM1236,COLUMNS($H$8:O1236)),"")</f>
        <v/>
      </c>
      <c r="P1236" s="2" t="str">
        <f>IFERROR(INDEX($X$8:$AJ$1447,$AM1236,COLUMNS($H$8:P1236)),"")</f>
        <v/>
      </c>
      <c r="Q1236" s="2" t="str">
        <f>IFERROR(INDEX($X$8:$AJ$1447,$AM1236,COLUMNS($H$8:Q1236)),"")</f>
        <v/>
      </c>
      <c r="R1236" s="2" t="str">
        <f>IFERROR(INDEX($X$8:$AJ$1447,$AM1236,COLUMNS($H$8:R1236)),"")</f>
        <v/>
      </c>
      <c r="S1236" s="2" t="str">
        <f>IFERROR(INDEX($X$8:$AJ$1447,$AM1236,COLUMNS($H$8:S1236)),"")</f>
        <v/>
      </c>
      <c r="T1236" s="5" t="str">
        <f>IFERROR(INDEX($X$8:$AJ$1447,$AM1236,COLUMNS($H$8:T1236)),"")</f>
        <v/>
      </c>
      <c r="U1236" s="64">
        <f t="shared" si="236"/>
        <v>0</v>
      </c>
      <c r="V1236" s="5">
        <f t="shared" si="237"/>
        <v>0</v>
      </c>
      <c r="X1236" s="11">
        <v>5</v>
      </c>
      <c r="Y1236" s="12">
        <v>1</v>
      </c>
      <c r="Z1236" s="12">
        <v>9</v>
      </c>
      <c r="AA1236" s="12">
        <f t="shared" si="238"/>
        <v>-5</v>
      </c>
      <c r="AB1236" s="12">
        <v>1</v>
      </c>
      <c r="AC1236" s="12">
        <f t="shared" si="239"/>
        <v>8</v>
      </c>
      <c r="AD1236" s="12">
        <f t="shared" si="240"/>
        <v>1</v>
      </c>
      <c r="AE1236" s="12">
        <f t="shared" si="241"/>
        <v>9</v>
      </c>
      <c r="AF1236" s="2">
        <f t="shared" si="242"/>
        <v>200</v>
      </c>
      <c r="AG1236" s="2">
        <f t="shared" si="243"/>
        <v>-3.5714285714285712</v>
      </c>
      <c r="AH1236" s="2">
        <f t="shared" si="244"/>
        <v>1</v>
      </c>
      <c r="AI1236" s="2">
        <f t="shared" si="245"/>
        <v>-3.5714285714285712</v>
      </c>
      <c r="AJ1236" s="25">
        <f t="shared" si="234"/>
        <v>14400</v>
      </c>
      <c r="AK1236" s="31">
        <f>ROWS($AK$8:AK1236)</f>
        <v>1229</v>
      </c>
      <c r="AL1236" s="27" t="str">
        <f t="shared" si="235"/>
        <v/>
      </c>
      <c r="AM1236" s="32" t="str">
        <f>IFERROR(SMALL($AL$8:$AL$1447,ROWS($AL$8:AL1236)),"")</f>
        <v/>
      </c>
    </row>
    <row r="1237" spans="8:39" x14ac:dyDescent="0.25">
      <c r="H1237" s="11" t="str">
        <f>IFERROR(INDEX($X$8:$AJ$1447,$AM1237,COLUMNS($H$8:H1237)),"")</f>
        <v/>
      </c>
      <c r="I1237" s="12" t="str">
        <f>IFERROR(INDEX($X$8:$AJ$1447,$AM1237,COLUMNS($H$8:I1237)),"")</f>
        <v/>
      </c>
      <c r="J1237" s="12" t="str">
        <f>IFERROR(INDEX($X$8:$AJ$1447,$AM1237,COLUMNS($H$8:J1237)),"")</f>
        <v/>
      </c>
      <c r="K1237" s="12" t="str">
        <f>IFERROR(INDEX($X$8:$AJ$1447,$AM1237,COLUMNS($H$8:K1237)),"")</f>
        <v/>
      </c>
      <c r="L1237" s="12" t="str">
        <f>IFERROR(INDEX($X$8:$AJ$1447,$AM1237,COLUMNS($H$8:L1237)),"")</f>
        <v/>
      </c>
      <c r="M1237" s="12" t="str">
        <f>IFERROR(INDEX($X$8:$AJ$1447,$AM1237,COLUMNS($H$8:M1237)),"")</f>
        <v/>
      </c>
      <c r="N1237" s="12" t="str">
        <f>IFERROR(INDEX($X$8:$AJ$1447,$AM1237,COLUMNS($H$8:N1237)),"")</f>
        <v/>
      </c>
      <c r="O1237" s="12" t="str">
        <f>IFERROR(INDEX($X$8:$AJ$1447,$AM1237,COLUMNS($H$8:O1237)),"")</f>
        <v/>
      </c>
      <c r="P1237" s="2" t="str">
        <f>IFERROR(INDEX($X$8:$AJ$1447,$AM1237,COLUMNS($H$8:P1237)),"")</f>
        <v/>
      </c>
      <c r="Q1237" s="2" t="str">
        <f>IFERROR(INDEX($X$8:$AJ$1447,$AM1237,COLUMNS($H$8:Q1237)),"")</f>
        <v/>
      </c>
      <c r="R1237" s="2" t="str">
        <f>IFERROR(INDEX($X$8:$AJ$1447,$AM1237,COLUMNS($H$8:R1237)),"")</f>
        <v/>
      </c>
      <c r="S1237" s="2" t="str">
        <f>IFERROR(INDEX($X$8:$AJ$1447,$AM1237,COLUMNS($H$8:S1237)),"")</f>
        <v/>
      </c>
      <c r="T1237" s="5" t="str">
        <f>IFERROR(INDEX($X$8:$AJ$1447,$AM1237,COLUMNS($H$8:T1237)),"")</f>
        <v/>
      </c>
      <c r="U1237" s="64">
        <f t="shared" si="236"/>
        <v>0</v>
      </c>
      <c r="V1237" s="5">
        <f t="shared" si="237"/>
        <v>0</v>
      </c>
      <c r="X1237" s="11">
        <v>5</v>
      </c>
      <c r="Y1237" s="12">
        <v>1</v>
      </c>
      <c r="Z1237" s="12">
        <v>9</v>
      </c>
      <c r="AA1237" s="12">
        <f t="shared" si="238"/>
        <v>-5</v>
      </c>
      <c r="AB1237" s="12">
        <v>2</v>
      </c>
      <c r="AC1237" s="12">
        <f t="shared" si="239"/>
        <v>7</v>
      </c>
      <c r="AD1237" s="12">
        <f t="shared" si="240"/>
        <v>2</v>
      </c>
      <c r="AE1237" s="12">
        <f t="shared" si="241"/>
        <v>8</v>
      </c>
      <c r="AF1237" s="2">
        <f t="shared" si="242"/>
        <v>200</v>
      </c>
      <c r="AG1237" s="2">
        <f t="shared" si="243"/>
        <v>-3.5714285714285712</v>
      </c>
      <c r="AH1237" s="2">
        <f t="shared" si="244"/>
        <v>2</v>
      </c>
      <c r="AI1237" s="2">
        <f t="shared" si="245"/>
        <v>-3.5714285714285712</v>
      </c>
      <c r="AJ1237" s="25">
        <f t="shared" si="234"/>
        <v>12800</v>
      </c>
      <c r="AK1237" s="31">
        <f>ROWS($AK$8:AK1237)</f>
        <v>1230</v>
      </c>
      <c r="AL1237" s="27" t="str">
        <f t="shared" si="235"/>
        <v/>
      </c>
      <c r="AM1237" s="32" t="str">
        <f>IFERROR(SMALL($AL$8:$AL$1447,ROWS($AL$8:AL1237)),"")</f>
        <v/>
      </c>
    </row>
    <row r="1238" spans="8:39" x14ac:dyDescent="0.25">
      <c r="H1238" s="11" t="str">
        <f>IFERROR(INDEX($X$8:$AJ$1447,$AM1238,COLUMNS($H$8:H1238)),"")</f>
        <v/>
      </c>
      <c r="I1238" s="12" t="str">
        <f>IFERROR(INDEX($X$8:$AJ$1447,$AM1238,COLUMNS($H$8:I1238)),"")</f>
        <v/>
      </c>
      <c r="J1238" s="12" t="str">
        <f>IFERROR(INDEX($X$8:$AJ$1447,$AM1238,COLUMNS($H$8:J1238)),"")</f>
        <v/>
      </c>
      <c r="K1238" s="12" t="str">
        <f>IFERROR(INDEX($X$8:$AJ$1447,$AM1238,COLUMNS($H$8:K1238)),"")</f>
        <v/>
      </c>
      <c r="L1238" s="12" t="str">
        <f>IFERROR(INDEX($X$8:$AJ$1447,$AM1238,COLUMNS($H$8:L1238)),"")</f>
        <v/>
      </c>
      <c r="M1238" s="12" t="str">
        <f>IFERROR(INDEX($X$8:$AJ$1447,$AM1238,COLUMNS($H$8:M1238)),"")</f>
        <v/>
      </c>
      <c r="N1238" s="12" t="str">
        <f>IFERROR(INDEX($X$8:$AJ$1447,$AM1238,COLUMNS($H$8:N1238)),"")</f>
        <v/>
      </c>
      <c r="O1238" s="12" t="str">
        <f>IFERROR(INDEX($X$8:$AJ$1447,$AM1238,COLUMNS($H$8:O1238)),"")</f>
        <v/>
      </c>
      <c r="P1238" s="2" t="str">
        <f>IFERROR(INDEX($X$8:$AJ$1447,$AM1238,COLUMNS($H$8:P1238)),"")</f>
        <v/>
      </c>
      <c r="Q1238" s="2" t="str">
        <f>IFERROR(INDEX($X$8:$AJ$1447,$AM1238,COLUMNS($H$8:Q1238)),"")</f>
        <v/>
      </c>
      <c r="R1238" s="2" t="str">
        <f>IFERROR(INDEX($X$8:$AJ$1447,$AM1238,COLUMNS($H$8:R1238)),"")</f>
        <v/>
      </c>
      <c r="S1238" s="2" t="str">
        <f>IFERROR(INDEX($X$8:$AJ$1447,$AM1238,COLUMNS($H$8:S1238)),"")</f>
        <v/>
      </c>
      <c r="T1238" s="5" t="str">
        <f>IFERROR(INDEX($X$8:$AJ$1447,$AM1238,COLUMNS($H$8:T1238)),"")</f>
        <v/>
      </c>
      <c r="U1238" s="64">
        <f t="shared" si="236"/>
        <v>0</v>
      </c>
      <c r="V1238" s="5">
        <f t="shared" si="237"/>
        <v>0</v>
      </c>
      <c r="X1238" s="11">
        <v>5</v>
      </c>
      <c r="Y1238" s="12">
        <v>1</v>
      </c>
      <c r="Z1238" s="12">
        <v>9</v>
      </c>
      <c r="AA1238" s="12">
        <f t="shared" si="238"/>
        <v>-5</v>
      </c>
      <c r="AB1238" s="12">
        <v>3</v>
      </c>
      <c r="AC1238" s="12">
        <f t="shared" si="239"/>
        <v>6</v>
      </c>
      <c r="AD1238" s="12">
        <f t="shared" si="240"/>
        <v>3</v>
      </c>
      <c r="AE1238" s="12">
        <f t="shared" si="241"/>
        <v>7</v>
      </c>
      <c r="AF1238" s="2">
        <f t="shared" si="242"/>
        <v>200</v>
      </c>
      <c r="AG1238" s="2">
        <f t="shared" si="243"/>
        <v>-3.5714285714285712</v>
      </c>
      <c r="AH1238" s="2">
        <f t="shared" si="244"/>
        <v>3</v>
      </c>
      <c r="AI1238" s="2">
        <f t="shared" si="245"/>
        <v>-3.5714285714285712</v>
      </c>
      <c r="AJ1238" s="25">
        <f t="shared" si="234"/>
        <v>11200</v>
      </c>
      <c r="AK1238" s="31">
        <f>ROWS($AK$8:AK1238)</f>
        <v>1231</v>
      </c>
      <c r="AL1238" s="27" t="str">
        <f t="shared" si="235"/>
        <v/>
      </c>
      <c r="AM1238" s="32" t="str">
        <f>IFERROR(SMALL($AL$8:$AL$1447,ROWS($AL$8:AL1238)),"")</f>
        <v/>
      </c>
    </row>
    <row r="1239" spans="8:39" x14ac:dyDescent="0.25">
      <c r="H1239" s="11" t="str">
        <f>IFERROR(INDEX($X$8:$AJ$1447,$AM1239,COLUMNS($H$8:H1239)),"")</f>
        <v/>
      </c>
      <c r="I1239" s="12" t="str">
        <f>IFERROR(INDEX($X$8:$AJ$1447,$AM1239,COLUMNS($H$8:I1239)),"")</f>
        <v/>
      </c>
      <c r="J1239" s="12" t="str">
        <f>IFERROR(INDEX($X$8:$AJ$1447,$AM1239,COLUMNS($H$8:J1239)),"")</f>
        <v/>
      </c>
      <c r="K1239" s="12" t="str">
        <f>IFERROR(INDEX($X$8:$AJ$1447,$AM1239,COLUMNS($H$8:K1239)),"")</f>
        <v/>
      </c>
      <c r="L1239" s="12" t="str">
        <f>IFERROR(INDEX($X$8:$AJ$1447,$AM1239,COLUMNS($H$8:L1239)),"")</f>
        <v/>
      </c>
      <c r="M1239" s="12" t="str">
        <f>IFERROR(INDEX($X$8:$AJ$1447,$AM1239,COLUMNS($H$8:M1239)),"")</f>
        <v/>
      </c>
      <c r="N1239" s="12" t="str">
        <f>IFERROR(INDEX($X$8:$AJ$1447,$AM1239,COLUMNS($H$8:N1239)),"")</f>
        <v/>
      </c>
      <c r="O1239" s="12" t="str">
        <f>IFERROR(INDEX($X$8:$AJ$1447,$AM1239,COLUMNS($H$8:O1239)),"")</f>
        <v/>
      </c>
      <c r="P1239" s="2" t="str">
        <f>IFERROR(INDEX($X$8:$AJ$1447,$AM1239,COLUMNS($H$8:P1239)),"")</f>
        <v/>
      </c>
      <c r="Q1239" s="2" t="str">
        <f>IFERROR(INDEX($X$8:$AJ$1447,$AM1239,COLUMNS($H$8:Q1239)),"")</f>
        <v/>
      </c>
      <c r="R1239" s="2" t="str">
        <f>IFERROR(INDEX($X$8:$AJ$1447,$AM1239,COLUMNS($H$8:R1239)),"")</f>
        <v/>
      </c>
      <c r="S1239" s="2" t="str">
        <f>IFERROR(INDEX($X$8:$AJ$1447,$AM1239,COLUMNS($H$8:S1239)),"")</f>
        <v/>
      </c>
      <c r="T1239" s="5" t="str">
        <f>IFERROR(INDEX($X$8:$AJ$1447,$AM1239,COLUMNS($H$8:T1239)),"")</f>
        <v/>
      </c>
      <c r="U1239" s="64">
        <f t="shared" si="236"/>
        <v>0</v>
      </c>
      <c r="V1239" s="5">
        <f t="shared" si="237"/>
        <v>0</v>
      </c>
      <c r="X1239" s="11">
        <v>5</v>
      </c>
      <c r="Y1239" s="12">
        <v>1</v>
      </c>
      <c r="Z1239" s="12">
        <v>9</v>
      </c>
      <c r="AA1239" s="12">
        <f t="shared" si="238"/>
        <v>-5</v>
      </c>
      <c r="AB1239" s="12">
        <v>4</v>
      </c>
      <c r="AC1239" s="12">
        <f t="shared" si="239"/>
        <v>5</v>
      </c>
      <c r="AD1239" s="12">
        <f t="shared" si="240"/>
        <v>4</v>
      </c>
      <c r="AE1239" s="12">
        <f t="shared" si="241"/>
        <v>6</v>
      </c>
      <c r="AF1239" s="2">
        <f t="shared" si="242"/>
        <v>200</v>
      </c>
      <c r="AG1239" s="2">
        <f t="shared" si="243"/>
        <v>-3.5714285714285712</v>
      </c>
      <c r="AH1239" s="2">
        <f t="shared" si="244"/>
        <v>4</v>
      </c>
      <c r="AI1239" s="2">
        <f t="shared" si="245"/>
        <v>-3.5714285714285712</v>
      </c>
      <c r="AJ1239" s="25">
        <f t="shared" si="234"/>
        <v>9600</v>
      </c>
      <c r="AK1239" s="31">
        <f>ROWS($AK$8:AK1239)</f>
        <v>1232</v>
      </c>
      <c r="AL1239" s="27" t="str">
        <f t="shared" si="235"/>
        <v/>
      </c>
      <c r="AM1239" s="32" t="str">
        <f>IFERROR(SMALL($AL$8:$AL$1447,ROWS($AL$8:AL1239)),"")</f>
        <v/>
      </c>
    </row>
    <row r="1240" spans="8:39" x14ac:dyDescent="0.25">
      <c r="H1240" s="11" t="str">
        <f>IFERROR(INDEX($X$8:$AJ$1447,$AM1240,COLUMNS($H$8:H1240)),"")</f>
        <v/>
      </c>
      <c r="I1240" s="12" t="str">
        <f>IFERROR(INDEX($X$8:$AJ$1447,$AM1240,COLUMNS($H$8:I1240)),"")</f>
        <v/>
      </c>
      <c r="J1240" s="12" t="str">
        <f>IFERROR(INDEX($X$8:$AJ$1447,$AM1240,COLUMNS($H$8:J1240)),"")</f>
        <v/>
      </c>
      <c r="K1240" s="12" t="str">
        <f>IFERROR(INDEX($X$8:$AJ$1447,$AM1240,COLUMNS($H$8:K1240)),"")</f>
        <v/>
      </c>
      <c r="L1240" s="12" t="str">
        <f>IFERROR(INDEX($X$8:$AJ$1447,$AM1240,COLUMNS($H$8:L1240)),"")</f>
        <v/>
      </c>
      <c r="M1240" s="12" t="str">
        <f>IFERROR(INDEX($X$8:$AJ$1447,$AM1240,COLUMNS($H$8:M1240)),"")</f>
        <v/>
      </c>
      <c r="N1240" s="12" t="str">
        <f>IFERROR(INDEX($X$8:$AJ$1447,$AM1240,COLUMNS($H$8:N1240)),"")</f>
        <v/>
      </c>
      <c r="O1240" s="12" t="str">
        <f>IFERROR(INDEX($X$8:$AJ$1447,$AM1240,COLUMNS($H$8:O1240)),"")</f>
        <v/>
      </c>
      <c r="P1240" s="2" t="str">
        <f>IFERROR(INDEX($X$8:$AJ$1447,$AM1240,COLUMNS($H$8:P1240)),"")</f>
        <v/>
      </c>
      <c r="Q1240" s="2" t="str">
        <f>IFERROR(INDEX($X$8:$AJ$1447,$AM1240,COLUMNS($H$8:Q1240)),"")</f>
        <v/>
      </c>
      <c r="R1240" s="2" t="str">
        <f>IFERROR(INDEX($X$8:$AJ$1447,$AM1240,COLUMNS($H$8:R1240)),"")</f>
        <v/>
      </c>
      <c r="S1240" s="2" t="str">
        <f>IFERROR(INDEX($X$8:$AJ$1447,$AM1240,COLUMNS($H$8:S1240)),"")</f>
        <v/>
      </c>
      <c r="T1240" s="5" t="str">
        <f>IFERROR(INDEX($X$8:$AJ$1447,$AM1240,COLUMNS($H$8:T1240)),"")</f>
        <v/>
      </c>
      <c r="U1240" s="64">
        <f t="shared" si="236"/>
        <v>0</v>
      </c>
      <c r="V1240" s="5">
        <f t="shared" si="237"/>
        <v>0</v>
      </c>
      <c r="X1240" s="11">
        <v>5</v>
      </c>
      <c r="Y1240" s="12">
        <v>1</v>
      </c>
      <c r="Z1240" s="12">
        <v>8</v>
      </c>
      <c r="AA1240" s="12">
        <f t="shared" si="238"/>
        <v>-4</v>
      </c>
      <c r="AB1240" s="12">
        <v>1</v>
      </c>
      <c r="AC1240" s="12">
        <f t="shared" si="239"/>
        <v>7</v>
      </c>
      <c r="AD1240" s="12">
        <f t="shared" si="240"/>
        <v>1</v>
      </c>
      <c r="AE1240" s="12">
        <f t="shared" si="241"/>
        <v>8</v>
      </c>
      <c r="AF1240" s="2">
        <f t="shared" si="242"/>
        <v>180</v>
      </c>
      <c r="AG1240" s="2">
        <f t="shared" si="243"/>
        <v>-2.8985507246376812</v>
      </c>
      <c r="AH1240" s="2">
        <f t="shared" si="244"/>
        <v>1</v>
      </c>
      <c r="AI1240" s="2">
        <f t="shared" si="245"/>
        <v>-2.8985507246376812</v>
      </c>
      <c r="AJ1240" s="25">
        <f t="shared" si="234"/>
        <v>12800</v>
      </c>
      <c r="AK1240" s="31">
        <f>ROWS($AK$8:AK1240)</f>
        <v>1233</v>
      </c>
      <c r="AL1240" s="27" t="str">
        <f t="shared" si="235"/>
        <v/>
      </c>
      <c r="AM1240" s="32" t="str">
        <f>IFERROR(SMALL($AL$8:$AL$1447,ROWS($AL$8:AL1240)),"")</f>
        <v/>
      </c>
    </row>
    <row r="1241" spans="8:39" x14ac:dyDescent="0.25">
      <c r="H1241" s="11" t="str">
        <f>IFERROR(INDEX($X$8:$AJ$1447,$AM1241,COLUMNS($H$8:H1241)),"")</f>
        <v/>
      </c>
      <c r="I1241" s="12" t="str">
        <f>IFERROR(INDEX($X$8:$AJ$1447,$AM1241,COLUMNS($H$8:I1241)),"")</f>
        <v/>
      </c>
      <c r="J1241" s="12" t="str">
        <f>IFERROR(INDEX($X$8:$AJ$1447,$AM1241,COLUMNS($H$8:J1241)),"")</f>
        <v/>
      </c>
      <c r="K1241" s="12" t="str">
        <f>IFERROR(INDEX($X$8:$AJ$1447,$AM1241,COLUMNS($H$8:K1241)),"")</f>
        <v/>
      </c>
      <c r="L1241" s="12" t="str">
        <f>IFERROR(INDEX($X$8:$AJ$1447,$AM1241,COLUMNS($H$8:L1241)),"")</f>
        <v/>
      </c>
      <c r="M1241" s="12" t="str">
        <f>IFERROR(INDEX($X$8:$AJ$1447,$AM1241,COLUMNS($H$8:M1241)),"")</f>
        <v/>
      </c>
      <c r="N1241" s="12" t="str">
        <f>IFERROR(INDEX($X$8:$AJ$1447,$AM1241,COLUMNS($H$8:N1241)),"")</f>
        <v/>
      </c>
      <c r="O1241" s="12" t="str">
        <f>IFERROR(INDEX($X$8:$AJ$1447,$AM1241,COLUMNS($H$8:O1241)),"")</f>
        <v/>
      </c>
      <c r="P1241" s="2" t="str">
        <f>IFERROR(INDEX($X$8:$AJ$1447,$AM1241,COLUMNS($H$8:P1241)),"")</f>
        <v/>
      </c>
      <c r="Q1241" s="2" t="str">
        <f>IFERROR(INDEX($X$8:$AJ$1447,$AM1241,COLUMNS($H$8:Q1241)),"")</f>
        <v/>
      </c>
      <c r="R1241" s="2" t="str">
        <f>IFERROR(INDEX($X$8:$AJ$1447,$AM1241,COLUMNS($H$8:R1241)),"")</f>
        <v/>
      </c>
      <c r="S1241" s="2" t="str">
        <f>IFERROR(INDEX($X$8:$AJ$1447,$AM1241,COLUMNS($H$8:S1241)),"")</f>
        <v/>
      </c>
      <c r="T1241" s="5" t="str">
        <f>IFERROR(INDEX($X$8:$AJ$1447,$AM1241,COLUMNS($H$8:T1241)),"")</f>
        <v/>
      </c>
      <c r="U1241" s="64">
        <f t="shared" si="236"/>
        <v>0</v>
      </c>
      <c r="V1241" s="5">
        <f t="shared" si="237"/>
        <v>0</v>
      </c>
      <c r="X1241" s="11">
        <v>5</v>
      </c>
      <c r="Y1241" s="12">
        <v>1</v>
      </c>
      <c r="Z1241" s="12">
        <v>8</v>
      </c>
      <c r="AA1241" s="12">
        <f t="shared" si="238"/>
        <v>-4</v>
      </c>
      <c r="AB1241" s="12">
        <v>2</v>
      </c>
      <c r="AC1241" s="12">
        <f t="shared" si="239"/>
        <v>6</v>
      </c>
      <c r="AD1241" s="12">
        <f t="shared" si="240"/>
        <v>2</v>
      </c>
      <c r="AE1241" s="12">
        <f t="shared" si="241"/>
        <v>7</v>
      </c>
      <c r="AF1241" s="2">
        <f t="shared" si="242"/>
        <v>180</v>
      </c>
      <c r="AG1241" s="2">
        <f t="shared" si="243"/>
        <v>-2.8985507246376812</v>
      </c>
      <c r="AH1241" s="2">
        <f t="shared" si="244"/>
        <v>2</v>
      </c>
      <c r="AI1241" s="2">
        <f t="shared" si="245"/>
        <v>-2.8985507246376812</v>
      </c>
      <c r="AJ1241" s="25">
        <f t="shared" si="234"/>
        <v>11200</v>
      </c>
      <c r="AK1241" s="31">
        <f>ROWS($AK$8:AK1241)</f>
        <v>1234</v>
      </c>
      <c r="AL1241" s="27" t="str">
        <f t="shared" si="235"/>
        <v/>
      </c>
      <c r="AM1241" s="32" t="str">
        <f>IFERROR(SMALL($AL$8:$AL$1447,ROWS($AL$8:AL1241)),"")</f>
        <v/>
      </c>
    </row>
    <row r="1242" spans="8:39" x14ac:dyDescent="0.25">
      <c r="H1242" s="11" t="str">
        <f>IFERROR(INDEX($X$8:$AJ$1447,$AM1242,COLUMNS($H$8:H1242)),"")</f>
        <v/>
      </c>
      <c r="I1242" s="12" t="str">
        <f>IFERROR(INDEX($X$8:$AJ$1447,$AM1242,COLUMNS($H$8:I1242)),"")</f>
        <v/>
      </c>
      <c r="J1242" s="12" t="str">
        <f>IFERROR(INDEX($X$8:$AJ$1447,$AM1242,COLUMNS($H$8:J1242)),"")</f>
        <v/>
      </c>
      <c r="K1242" s="12" t="str">
        <f>IFERROR(INDEX($X$8:$AJ$1447,$AM1242,COLUMNS($H$8:K1242)),"")</f>
        <v/>
      </c>
      <c r="L1242" s="12" t="str">
        <f>IFERROR(INDEX($X$8:$AJ$1447,$AM1242,COLUMNS($H$8:L1242)),"")</f>
        <v/>
      </c>
      <c r="M1242" s="12" t="str">
        <f>IFERROR(INDEX($X$8:$AJ$1447,$AM1242,COLUMNS($H$8:M1242)),"")</f>
        <v/>
      </c>
      <c r="N1242" s="12" t="str">
        <f>IFERROR(INDEX($X$8:$AJ$1447,$AM1242,COLUMNS($H$8:N1242)),"")</f>
        <v/>
      </c>
      <c r="O1242" s="12" t="str">
        <f>IFERROR(INDEX($X$8:$AJ$1447,$AM1242,COLUMNS($H$8:O1242)),"")</f>
        <v/>
      </c>
      <c r="P1242" s="2" t="str">
        <f>IFERROR(INDEX($X$8:$AJ$1447,$AM1242,COLUMNS($H$8:P1242)),"")</f>
        <v/>
      </c>
      <c r="Q1242" s="2" t="str">
        <f>IFERROR(INDEX($X$8:$AJ$1447,$AM1242,COLUMNS($H$8:Q1242)),"")</f>
        <v/>
      </c>
      <c r="R1242" s="2" t="str">
        <f>IFERROR(INDEX($X$8:$AJ$1447,$AM1242,COLUMNS($H$8:R1242)),"")</f>
        <v/>
      </c>
      <c r="S1242" s="2" t="str">
        <f>IFERROR(INDEX($X$8:$AJ$1447,$AM1242,COLUMNS($H$8:S1242)),"")</f>
        <v/>
      </c>
      <c r="T1242" s="5" t="str">
        <f>IFERROR(INDEX($X$8:$AJ$1447,$AM1242,COLUMNS($H$8:T1242)),"")</f>
        <v/>
      </c>
      <c r="U1242" s="64">
        <f t="shared" si="236"/>
        <v>0</v>
      </c>
      <c r="V1242" s="5">
        <f t="shared" si="237"/>
        <v>0</v>
      </c>
      <c r="X1242" s="11">
        <v>5</v>
      </c>
      <c r="Y1242" s="12">
        <v>1</v>
      </c>
      <c r="Z1242" s="12">
        <v>8</v>
      </c>
      <c r="AA1242" s="12">
        <f t="shared" si="238"/>
        <v>-4</v>
      </c>
      <c r="AB1242" s="12">
        <v>3</v>
      </c>
      <c r="AC1242" s="12">
        <f t="shared" si="239"/>
        <v>5</v>
      </c>
      <c r="AD1242" s="12">
        <f t="shared" si="240"/>
        <v>3</v>
      </c>
      <c r="AE1242" s="12">
        <f t="shared" si="241"/>
        <v>6</v>
      </c>
      <c r="AF1242" s="2">
        <f t="shared" si="242"/>
        <v>180</v>
      </c>
      <c r="AG1242" s="2">
        <f t="shared" si="243"/>
        <v>-2.8985507246376812</v>
      </c>
      <c r="AH1242" s="2">
        <f t="shared" si="244"/>
        <v>3</v>
      </c>
      <c r="AI1242" s="2">
        <f t="shared" si="245"/>
        <v>-2.8985507246376812</v>
      </c>
      <c r="AJ1242" s="25">
        <f t="shared" si="234"/>
        <v>9600</v>
      </c>
      <c r="AK1242" s="31">
        <f>ROWS($AK$8:AK1242)</f>
        <v>1235</v>
      </c>
      <c r="AL1242" s="27" t="str">
        <f t="shared" si="235"/>
        <v/>
      </c>
      <c r="AM1242" s="32" t="str">
        <f>IFERROR(SMALL($AL$8:$AL$1447,ROWS($AL$8:AL1242)),"")</f>
        <v/>
      </c>
    </row>
    <row r="1243" spans="8:39" x14ac:dyDescent="0.25">
      <c r="H1243" s="11" t="str">
        <f>IFERROR(INDEX($X$8:$AJ$1447,$AM1243,COLUMNS($H$8:H1243)),"")</f>
        <v/>
      </c>
      <c r="I1243" s="12" t="str">
        <f>IFERROR(INDEX($X$8:$AJ$1447,$AM1243,COLUMNS($H$8:I1243)),"")</f>
        <v/>
      </c>
      <c r="J1243" s="12" t="str">
        <f>IFERROR(INDEX($X$8:$AJ$1447,$AM1243,COLUMNS($H$8:J1243)),"")</f>
        <v/>
      </c>
      <c r="K1243" s="12" t="str">
        <f>IFERROR(INDEX($X$8:$AJ$1447,$AM1243,COLUMNS($H$8:K1243)),"")</f>
        <v/>
      </c>
      <c r="L1243" s="12" t="str">
        <f>IFERROR(INDEX($X$8:$AJ$1447,$AM1243,COLUMNS($H$8:L1243)),"")</f>
        <v/>
      </c>
      <c r="M1243" s="12" t="str">
        <f>IFERROR(INDEX($X$8:$AJ$1447,$AM1243,COLUMNS($H$8:M1243)),"")</f>
        <v/>
      </c>
      <c r="N1243" s="12" t="str">
        <f>IFERROR(INDEX($X$8:$AJ$1447,$AM1243,COLUMNS($H$8:N1243)),"")</f>
        <v/>
      </c>
      <c r="O1243" s="12" t="str">
        <f>IFERROR(INDEX($X$8:$AJ$1447,$AM1243,COLUMNS($H$8:O1243)),"")</f>
        <v/>
      </c>
      <c r="P1243" s="2" t="str">
        <f>IFERROR(INDEX($X$8:$AJ$1447,$AM1243,COLUMNS($H$8:P1243)),"")</f>
        <v/>
      </c>
      <c r="Q1243" s="2" t="str">
        <f>IFERROR(INDEX($X$8:$AJ$1447,$AM1243,COLUMNS($H$8:Q1243)),"")</f>
        <v/>
      </c>
      <c r="R1243" s="2" t="str">
        <f>IFERROR(INDEX($X$8:$AJ$1447,$AM1243,COLUMNS($H$8:R1243)),"")</f>
        <v/>
      </c>
      <c r="S1243" s="2" t="str">
        <f>IFERROR(INDEX($X$8:$AJ$1447,$AM1243,COLUMNS($H$8:S1243)),"")</f>
        <v/>
      </c>
      <c r="T1243" s="5" t="str">
        <f>IFERROR(INDEX($X$8:$AJ$1447,$AM1243,COLUMNS($H$8:T1243)),"")</f>
        <v/>
      </c>
      <c r="U1243" s="64">
        <f t="shared" si="236"/>
        <v>0</v>
      </c>
      <c r="V1243" s="5">
        <f t="shared" si="237"/>
        <v>0</v>
      </c>
      <c r="X1243" s="11">
        <v>5</v>
      </c>
      <c r="Y1243" s="12">
        <v>1</v>
      </c>
      <c r="Z1243" s="12">
        <v>8</v>
      </c>
      <c r="AA1243" s="12">
        <f t="shared" si="238"/>
        <v>-4</v>
      </c>
      <c r="AB1243" s="12">
        <v>4</v>
      </c>
      <c r="AC1243" s="12">
        <f t="shared" si="239"/>
        <v>4</v>
      </c>
      <c r="AD1243" s="12">
        <f t="shared" si="240"/>
        <v>4</v>
      </c>
      <c r="AE1243" s="12">
        <f t="shared" si="241"/>
        <v>5</v>
      </c>
      <c r="AF1243" s="2">
        <f t="shared" si="242"/>
        <v>180</v>
      </c>
      <c r="AG1243" s="2">
        <f t="shared" si="243"/>
        <v>-2.8985507246376812</v>
      </c>
      <c r="AH1243" s="2">
        <f t="shared" si="244"/>
        <v>4</v>
      </c>
      <c r="AI1243" s="2">
        <f t="shared" si="245"/>
        <v>-2.8985507246376812</v>
      </c>
      <c r="AJ1243" s="25">
        <f t="shared" si="234"/>
        <v>8000</v>
      </c>
      <c r="AK1243" s="31">
        <f>ROWS($AK$8:AK1243)</f>
        <v>1236</v>
      </c>
      <c r="AL1243" s="27" t="str">
        <f t="shared" si="235"/>
        <v/>
      </c>
      <c r="AM1243" s="32" t="str">
        <f>IFERROR(SMALL($AL$8:$AL$1447,ROWS($AL$8:AL1243)),"")</f>
        <v/>
      </c>
    </row>
    <row r="1244" spans="8:39" x14ac:dyDescent="0.25">
      <c r="H1244" s="11" t="str">
        <f>IFERROR(INDEX($X$8:$AJ$1447,$AM1244,COLUMNS($H$8:H1244)),"")</f>
        <v/>
      </c>
      <c r="I1244" s="12" t="str">
        <f>IFERROR(INDEX($X$8:$AJ$1447,$AM1244,COLUMNS($H$8:I1244)),"")</f>
        <v/>
      </c>
      <c r="J1244" s="12" t="str">
        <f>IFERROR(INDEX($X$8:$AJ$1447,$AM1244,COLUMNS($H$8:J1244)),"")</f>
        <v/>
      </c>
      <c r="K1244" s="12" t="str">
        <f>IFERROR(INDEX($X$8:$AJ$1447,$AM1244,COLUMNS($H$8:K1244)),"")</f>
        <v/>
      </c>
      <c r="L1244" s="12" t="str">
        <f>IFERROR(INDEX($X$8:$AJ$1447,$AM1244,COLUMNS($H$8:L1244)),"")</f>
        <v/>
      </c>
      <c r="M1244" s="12" t="str">
        <f>IFERROR(INDEX($X$8:$AJ$1447,$AM1244,COLUMNS($H$8:M1244)),"")</f>
        <v/>
      </c>
      <c r="N1244" s="12" t="str">
        <f>IFERROR(INDEX($X$8:$AJ$1447,$AM1244,COLUMNS($H$8:N1244)),"")</f>
        <v/>
      </c>
      <c r="O1244" s="12" t="str">
        <f>IFERROR(INDEX($X$8:$AJ$1447,$AM1244,COLUMNS($H$8:O1244)),"")</f>
        <v/>
      </c>
      <c r="P1244" s="2" t="str">
        <f>IFERROR(INDEX($X$8:$AJ$1447,$AM1244,COLUMNS($H$8:P1244)),"")</f>
        <v/>
      </c>
      <c r="Q1244" s="2" t="str">
        <f>IFERROR(INDEX($X$8:$AJ$1447,$AM1244,COLUMNS($H$8:Q1244)),"")</f>
        <v/>
      </c>
      <c r="R1244" s="2" t="str">
        <f>IFERROR(INDEX($X$8:$AJ$1447,$AM1244,COLUMNS($H$8:R1244)),"")</f>
        <v/>
      </c>
      <c r="S1244" s="2" t="str">
        <f>IFERROR(INDEX($X$8:$AJ$1447,$AM1244,COLUMNS($H$8:S1244)),"")</f>
        <v/>
      </c>
      <c r="T1244" s="5" t="str">
        <f>IFERROR(INDEX($X$8:$AJ$1447,$AM1244,COLUMNS($H$8:T1244)),"")</f>
        <v/>
      </c>
      <c r="U1244" s="64">
        <f t="shared" si="236"/>
        <v>0</v>
      </c>
      <c r="V1244" s="5">
        <f t="shared" si="237"/>
        <v>0</v>
      </c>
      <c r="X1244" s="11">
        <v>5</v>
      </c>
      <c r="Y1244" s="12">
        <v>1</v>
      </c>
      <c r="Z1244" s="12">
        <v>7</v>
      </c>
      <c r="AA1244" s="12">
        <f t="shared" si="238"/>
        <v>-3</v>
      </c>
      <c r="AB1244" s="12">
        <v>1</v>
      </c>
      <c r="AC1244" s="12">
        <f t="shared" si="239"/>
        <v>6</v>
      </c>
      <c r="AD1244" s="12">
        <f t="shared" si="240"/>
        <v>1</v>
      </c>
      <c r="AE1244" s="12">
        <f t="shared" si="241"/>
        <v>7</v>
      </c>
      <c r="AF1244" s="2">
        <f t="shared" si="242"/>
        <v>160</v>
      </c>
      <c r="AG1244" s="2">
        <f t="shared" si="243"/>
        <v>-2.2058823529411766</v>
      </c>
      <c r="AH1244" s="2">
        <f t="shared" si="244"/>
        <v>1</v>
      </c>
      <c r="AI1244" s="2">
        <f t="shared" si="245"/>
        <v>-2.2058823529411766</v>
      </c>
      <c r="AJ1244" s="25">
        <f t="shared" si="234"/>
        <v>11200</v>
      </c>
      <c r="AK1244" s="31">
        <f>ROWS($AK$8:AK1244)</f>
        <v>1237</v>
      </c>
      <c r="AL1244" s="27" t="str">
        <f t="shared" si="235"/>
        <v/>
      </c>
      <c r="AM1244" s="32" t="str">
        <f>IFERROR(SMALL($AL$8:$AL$1447,ROWS($AL$8:AL1244)),"")</f>
        <v/>
      </c>
    </row>
    <row r="1245" spans="8:39" x14ac:dyDescent="0.25">
      <c r="H1245" s="11" t="str">
        <f>IFERROR(INDEX($X$8:$AJ$1447,$AM1245,COLUMNS($H$8:H1245)),"")</f>
        <v/>
      </c>
      <c r="I1245" s="12" t="str">
        <f>IFERROR(INDEX($X$8:$AJ$1447,$AM1245,COLUMNS($H$8:I1245)),"")</f>
        <v/>
      </c>
      <c r="J1245" s="12" t="str">
        <f>IFERROR(INDEX($X$8:$AJ$1447,$AM1245,COLUMNS($H$8:J1245)),"")</f>
        <v/>
      </c>
      <c r="K1245" s="12" t="str">
        <f>IFERROR(INDEX($X$8:$AJ$1447,$AM1245,COLUMNS($H$8:K1245)),"")</f>
        <v/>
      </c>
      <c r="L1245" s="12" t="str">
        <f>IFERROR(INDEX($X$8:$AJ$1447,$AM1245,COLUMNS($H$8:L1245)),"")</f>
        <v/>
      </c>
      <c r="M1245" s="12" t="str">
        <f>IFERROR(INDEX($X$8:$AJ$1447,$AM1245,COLUMNS($H$8:M1245)),"")</f>
        <v/>
      </c>
      <c r="N1245" s="12" t="str">
        <f>IFERROR(INDEX($X$8:$AJ$1447,$AM1245,COLUMNS($H$8:N1245)),"")</f>
        <v/>
      </c>
      <c r="O1245" s="12" t="str">
        <f>IFERROR(INDEX($X$8:$AJ$1447,$AM1245,COLUMNS($H$8:O1245)),"")</f>
        <v/>
      </c>
      <c r="P1245" s="2" t="str">
        <f>IFERROR(INDEX($X$8:$AJ$1447,$AM1245,COLUMNS($H$8:P1245)),"")</f>
        <v/>
      </c>
      <c r="Q1245" s="2" t="str">
        <f>IFERROR(INDEX($X$8:$AJ$1447,$AM1245,COLUMNS($H$8:Q1245)),"")</f>
        <v/>
      </c>
      <c r="R1245" s="2" t="str">
        <f>IFERROR(INDEX($X$8:$AJ$1447,$AM1245,COLUMNS($H$8:R1245)),"")</f>
        <v/>
      </c>
      <c r="S1245" s="2" t="str">
        <f>IFERROR(INDEX($X$8:$AJ$1447,$AM1245,COLUMNS($H$8:S1245)),"")</f>
        <v/>
      </c>
      <c r="T1245" s="5" t="str">
        <f>IFERROR(INDEX($X$8:$AJ$1447,$AM1245,COLUMNS($H$8:T1245)),"")</f>
        <v/>
      </c>
      <c r="U1245" s="64">
        <f t="shared" si="236"/>
        <v>0</v>
      </c>
      <c r="V1245" s="5">
        <f t="shared" si="237"/>
        <v>0</v>
      </c>
      <c r="X1245" s="11">
        <v>5</v>
      </c>
      <c r="Y1245" s="12">
        <v>1</v>
      </c>
      <c r="Z1245" s="12">
        <v>7</v>
      </c>
      <c r="AA1245" s="12">
        <f t="shared" si="238"/>
        <v>-3</v>
      </c>
      <c r="AB1245" s="12">
        <v>2</v>
      </c>
      <c r="AC1245" s="12">
        <f t="shared" si="239"/>
        <v>5</v>
      </c>
      <c r="AD1245" s="12">
        <f t="shared" si="240"/>
        <v>2</v>
      </c>
      <c r="AE1245" s="12">
        <f t="shared" si="241"/>
        <v>6</v>
      </c>
      <c r="AF1245" s="2">
        <f t="shared" si="242"/>
        <v>160</v>
      </c>
      <c r="AG1245" s="2">
        <f t="shared" si="243"/>
        <v>-2.2058823529411766</v>
      </c>
      <c r="AH1245" s="2">
        <f t="shared" si="244"/>
        <v>2</v>
      </c>
      <c r="AI1245" s="2">
        <f t="shared" si="245"/>
        <v>-2.2058823529411766</v>
      </c>
      <c r="AJ1245" s="25">
        <f t="shared" si="234"/>
        <v>9600</v>
      </c>
      <c r="AK1245" s="31">
        <f>ROWS($AK$8:AK1245)</f>
        <v>1238</v>
      </c>
      <c r="AL1245" s="27" t="str">
        <f t="shared" si="235"/>
        <v/>
      </c>
      <c r="AM1245" s="32" t="str">
        <f>IFERROR(SMALL($AL$8:$AL$1447,ROWS($AL$8:AL1245)),"")</f>
        <v/>
      </c>
    </row>
    <row r="1246" spans="8:39" x14ac:dyDescent="0.25">
      <c r="H1246" s="11" t="str">
        <f>IFERROR(INDEX($X$8:$AJ$1447,$AM1246,COLUMNS($H$8:H1246)),"")</f>
        <v/>
      </c>
      <c r="I1246" s="12" t="str">
        <f>IFERROR(INDEX($X$8:$AJ$1447,$AM1246,COLUMNS($H$8:I1246)),"")</f>
        <v/>
      </c>
      <c r="J1246" s="12" t="str">
        <f>IFERROR(INDEX($X$8:$AJ$1447,$AM1246,COLUMNS($H$8:J1246)),"")</f>
        <v/>
      </c>
      <c r="K1246" s="12" t="str">
        <f>IFERROR(INDEX($X$8:$AJ$1447,$AM1246,COLUMNS($H$8:K1246)),"")</f>
        <v/>
      </c>
      <c r="L1246" s="12" t="str">
        <f>IFERROR(INDEX($X$8:$AJ$1447,$AM1246,COLUMNS($H$8:L1246)),"")</f>
        <v/>
      </c>
      <c r="M1246" s="12" t="str">
        <f>IFERROR(INDEX($X$8:$AJ$1447,$AM1246,COLUMNS($H$8:M1246)),"")</f>
        <v/>
      </c>
      <c r="N1246" s="12" t="str">
        <f>IFERROR(INDEX($X$8:$AJ$1447,$AM1246,COLUMNS($H$8:N1246)),"")</f>
        <v/>
      </c>
      <c r="O1246" s="12" t="str">
        <f>IFERROR(INDEX($X$8:$AJ$1447,$AM1246,COLUMNS($H$8:O1246)),"")</f>
        <v/>
      </c>
      <c r="P1246" s="2" t="str">
        <f>IFERROR(INDEX($X$8:$AJ$1447,$AM1246,COLUMNS($H$8:P1246)),"")</f>
        <v/>
      </c>
      <c r="Q1246" s="2" t="str">
        <f>IFERROR(INDEX($X$8:$AJ$1447,$AM1246,COLUMNS($H$8:Q1246)),"")</f>
        <v/>
      </c>
      <c r="R1246" s="2" t="str">
        <f>IFERROR(INDEX($X$8:$AJ$1447,$AM1246,COLUMNS($H$8:R1246)),"")</f>
        <v/>
      </c>
      <c r="S1246" s="2" t="str">
        <f>IFERROR(INDEX($X$8:$AJ$1447,$AM1246,COLUMNS($H$8:S1246)),"")</f>
        <v/>
      </c>
      <c r="T1246" s="5" t="str">
        <f>IFERROR(INDEX($X$8:$AJ$1447,$AM1246,COLUMNS($H$8:T1246)),"")</f>
        <v/>
      </c>
      <c r="U1246" s="64">
        <f t="shared" si="236"/>
        <v>0</v>
      </c>
      <c r="V1246" s="5">
        <f t="shared" si="237"/>
        <v>0</v>
      </c>
      <c r="X1246" s="11">
        <v>5</v>
      </c>
      <c r="Y1246" s="12">
        <v>1</v>
      </c>
      <c r="Z1246" s="12">
        <v>7</v>
      </c>
      <c r="AA1246" s="12">
        <f t="shared" si="238"/>
        <v>-3</v>
      </c>
      <c r="AB1246" s="12">
        <v>3</v>
      </c>
      <c r="AC1246" s="12">
        <f t="shared" si="239"/>
        <v>4</v>
      </c>
      <c r="AD1246" s="12">
        <f t="shared" si="240"/>
        <v>3</v>
      </c>
      <c r="AE1246" s="12">
        <f t="shared" si="241"/>
        <v>5</v>
      </c>
      <c r="AF1246" s="2">
        <f t="shared" si="242"/>
        <v>160</v>
      </c>
      <c r="AG1246" s="2">
        <f t="shared" si="243"/>
        <v>-2.2058823529411766</v>
      </c>
      <c r="AH1246" s="2">
        <f t="shared" si="244"/>
        <v>3</v>
      </c>
      <c r="AI1246" s="2">
        <f t="shared" si="245"/>
        <v>-2.2058823529411766</v>
      </c>
      <c r="AJ1246" s="25">
        <f t="shared" si="234"/>
        <v>8000</v>
      </c>
      <c r="AK1246" s="31">
        <f>ROWS($AK$8:AK1246)</f>
        <v>1239</v>
      </c>
      <c r="AL1246" s="27" t="str">
        <f t="shared" si="235"/>
        <v/>
      </c>
      <c r="AM1246" s="32" t="str">
        <f>IFERROR(SMALL($AL$8:$AL$1447,ROWS($AL$8:AL1246)),"")</f>
        <v/>
      </c>
    </row>
    <row r="1247" spans="8:39" x14ac:dyDescent="0.25">
      <c r="H1247" s="11" t="str">
        <f>IFERROR(INDEX($X$8:$AJ$1447,$AM1247,COLUMNS($H$8:H1247)),"")</f>
        <v/>
      </c>
      <c r="I1247" s="12" t="str">
        <f>IFERROR(INDEX($X$8:$AJ$1447,$AM1247,COLUMNS($H$8:I1247)),"")</f>
        <v/>
      </c>
      <c r="J1247" s="12" t="str">
        <f>IFERROR(INDEX($X$8:$AJ$1447,$AM1247,COLUMNS($H$8:J1247)),"")</f>
        <v/>
      </c>
      <c r="K1247" s="12" t="str">
        <f>IFERROR(INDEX($X$8:$AJ$1447,$AM1247,COLUMNS($H$8:K1247)),"")</f>
        <v/>
      </c>
      <c r="L1247" s="12" t="str">
        <f>IFERROR(INDEX($X$8:$AJ$1447,$AM1247,COLUMNS($H$8:L1247)),"")</f>
        <v/>
      </c>
      <c r="M1247" s="12" t="str">
        <f>IFERROR(INDEX($X$8:$AJ$1447,$AM1247,COLUMNS($H$8:M1247)),"")</f>
        <v/>
      </c>
      <c r="N1247" s="12" t="str">
        <f>IFERROR(INDEX($X$8:$AJ$1447,$AM1247,COLUMNS($H$8:N1247)),"")</f>
        <v/>
      </c>
      <c r="O1247" s="12" t="str">
        <f>IFERROR(INDEX($X$8:$AJ$1447,$AM1247,COLUMNS($H$8:O1247)),"")</f>
        <v/>
      </c>
      <c r="P1247" s="2" t="str">
        <f>IFERROR(INDEX($X$8:$AJ$1447,$AM1247,COLUMNS($H$8:P1247)),"")</f>
        <v/>
      </c>
      <c r="Q1247" s="2" t="str">
        <f>IFERROR(INDEX($X$8:$AJ$1447,$AM1247,COLUMNS($H$8:Q1247)),"")</f>
        <v/>
      </c>
      <c r="R1247" s="2" t="str">
        <f>IFERROR(INDEX($X$8:$AJ$1447,$AM1247,COLUMNS($H$8:R1247)),"")</f>
        <v/>
      </c>
      <c r="S1247" s="2" t="str">
        <f>IFERROR(INDEX($X$8:$AJ$1447,$AM1247,COLUMNS($H$8:S1247)),"")</f>
        <v/>
      </c>
      <c r="T1247" s="5" t="str">
        <f>IFERROR(INDEX($X$8:$AJ$1447,$AM1247,COLUMNS($H$8:T1247)),"")</f>
        <v/>
      </c>
      <c r="U1247" s="64">
        <f t="shared" si="236"/>
        <v>0</v>
      </c>
      <c r="V1247" s="5">
        <f t="shared" si="237"/>
        <v>0</v>
      </c>
      <c r="X1247" s="11">
        <v>5</v>
      </c>
      <c r="Y1247" s="12">
        <v>1</v>
      </c>
      <c r="Z1247" s="12">
        <v>7</v>
      </c>
      <c r="AA1247" s="12">
        <f t="shared" si="238"/>
        <v>-3</v>
      </c>
      <c r="AB1247" s="12">
        <v>4</v>
      </c>
      <c r="AC1247" s="12">
        <f t="shared" si="239"/>
        <v>3</v>
      </c>
      <c r="AD1247" s="12">
        <f t="shared" si="240"/>
        <v>4</v>
      </c>
      <c r="AE1247" s="12">
        <f t="shared" si="241"/>
        <v>4</v>
      </c>
      <c r="AF1247" s="2">
        <f t="shared" si="242"/>
        <v>160</v>
      </c>
      <c r="AG1247" s="2">
        <f t="shared" si="243"/>
        <v>-2.2058823529411766</v>
      </c>
      <c r="AH1247" s="2">
        <f t="shared" si="244"/>
        <v>4</v>
      </c>
      <c r="AI1247" s="2">
        <f t="shared" si="245"/>
        <v>-2.2058823529411766</v>
      </c>
      <c r="AJ1247" s="25">
        <f t="shared" si="234"/>
        <v>6400</v>
      </c>
      <c r="AK1247" s="31">
        <f>ROWS($AK$8:AK1247)</f>
        <v>1240</v>
      </c>
      <c r="AL1247" s="27" t="str">
        <f t="shared" si="235"/>
        <v/>
      </c>
      <c r="AM1247" s="32" t="str">
        <f>IFERROR(SMALL($AL$8:$AL$1447,ROWS($AL$8:AL1247)),"")</f>
        <v/>
      </c>
    </row>
    <row r="1248" spans="8:39" x14ac:dyDescent="0.25">
      <c r="H1248" s="11" t="str">
        <f>IFERROR(INDEX($X$8:$AJ$1447,$AM1248,COLUMNS($H$8:H1248)),"")</f>
        <v/>
      </c>
      <c r="I1248" s="12" t="str">
        <f>IFERROR(INDEX($X$8:$AJ$1447,$AM1248,COLUMNS($H$8:I1248)),"")</f>
        <v/>
      </c>
      <c r="J1248" s="12" t="str">
        <f>IFERROR(INDEX($X$8:$AJ$1447,$AM1248,COLUMNS($H$8:J1248)),"")</f>
        <v/>
      </c>
      <c r="K1248" s="12" t="str">
        <f>IFERROR(INDEX($X$8:$AJ$1447,$AM1248,COLUMNS($H$8:K1248)),"")</f>
        <v/>
      </c>
      <c r="L1248" s="12" t="str">
        <f>IFERROR(INDEX($X$8:$AJ$1447,$AM1248,COLUMNS($H$8:L1248)),"")</f>
        <v/>
      </c>
      <c r="M1248" s="12" t="str">
        <f>IFERROR(INDEX($X$8:$AJ$1447,$AM1248,COLUMNS($H$8:M1248)),"")</f>
        <v/>
      </c>
      <c r="N1248" s="12" t="str">
        <f>IFERROR(INDEX($X$8:$AJ$1447,$AM1248,COLUMNS($H$8:N1248)),"")</f>
        <v/>
      </c>
      <c r="O1248" s="12" t="str">
        <f>IFERROR(INDEX($X$8:$AJ$1447,$AM1248,COLUMNS($H$8:O1248)),"")</f>
        <v/>
      </c>
      <c r="P1248" s="2" t="str">
        <f>IFERROR(INDEX($X$8:$AJ$1447,$AM1248,COLUMNS($H$8:P1248)),"")</f>
        <v/>
      </c>
      <c r="Q1248" s="2" t="str">
        <f>IFERROR(INDEX($X$8:$AJ$1447,$AM1248,COLUMNS($H$8:Q1248)),"")</f>
        <v/>
      </c>
      <c r="R1248" s="2" t="str">
        <f>IFERROR(INDEX($X$8:$AJ$1447,$AM1248,COLUMNS($H$8:R1248)),"")</f>
        <v/>
      </c>
      <c r="S1248" s="2" t="str">
        <f>IFERROR(INDEX($X$8:$AJ$1447,$AM1248,COLUMNS($H$8:S1248)),"")</f>
        <v/>
      </c>
      <c r="T1248" s="5" t="str">
        <f>IFERROR(INDEX($X$8:$AJ$1447,$AM1248,COLUMNS($H$8:T1248)),"")</f>
        <v/>
      </c>
      <c r="U1248" s="64">
        <f t="shared" si="236"/>
        <v>0</v>
      </c>
      <c r="V1248" s="5">
        <f t="shared" si="237"/>
        <v>0</v>
      </c>
      <c r="X1248" s="11">
        <v>5</v>
      </c>
      <c r="Y1248" s="12">
        <v>1</v>
      </c>
      <c r="Z1248" s="12">
        <v>6</v>
      </c>
      <c r="AA1248" s="12">
        <f t="shared" si="238"/>
        <v>-2</v>
      </c>
      <c r="AB1248" s="12">
        <v>1</v>
      </c>
      <c r="AC1248" s="12">
        <f t="shared" si="239"/>
        <v>5</v>
      </c>
      <c r="AD1248" s="12">
        <f t="shared" si="240"/>
        <v>1</v>
      </c>
      <c r="AE1248" s="12">
        <f t="shared" si="241"/>
        <v>6</v>
      </c>
      <c r="AF1248" s="2">
        <f t="shared" si="242"/>
        <v>140</v>
      </c>
      <c r="AG1248" s="2">
        <f t="shared" si="243"/>
        <v>-1.4925373134328357</v>
      </c>
      <c r="AH1248" s="2">
        <f t="shared" si="244"/>
        <v>1</v>
      </c>
      <c r="AI1248" s="2">
        <f t="shared" si="245"/>
        <v>-1.4925373134328357</v>
      </c>
      <c r="AJ1248" s="25">
        <f t="shared" si="234"/>
        <v>9600</v>
      </c>
      <c r="AK1248" s="31">
        <f>ROWS($AK$8:AK1248)</f>
        <v>1241</v>
      </c>
      <c r="AL1248" s="27" t="str">
        <f t="shared" si="235"/>
        <v/>
      </c>
      <c r="AM1248" s="32" t="str">
        <f>IFERROR(SMALL($AL$8:$AL$1447,ROWS($AL$8:AL1248)),"")</f>
        <v/>
      </c>
    </row>
    <row r="1249" spans="8:39" x14ac:dyDescent="0.25">
      <c r="H1249" s="11" t="str">
        <f>IFERROR(INDEX($X$8:$AJ$1447,$AM1249,COLUMNS($H$8:H1249)),"")</f>
        <v/>
      </c>
      <c r="I1249" s="12" t="str">
        <f>IFERROR(INDEX($X$8:$AJ$1447,$AM1249,COLUMNS($H$8:I1249)),"")</f>
        <v/>
      </c>
      <c r="J1249" s="12" t="str">
        <f>IFERROR(INDEX($X$8:$AJ$1447,$AM1249,COLUMNS($H$8:J1249)),"")</f>
        <v/>
      </c>
      <c r="K1249" s="12" t="str">
        <f>IFERROR(INDEX($X$8:$AJ$1447,$AM1249,COLUMNS($H$8:K1249)),"")</f>
        <v/>
      </c>
      <c r="L1249" s="12" t="str">
        <f>IFERROR(INDEX($X$8:$AJ$1447,$AM1249,COLUMNS($H$8:L1249)),"")</f>
        <v/>
      </c>
      <c r="M1249" s="12" t="str">
        <f>IFERROR(INDEX($X$8:$AJ$1447,$AM1249,COLUMNS($H$8:M1249)),"")</f>
        <v/>
      </c>
      <c r="N1249" s="12" t="str">
        <f>IFERROR(INDEX($X$8:$AJ$1447,$AM1249,COLUMNS($H$8:N1249)),"")</f>
        <v/>
      </c>
      <c r="O1249" s="12" t="str">
        <f>IFERROR(INDEX($X$8:$AJ$1447,$AM1249,COLUMNS($H$8:O1249)),"")</f>
        <v/>
      </c>
      <c r="P1249" s="2" t="str">
        <f>IFERROR(INDEX($X$8:$AJ$1447,$AM1249,COLUMNS($H$8:P1249)),"")</f>
        <v/>
      </c>
      <c r="Q1249" s="2" t="str">
        <f>IFERROR(INDEX($X$8:$AJ$1447,$AM1249,COLUMNS($H$8:Q1249)),"")</f>
        <v/>
      </c>
      <c r="R1249" s="2" t="str">
        <f>IFERROR(INDEX($X$8:$AJ$1447,$AM1249,COLUMNS($H$8:R1249)),"")</f>
        <v/>
      </c>
      <c r="S1249" s="2" t="str">
        <f>IFERROR(INDEX($X$8:$AJ$1447,$AM1249,COLUMNS($H$8:S1249)),"")</f>
        <v/>
      </c>
      <c r="T1249" s="5" t="str">
        <f>IFERROR(INDEX($X$8:$AJ$1447,$AM1249,COLUMNS($H$8:T1249)),"")</f>
        <v/>
      </c>
      <c r="U1249" s="64">
        <f t="shared" si="236"/>
        <v>0</v>
      </c>
      <c r="V1249" s="5">
        <f t="shared" si="237"/>
        <v>0</v>
      </c>
      <c r="X1249" s="11">
        <v>5</v>
      </c>
      <c r="Y1249" s="12">
        <v>1</v>
      </c>
      <c r="Z1249" s="12">
        <v>6</v>
      </c>
      <c r="AA1249" s="12">
        <f t="shared" si="238"/>
        <v>-2</v>
      </c>
      <c r="AB1249" s="12">
        <v>2</v>
      </c>
      <c r="AC1249" s="12">
        <f t="shared" si="239"/>
        <v>4</v>
      </c>
      <c r="AD1249" s="12">
        <f t="shared" si="240"/>
        <v>2</v>
      </c>
      <c r="AE1249" s="12">
        <f t="shared" si="241"/>
        <v>5</v>
      </c>
      <c r="AF1249" s="2">
        <f t="shared" si="242"/>
        <v>140</v>
      </c>
      <c r="AG1249" s="2">
        <f t="shared" si="243"/>
        <v>-1.4925373134328357</v>
      </c>
      <c r="AH1249" s="2">
        <f t="shared" si="244"/>
        <v>2</v>
      </c>
      <c r="AI1249" s="2">
        <f t="shared" si="245"/>
        <v>-1.4925373134328357</v>
      </c>
      <c r="AJ1249" s="25">
        <f t="shared" si="234"/>
        <v>8000</v>
      </c>
      <c r="AK1249" s="31">
        <f>ROWS($AK$8:AK1249)</f>
        <v>1242</v>
      </c>
      <c r="AL1249" s="27" t="str">
        <f t="shared" si="235"/>
        <v/>
      </c>
      <c r="AM1249" s="32" t="str">
        <f>IFERROR(SMALL($AL$8:$AL$1447,ROWS($AL$8:AL1249)),"")</f>
        <v/>
      </c>
    </row>
    <row r="1250" spans="8:39" x14ac:dyDescent="0.25">
      <c r="H1250" s="11" t="str">
        <f>IFERROR(INDEX($X$8:$AJ$1447,$AM1250,COLUMNS($H$8:H1250)),"")</f>
        <v/>
      </c>
      <c r="I1250" s="12" t="str">
        <f>IFERROR(INDEX($X$8:$AJ$1447,$AM1250,COLUMNS($H$8:I1250)),"")</f>
        <v/>
      </c>
      <c r="J1250" s="12" t="str">
        <f>IFERROR(INDEX($X$8:$AJ$1447,$AM1250,COLUMNS($H$8:J1250)),"")</f>
        <v/>
      </c>
      <c r="K1250" s="12" t="str">
        <f>IFERROR(INDEX($X$8:$AJ$1447,$AM1250,COLUMNS($H$8:K1250)),"")</f>
        <v/>
      </c>
      <c r="L1250" s="12" t="str">
        <f>IFERROR(INDEX($X$8:$AJ$1447,$AM1250,COLUMNS($H$8:L1250)),"")</f>
        <v/>
      </c>
      <c r="M1250" s="12" t="str">
        <f>IFERROR(INDEX($X$8:$AJ$1447,$AM1250,COLUMNS($H$8:M1250)),"")</f>
        <v/>
      </c>
      <c r="N1250" s="12" t="str">
        <f>IFERROR(INDEX($X$8:$AJ$1447,$AM1250,COLUMNS($H$8:N1250)),"")</f>
        <v/>
      </c>
      <c r="O1250" s="12" t="str">
        <f>IFERROR(INDEX($X$8:$AJ$1447,$AM1250,COLUMNS($H$8:O1250)),"")</f>
        <v/>
      </c>
      <c r="P1250" s="2" t="str">
        <f>IFERROR(INDEX($X$8:$AJ$1447,$AM1250,COLUMNS($H$8:P1250)),"")</f>
        <v/>
      </c>
      <c r="Q1250" s="2" t="str">
        <f>IFERROR(INDEX($X$8:$AJ$1447,$AM1250,COLUMNS($H$8:Q1250)),"")</f>
        <v/>
      </c>
      <c r="R1250" s="2" t="str">
        <f>IFERROR(INDEX($X$8:$AJ$1447,$AM1250,COLUMNS($H$8:R1250)),"")</f>
        <v/>
      </c>
      <c r="S1250" s="2" t="str">
        <f>IFERROR(INDEX($X$8:$AJ$1447,$AM1250,COLUMNS($H$8:S1250)),"")</f>
        <v/>
      </c>
      <c r="T1250" s="5" t="str">
        <f>IFERROR(INDEX($X$8:$AJ$1447,$AM1250,COLUMNS($H$8:T1250)),"")</f>
        <v/>
      </c>
      <c r="U1250" s="64">
        <f t="shared" si="236"/>
        <v>0</v>
      </c>
      <c r="V1250" s="5">
        <f t="shared" si="237"/>
        <v>0</v>
      </c>
      <c r="X1250" s="11">
        <v>5</v>
      </c>
      <c r="Y1250" s="12">
        <v>1</v>
      </c>
      <c r="Z1250" s="12">
        <v>6</v>
      </c>
      <c r="AA1250" s="12">
        <f t="shared" si="238"/>
        <v>-2</v>
      </c>
      <c r="AB1250" s="12">
        <v>3</v>
      </c>
      <c r="AC1250" s="12">
        <f t="shared" si="239"/>
        <v>3</v>
      </c>
      <c r="AD1250" s="12">
        <f t="shared" si="240"/>
        <v>3</v>
      </c>
      <c r="AE1250" s="12">
        <f t="shared" si="241"/>
        <v>4</v>
      </c>
      <c r="AF1250" s="2">
        <f t="shared" si="242"/>
        <v>140</v>
      </c>
      <c r="AG1250" s="2">
        <f t="shared" si="243"/>
        <v>-1.4925373134328357</v>
      </c>
      <c r="AH1250" s="2">
        <f t="shared" si="244"/>
        <v>3</v>
      </c>
      <c r="AI1250" s="2">
        <f t="shared" si="245"/>
        <v>-1.4925373134328357</v>
      </c>
      <c r="AJ1250" s="25">
        <f t="shared" si="234"/>
        <v>6400</v>
      </c>
      <c r="AK1250" s="31">
        <f>ROWS($AK$8:AK1250)</f>
        <v>1243</v>
      </c>
      <c r="AL1250" s="27" t="str">
        <f t="shared" si="235"/>
        <v/>
      </c>
      <c r="AM1250" s="32" t="str">
        <f>IFERROR(SMALL($AL$8:$AL$1447,ROWS($AL$8:AL1250)),"")</f>
        <v/>
      </c>
    </row>
    <row r="1251" spans="8:39" x14ac:dyDescent="0.25">
      <c r="H1251" s="11" t="str">
        <f>IFERROR(INDEX($X$8:$AJ$1447,$AM1251,COLUMNS($H$8:H1251)),"")</f>
        <v/>
      </c>
      <c r="I1251" s="12" t="str">
        <f>IFERROR(INDEX($X$8:$AJ$1447,$AM1251,COLUMNS($H$8:I1251)),"")</f>
        <v/>
      </c>
      <c r="J1251" s="12" t="str">
        <f>IFERROR(INDEX($X$8:$AJ$1447,$AM1251,COLUMNS($H$8:J1251)),"")</f>
        <v/>
      </c>
      <c r="K1251" s="12" t="str">
        <f>IFERROR(INDEX($X$8:$AJ$1447,$AM1251,COLUMNS($H$8:K1251)),"")</f>
        <v/>
      </c>
      <c r="L1251" s="12" t="str">
        <f>IFERROR(INDEX($X$8:$AJ$1447,$AM1251,COLUMNS($H$8:L1251)),"")</f>
        <v/>
      </c>
      <c r="M1251" s="12" t="str">
        <f>IFERROR(INDEX($X$8:$AJ$1447,$AM1251,COLUMNS($H$8:M1251)),"")</f>
        <v/>
      </c>
      <c r="N1251" s="12" t="str">
        <f>IFERROR(INDEX($X$8:$AJ$1447,$AM1251,COLUMNS($H$8:N1251)),"")</f>
        <v/>
      </c>
      <c r="O1251" s="12" t="str">
        <f>IFERROR(INDEX($X$8:$AJ$1447,$AM1251,COLUMNS($H$8:O1251)),"")</f>
        <v/>
      </c>
      <c r="P1251" s="2" t="str">
        <f>IFERROR(INDEX($X$8:$AJ$1447,$AM1251,COLUMNS($H$8:P1251)),"")</f>
        <v/>
      </c>
      <c r="Q1251" s="2" t="str">
        <f>IFERROR(INDEX($X$8:$AJ$1447,$AM1251,COLUMNS($H$8:Q1251)),"")</f>
        <v/>
      </c>
      <c r="R1251" s="2" t="str">
        <f>IFERROR(INDEX($X$8:$AJ$1447,$AM1251,COLUMNS($H$8:R1251)),"")</f>
        <v/>
      </c>
      <c r="S1251" s="2" t="str">
        <f>IFERROR(INDEX($X$8:$AJ$1447,$AM1251,COLUMNS($H$8:S1251)),"")</f>
        <v/>
      </c>
      <c r="T1251" s="5" t="str">
        <f>IFERROR(INDEX($X$8:$AJ$1447,$AM1251,COLUMNS($H$8:T1251)),"")</f>
        <v/>
      </c>
      <c r="U1251" s="64">
        <f t="shared" si="236"/>
        <v>0</v>
      </c>
      <c r="V1251" s="5">
        <f t="shared" si="237"/>
        <v>0</v>
      </c>
      <c r="X1251" s="11">
        <v>5</v>
      </c>
      <c r="Y1251" s="12">
        <v>1</v>
      </c>
      <c r="Z1251" s="12">
        <v>6</v>
      </c>
      <c r="AA1251" s="12">
        <f t="shared" si="238"/>
        <v>-2</v>
      </c>
      <c r="AB1251" s="12">
        <v>4</v>
      </c>
      <c r="AC1251" s="12">
        <f t="shared" si="239"/>
        <v>2</v>
      </c>
      <c r="AD1251" s="12">
        <f t="shared" si="240"/>
        <v>4</v>
      </c>
      <c r="AE1251" s="12">
        <f t="shared" si="241"/>
        <v>3</v>
      </c>
      <c r="AF1251" s="2">
        <f t="shared" si="242"/>
        <v>140</v>
      </c>
      <c r="AG1251" s="2">
        <f t="shared" si="243"/>
        <v>-1.4925373134328357</v>
      </c>
      <c r="AH1251" s="2">
        <f t="shared" si="244"/>
        <v>4</v>
      </c>
      <c r="AI1251" s="2">
        <f t="shared" si="245"/>
        <v>-1.4925373134328357</v>
      </c>
      <c r="AJ1251" s="25">
        <f t="shared" si="234"/>
        <v>4800</v>
      </c>
      <c r="AK1251" s="31">
        <f>ROWS($AK$8:AK1251)</f>
        <v>1244</v>
      </c>
      <c r="AL1251" s="27" t="str">
        <f t="shared" si="235"/>
        <v/>
      </c>
      <c r="AM1251" s="32" t="str">
        <f>IFERROR(SMALL($AL$8:$AL$1447,ROWS($AL$8:AL1251)),"")</f>
        <v/>
      </c>
    </row>
    <row r="1252" spans="8:39" x14ac:dyDescent="0.25">
      <c r="H1252" s="11" t="str">
        <f>IFERROR(INDEX($X$8:$AJ$1447,$AM1252,COLUMNS($H$8:H1252)),"")</f>
        <v/>
      </c>
      <c r="I1252" s="12" t="str">
        <f>IFERROR(INDEX($X$8:$AJ$1447,$AM1252,COLUMNS($H$8:I1252)),"")</f>
        <v/>
      </c>
      <c r="J1252" s="12" t="str">
        <f>IFERROR(INDEX($X$8:$AJ$1447,$AM1252,COLUMNS($H$8:J1252)),"")</f>
        <v/>
      </c>
      <c r="K1252" s="12" t="str">
        <f>IFERROR(INDEX($X$8:$AJ$1447,$AM1252,COLUMNS($H$8:K1252)),"")</f>
        <v/>
      </c>
      <c r="L1252" s="12" t="str">
        <f>IFERROR(INDEX($X$8:$AJ$1447,$AM1252,COLUMNS($H$8:L1252)),"")</f>
        <v/>
      </c>
      <c r="M1252" s="12" t="str">
        <f>IFERROR(INDEX($X$8:$AJ$1447,$AM1252,COLUMNS($H$8:M1252)),"")</f>
        <v/>
      </c>
      <c r="N1252" s="12" t="str">
        <f>IFERROR(INDEX($X$8:$AJ$1447,$AM1252,COLUMNS($H$8:N1252)),"")</f>
        <v/>
      </c>
      <c r="O1252" s="12" t="str">
        <f>IFERROR(INDEX($X$8:$AJ$1447,$AM1252,COLUMNS($H$8:O1252)),"")</f>
        <v/>
      </c>
      <c r="P1252" s="2" t="str">
        <f>IFERROR(INDEX($X$8:$AJ$1447,$AM1252,COLUMNS($H$8:P1252)),"")</f>
        <v/>
      </c>
      <c r="Q1252" s="2" t="str">
        <f>IFERROR(INDEX($X$8:$AJ$1447,$AM1252,COLUMNS($H$8:Q1252)),"")</f>
        <v/>
      </c>
      <c r="R1252" s="2" t="str">
        <f>IFERROR(INDEX($X$8:$AJ$1447,$AM1252,COLUMNS($H$8:R1252)),"")</f>
        <v/>
      </c>
      <c r="S1252" s="2" t="str">
        <f>IFERROR(INDEX($X$8:$AJ$1447,$AM1252,COLUMNS($H$8:S1252)),"")</f>
        <v/>
      </c>
      <c r="T1252" s="5" t="str">
        <f>IFERROR(INDEX($X$8:$AJ$1447,$AM1252,COLUMNS($H$8:T1252)),"")</f>
        <v/>
      </c>
      <c r="U1252" s="64">
        <f t="shared" si="236"/>
        <v>0</v>
      </c>
      <c r="V1252" s="5">
        <f t="shared" si="237"/>
        <v>0</v>
      </c>
      <c r="X1252" s="11">
        <v>5</v>
      </c>
      <c r="Y1252" s="12">
        <v>1</v>
      </c>
      <c r="Z1252" s="12">
        <v>5</v>
      </c>
      <c r="AA1252" s="12">
        <f t="shared" si="238"/>
        <v>-1</v>
      </c>
      <c r="AB1252" s="12">
        <v>1</v>
      </c>
      <c r="AC1252" s="12">
        <f t="shared" si="239"/>
        <v>4</v>
      </c>
      <c r="AD1252" s="12">
        <f t="shared" si="240"/>
        <v>1</v>
      </c>
      <c r="AE1252" s="12">
        <f t="shared" si="241"/>
        <v>5</v>
      </c>
      <c r="AF1252" s="2">
        <f t="shared" si="242"/>
        <v>120</v>
      </c>
      <c r="AG1252" s="2">
        <f t="shared" si="243"/>
        <v>-0.75757575757575757</v>
      </c>
      <c r="AH1252" s="2">
        <f t="shared" si="244"/>
        <v>1</v>
      </c>
      <c r="AI1252" s="2">
        <f t="shared" si="245"/>
        <v>-0.75757575757575757</v>
      </c>
      <c r="AJ1252" s="25">
        <f t="shared" si="234"/>
        <v>8000</v>
      </c>
      <c r="AK1252" s="31">
        <f>ROWS($AK$8:AK1252)</f>
        <v>1245</v>
      </c>
      <c r="AL1252" s="27" t="str">
        <f t="shared" si="235"/>
        <v/>
      </c>
      <c r="AM1252" s="32" t="str">
        <f>IFERROR(SMALL($AL$8:$AL$1447,ROWS($AL$8:AL1252)),"")</f>
        <v/>
      </c>
    </row>
    <row r="1253" spans="8:39" x14ac:dyDescent="0.25">
      <c r="H1253" s="11" t="str">
        <f>IFERROR(INDEX($X$8:$AJ$1447,$AM1253,COLUMNS($H$8:H1253)),"")</f>
        <v/>
      </c>
      <c r="I1253" s="12" t="str">
        <f>IFERROR(INDEX($X$8:$AJ$1447,$AM1253,COLUMNS($H$8:I1253)),"")</f>
        <v/>
      </c>
      <c r="J1253" s="12" t="str">
        <f>IFERROR(INDEX($X$8:$AJ$1447,$AM1253,COLUMNS($H$8:J1253)),"")</f>
        <v/>
      </c>
      <c r="K1253" s="12" t="str">
        <f>IFERROR(INDEX($X$8:$AJ$1447,$AM1253,COLUMNS($H$8:K1253)),"")</f>
        <v/>
      </c>
      <c r="L1253" s="12" t="str">
        <f>IFERROR(INDEX($X$8:$AJ$1447,$AM1253,COLUMNS($H$8:L1253)),"")</f>
        <v/>
      </c>
      <c r="M1253" s="12" t="str">
        <f>IFERROR(INDEX($X$8:$AJ$1447,$AM1253,COLUMNS($H$8:M1253)),"")</f>
        <v/>
      </c>
      <c r="N1253" s="12" t="str">
        <f>IFERROR(INDEX($X$8:$AJ$1447,$AM1253,COLUMNS($H$8:N1253)),"")</f>
        <v/>
      </c>
      <c r="O1253" s="12" t="str">
        <f>IFERROR(INDEX($X$8:$AJ$1447,$AM1253,COLUMNS($H$8:O1253)),"")</f>
        <v/>
      </c>
      <c r="P1253" s="2" t="str">
        <f>IFERROR(INDEX($X$8:$AJ$1447,$AM1253,COLUMNS($H$8:P1253)),"")</f>
        <v/>
      </c>
      <c r="Q1253" s="2" t="str">
        <f>IFERROR(INDEX($X$8:$AJ$1447,$AM1253,COLUMNS($H$8:Q1253)),"")</f>
        <v/>
      </c>
      <c r="R1253" s="2" t="str">
        <f>IFERROR(INDEX($X$8:$AJ$1447,$AM1253,COLUMNS($H$8:R1253)),"")</f>
        <v/>
      </c>
      <c r="S1253" s="2" t="str">
        <f>IFERROR(INDEX($X$8:$AJ$1447,$AM1253,COLUMNS($H$8:S1253)),"")</f>
        <v/>
      </c>
      <c r="T1253" s="5" t="str">
        <f>IFERROR(INDEX($X$8:$AJ$1447,$AM1253,COLUMNS($H$8:T1253)),"")</f>
        <v/>
      </c>
      <c r="U1253" s="64">
        <f t="shared" si="236"/>
        <v>0</v>
      </c>
      <c r="V1253" s="5">
        <f t="shared" si="237"/>
        <v>0</v>
      </c>
      <c r="X1253" s="11">
        <v>5</v>
      </c>
      <c r="Y1253" s="12">
        <v>1</v>
      </c>
      <c r="Z1253" s="12">
        <v>5</v>
      </c>
      <c r="AA1253" s="12">
        <f t="shared" si="238"/>
        <v>-1</v>
      </c>
      <c r="AB1253" s="12">
        <v>2</v>
      </c>
      <c r="AC1253" s="12">
        <f t="shared" si="239"/>
        <v>3</v>
      </c>
      <c r="AD1253" s="12">
        <f t="shared" si="240"/>
        <v>2</v>
      </c>
      <c r="AE1253" s="12">
        <f t="shared" si="241"/>
        <v>4</v>
      </c>
      <c r="AF1253" s="2">
        <f t="shared" si="242"/>
        <v>120</v>
      </c>
      <c r="AG1253" s="2">
        <f t="shared" si="243"/>
        <v>-0.75757575757575757</v>
      </c>
      <c r="AH1253" s="2">
        <f t="shared" si="244"/>
        <v>2</v>
      </c>
      <c r="AI1253" s="2">
        <f t="shared" si="245"/>
        <v>-0.75757575757575757</v>
      </c>
      <c r="AJ1253" s="25">
        <f t="shared" si="234"/>
        <v>6400</v>
      </c>
      <c r="AK1253" s="31">
        <f>ROWS($AK$8:AK1253)</f>
        <v>1246</v>
      </c>
      <c r="AL1253" s="27" t="str">
        <f t="shared" si="235"/>
        <v/>
      </c>
      <c r="AM1253" s="32" t="str">
        <f>IFERROR(SMALL($AL$8:$AL$1447,ROWS($AL$8:AL1253)),"")</f>
        <v/>
      </c>
    </row>
    <row r="1254" spans="8:39" x14ac:dyDescent="0.25">
      <c r="H1254" s="11" t="str">
        <f>IFERROR(INDEX($X$8:$AJ$1447,$AM1254,COLUMNS($H$8:H1254)),"")</f>
        <v/>
      </c>
      <c r="I1254" s="12" t="str">
        <f>IFERROR(INDEX($X$8:$AJ$1447,$AM1254,COLUMNS($H$8:I1254)),"")</f>
        <v/>
      </c>
      <c r="J1254" s="12" t="str">
        <f>IFERROR(INDEX($X$8:$AJ$1447,$AM1254,COLUMNS($H$8:J1254)),"")</f>
        <v/>
      </c>
      <c r="K1254" s="12" t="str">
        <f>IFERROR(INDEX($X$8:$AJ$1447,$AM1254,COLUMNS($H$8:K1254)),"")</f>
        <v/>
      </c>
      <c r="L1254" s="12" t="str">
        <f>IFERROR(INDEX($X$8:$AJ$1447,$AM1254,COLUMNS($H$8:L1254)),"")</f>
        <v/>
      </c>
      <c r="M1254" s="12" t="str">
        <f>IFERROR(INDEX($X$8:$AJ$1447,$AM1254,COLUMNS($H$8:M1254)),"")</f>
        <v/>
      </c>
      <c r="N1254" s="12" t="str">
        <f>IFERROR(INDEX($X$8:$AJ$1447,$AM1254,COLUMNS($H$8:N1254)),"")</f>
        <v/>
      </c>
      <c r="O1254" s="12" t="str">
        <f>IFERROR(INDEX($X$8:$AJ$1447,$AM1254,COLUMNS($H$8:O1254)),"")</f>
        <v/>
      </c>
      <c r="P1254" s="2" t="str">
        <f>IFERROR(INDEX($X$8:$AJ$1447,$AM1254,COLUMNS($H$8:P1254)),"")</f>
        <v/>
      </c>
      <c r="Q1254" s="2" t="str">
        <f>IFERROR(INDEX($X$8:$AJ$1447,$AM1254,COLUMNS($H$8:Q1254)),"")</f>
        <v/>
      </c>
      <c r="R1254" s="2" t="str">
        <f>IFERROR(INDEX($X$8:$AJ$1447,$AM1254,COLUMNS($H$8:R1254)),"")</f>
        <v/>
      </c>
      <c r="S1254" s="2" t="str">
        <f>IFERROR(INDEX($X$8:$AJ$1447,$AM1254,COLUMNS($H$8:S1254)),"")</f>
        <v/>
      </c>
      <c r="T1254" s="5" t="str">
        <f>IFERROR(INDEX($X$8:$AJ$1447,$AM1254,COLUMNS($H$8:T1254)),"")</f>
        <v/>
      </c>
      <c r="U1254" s="64">
        <f t="shared" si="236"/>
        <v>0</v>
      </c>
      <c r="V1254" s="5">
        <f t="shared" si="237"/>
        <v>0</v>
      </c>
      <c r="X1254" s="11">
        <v>5</v>
      </c>
      <c r="Y1254" s="12">
        <v>1</v>
      </c>
      <c r="Z1254" s="12">
        <v>5</v>
      </c>
      <c r="AA1254" s="12">
        <f t="shared" si="238"/>
        <v>-1</v>
      </c>
      <c r="AB1254" s="12">
        <v>3</v>
      </c>
      <c r="AC1254" s="12">
        <f t="shared" si="239"/>
        <v>2</v>
      </c>
      <c r="AD1254" s="12">
        <f t="shared" si="240"/>
        <v>3</v>
      </c>
      <c r="AE1254" s="12">
        <f t="shared" si="241"/>
        <v>3</v>
      </c>
      <c r="AF1254" s="2">
        <f t="shared" si="242"/>
        <v>120</v>
      </c>
      <c r="AG1254" s="2">
        <f t="shared" si="243"/>
        <v>-0.75757575757575757</v>
      </c>
      <c r="AH1254" s="2">
        <f t="shared" si="244"/>
        <v>3</v>
      </c>
      <c r="AI1254" s="2">
        <f t="shared" si="245"/>
        <v>-0.75757575757575757</v>
      </c>
      <c r="AJ1254" s="25">
        <f t="shared" si="234"/>
        <v>4800</v>
      </c>
      <c r="AK1254" s="31">
        <f>ROWS($AK$8:AK1254)</f>
        <v>1247</v>
      </c>
      <c r="AL1254" s="27" t="str">
        <f t="shared" si="235"/>
        <v/>
      </c>
      <c r="AM1254" s="32" t="str">
        <f>IFERROR(SMALL($AL$8:$AL$1447,ROWS($AL$8:AL1254)),"")</f>
        <v/>
      </c>
    </row>
    <row r="1255" spans="8:39" x14ac:dyDescent="0.25">
      <c r="H1255" s="11" t="str">
        <f>IFERROR(INDEX($X$8:$AJ$1447,$AM1255,COLUMNS($H$8:H1255)),"")</f>
        <v/>
      </c>
      <c r="I1255" s="12" t="str">
        <f>IFERROR(INDEX($X$8:$AJ$1447,$AM1255,COLUMNS($H$8:I1255)),"")</f>
        <v/>
      </c>
      <c r="J1255" s="12" t="str">
        <f>IFERROR(INDEX($X$8:$AJ$1447,$AM1255,COLUMNS($H$8:J1255)),"")</f>
        <v/>
      </c>
      <c r="K1255" s="12" t="str">
        <f>IFERROR(INDEX($X$8:$AJ$1447,$AM1255,COLUMNS($H$8:K1255)),"")</f>
        <v/>
      </c>
      <c r="L1255" s="12" t="str">
        <f>IFERROR(INDEX($X$8:$AJ$1447,$AM1255,COLUMNS($H$8:L1255)),"")</f>
        <v/>
      </c>
      <c r="M1255" s="12" t="str">
        <f>IFERROR(INDEX($X$8:$AJ$1447,$AM1255,COLUMNS($H$8:M1255)),"")</f>
        <v/>
      </c>
      <c r="N1255" s="12" t="str">
        <f>IFERROR(INDEX($X$8:$AJ$1447,$AM1255,COLUMNS($H$8:N1255)),"")</f>
        <v/>
      </c>
      <c r="O1255" s="12" t="str">
        <f>IFERROR(INDEX($X$8:$AJ$1447,$AM1255,COLUMNS($H$8:O1255)),"")</f>
        <v/>
      </c>
      <c r="P1255" s="2" t="str">
        <f>IFERROR(INDEX($X$8:$AJ$1447,$AM1255,COLUMNS($H$8:P1255)),"")</f>
        <v/>
      </c>
      <c r="Q1255" s="2" t="str">
        <f>IFERROR(INDEX($X$8:$AJ$1447,$AM1255,COLUMNS($H$8:Q1255)),"")</f>
        <v/>
      </c>
      <c r="R1255" s="2" t="str">
        <f>IFERROR(INDEX($X$8:$AJ$1447,$AM1255,COLUMNS($H$8:R1255)),"")</f>
        <v/>
      </c>
      <c r="S1255" s="2" t="str">
        <f>IFERROR(INDEX($X$8:$AJ$1447,$AM1255,COLUMNS($H$8:S1255)),"")</f>
        <v/>
      </c>
      <c r="T1255" s="5" t="str">
        <f>IFERROR(INDEX($X$8:$AJ$1447,$AM1255,COLUMNS($H$8:T1255)),"")</f>
        <v/>
      </c>
      <c r="U1255" s="64">
        <f t="shared" si="236"/>
        <v>0</v>
      </c>
      <c r="V1255" s="5">
        <f t="shared" si="237"/>
        <v>0</v>
      </c>
      <c r="X1255" s="11">
        <v>5</v>
      </c>
      <c r="Y1255" s="12">
        <v>1</v>
      </c>
      <c r="Z1255" s="12">
        <v>5</v>
      </c>
      <c r="AA1255" s="12">
        <f t="shared" si="238"/>
        <v>-1</v>
      </c>
      <c r="AB1255" s="12">
        <v>4</v>
      </c>
      <c r="AC1255" s="12">
        <f t="shared" si="239"/>
        <v>1</v>
      </c>
      <c r="AD1255" s="12">
        <f t="shared" si="240"/>
        <v>4</v>
      </c>
      <c r="AE1255" s="12">
        <f t="shared" si="241"/>
        <v>2</v>
      </c>
      <c r="AF1255" s="2">
        <f t="shared" si="242"/>
        <v>120</v>
      </c>
      <c r="AG1255" s="2">
        <f t="shared" si="243"/>
        <v>-0.75757575757575757</v>
      </c>
      <c r="AH1255" s="2">
        <f t="shared" si="244"/>
        <v>4</v>
      </c>
      <c r="AI1255" s="2">
        <f t="shared" si="245"/>
        <v>-0.75757575757575757</v>
      </c>
      <c r="AJ1255" s="25">
        <f t="shared" si="234"/>
        <v>3200</v>
      </c>
      <c r="AK1255" s="31">
        <f>ROWS($AK$8:AK1255)</f>
        <v>1248</v>
      </c>
      <c r="AL1255" s="27" t="str">
        <f t="shared" si="235"/>
        <v/>
      </c>
      <c r="AM1255" s="32" t="str">
        <f>IFERROR(SMALL($AL$8:$AL$1447,ROWS($AL$8:AL1255)),"")</f>
        <v/>
      </c>
    </row>
    <row r="1256" spans="8:39" x14ac:dyDescent="0.25">
      <c r="H1256" s="11" t="str">
        <f>IFERROR(INDEX($X$8:$AJ$1447,$AM1256,COLUMNS($H$8:H1256)),"")</f>
        <v/>
      </c>
      <c r="I1256" s="12" t="str">
        <f>IFERROR(INDEX($X$8:$AJ$1447,$AM1256,COLUMNS($H$8:I1256)),"")</f>
        <v/>
      </c>
      <c r="J1256" s="12" t="str">
        <f>IFERROR(INDEX($X$8:$AJ$1447,$AM1256,COLUMNS($H$8:J1256)),"")</f>
        <v/>
      </c>
      <c r="K1256" s="12" t="str">
        <f>IFERROR(INDEX($X$8:$AJ$1447,$AM1256,COLUMNS($H$8:K1256)),"")</f>
        <v/>
      </c>
      <c r="L1256" s="12" t="str">
        <f>IFERROR(INDEX($X$8:$AJ$1447,$AM1256,COLUMNS($H$8:L1256)),"")</f>
        <v/>
      </c>
      <c r="M1256" s="12" t="str">
        <f>IFERROR(INDEX($X$8:$AJ$1447,$AM1256,COLUMNS($H$8:M1256)),"")</f>
        <v/>
      </c>
      <c r="N1256" s="12" t="str">
        <f>IFERROR(INDEX($X$8:$AJ$1447,$AM1256,COLUMNS($H$8:N1256)),"")</f>
        <v/>
      </c>
      <c r="O1256" s="12" t="str">
        <f>IFERROR(INDEX($X$8:$AJ$1447,$AM1256,COLUMNS($H$8:O1256)),"")</f>
        <v/>
      </c>
      <c r="P1256" s="2" t="str">
        <f>IFERROR(INDEX($X$8:$AJ$1447,$AM1256,COLUMNS($H$8:P1256)),"")</f>
        <v/>
      </c>
      <c r="Q1256" s="2" t="str">
        <f>IFERROR(INDEX($X$8:$AJ$1447,$AM1256,COLUMNS($H$8:Q1256)),"")</f>
        <v/>
      </c>
      <c r="R1256" s="2" t="str">
        <f>IFERROR(INDEX($X$8:$AJ$1447,$AM1256,COLUMNS($H$8:R1256)),"")</f>
        <v/>
      </c>
      <c r="S1256" s="2" t="str">
        <f>IFERROR(INDEX($X$8:$AJ$1447,$AM1256,COLUMNS($H$8:S1256)),"")</f>
        <v/>
      </c>
      <c r="T1256" s="5" t="str">
        <f>IFERROR(INDEX($X$8:$AJ$1447,$AM1256,COLUMNS($H$8:T1256)),"")</f>
        <v/>
      </c>
      <c r="U1256" s="64">
        <f t="shared" si="236"/>
        <v>0</v>
      </c>
      <c r="V1256" s="5">
        <f t="shared" si="237"/>
        <v>0</v>
      </c>
      <c r="X1256" s="11">
        <v>5</v>
      </c>
      <c r="Y1256" s="12">
        <v>1</v>
      </c>
      <c r="Z1256" s="12">
        <v>4</v>
      </c>
      <c r="AA1256" s="12">
        <f t="shared" si="238"/>
        <v>0</v>
      </c>
      <c r="AB1256" s="12">
        <v>1</v>
      </c>
      <c r="AC1256" s="12">
        <f t="shared" si="239"/>
        <v>3</v>
      </c>
      <c r="AD1256" s="12">
        <f t="shared" si="240"/>
        <v>1</v>
      </c>
      <c r="AE1256" s="12">
        <f t="shared" si="241"/>
        <v>4</v>
      </c>
      <c r="AF1256" s="2">
        <f t="shared" si="242"/>
        <v>100</v>
      </c>
      <c r="AG1256" s="2">
        <f t="shared" si="243"/>
        <v>0</v>
      </c>
      <c r="AH1256" s="2">
        <f t="shared" si="244"/>
        <v>1</v>
      </c>
      <c r="AI1256" s="2">
        <f t="shared" si="245"/>
        <v>0</v>
      </c>
      <c r="AJ1256" s="25">
        <f t="shared" si="234"/>
        <v>6400</v>
      </c>
      <c r="AK1256" s="31">
        <f>ROWS($AK$8:AK1256)</f>
        <v>1249</v>
      </c>
      <c r="AL1256" s="27" t="str">
        <f t="shared" si="235"/>
        <v/>
      </c>
      <c r="AM1256" s="32" t="str">
        <f>IFERROR(SMALL($AL$8:$AL$1447,ROWS($AL$8:AL1256)),"")</f>
        <v/>
      </c>
    </row>
    <row r="1257" spans="8:39" x14ac:dyDescent="0.25">
      <c r="H1257" s="11" t="str">
        <f>IFERROR(INDEX($X$8:$AJ$1447,$AM1257,COLUMNS($H$8:H1257)),"")</f>
        <v/>
      </c>
      <c r="I1257" s="12" t="str">
        <f>IFERROR(INDEX($X$8:$AJ$1447,$AM1257,COLUMNS($H$8:I1257)),"")</f>
        <v/>
      </c>
      <c r="J1257" s="12" t="str">
        <f>IFERROR(INDEX($X$8:$AJ$1447,$AM1257,COLUMNS($H$8:J1257)),"")</f>
        <v/>
      </c>
      <c r="K1257" s="12" t="str">
        <f>IFERROR(INDEX($X$8:$AJ$1447,$AM1257,COLUMNS($H$8:K1257)),"")</f>
        <v/>
      </c>
      <c r="L1257" s="12" t="str">
        <f>IFERROR(INDEX($X$8:$AJ$1447,$AM1257,COLUMNS($H$8:L1257)),"")</f>
        <v/>
      </c>
      <c r="M1257" s="12" t="str">
        <f>IFERROR(INDEX($X$8:$AJ$1447,$AM1257,COLUMNS($H$8:M1257)),"")</f>
        <v/>
      </c>
      <c r="N1257" s="12" t="str">
        <f>IFERROR(INDEX($X$8:$AJ$1447,$AM1257,COLUMNS($H$8:N1257)),"")</f>
        <v/>
      </c>
      <c r="O1257" s="12" t="str">
        <f>IFERROR(INDEX($X$8:$AJ$1447,$AM1257,COLUMNS($H$8:O1257)),"")</f>
        <v/>
      </c>
      <c r="P1257" s="2" t="str">
        <f>IFERROR(INDEX($X$8:$AJ$1447,$AM1257,COLUMNS($H$8:P1257)),"")</f>
        <v/>
      </c>
      <c r="Q1257" s="2" t="str">
        <f>IFERROR(INDEX($X$8:$AJ$1447,$AM1257,COLUMNS($H$8:Q1257)),"")</f>
        <v/>
      </c>
      <c r="R1257" s="2" t="str">
        <f>IFERROR(INDEX($X$8:$AJ$1447,$AM1257,COLUMNS($H$8:R1257)),"")</f>
        <v/>
      </c>
      <c r="S1257" s="2" t="str">
        <f>IFERROR(INDEX($X$8:$AJ$1447,$AM1257,COLUMNS($H$8:S1257)),"")</f>
        <v/>
      </c>
      <c r="T1257" s="5" t="str">
        <f>IFERROR(INDEX($X$8:$AJ$1447,$AM1257,COLUMNS($H$8:T1257)),"")</f>
        <v/>
      </c>
      <c r="U1257" s="64">
        <f t="shared" si="236"/>
        <v>0</v>
      </c>
      <c r="V1257" s="5">
        <f t="shared" si="237"/>
        <v>0</v>
      </c>
      <c r="X1257" s="11">
        <v>5</v>
      </c>
      <c r="Y1257" s="12">
        <v>1</v>
      </c>
      <c r="Z1257" s="12">
        <v>4</v>
      </c>
      <c r="AA1257" s="12">
        <f t="shared" si="238"/>
        <v>0</v>
      </c>
      <c r="AB1257" s="12">
        <v>2</v>
      </c>
      <c r="AC1257" s="12">
        <f t="shared" si="239"/>
        <v>2</v>
      </c>
      <c r="AD1257" s="12">
        <f t="shared" si="240"/>
        <v>2</v>
      </c>
      <c r="AE1257" s="12">
        <f t="shared" si="241"/>
        <v>3</v>
      </c>
      <c r="AF1257" s="2">
        <f t="shared" si="242"/>
        <v>100</v>
      </c>
      <c r="AG1257" s="2">
        <f t="shared" si="243"/>
        <v>0</v>
      </c>
      <c r="AH1257" s="2">
        <f t="shared" si="244"/>
        <v>2</v>
      </c>
      <c r="AI1257" s="2">
        <f t="shared" si="245"/>
        <v>0</v>
      </c>
      <c r="AJ1257" s="25">
        <f t="shared" si="234"/>
        <v>4800</v>
      </c>
      <c r="AK1257" s="31">
        <f>ROWS($AK$8:AK1257)</f>
        <v>1250</v>
      </c>
      <c r="AL1257" s="27" t="str">
        <f t="shared" si="235"/>
        <v/>
      </c>
      <c r="AM1257" s="32" t="str">
        <f>IFERROR(SMALL($AL$8:$AL$1447,ROWS($AL$8:AL1257)),"")</f>
        <v/>
      </c>
    </row>
    <row r="1258" spans="8:39" x14ac:dyDescent="0.25">
      <c r="H1258" s="11" t="str">
        <f>IFERROR(INDEX($X$8:$AJ$1447,$AM1258,COLUMNS($H$8:H1258)),"")</f>
        <v/>
      </c>
      <c r="I1258" s="12" t="str">
        <f>IFERROR(INDEX($X$8:$AJ$1447,$AM1258,COLUMNS($H$8:I1258)),"")</f>
        <v/>
      </c>
      <c r="J1258" s="12" t="str">
        <f>IFERROR(INDEX($X$8:$AJ$1447,$AM1258,COLUMNS($H$8:J1258)),"")</f>
        <v/>
      </c>
      <c r="K1258" s="12" t="str">
        <f>IFERROR(INDEX($X$8:$AJ$1447,$AM1258,COLUMNS($H$8:K1258)),"")</f>
        <v/>
      </c>
      <c r="L1258" s="12" t="str">
        <f>IFERROR(INDEX($X$8:$AJ$1447,$AM1258,COLUMNS($H$8:L1258)),"")</f>
        <v/>
      </c>
      <c r="M1258" s="12" t="str">
        <f>IFERROR(INDEX($X$8:$AJ$1447,$AM1258,COLUMNS($H$8:M1258)),"")</f>
        <v/>
      </c>
      <c r="N1258" s="12" t="str">
        <f>IFERROR(INDEX($X$8:$AJ$1447,$AM1258,COLUMNS($H$8:N1258)),"")</f>
        <v/>
      </c>
      <c r="O1258" s="12" t="str">
        <f>IFERROR(INDEX($X$8:$AJ$1447,$AM1258,COLUMNS($H$8:O1258)),"")</f>
        <v/>
      </c>
      <c r="P1258" s="2" t="str">
        <f>IFERROR(INDEX($X$8:$AJ$1447,$AM1258,COLUMNS($H$8:P1258)),"")</f>
        <v/>
      </c>
      <c r="Q1258" s="2" t="str">
        <f>IFERROR(INDEX($X$8:$AJ$1447,$AM1258,COLUMNS($H$8:Q1258)),"")</f>
        <v/>
      </c>
      <c r="R1258" s="2" t="str">
        <f>IFERROR(INDEX($X$8:$AJ$1447,$AM1258,COLUMNS($H$8:R1258)),"")</f>
        <v/>
      </c>
      <c r="S1258" s="2" t="str">
        <f>IFERROR(INDEX($X$8:$AJ$1447,$AM1258,COLUMNS($H$8:S1258)),"")</f>
        <v/>
      </c>
      <c r="T1258" s="5" t="str">
        <f>IFERROR(INDEX($X$8:$AJ$1447,$AM1258,COLUMNS($H$8:T1258)),"")</f>
        <v/>
      </c>
      <c r="U1258" s="64">
        <f t="shared" si="236"/>
        <v>0</v>
      </c>
      <c r="V1258" s="5">
        <f t="shared" si="237"/>
        <v>0</v>
      </c>
      <c r="X1258" s="11">
        <v>5</v>
      </c>
      <c r="Y1258" s="12">
        <v>1</v>
      </c>
      <c r="Z1258" s="12">
        <v>4</v>
      </c>
      <c r="AA1258" s="12">
        <f t="shared" si="238"/>
        <v>0</v>
      </c>
      <c r="AB1258" s="12">
        <v>3</v>
      </c>
      <c r="AC1258" s="12">
        <f t="shared" si="239"/>
        <v>1</v>
      </c>
      <c r="AD1258" s="12">
        <f t="shared" si="240"/>
        <v>3</v>
      </c>
      <c r="AE1258" s="12">
        <f t="shared" si="241"/>
        <v>2</v>
      </c>
      <c r="AF1258" s="2">
        <f t="shared" si="242"/>
        <v>100</v>
      </c>
      <c r="AG1258" s="2">
        <f t="shared" si="243"/>
        <v>0</v>
      </c>
      <c r="AH1258" s="2">
        <f t="shared" si="244"/>
        <v>3</v>
      </c>
      <c r="AI1258" s="2">
        <f t="shared" si="245"/>
        <v>0</v>
      </c>
      <c r="AJ1258" s="25">
        <f t="shared" si="234"/>
        <v>3200</v>
      </c>
      <c r="AK1258" s="31">
        <f>ROWS($AK$8:AK1258)</f>
        <v>1251</v>
      </c>
      <c r="AL1258" s="27" t="str">
        <f t="shared" si="235"/>
        <v/>
      </c>
      <c r="AM1258" s="32" t="str">
        <f>IFERROR(SMALL($AL$8:$AL$1447,ROWS($AL$8:AL1258)),"")</f>
        <v/>
      </c>
    </row>
    <row r="1259" spans="8:39" x14ac:dyDescent="0.25">
      <c r="H1259" s="11" t="str">
        <f>IFERROR(INDEX($X$8:$AJ$1447,$AM1259,COLUMNS($H$8:H1259)),"")</f>
        <v/>
      </c>
      <c r="I1259" s="12" t="str">
        <f>IFERROR(INDEX($X$8:$AJ$1447,$AM1259,COLUMNS($H$8:I1259)),"")</f>
        <v/>
      </c>
      <c r="J1259" s="12" t="str">
        <f>IFERROR(INDEX($X$8:$AJ$1447,$AM1259,COLUMNS($H$8:J1259)),"")</f>
        <v/>
      </c>
      <c r="K1259" s="12" t="str">
        <f>IFERROR(INDEX($X$8:$AJ$1447,$AM1259,COLUMNS($H$8:K1259)),"")</f>
        <v/>
      </c>
      <c r="L1259" s="12" t="str">
        <f>IFERROR(INDEX($X$8:$AJ$1447,$AM1259,COLUMNS($H$8:L1259)),"")</f>
        <v/>
      </c>
      <c r="M1259" s="12" t="str">
        <f>IFERROR(INDEX($X$8:$AJ$1447,$AM1259,COLUMNS($H$8:M1259)),"")</f>
        <v/>
      </c>
      <c r="N1259" s="12" t="str">
        <f>IFERROR(INDEX($X$8:$AJ$1447,$AM1259,COLUMNS($H$8:N1259)),"")</f>
        <v/>
      </c>
      <c r="O1259" s="12" t="str">
        <f>IFERROR(INDEX($X$8:$AJ$1447,$AM1259,COLUMNS($H$8:O1259)),"")</f>
        <v/>
      </c>
      <c r="P1259" s="2" t="str">
        <f>IFERROR(INDEX($X$8:$AJ$1447,$AM1259,COLUMNS($H$8:P1259)),"")</f>
        <v/>
      </c>
      <c r="Q1259" s="2" t="str">
        <f>IFERROR(INDEX($X$8:$AJ$1447,$AM1259,COLUMNS($H$8:Q1259)),"")</f>
        <v/>
      </c>
      <c r="R1259" s="2" t="str">
        <f>IFERROR(INDEX($X$8:$AJ$1447,$AM1259,COLUMNS($H$8:R1259)),"")</f>
        <v/>
      </c>
      <c r="S1259" s="2" t="str">
        <f>IFERROR(INDEX($X$8:$AJ$1447,$AM1259,COLUMNS($H$8:S1259)),"")</f>
        <v/>
      </c>
      <c r="T1259" s="5" t="str">
        <f>IFERROR(INDEX($X$8:$AJ$1447,$AM1259,COLUMNS($H$8:T1259)),"")</f>
        <v/>
      </c>
      <c r="U1259" s="64">
        <f t="shared" si="236"/>
        <v>0</v>
      </c>
      <c r="V1259" s="5">
        <f t="shared" si="237"/>
        <v>0</v>
      </c>
      <c r="X1259" s="11">
        <v>5</v>
      </c>
      <c r="Y1259" s="12">
        <v>1</v>
      </c>
      <c r="Z1259" s="12">
        <v>4</v>
      </c>
      <c r="AA1259" s="12">
        <f t="shared" si="238"/>
        <v>0</v>
      </c>
      <c r="AB1259" s="12">
        <v>4</v>
      </c>
      <c r="AC1259" s="12">
        <f t="shared" si="239"/>
        <v>0</v>
      </c>
      <c r="AD1259" s="12">
        <f t="shared" si="240"/>
        <v>4</v>
      </c>
      <c r="AE1259" s="12">
        <f t="shared" si="241"/>
        <v>1</v>
      </c>
      <c r="AF1259" s="2">
        <f t="shared" si="242"/>
        <v>100</v>
      </c>
      <c r="AG1259" s="2">
        <f t="shared" si="243"/>
        <v>0</v>
      </c>
      <c r="AH1259" s="2">
        <f t="shared" si="244"/>
        <v>4</v>
      </c>
      <c r="AI1259" s="2">
        <f t="shared" si="245"/>
        <v>0</v>
      </c>
      <c r="AJ1259" s="25">
        <f t="shared" si="234"/>
        <v>1600</v>
      </c>
      <c r="AK1259" s="31">
        <f>ROWS($AK$8:AK1259)</f>
        <v>1252</v>
      </c>
      <c r="AL1259" s="27" t="str">
        <f t="shared" si="235"/>
        <v/>
      </c>
      <c r="AM1259" s="32" t="str">
        <f>IFERROR(SMALL($AL$8:$AL$1447,ROWS($AL$8:AL1259)),"")</f>
        <v/>
      </c>
    </row>
    <row r="1260" spans="8:39" x14ac:dyDescent="0.25">
      <c r="H1260" s="11" t="str">
        <f>IFERROR(INDEX($X$8:$AJ$1447,$AM1260,COLUMNS($H$8:H1260)),"")</f>
        <v/>
      </c>
      <c r="I1260" s="12" t="str">
        <f>IFERROR(INDEX($X$8:$AJ$1447,$AM1260,COLUMNS($H$8:I1260)),"")</f>
        <v/>
      </c>
      <c r="J1260" s="12" t="str">
        <f>IFERROR(INDEX($X$8:$AJ$1447,$AM1260,COLUMNS($H$8:J1260)),"")</f>
        <v/>
      </c>
      <c r="K1260" s="12" t="str">
        <f>IFERROR(INDEX($X$8:$AJ$1447,$AM1260,COLUMNS($H$8:K1260)),"")</f>
        <v/>
      </c>
      <c r="L1260" s="12" t="str">
        <f>IFERROR(INDEX($X$8:$AJ$1447,$AM1260,COLUMNS($H$8:L1260)),"")</f>
        <v/>
      </c>
      <c r="M1260" s="12" t="str">
        <f>IFERROR(INDEX($X$8:$AJ$1447,$AM1260,COLUMNS($H$8:M1260)),"")</f>
        <v/>
      </c>
      <c r="N1260" s="12" t="str">
        <f>IFERROR(INDEX($X$8:$AJ$1447,$AM1260,COLUMNS($H$8:N1260)),"")</f>
        <v/>
      </c>
      <c r="O1260" s="12" t="str">
        <f>IFERROR(INDEX($X$8:$AJ$1447,$AM1260,COLUMNS($H$8:O1260)),"")</f>
        <v/>
      </c>
      <c r="P1260" s="2" t="str">
        <f>IFERROR(INDEX($X$8:$AJ$1447,$AM1260,COLUMNS($H$8:P1260)),"")</f>
        <v/>
      </c>
      <c r="Q1260" s="2" t="str">
        <f>IFERROR(INDEX($X$8:$AJ$1447,$AM1260,COLUMNS($H$8:Q1260)),"")</f>
        <v/>
      </c>
      <c r="R1260" s="2" t="str">
        <f>IFERROR(INDEX($X$8:$AJ$1447,$AM1260,COLUMNS($H$8:R1260)),"")</f>
        <v/>
      </c>
      <c r="S1260" s="2" t="str">
        <f>IFERROR(INDEX($X$8:$AJ$1447,$AM1260,COLUMNS($H$8:S1260)),"")</f>
        <v/>
      </c>
      <c r="T1260" s="5" t="str">
        <f>IFERROR(INDEX($X$8:$AJ$1447,$AM1260,COLUMNS($H$8:T1260)),"")</f>
        <v/>
      </c>
      <c r="U1260" s="64">
        <f t="shared" si="236"/>
        <v>0</v>
      </c>
      <c r="V1260" s="5">
        <f t="shared" si="237"/>
        <v>0</v>
      </c>
      <c r="X1260" s="11">
        <v>5</v>
      </c>
      <c r="Y1260" s="12">
        <v>1</v>
      </c>
      <c r="Z1260" s="12">
        <v>3</v>
      </c>
      <c r="AA1260" s="12">
        <f t="shared" si="238"/>
        <v>1</v>
      </c>
      <c r="AB1260" s="12">
        <v>1</v>
      </c>
      <c r="AC1260" s="12">
        <f t="shared" si="239"/>
        <v>2</v>
      </c>
      <c r="AD1260" s="12">
        <f t="shared" si="240"/>
        <v>1</v>
      </c>
      <c r="AE1260" s="12">
        <f t="shared" si="241"/>
        <v>3</v>
      </c>
      <c r="AF1260" s="2">
        <f t="shared" si="242"/>
        <v>80</v>
      </c>
      <c r="AG1260" s="2">
        <f t="shared" si="243"/>
        <v>0.78125</v>
      </c>
      <c r="AH1260" s="2">
        <f t="shared" si="244"/>
        <v>1</v>
      </c>
      <c r="AI1260" s="2">
        <f t="shared" si="245"/>
        <v>0.78125</v>
      </c>
      <c r="AJ1260" s="25">
        <f t="shared" si="234"/>
        <v>4800</v>
      </c>
      <c r="AK1260" s="31">
        <f>ROWS($AK$8:AK1260)</f>
        <v>1253</v>
      </c>
      <c r="AL1260" s="27" t="str">
        <f t="shared" si="235"/>
        <v/>
      </c>
      <c r="AM1260" s="32" t="str">
        <f>IFERROR(SMALL($AL$8:$AL$1447,ROWS($AL$8:AL1260)),"")</f>
        <v/>
      </c>
    </row>
    <row r="1261" spans="8:39" x14ac:dyDescent="0.25">
      <c r="H1261" s="11" t="str">
        <f>IFERROR(INDEX($X$8:$AJ$1447,$AM1261,COLUMNS($H$8:H1261)),"")</f>
        <v/>
      </c>
      <c r="I1261" s="12" t="str">
        <f>IFERROR(INDEX($X$8:$AJ$1447,$AM1261,COLUMNS($H$8:I1261)),"")</f>
        <v/>
      </c>
      <c r="J1261" s="12" t="str">
        <f>IFERROR(INDEX($X$8:$AJ$1447,$AM1261,COLUMNS($H$8:J1261)),"")</f>
        <v/>
      </c>
      <c r="K1261" s="12" t="str">
        <f>IFERROR(INDEX($X$8:$AJ$1447,$AM1261,COLUMNS($H$8:K1261)),"")</f>
        <v/>
      </c>
      <c r="L1261" s="12" t="str">
        <f>IFERROR(INDEX($X$8:$AJ$1447,$AM1261,COLUMNS($H$8:L1261)),"")</f>
        <v/>
      </c>
      <c r="M1261" s="12" t="str">
        <f>IFERROR(INDEX($X$8:$AJ$1447,$AM1261,COLUMNS($H$8:M1261)),"")</f>
        <v/>
      </c>
      <c r="N1261" s="12" t="str">
        <f>IFERROR(INDEX($X$8:$AJ$1447,$AM1261,COLUMNS($H$8:N1261)),"")</f>
        <v/>
      </c>
      <c r="O1261" s="12" t="str">
        <f>IFERROR(INDEX($X$8:$AJ$1447,$AM1261,COLUMNS($H$8:O1261)),"")</f>
        <v/>
      </c>
      <c r="P1261" s="2" t="str">
        <f>IFERROR(INDEX($X$8:$AJ$1447,$AM1261,COLUMNS($H$8:P1261)),"")</f>
        <v/>
      </c>
      <c r="Q1261" s="2" t="str">
        <f>IFERROR(INDEX($X$8:$AJ$1447,$AM1261,COLUMNS($H$8:Q1261)),"")</f>
        <v/>
      </c>
      <c r="R1261" s="2" t="str">
        <f>IFERROR(INDEX($X$8:$AJ$1447,$AM1261,COLUMNS($H$8:R1261)),"")</f>
        <v/>
      </c>
      <c r="S1261" s="2" t="str">
        <f>IFERROR(INDEX($X$8:$AJ$1447,$AM1261,COLUMNS($H$8:S1261)),"")</f>
        <v/>
      </c>
      <c r="T1261" s="5" t="str">
        <f>IFERROR(INDEX($X$8:$AJ$1447,$AM1261,COLUMNS($H$8:T1261)),"")</f>
        <v/>
      </c>
      <c r="U1261" s="64">
        <f t="shared" si="236"/>
        <v>0</v>
      </c>
      <c r="V1261" s="5">
        <f t="shared" si="237"/>
        <v>0</v>
      </c>
      <c r="X1261" s="11">
        <v>5</v>
      </c>
      <c r="Y1261" s="12">
        <v>1</v>
      </c>
      <c r="Z1261" s="12">
        <v>3</v>
      </c>
      <c r="AA1261" s="12">
        <f t="shared" si="238"/>
        <v>1</v>
      </c>
      <c r="AB1261" s="12">
        <v>2</v>
      </c>
      <c r="AC1261" s="12">
        <f t="shared" si="239"/>
        <v>1</v>
      </c>
      <c r="AD1261" s="12">
        <f t="shared" si="240"/>
        <v>2</v>
      </c>
      <c r="AE1261" s="12">
        <f t="shared" si="241"/>
        <v>2</v>
      </c>
      <c r="AF1261" s="2">
        <f t="shared" si="242"/>
        <v>80</v>
      </c>
      <c r="AG1261" s="2">
        <f t="shared" si="243"/>
        <v>0.78125</v>
      </c>
      <c r="AH1261" s="2">
        <f t="shared" si="244"/>
        <v>2</v>
      </c>
      <c r="AI1261" s="2">
        <f t="shared" si="245"/>
        <v>0.78125</v>
      </c>
      <c r="AJ1261" s="25">
        <f t="shared" si="234"/>
        <v>3200</v>
      </c>
      <c r="AK1261" s="31">
        <f>ROWS($AK$8:AK1261)</f>
        <v>1254</v>
      </c>
      <c r="AL1261" s="27" t="str">
        <f t="shared" si="235"/>
        <v/>
      </c>
      <c r="AM1261" s="32" t="str">
        <f>IFERROR(SMALL($AL$8:$AL$1447,ROWS($AL$8:AL1261)),"")</f>
        <v/>
      </c>
    </row>
    <row r="1262" spans="8:39" x14ac:dyDescent="0.25">
      <c r="H1262" s="11" t="str">
        <f>IFERROR(INDEX($X$8:$AJ$1447,$AM1262,COLUMNS($H$8:H1262)),"")</f>
        <v/>
      </c>
      <c r="I1262" s="12" t="str">
        <f>IFERROR(INDEX($X$8:$AJ$1447,$AM1262,COLUMNS($H$8:I1262)),"")</f>
        <v/>
      </c>
      <c r="J1262" s="12" t="str">
        <f>IFERROR(INDEX($X$8:$AJ$1447,$AM1262,COLUMNS($H$8:J1262)),"")</f>
        <v/>
      </c>
      <c r="K1262" s="12" t="str">
        <f>IFERROR(INDEX($X$8:$AJ$1447,$AM1262,COLUMNS($H$8:K1262)),"")</f>
        <v/>
      </c>
      <c r="L1262" s="12" t="str">
        <f>IFERROR(INDEX($X$8:$AJ$1447,$AM1262,COLUMNS($H$8:L1262)),"")</f>
        <v/>
      </c>
      <c r="M1262" s="12" t="str">
        <f>IFERROR(INDEX($X$8:$AJ$1447,$AM1262,COLUMNS($H$8:M1262)),"")</f>
        <v/>
      </c>
      <c r="N1262" s="12" t="str">
        <f>IFERROR(INDEX($X$8:$AJ$1447,$AM1262,COLUMNS($H$8:N1262)),"")</f>
        <v/>
      </c>
      <c r="O1262" s="12" t="str">
        <f>IFERROR(INDEX($X$8:$AJ$1447,$AM1262,COLUMNS($H$8:O1262)),"")</f>
        <v/>
      </c>
      <c r="P1262" s="2" t="str">
        <f>IFERROR(INDEX($X$8:$AJ$1447,$AM1262,COLUMNS($H$8:P1262)),"")</f>
        <v/>
      </c>
      <c r="Q1262" s="2" t="str">
        <f>IFERROR(INDEX($X$8:$AJ$1447,$AM1262,COLUMNS($H$8:Q1262)),"")</f>
        <v/>
      </c>
      <c r="R1262" s="2" t="str">
        <f>IFERROR(INDEX($X$8:$AJ$1447,$AM1262,COLUMNS($H$8:R1262)),"")</f>
        <v/>
      </c>
      <c r="S1262" s="2" t="str">
        <f>IFERROR(INDEX($X$8:$AJ$1447,$AM1262,COLUMNS($H$8:S1262)),"")</f>
        <v/>
      </c>
      <c r="T1262" s="5" t="str">
        <f>IFERROR(INDEX($X$8:$AJ$1447,$AM1262,COLUMNS($H$8:T1262)),"")</f>
        <v/>
      </c>
      <c r="U1262" s="64">
        <f t="shared" si="236"/>
        <v>0</v>
      </c>
      <c r="V1262" s="5">
        <f t="shared" si="237"/>
        <v>0</v>
      </c>
      <c r="X1262" s="11">
        <v>5</v>
      </c>
      <c r="Y1262" s="12">
        <v>1</v>
      </c>
      <c r="Z1262" s="12">
        <v>3</v>
      </c>
      <c r="AA1262" s="12">
        <f t="shared" si="238"/>
        <v>1</v>
      </c>
      <c r="AB1262" s="12">
        <v>3</v>
      </c>
      <c r="AC1262" s="12">
        <f t="shared" si="239"/>
        <v>0</v>
      </c>
      <c r="AD1262" s="12">
        <f t="shared" si="240"/>
        <v>3</v>
      </c>
      <c r="AE1262" s="12">
        <f t="shared" si="241"/>
        <v>1</v>
      </c>
      <c r="AF1262" s="2">
        <f t="shared" si="242"/>
        <v>80</v>
      </c>
      <c r="AG1262" s="2">
        <f t="shared" si="243"/>
        <v>0.78125</v>
      </c>
      <c r="AH1262" s="2">
        <f t="shared" si="244"/>
        <v>3</v>
      </c>
      <c r="AI1262" s="2">
        <f t="shared" si="245"/>
        <v>0.78125</v>
      </c>
      <c r="AJ1262" s="25">
        <f t="shared" si="234"/>
        <v>1600</v>
      </c>
      <c r="AK1262" s="31">
        <f>ROWS($AK$8:AK1262)</f>
        <v>1255</v>
      </c>
      <c r="AL1262" s="27" t="str">
        <f t="shared" si="235"/>
        <v/>
      </c>
      <c r="AM1262" s="32" t="str">
        <f>IFERROR(SMALL($AL$8:$AL$1447,ROWS($AL$8:AL1262)),"")</f>
        <v/>
      </c>
    </row>
    <row r="1263" spans="8:39" x14ac:dyDescent="0.25">
      <c r="H1263" s="11" t="str">
        <f>IFERROR(INDEX($X$8:$AJ$1447,$AM1263,COLUMNS($H$8:H1263)),"")</f>
        <v/>
      </c>
      <c r="I1263" s="12" t="str">
        <f>IFERROR(INDEX($X$8:$AJ$1447,$AM1263,COLUMNS($H$8:I1263)),"")</f>
        <v/>
      </c>
      <c r="J1263" s="12" t="str">
        <f>IFERROR(INDEX($X$8:$AJ$1447,$AM1263,COLUMNS($H$8:J1263)),"")</f>
        <v/>
      </c>
      <c r="K1263" s="12" t="str">
        <f>IFERROR(INDEX($X$8:$AJ$1447,$AM1263,COLUMNS($H$8:K1263)),"")</f>
        <v/>
      </c>
      <c r="L1263" s="12" t="str">
        <f>IFERROR(INDEX($X$8:$AJ$1447,$AM1263,COLUMNS($H$8:L1263)),"")</f>
        <v/>
      </c>
      <c r="M1263" s="12" t="str">
        <f>IFERROR(INDEX($X$8:$AJ$1447,$AM1263,COLUMNS($H$8:M1263)),"")</f>
        <v/>
      </c>
      <c r="N1263" s="12" t="str">
        <f>IFERROR(INDEX($X$8:$AJ$1447,$AM1263,COLUMNS($H$8:N1263)),"")</f>
        <v/>
      </c>
      <c r="O1263" s="12" t="str">
        <f>IFERROR(INDEX($X$8:$AJ$1447,$AM1263,COLUMNS($H$8:O1263)),"")</f>
        <v/>
      </c>
      <c r="P1263" s="2" t="str">
        <f>IFERROR(INDEX($X$8:$AJ$1447,$AM1263,COLUMNS($H$8:P1263)),"")</f>
        <v/>
      </c>
      <c r="Q1263" s="2" t="str">
        <f>IFERROR(INDEX($X$8:$AJ$1447,$AM1263,COLUMNS($H$8:Q1263)),"")</f>
        <v/>
      </c>
      <c r="R1263" s="2" t="str">
        <f>IFERROR(INDEX($X$8:$AJ$1447,$AM1263,COLUMNS($H$8:R1263)),"")</f>
        <v/>
      </c>
      <c r="S1263" s="2" t="str">
        <f>IFERROR(INDEX($X$8:$AJ$1447,$AM1263,COLUMNS($H$8:S1263)),"")</f>
        <v/>
      </c>
      <c r="T1263" s="5" t="str">
        <f>IFERROR(INDEX($X$8:$AJ$1447,$AM1263,COLUMNS($H$8:T1263)),"")</f>
        <v/>
      </c>
      <c r="U1263" s="64">
        <f t="shared" si="236"/>
        <v>0</v>
      </c>
      <c r="V1263" s="5">
        <f t="shared" si="237"/>
        <v>0</v>
      </c>
      <c r="X1263" s="11">
        <v>5</v>
      </c>
      <c r="Y1263" s="12">
        <v>1</v>
      </c>
      <c r="Z1263" s="12">
        <v>3</v>
      </c>
      <c r="AA1263" s="12">
        <f t="shared" si="238"/>
        <v>1</v>
      </c>
      <c r="AB1263" s="12">
        <v>4</v>
      </c>
      <c r="AC1263" s="12">
        <f t="shared" si="239"/>
        <v>-1</v>
      </c>
      <c r="AD1263" s="12">
        <f t="shared" si="240"/>
        <v>4</v>
      </c>
      <c r="AE1263" s="12">
        <f t="shared" si="241"/>
        <v>0</v>
      </c>
      <c r="AF1263" s="2">
        <f t="shared" si="242"/>
        <v>80</v>
      </c>
      <c r="AG1263" s="2">
        <f t="shared" si="243"/>
        <v>0.78125</v>
      </c>
      <c r="AH1263" s="2">
        <f t="shared" si="244"/>
        <v>4</v>
      </c>
      <c r="AI1263" s="2">
        <f t="shared" si="245"/>
        <v>0.78125</v>
      </c>
      <c r="AJ1263" s="25">
        <f t="shared" si="234"/>
        <v>0</v>
      </c>
      <c r="AK1263" s="31">
        <f>ROWS($AK$8:AK1263)</f>
        <v>1256</v>
      </c>
      <c r="AL1263" s="27" t="str">
        <f t="shared" si="235"/>
        <v/>
      </c>
      <c r="AM1263" s="32" t="str">
        <f>IFERROR(SMALL($AL$8:$AL$1447,ROWS($AL$8:AL1263)),"")</f>
        <v/>
      </c>
    </row>
    <row r="1264" spans="8:39" x14ac:dyDescent="0.25">
      <c r="H1264" s="11" t="str">
        <f>IFERROR(INDEX($X$8:$AJ$1447,$AM1264,COLUMNS($H$8:H1264)),"")</f>
        <v/>
      </c>
      <c r="I1264" s="12" t="str">
        <f>IFERROR(INDEX($X$8:$AJ$1447,$AM1264,COLUMNS($H$8:I1264)),"")</f>
        <v/>
      </c>
      <c r="J1264" s="12" t="str">
        <f>IFERROR(INDEX($X$8:$AJ$1447,$AM1264,COLUMNS($H$8:J1264)),"")</f>
        <v/>
      </c>
      <c r="K1264" s="12" t="str">
        <f>IFERROR(INDEX($X$8:$AJ$1447,$AM1264,COLUMNS($H$8:K1264)),"")</f>
        <v/>
      </c>
      <c r="L1264" s="12" t="str">
        <f>IFERROR(INDEX($X$8:$AJ$1447,$AM1264,COLUMNS($H$8:L1264)),"")</f>
        <v/>
      </c>
      <c r="M1264" s="12" t="str">
        <f>IFERROR(INDEX($X$8:$AJ$1447,$AM1264,COLUMNS($H$8:M1264)),"")</f>
        <v/>
      </c>
      <c r="N1264" s="12" t="str">
        <f>IFERROR(INDEX($X$8:$AJ$1447,$AM1264,COLUMNS($H$8:N1264)),"")</f>
        <v/>
      </c>
      <c r="O1264" s="12" t="str">
        <f>IFERROR(INDEX($X$8:$AJ$1447,$AM1264,COLUMNS($H$8:O1264)),"")</f>
        <v/>
      </c>
      <c r="P1264" s="2" t="str">
        <f>IFERROR(INDEX($X$8:$AJ$1447,$AM1264,COLUMNS($H$8:P1264)),"")</f>
        <v/>
      </c>
      <c r="Q1264" s="2" t="str">
        <f>IFERROR(INDEX($X$8:$AJ$1447,$AM1264,COLUMNS($H$8:Q1264)),"")</f>
        <v/>
      </c>
      <c r="R1264" s="2" t="str">
        <f>IFERROR(INDEX($X$8:$AJ$1447,$AM1264,COLUMNS($H$8:R1264)),"")</f>
        <v/>
      </c>
      <c r="S1264" s="2" t="str">
        <f>IFERROR(INDEX($X$8:$AJ$1447,$AM1264,COLUMNS($H$8:S1264)),"")</f>
        <v/>
      </c>
      <c r="T1264" s="5" t="str">
        <f>IFERROR(INDEX($X$8:$AJ$1447,$AM1264,COLUMNS($H$8:T1264)),"")</f>
        <v/>
      </c>
      <c r="U1264" s="64">
        <f t="shared" si="236"/>
        <v>0</v>
      </c>
      <c r="V1264" s="5">
        <f t="shared" si="237"/>
        <v>0</v>
      </c>
      <c r="X1264" s="11">
        <v>5</v>
      </c>
      <c r="Y1264" s="12">
        <v>1</v>
      </c>
      <c r="Z1264" s="12">
        <v>2</v>
      </c>
      <c r="AA1264" s="12">
        <f t="shared" si="238"/>
        <v>2</v>
      </c>
      <c r="AB1264" s="12">
        <v>1</v>
      </c>
      <c r="AC1264" s="12">
        <f t="shared" si="239"/>
        <v>1</v>
      </c>
      <c r="AD1264" s="12">
        <f t="shared" si="240"/>
        <v>1</v>
      </c>
      <c r="AE1264" s="12">
        <f t="shared" si="241"/>
        <v>2</v>
      </c>
      <c r="AF1264" s="2">
        <f t="shared" si="242"/>
        <v>60</v>
      </c>
      <c r="AG1264" s="2">
        <f t="shared" si="243"/>
        <v>0.79365079365079361</v>
      </c>
      <c r="AH1264" s="2">
        <f t="shared" si="244"/>
        <v>1</v>
      </c>
      <c r="AI1264" s="2">
        <f t="shared" si="245"/>
        <v>0.79365079365079361</v>
      </c>
      <c r="AJ1264" s="25">
        <f t="shared" si="234"/>
        <v>3200</v>
      </c>
      <c r="AK1264" s="31">
        <f>ROWS($AK$8:AK1264)</f>
        <v>1257</v>
      </c>
      <c r="AL1264" s="27" t="str">
        <f t="shared" si="235"/>
        <v/>
      </c>
      <c r="AM1264" s="32" t="str">
        <f>IFERROR(SMALL($AL$8:$AL$1447,ROWS($AL$8:AL1264)),"")</f>
        <v/>
      </c>
    </row>
    <row r="1265" spans="8:39" x14ac:dyDescent="0.25">
      <c r="H1265" s="11" t="str">
        <f>IFERROR(INDEX($X$8:$AJ$1447,$AM1265,COLUMNS($H$8:H1265)),"")</f>
        <v/>
      </c>
      <c r="I1265" s="12" t="str">
        <f>IFERROR(INDEX($X$8:$AJ$1447,$AM1265,COLUMNS($H$8:I1265)),"")</f>
        <v/>
      </c>
      <c r="J1265" s="12" t="str">
        <f>IFERROR(INDEX($X$8:$AJ$1447,$AM1265,COLUMNS($H$8:J1265)),"")</f>
        <v/>
      </c>
      <c r="K1265" s="12" t="str">
        <f>IFERROR(INDEX($X$8:$AJ$1447,$AM1265,COLUMNS($H$8:K1265)),"")</f>
        <v/>
      </c>
      <c r="L1265" s="12" t="str">
        <f>IFERROR(INDEX($X$8:$AJ$1447,$AM1265,COLUMNS($H$8:L1265)),"")</f>
        <v/>
      </c>
      <c r="M1265" s="12" t="str">
        <f>IFERROR(INDEX($X$8:$AJ$1447,$AM1265,COLUMNS($H$8:M1265)),"")</f>
        <v/>
      </c>
      <c r="N1265" s="12" t="str">
        <f>IFERROR(INDEX($X$8:$AJ$1447,$AM1265,COLUMNS($H$8:N1265)),"")</f>
        <v/>
      </c>
      <c r="O1265" s="12" t="str">
        <f>IFERROR(INDEX($X$8:$AJ$1447,$AM1265,COLUMNS($H$8:O1265)),"")</f>
        <v/>
      </c>
      <c r="P1265" s="2" t="str">
        <f>IFERROR(INDEX($X$8:$AJ$1447,$AM1265,COLUMNS($H$8:P1265)),"")</f>
        <v/>
      </c>
      <c r="Q1265" s="2" t="str">
        <f>IFERROR(INDEX($X$8:$AJ$1447,$AM1265,COLUMNS($H$8:Q1265)),"")</f>
        <v/>
      </c>
      <c r="R1265" s="2" t="str">
        <f>IFERROR(INDEX($X$8:$AJ$1447,$AM1265,COLUMNS($H$8:R1265)),"")</f>
        <v/>
      </c>
      <c r="S1265" s="2" t="str">
        <f>IFERROR(INDEX($X$8:$AJ$1447,$AM1265,COLUMNS($H$8:S1265)),"")</f>
        <v/>
      </c>
      <c r="T1265" s="5" t="str">
        <f>IFERROR(INDEX($X$8:$AJ$1447,$AM1265,COLUMNS($H$8:T1265)),"")</f>
        <v/>
      </c>
      <c r="U1265" s="64">
        <f t="shared" si="236"/>
        <v>0</v>
      </c>
      <c r="V1265" s="5">
        <f t="shared" si="237"/>
        <v>0</v>
      </c>
      <c r="X1265" s="11">
        <v>5</v>
      </c>
      <c r="Y1265" s="12">
        <v>1</v>
      </c>
      <c r="Z1265" s="12">
        <v>2</v>
      </c>
      <c r="AA1265" s="12">
        <f t="shared" si="238"/>
        <v>2</v>
      </c>
      <c r="AB1265" s="12">
        <v>2</v>
      </c>
      <c r="AC1265" s="12">
        <f t="shared" si="239"/>
        <v>0</v>
      </c>
      <c r="AD1265" s="12">
        <f t="shared" si="240"/>
        <v>2</v>
      </c>
      <c r="AE1265" s="12">
        <f t="shared" si="241"/>
        <v>1</v>
      </c>
      <c r="AF1265" s="2">
        <f t="shared" si="242"/>
        <v>60</v>
      </c>
      <c r="AG1265" s="2">
        <f t="shared" si="243"/>
        <v>1.5873015873015872</v>
      </c>
      <c r="AH1265" s="2">
        <f t="shared" si="244"/>
        <v>2</v>
      </c>
      <c r="AI1265" s="2">
        <f t="shared" si="245"/>
        <v>1.5873015873015872</v>
      </c>
      <c r="AJ1265" s="25">
        <f t="shared" si="234"/>
        <v>1600</v>
      </c>
      <c r="AK1265" s="31">
        <f>ROWS($AK$8:AK1265)</f>
        <v>1258</v>
      </c>
      <c r="AL1265" s="27" t="str">
        <f t="shared" si="235"/>
        <v/>
      </c>
      <c r="AM1265" s="32" t="str">
        <f>IFERROR(SMALL($AL$8:$AL$1447,ROWS($AL$8:AL1265)),"")</f>
        <v/>
      </c>
    </row>
    <row r="1266" spans="8:39" x14ac:dyDescent="0.25">
      <c r="H1266" s="11" t="str">
        <f>IFERROR(INDEX($X$8:$AJ$1447,$AM1266,COLUMNS($H$8:H1266)),"")</f>
        <v/>
      </c>
      <c r="I1266" s="12" t="str">
        <f>IFERROR(INDEX($X$8:$AJ$1447,$AM1266,COLUMNS($H$8:I1266)),"")</f>
        <v/>
      </c>
      <c r="J1266" s="12" t="str">
        <f>IFERROR(INDEX($X$8:$AJ$1447,$AM1266,COLUMNS($H$8:J1266)),"")</f>
        <v/>
      </c>
      <c r="K1266" s="12" t="str">
        <f>IFERROR(INDEX($X$8:$AJ$1447,$AM1266,COLUMNS($H$8:K1266)),"")</f>
        <v/>
      </c>
      <c r="L1266" s="12" t="str">
        <f>IFERROR(INDEX($X$8:$AJ$1447,$AM1266,COLUMNS($H$8:L1266)),"")</f>
        <v/>
      </c>
      <c r="M1266" s="12" t="str">
        <f>IFERROR(INDEX($X$8:$AJ$1447,$AM1266,COLUMNS($H$8:M1266)),"")</f>
        <v/>
      </c>
      <c r="N1266" s="12" t="str">
        <f>IFERROR(INDEX($X$8:$AJ$1447,$AM1266,COLUMNS($H$8:N1266)),"")</f>
        <v/>
      </c>
      <c r="O1266" s="12" t="str">
        <f>IFERROR(INDEX($X$8:$AJ$1447,$AM1266,COLUMNS($H$8:O1266)),"")</f>
        <v/>
      </c>
      <c r="P1266" s="2" t="str">
        <f>IFERROR(INDEX($X$8:$AJ$1447,$AM1266,COLUMNS($H$8:P1266)),"")</f>
        <v/>
      </c>
      <c r="Q1266" s="2" t="str">
        <f>IFERROR(INDEX($X$8:$AJ$1447,$AM1266,COLUMNS($H$8:Q1266)),"")</f>
        <v/>
      </c>
      <c r="R1266" s="2" t="str">
        <f>IFERROR(INDEX($X$8:$AJ$1447,$AM1266,COLUMNS($H$8:R1266)),"")</f>
        <v/>
      </c>
      <c r="S1266" s="2" t="str">
        <f>IFERROR(INDEX($X$8:$AJ$1447,$AM1266,COLUMNS($H$8:S1266)),"")</f>
        <v/>
      </c>
      <c r="T1266" s="5" t="str">
        <f>IFERROR(INDEX($X$8:$AJ$1447,$AM1266,COLUMNS($H$8:T1266)),"")</f>
        <v/>
      </c>
      <c r="U1266" s="64">
        <f t="shared" si="236"/>
        <v>0</v>
      </c>
      <c r="V1266" s="5">
        <f t="shared" si="237"/>
        <v>0</v>
      </c>
      <c r="X1266" s="11">
        <v>5</v>
      </c>
      <c r="Y1266" s="12">
        <v>1</v>
      </c>
      <c r="Z1266" s="12">
        <v>2</v>
      </c>
      <c r="AA1266" s="12">
        <f t="shared" si="238"/>
        <v>2</v>
      </c>
      <c r="AB1266" s="12">
        <v>3</v>
      </c>
      <c r="AC1266" s="12">
        <f t="shared" si="239"/>
        <v>-1</v>
      </c>
      <c r="AD1266" s="12">
        <f t="shared" si="240"/>
        <v>3</v>
      </c>
      <c r="AE1266" s="12">
        <f t="shared" si="241"/>
        <v>0</v>
      </c>
      <c r="AF1266" s="2">
        <f t="shared" si="242"/>
        <v>60</v>
      </c>
      <c r="AG1266" s="2">
        <f t="shared" si="243"/>
        <v>1.5873015873015872</v>
      </c>
      <c r="AH1266" s="2">
        <f t="shared" si="244"/>
        <v>3</v>
      </c>
      <c r="AI1266" s="2">
        <f t="shared" si="245"/>
        <v>1.5873015873015872</v>
      </c>
      <c r="AJ1266" s="25">
        <f t="shared" si="234"/>
        <v>0</v>
      </c>
      <c r="AK1266" s="31">
        <f>ROWS($AK$8:AK1266)</f>
        <v>1259</v>
      </c>
      <c r="AL1266" s="27" t="str">
        <f t="shared" si="235"/>
        <v/>
      </c>
      <c r="AM1266" s="32" t="str">
        <f>IFERROR(SMALL($AL$8:$AL$1447,ROWS($AL$8:AL1266)),"")</f>
        <v/>
      </c>
    </row>
    <row r="1267" spans="8:39" x14ac:dyDescent="0.25">
      <c r="H1267" s="11" t="str">
        <f>IFERROR(INDEX($X$8:$AJ$1447,$AM1267,COLUMNS($H$8:H1267)),"")</f>
        <v/>
      </c>
      <c r="I1267" s="12" t="str">
        <f>IFERROR(INDEX($X$8:$AJ$1447,$AM1267,COLUMNS($H$8:I1267)),"")</f>
        <v/>
      </c>
      <c r="J1267" s="12" t="str">
        <f>IFERROR(INDEX($X$8:$AJ$1447,$AM1267,COLUMNS($H$8:J1267)),"")</f>
        <v/>
      </c>
      <c r="K1267" s="12" t="str">
        <f>IFERROR(INDEX($X$8:$AJ$1447,$AM1267,COLUMNS($H$8:K1267)),"")</f>
        <v/>
      </c>
      <c r="L1267" s="12" t="str">
        <f>IFERROR(INDEX($X$8:$AJ$1447,$AM1267,COLUMNS($H$8:L1267)),"")</f>
        <v/>
      </c>
      <c r="M1267" s="12" t="str">
        <f>IFERROR(INDEX($X$8:$AJ$1447,$AM1267,COLUMNS($H$8:M1267)),"")</f>
        <v/>
      </c>
      <c r="N1267" s="12" t="str">
        <f>IFERROR(INDEX($X$8:$AJ$1447,$AM1267,COLUMNS($H$8:N1267)),"")</f>
        <v/>
      </c>
      <c r="O1267" s="12" t="str">
        <f>IFERROR(INDEX($X$8:$AJ$1447,$AM1267,COLUMNS($H$8:O1267)),"")</f>
        <v/>
      </c>
      <c r="P1267" s="2" t="str">
        <f>IFERROR(INDEX($X$8:$AJ$1447,$AM1267,COLUMNS($H$8:P1267)),"")</f>
        <v/>
      </c>
      <c r="Q1267" s="2" t="str">
        <f>IFERROR(INDEX($X$8:$AJ$1447,$AM1267,COLUMNS($H$8:Q1267)),"")</f>
        <v/>
      </c>
      <c r="R1267" s="2" t="str">
        <f>IFERROR(INDEX($X$8:$AJ$1447,$AM1267,COLUMNS($H$8:R1267)),"")</f>
        <v/>
      </c>
      <c r="S1267" s="2" t="str">
        <f>IFERROR(INDEX($X$8:$AJ$1447,$AM1267,COLUMNS($H$8:S1267)),"")</f>
        <v/>
      </c>
      <c r="T1267" s="5" t="str">
        <f>IFERROR(INDEX($X$8:$AJ$1447,$AM1267,COLUMNS($H$8:T1267)),"")</f>
        <v/>
      </c>
      <c r="U1267" s="64">
        <f t="shared" si="236"/>
        <v>0</v>
      </c>
      <c r="V1267" s="5">
        <f t="shared" si="237"/>
        <v>0</v>
      </c>
      <c r="X1267" s="11">
        <v>5</v>
      </c>
      <c r="Y1267" s="12">
        <v>1</v>
      </c>
      <c r="Z1267" s="12">
        <v>2</v>
      </c>
      <c r="AA1267" s="12">
        <f t="shared" si="238"/>
        <v>2</v>
      </c>
      <c r="AB1267" s="12">
        <v>4</v>
      </c>
      <c r="AC1267" s="12">
        <f t="shared" si="239"/>
        <v>-2</v>
      </c>
      <c r="AD1267" s="12">
        <f t="shared" si="240"/>
        <v>4</v>
      </c>
      <c r="AE1267" s="12">
        <f t="shared" si="241"/>
        <v>-1</v>
      </c>
      <c r="AF1267" s="2">
        <f t="shared" si="242"/>
        <v>60</v>
      </c>
      <c r="AG1267" s="2">
        <f t="shared" si="243"/>
        <v>1.5873015873015872</v>
      </c>
      <c r="AH1267" s="2">
        <f t="shared" si="244"/>
        <v>4</v>
      </c>
      <c r="AI1267" s="2">
        <f t="shared" si="245"/>
        <v>1.5873015873015872</v>
      </c>
      <c r="AJ1267" s="25">
        <f t="shared" si="234"/>
        <v>-1600</v>
      </c>
      <c r="AK1267" s="31">
        <f>ROWS($AK$8:AK1267)</f>
        <v>1260</v>
      </c>
      <c r="AL1267" s="27" t="str">
        <f t="shared" si="235"/>
        <v/>
      </c>
      <c r="AM1267" s="32" t="str">
        <f>IFERROR(SMALL($AL$8:$AL$1447,ROWS($AL$8:AL1267)),"")</f>
        <v/>
      </c>
    </row>
    <row r="1268" spans="8:39" x14ac:dyDescent="0.25">
      <c r="H1268" s="11" t="str">
        <f>IFERROR(INDEX($X$8:$AJ$1447,$AM1268,COLUMNS($H$8:H1268)),"")</f>
        <v/>
      </c>
      <c r="I1268" s="12" t="str">
        <f>IFERROR(INDEX($X$8:$AJ$1447,$AM1268,COLUMNS($H$8:I1268)),"")</f>
        <v/>
      </c>
      <c r="J1268" s="12" t="str">
        <f>IFERROR(INDEX($X$8:$AJ$1447,$AM1268,COLUMNS($H$8:J1268)),"")</f>
        <v/>
      </c>
      <c r="K1268" s="12" t="str">
        <f>IFERROR(INDEX($X$8:$AJ$1447,$AM1268,COLUMNS($H$8:K1268)),"")</f>
        <v/>
      </c>
      <c r="L1268" s="12" t="str">
        <f>IFERROR(INDEX($X$8:$AJ$1447,$AM1268,COLUMNS($H$8:L1268)),"")</f>
        <v/>
      </c>
      <c r="M1268" s="12" t="str">
        <f>IFERROR(INDEX($X$8:$AJ$1447,$AM1268,COLUMNS($H$8:M1268)),"")</f>
        <v/>
      </c>
      <c r="N1268" s="12" t="str">
        <f>IFERROR(INDEX($X$8:$AJ$1447,$AM1268,COLUMNS($H$8:N1268)),"")</f>
        <v/>
      </c>
      <c r="O1268" s="12" t="str">
        <f>IFERROR(INDEX($X$8:$AJ$1447,$AM1268,COLUMNS($H$8:O1268)),"")</f>
        <v/>
      </c>
      <c r="P1268" s="2" t="str">
        <f>IFERROR(INDEX($X$8:$AJ$1447,$AM1268,COLUMNS($H$8:P1268)),"")</f>
        <v/>
      </c>
      <c r="Q1268" s="2" t="str">
        <f>IFERROR(INDEX($X$8:$AJ$1447,$AM1268,COLUMNS($H$8:Q1268)),"")</f>
        <v/>
      </c>
      <c r="R1268" s="2" t="str">
        <f>IFERROR(INDEX($X$8:$AJ$1447,$AM1268,COLUMNS($H$8:R1268)),"")</f>
        <v/>
      </c>
      <c r="S1268" s="2" t="str">
        <f>IFERROR(INDEX($X$8:$AJ$1447,$AM1268,COLUMNS($H$8:S1268)),"")</f>
        <v/>
      </c>
      <c r="T1268" s="5" t="str">
        <f>IFERROR(INDEX($X$8:$AJ$1447,$AM1268,COLUMNS($H$8:T1268)),"")</f>
        <v/>
      </c>
      <c r="U1268" s="64">
        <f t="shared" si="236"/>
        <v>0</v>
      </c>
      <c r="V1268" s="5">
        <f t="shared" si="237"/>
        <v>0</v>
      </c>
      <c r="X1268" s="11">
        <v>4</v>
      </c>
      <c r="Y1268" s="12">
        <v>1</v>
      </c>
      <c r="Z1268" s="12">
        <v>16</v>
      </c>
      <c r="AA1268" s="12">
        <f t="shared" si="238"/>
        <v>-13</v>
      </c>
      <c r="AB1268" s="12">
        <v>1</v>
      </c>
      <c r="AC1268" s="12">
        <f t="shared" si="239"/>
        <v>8</v>
      </c>
      <c r="AD1268" s="12">
        <f t="shared" si="240"/>
        <v>8</v>
      </c>
      <c r="AE1268" s="12">
        <f t="shared" si="241"/>
        <v>16</v>
      </c>
      <c r="AF1268" s="2">
        <f t="shared" si="242"/>
        <v>425</v>
      </c>
      <c r="AG1268" s="2">
        <f t="shared" si="243"/>
        <v>-10</v>
      </c>
      <c r="AH1268" s="2">
        <f t="shared" si="244"/>
        <v>1.25</v>
      </c>
      <c r="AI1268" s="2">
        <f t="shared" si="245"/>
        <v>-10</v>
      </c>
      <c r="AJ1268" s="25">
        <f t="shared" si="234"/>
        <v>32000</v>
      </c>
      <c r="AK1268" s="31">
        <f>ROWS($AK$8:AK1268)</f>
        <v>1261</v>
      </c>
      <c r="AL1268" s="27" t="str">
        <f t="shared" si="235"/>
        <v/>
      </c>
      <c r="AM1268" s="32" t="str">
        <f>IFERROR(SMALL($AL$8:$AL$1447,ROWS($AL$8:AL1268)),"")</f>
        <v/>
      </c>
    </row>
    <row r="1269" spans="8:39" x14ac:dyDescent="0.25">
      <c r="H1269" s="11" t="str">
        <f>IFERROR(INDEX($X$8:$AJ$1447,$AM1269,COLUMNS($H$8:H1269)),"")</f>
        <v/>
      </c>
      <c r="I1269" s="12" t="str">
        <f>IFERROR(INDEX($X$8:$AJ$1447,$AM1269,COLUMNS($H$8:I1269)),"")</f>
        <v/>
      </c>
      <c r="J1269" s="12" t="str">
        <f>IFERROR(INDEX($X$8:$AJ$1447,$AM1269,COLUMNS($H$8:J1269)),"")</f>
        <v/>
      </c>
      <c r="K1269" s="12" t="str">
        <f>IFERROR(INDEX($X$8:$AJ$1447,$AM1269,COLUMNS($H$8:K1269)),"")</f>
        <v/>
      </c>
      <c r="L1269" s="12" t="str">
        <f>IFERROR(INDEX($X$8:$AJ$1447,$AM1269,COLUMNS($H$8:L1269)),"")</f>
        <v/>
      </c>
      <c r="M1269" s="12" t="str">
        <f>IFERROR(INDEX($X$8:$AJ$1447,$AM1269,COLUMNS($H$8:M1269)),"")</f>
        <v/>
      </c>
      <c r="N1269" s="12" t="str">
        <f>IFERROR(INDEX($X$8:$AJ$1447,$AM1269,COLUMNS($H$8:N1269)),"")</f>
        <v/>
      </c>
      <c r="O1269" s="12" t="str">
        <f>IFERROR(INDEX($X$8:$AJ$1447,$AM1269,COLUMNS($H$8:O1269)),"")</f>
        <v/>
      </c>
      <c r="P1269" s="2" t="str">
        <f>IFERROR(INDEX($X$8:$AJ$1447,$AM1269,COLUMNS($H$8:P1269)),"")</f>
        <v/>
      </c>
      <c r="Q1269" s="2" t="str">
        <f>IFERROR(INDEX($X$8:$AJ$1447,$AM1269,COLUMNS($H$8:Q1269)),"")</f>
        <v/>
      </c>
      <c r="R1269" s="2" t="str">
        <f>IFERROR(INDEX($X$8:$AJ$1447,$AM1269,COLUMNS($H$8:R1269)),"")</f>
        <v/>
      </c>
      <c r="S1269" s="2" t="str">
        <f>IFERROR(INDEX($X$8:$AJ$1447,$AM1269,COLUMNS($H$8:S1269)),"")</f>
        <v/>
      </c>
      <c r="T1269" s="5" t="str">
        <f>IFERROR(INDEX($X$8:$AJ$1447,$AM1269,COLUMNS($H$8:T1269)),"")</f>
        <v/>
      </c>
      <c r="U1269" s="64">
        <f t="shared" si="236"/>
        <v>0</v>
      </c>
      <c r="V1269" s="5">
        <f t="shared" si="237"/>
        <v>0</v>
      </c>
      <c r="X1269" s="11">
        <v>4</v>
      </c>
      <c r="Y1269" s="12">
        <v>1</v>
      </c>
      <c r="Z1269" s="12">
        <v>16</v>
      </c>
      <c r="AA1269" s="12">
        <f t="shared" si="238"/>
        <v>-13</v>
      </c>
      <c r="AB1269" s="12">
        <v>2</v>
      </c>
      <c r="AC1269" s="12">
        <f t="shared" si="239"/>
        <v>8</v>
      </c>
      <c r="AD1269" s="12">
        <f t="shared" si="240"/>
        <v>8</v>
      </c>
      <c r="AE1269" s="12">
        <f t="shared" si="241"/>
        <v>15</v>
      </c>
      <c r="AF1269" s="2">
        <f t="shared" si="242"/>
        <v>425</v>
      </c>
      <c r="AG1269" s="2">
        <f t="shared" si="243"/>
        <v>-10</v>
      </c>
      <c r="AH1269" s="2">
        <f t="shared" si="244"/>
        <v>2.5</v>
      </c>
      <c r="AI1269" s="2">
        <f t="shared" si="245"/>
        <v>-10</v>
      </c>
      <c r="AJ1269" s="25">
        <f t="shared" si="234"/>
        <v>29999.999999999996</v>
      </c>
      <c r="AK1269" s="31">
        <f>ROWS($AK$8:AK1269)</f>
        <v>1262</v>
      </c>
      <c r="AL1269" s="27" t="str">
        <f t="shared" si="235"/>
        <v/>
      </c>
      <c r="AM1269" s="32" t="str">
        <f>IFERROR(SMALL($AL$8:$AL$1447,ROWS($AL$8:AL1269)),"")</f>
        <v/>
      </c>
    </row>
    <row r="1270" spans="8:39" x14ac:dyDescent="0.25">
      <c r="H1270" s="11" t="str">
        <f>IFERROR(INDEX($X$8:$AJ$1447,$AM1270,COLUMNS($H$8:H1270)),"")</f>
        <v/>
      </c>
      <c r="I1270" s="12" t="str">
        <f>IFERROR(INDEX($X$8:$AJ$1447,$AM1270,COLUMNS($H$8:I1270)),"")</f>
        <v/>
      </c>
      <c r="J1270" s="12" t="str">
        <f>IFERROR(INDEX($X$8:$AJ$1447,$AM1270,COLUMNS($H$8:J1270)),"")</f>
        <v/>
      </c>
      <c r="K1270" s="12" t="str">
        <f>IFERROR(INDEX($X$8:$AJ$1447,$AM1270,COLUMNS($H$8:K1270)),"")</f>
        <v/>
      </c>
      <c r="L1270" s="12" t="str">
        <f>IFERROR(INDEX($X$8:$AJ$1447,$AM1270,COLUMNS($H$8:L1270)),"")</f>
        <v/>
      </c>
      <c r="M1270" s="12" t="str">
        <f>IFERROR(INDEX($X$8:$AJ$1447,$AM1270,COLUMNS($H$8:M1270)),"")</f>
        <v/>
      </c>
      <c r="N1270" s="12" t="str">
        <f>IFERROR(INDEX($X$8:$AJ$1447,$AM1270,COLUMNS($H$8:N1270)),"")</f>
        <v/>
      </c>
      <c r="O1270" s="12" t="str">
        <f>IFERROR(INDEX($X$8:$AJ$1447,$AM1270,COLUMNS($H$8:O1270)),"")</f>
        <v/>
      </c>
      <c r="P1270" s="2" t="str">
        <f>IFERROR(INDEX($X$8:$AJ$1447,$AM1270,COLUMNS($H$8:P1270)),"")</f>
        <v/>
      </c>
      <c r="Q1270" s="2" t="str">
        <f>IFERROR(INDEX($X$8:$AJ$1447,$AM1270,COLUMNS($H$8:Q1270)),"")</f>
        <v/>
      </c>
      <c r="R1270" s="2" t="str">
        <f>IFERROR(INDEX($X$8:$AJ$1447,$AM1270,COLUMNS($H$8:R1270)),"")</f>
        <v/>
      </c>
      <c r="S1270" s="2" t="str">
        <f>IFERROR(INDEX($X$8:$AJ$1447,$AM1270,COLUMNS($H$8:S1270)),"")</f>
        <v/>
      </c>
      <c r="T1270" s="5" t="str">
        <f>IFERROR(INDEX($X$8:$AJ$1447,$AM1270,COLUMNS($H$8:T1270)),"")</f>
        <v/>
      </c>
      <c r="U1270" s="64">
        <f t="shared" si="236"/>
        <v>0</v>
      </c>
      <c r="V1270" s="5">
        <f t="shared" si="237"/>
        <v>0</v>
      </c>
      <c r="X1270" s="11">
        <v>4</v>
      </c>
      <c r="Y1270" s="12">
        <v>1</v>
      </c>
      <c r="Z1270" s="12">
        <v>16</v>
      </c>
      <c r="AA1270" s="12">
        <f t="shared" si="238"/>
        <v>-13</v>
      </c>
      <c r="AB1270" s="12">
        <v>3</v>
      </c>
      <c r="AC1270" s="12">
        <f t="shared" si="239"/>
        <v>8</v>
      </c>
      <c r="AD1270" s="12">
        <f t="shared" si="240"/>
        <v>8</v>
      </c>
      <c r="AE1270" s="12">
        <f t="shared" si="241"/>
        <v>14</v>
      </c>
      <c r="AF1270" s="2">
        <f t="shared" si="242"/>
        <v>425</v>
      </c>
      <c r="AG1270" s="2">
        <f t="shared" si="243"/>
        <v>-10</v>
      </c>
      <c r="AH1270" s="2">
        <f t="shared" si="244"/>
        <v>3.75</v>
      </c>
      <c r="AI1270" s="2">
        <f t="shared" si="245"/>
        <v>-10</v>
      </c>
      <c r="AJ1270" s="25">
        <f t="shared" si="234"/>
        <v>28000</v>
      </c>
      <c r="AK1270" s="31">
        <f>ROWS($AK$8:AK1270)</f>
        <v>1263</v>
      </c>
      <c r="AL1270" s="27" t="str">
        <f t="shared" si="235"/>
        <v/>
      </c>
      <c r="AM1270" s="32" t="str">
        <f>IFERROR(SMALL($AL$8:$AL$1447,ROWS($AL$8:AL1270)),"")</f>
        <v/>
      </c>
    </row>
    <row r="1271" spans="8:39" x14ac:dyDescent="0.25">
      <c r="H1271" s="11" t="str">
        <f>IFERROR(INDEX($X$8:$AJ$1447,$AM1271,COLUMNS($H$8:H1271)),"")</f>
        <v/>
      </c>
      <c r="I1271" s="12" t="str">
        <f>IFERROR(INDEX($X$8:$AJ$1447,$AM1271,COLUMNS($H$8:I1271)),"")</f>
        <v/>
      </c>
      <c r="J1271" s="12" t="str">
        <f>IFERROR(INDEX($X$8:$AJ$1447,$AM1271,COLUMNS($H$8:J1271)),"")</f>
        <v/>
      </c>
      <c r="K1271" s="12" t="str">
        <f>IFERROR(INDEX($X$8:$AJ$1447,$AM1271,COLUMNS($H$8:K1271)),"")</f>
        <v/>
      </c>
      <c r="L1271" s="12" t="str">
        <f>IFERROR(INDEX($X$8:$AJ$1447,$AM1271,COLUMNS($H$8:L1271)),"")</f>
        <v/>
      </c>
      <c r="M1271" s="12" t="str">
        <f>IFERROR(INDEX($X$8:$AJ$1447,$AM1271,COLUMNS($H$8:M1271)),"")</f>
        <v/>
      </c>
      <c r="N1271" s="12" t="str">
        <f>IFERROR(INDEX($X$8:$AJ$1447,$AM1271,COLUMNS($H$8:N1271)),"")</f>
        <v/>
      </c>
      <c r="O1271" s="12" t="str">
        <f>IFERROR(INDEX($X$8:$AJ$1447,$AM1271,COLUMNS($H$8:O1271)),"")</f>
        <v/>
      </c>
      <c r="P1271" s="2" t="str">
        <f>IFERROR(INDEX($X$8:$AJ$1447,$AM1271,COLUMNS($H$8:P1271)),"")</f>
        <v/>
      </c>
      <c r="Q1271" s="2" t="str">
        <f>IFERROR(INDEX($X$8:$AJ$1447,$AM1271,COLUMNS($H$8:Q1271)),"")</f>
        <v/>
      </c>
      <c r="R1271" s="2" t="str">
        <f>IFERROR(INDEX($X$8:$AJ$1447,$AM1271,COLUMNS($H$8:R1271)),"")</f>
        <v/>
      </c>
      <c r="S1271" s="2" t="str">
        <f>IFERROR(INDEX($X$8:$AJ$1447,$AM1271,COLUMNS($H$8:S1271)),"")</f>
        <v/>
      </c>
      <c r="T1271" s="5" t="str">
        <f>IFERROR(INDEX($X$8:$AJ$1447,$AM1271,COLUMNS($H$8:T1271)),"")</f>
        <v/>
      </c>
      <c r="U1271" s="64">
        <f t="shared" si="236"/>
        <v>0</v>
      </c>
      <c r="V1271" s="5">
        <f t="shared" si="237"/>
        <v>0</v>
      </c>
      <c r="X1271" s="11">
        <v>4</v>
      </c>
      <c r="Y1271" s="12">
        <v>1</v>
      </c>
      <c r="Z1271" s="12">
        <v>16</v>
      </c>
      <c r="AA1271" s="12">
        <f t="shared" si="238"/>
        <v>-13</v>
      </c>
      <c r="AB1271" s="12">
        <v>4</v>
      </c>
      <c r="AC1271" s="12">
        <f t="shared" si="239"/>
        <v>8</v>
      </c>
      <c r="AD1271" s="12">
        <f t="shared" si="240"/>
        <v>8</v>
      </c>
      <c r="AE1271" s="12">
        <f t="shared" si="241"/>
        <v>13</v>
      </c>
      <c r="AF1271" s="2">
        <f t="shared" si="242"/>
        <v>425</v>
      </c>
      <c r="AG1271" s="2">
        <f t="shared" si="243"/>
        <v>-10</v>
      </c>
      <c r="AH1271" s="2">
        <f t="shared" si="244"/>
        <v>5</v>
      </c>
      <c r="AI1271" s="2">
        <f t="shared" si="245"/>
        <v>-10</v>
      </c>
      <c r="AJ1271" s="25">
        <f t="shared" si="234"/>
        <v>26000</v>
      </c>
      <c r="AK1271" s="31">
        <f>ROWS($AK$8:AK1271)</f>
        <v>1264</v>
      </c>
      <c r="AL1271" s="27" t="str">
        <f t="shared" si="235"/>
        <v/>
      </c>
      <c r="AM1271" s="32" t="str">
        <f>IFERROR(SMALL($AL$8:$AL$1447,ROWS($AL$8:AL1271)),"")</f>
        <v/>
      </c>
    </row>
    <row r="1272" spans="8:39" x14ac:dyDescent="0.25">
      <c r="H1272" s="11" t="str">
        <f>IFERROR(INDEX($X$8:$AJ$1447,$AM1272,COLUMNS($H$8:H1272)),"")</f>
        <v/>
      </c>
      <c r="I1272" s="12" t="str">
        <f>IFERROR(INDEX($X$8:$AJ$1447,$AM1272,COLUMNS($H$8:I1272)),"")</f>
        <v/>
      </c>
      <c r="J1272" s="12" t="str">
        <f>IFERROR(INDEX($X$8:$AJ$1447,$AM1272,COLUMNS($H$8:J1272)),"")</f>
        <v/>
      </c>
      <c r="K1272" s="12" t="str">
        <f>IFERROR(INDEX($X$8:$AJ$1447,$AM1272,COLUMNS($H$8:K1272)),"")</f>
        <v/>
      </c>
      <c r="L1272" s="12" t="str">
        <f>IFERROR(INDEX($X$8:$AJ$1447,$AM1272,COLUMNS($H$8:L1272)),"")</f>
        <v/>
      </c>
      <c r="M1272" s="12" t="str">
        <f>IFERROR(INDEX($X$8:$AJ$1447,$AM1272,COLUMNS($H$8:M1272)),"")</f>
        <v/>
      </c>
      <c r="N1272" s="12" t="str">
        <f>IFERROR(INDEX($X$8:$AJ$1447,$AM1272,COLUMNS($H$8:N1272)),"")</f>
        <v/>
      </c>
      <c r="O1272" s="12" t="str">
        <f>IFERROR(INDEX($X$8:$AJ$1447,$AM1272,COLUMNS($H$8:O1272)),"")</f>
        <v/>
      </c>
      <c r="P1272" s="2" t="str">
        <f>IFERROR(INDEX($X$8:$AJ$1447,$AM1272,COLUMNS($H$8:P1272)),"")</f>
        <v/>
      </c>
      <c r="Q1272" s="2" t="str">
        <f>IFERROR(INDEX($X$8:$AJ$1447,$AM1272,COLUMNS($H$8:Q1272)),"")</f>
        <v/>
      </c>
      <c r="R1272" s="2" t="str">
        <f>IFERROR(INDEX($X$8:$AJ$1447,$AM1272,COLUMNS($H$8:R1272)),"")</f>
        <v/>
      </c>
      <c r="S1272" s="2" t="str">
        <f>IFERROR(INDEX($X$8:$AJ$1447,$AM1272,COLUMNS($H$8:S1272)),"")</f>
        <v/>
      </c>
      <c r="T1272" s="5" t="str">
        <f>IFERROR(INDEX($X$8:$AJ$1447,$AM1272,COLUMNS($H$8:T1272)),"")</f>
        <v/>
      </c>
      <c r="U1272" s="64">
        <f t="shared" si="236"/>
        <v>0</v>
      </c>
      <c r="V1272" s="5">
        <f t="shared" si="237"/>
        <v>0</v>
      </c>
      <c r="X1272" s="11">
        <v>4</v>
      </c>
      <c r="Y1272" s="12">
        <v>1</v>
      </c>
      <c r="Z1272" s="12">
        <v>15</v>
      </c>
      <c r="AA1272" s="12">
        <f t="shared" si="238"/>
        <v>-12</v>
      </c>
      <c r="AB1272" s="12">
        <v>1</v>
      </c>
      <c r="AC1272" s="12">
        <f t="shared" si="239"/>
        <v>8</v>
      </c>
      <c r="AD1272" s="12">
        <f t="shared" si="240"/>
        <v>7</v>
      </c>
      <c r="AE1272" s="12">
        <f t="shared" si="241"/>
        <v>15</v>
      </c>
      <c r="AF1272" s="2">
        <f t="shared" si="242"/>
        <v>400</v>
      </c>
      <c r="AG1272" s="2">
        <f t="shared" si="243"/>
        <v>-9.375</v>
      </c>
      <c r="AH1272" s="2">
        <f t="shared" si="244"/>
        <v>1.25</v>
      </c>
      <c r="AI1272" s="2">
        <f t="shared" si="245"/>
        <v>-9.375</v>
      </c>
      <c r="AJ1272" s="25">
        <f t="shared" si="234"/>
        <v>29999.999999999996</v>
      </c>
      <c r="AK1272" s="31">
        <f>ROWS($AK$8:AK1272)</f>
        <v>1265</v>
      </c>
      <c r="AL1272" s="27" t="str">
        <f t="shared" si="235"/>
        <v/>
      </c>
      <c r="AM1272" s="32" t="str">
        <f>IFERROR(SMALL($AL$8:$AL$1447,ROWS($AL$8:AL1272)),"")</f>
        <v/>
      </c>
    </row>
    <row r="1273" spans="8:39" x14ac:dyDescent="0.25">
      <c r="H1273" s="11" t="str">
        <f>IFERROR(INDEX($X$8:$AJ$1447,$AM1273,COLUMNS($H$8:H1273)),"")</f>
        <v/>
      </c>
      <c r="I1273" s="12" t="str">
        <f>IFERROR(INDEX($X$8:$AJ$1447,$AM1273,COLUMNS($H$8:I1273)),"")</f>
        <v/>
      </c>
      <c r="J1273" s="12" t="str">
        <f>IFERROR(INDEX($X$8:$AJ$1447,$AM1273,COLUMNS($H$8:J1273)),"")</f>
        <v/>
      </c>
      <c r="K1273" s="12" t="str">
        <f>IFERROR(INDEX($X$8:$AJ$1447,$AM1273,COLUMNS($H$8:K1273)),"")</f>
        <v/>
      </c>
      <c r="L1273" s="12" t="str">
        <f>IFERROR(INDEX($X$8:$AJ$1447,$AM1273,COLUMNS($H$8:L1273)),"")</f>
        <v/>
      </c>
      <c r="M1273" s="12" t="str">
        <f>IFERROR(INDEX($X$8:$AJ$1447,$AM1273,COLUMNS($H$8:M1273)),"")</f>
        <v/>
      </c>
      <c r="N1273" s="12" t="str">
        <f>IFERROR(INDEX($X$8:$AJ$1447,$AM1273,COLUMNS($H$8:N1273)),"")</f>
        <v/>
      </c>
      <c r="O1273" s="12" t="str">
        <f>IFERROR(INDEX($X$8:$AJ$1447,$AM1273,COLUMNS($H$8:O1273)),"")</f>
        <v/>
      </c>
      <c r="P1273" s="2" t="str">
        <f>IFERROR(INDEX($X$8:$AJ$1447,$AM1273,COLUMNS($H$8:P1273)),"")</f>
        <v/>
      </c>
      <c r="Q1273" s="2" t="str">
        <f>IFERROR(INDEX($X$8:$AJ$1447,$AM1273,COLUMNS($H$8:Q1273)),"")</f>
        <v/>
      </c>
      <c r="R1273" s="2" t="str">
        <f>IFERROR(INDEX($X$8:$AJ$1447,$AM1273,COLUMNS($H$8:R1273)),"")</f>
        <v/>
      </c>
      <c r="S1273" s="2" t="str">
        <f>IFERROR(INDEX($X$8:$AJ$1447,$AM1273,COLUMNS($H$8:S1273)),"")</f>
        <v/>
      </c>
      <c r="T1273" s="5" t="str">
        <f>IFERROR(INDEX($X$8:$AJ$1447,$AM1273,COLUMNS($H$8:T1273)),"")</f>
        <v/>
      </c>
      <c r="U1273" s="64">
        <f t="shared" si="236"/>
        <v>0</v>
      </c>
      <c r="V1273" s="5">
        <f t="shared" si="237"/>
        <v>0</v>
      </c>
      <c r="X1273" s="11">
        <v>4</v>
      </c>
      <c r="Y1273" s="12">
        <v>1</v>
      </c>
      <c r="Z1273" s="12">
        <v>15</v>
      </c>
      <c r="AA1273" s="12">
        <f t="shared" si="238"/>
        <v>-12</v>
      </c>
      <c r="AB1273" s="12">
        <v>2</v>
      </c>
      <c r="AC1273" s="12">
        <f t="shared" si="239"/>
        <v>8</v>
      </c>
      <c r="AD1273" s="12">
        <f t="shared" si="240"/>
        <v>7</v>
      </c>
      <c r="AE1273" s="12">
        <f t="shared" si="241"/>
        <v>14</v>
      </c>
      <c r="AF1273" s="2">
        <f t="shared" si="242"/>
        <v>400</v>
      </c>
      <c r="AG1273" s="2">
        <f t="shared" si="243"/>
        <v>-9.375</v>
      </c>
      <c r="AH1273" s="2">
        <f t="shared" si="244"/>
        <v>2.5</v>
      </c>
      <c r="AI1273" s="2">
        <f t="shared" si="245"/>
        <v>-9.375</v>
      </c>
      <c r="AJ1273" s="25">
        <f t="shared" si="234"/>
        <v>28000</v>
      </c>
      <c r="AK1273" s="31">
        <f>ROWS($AK$8:AK1273)</f>
        <v>1266</v>
      </c>
      <c r="AL1273" s="27" t="str">
        <f t="shared" si="235"/>
        <v/>
      </c>
      <c r="AM1273" s="32" t="str">
        <f>IFERROR(SMALL($AL$8:$AL$1447,ROWS($AL$8:AL1273)),"")</f>
        <v/>
      </c>
    </row>
    <row r="1274" spans="8:39" x14ac:dyDescent="0.25">
      <c r="H1274" s="11" t="str">
        <f>IFERROR(INDEX($X$8:$AJ$1447,$AM1274,COLUMNS($H$8:H1274)),"")</f>
        <v/>
      </c>
      <c r="I1274" s="12" t="str">
        <f>IFERROR(INDEX($X$8:$AJ$1447,$AM1274,COLUMNS($H$8:I1274)),"")</f>
        <v/>
      </c>
      <c r="J1274" s="12" t="str">
        <f>IFERROR(INDEX($X$8:$AJ$1447,$AM1274,COLUMNS($H$8:J1274)),"")</f>
        <v/>
      </c>
      <c r="K1274" s="12" t="str">
        <f>IFERROR(INDEX($X$8:$AJ$1447,$AM1274,COLUMNS($H$8:K1274)),"")</f>
        <v/>
      </c>
      <c r="L1274" s="12" t="str">
        <f>IFERROR(INDEX($X$8:$AJ$1447,$AM1274,COLUMNS($H$8:L1274)),"")</f>
        <v/>
      </c>
      <c r="M1274" s="12" t="str">
        <f>IFERROR(INDEX($X$8:$AJ$1447,$AM1274,COLUMNS($H$8:M1274)),"")</f>
        <v/>
      </c>
      <c r="N1274" s="12" t="str">
        <f>IFERROR(INDEX($X$8:$AJ$1447,$AM1274,COLUMNS($H$8:N1274)),"")</f>
        <v/>
      </c>
      <c r="O1274" s="12" t="str">
        <f>IFERROR(INDEX($X$8:$AJ$1447,$AM1274,COLUMNS($H$8:O1274)),"")</f>
        <v/>
      </c>
      <c r="P1274" s="2" t="str">
        <f>IFERROR(INDEX($X$8:$AJ$1447,$AM1274,COLUMNS($H$8:P1274)),"")</f>
        <v/>
      </c>
      <c r="Q1274" s="2" t="str">
        <f>IFERROR(INDEX($X$8:$AJ$1447,$AM1274,COLUMNS($H$8:Q1274)),"")</f>
        <v/>
      </c>
      <c r="R1274" s="2" t="str">
        <f>IFERROR(INDEX($X$8:$AJ$1447,$AM1274,COLUMNS($H$8:R1274)),"")</f>
        <v/>
      </c>
      <c r="S1274" s="2" t="str">
        <f>IFERROR(INDEX($X$8:$AJ$1447,$AM1274,COLUMNS($H$8:S1274)),"")</f>
        <v/>
      </c>
      <c r="T1274" s="5" t="str">
        <f>IFERROR(INDEX($X$8:$AJ$1447,$AM1274,COLUMNS($H$8:T1274)),"")</f>
        <v/>
      </c>
      <c r="U1274" s="64">
        <f t="shared" si="236"/>
        <v>0</v>
      </c>
      <c r="V1274" s="5">
        <f t="shared" si="237"/>
        <v>0</v>
      </c>
      <c r="X1274" s="11">
        <v>4</v>
      </c>
      <c r="Y1274" s="12">
        <v>1</v>
      </c>
      <c r="Z1274" s="12">
        <v>15</v>
      </c>
      <c r="AA1274" s="12">
        <f t="shared" si="238"/>
        <v>-12</v>
      </c>
      <c r="AB1274" s="12">
        <v>3</v>
      </c>
      <c r="AC1274" s="12">
        <f t="shared" si="239"/>
        <v>8</v>
      </c>
      <c r="AD1274" s="12">
        <f t="shared" si="240"/>
        <v>7</v>
      </c>
      <c r="AE1274" s="12">
        <f t="shared" si="241"/>
        <v>13</v>
      </c>
      <c r="AF1274" s="2">
        <f t="shared" si="242"/>
        <v>400</v>
      </c>
      <c r="AG1274" s="2">
        <f t="shared" si="243"/>
        <v>-9.375</v>
      </c>
      <c r="AH1274" s="2">
        <f t="shared" si="244"/>
        <v>3.75</v>
      </c>
      <c r="AI1274" s="2">
        <f t="shared" si="245"/>
        <v>-9.375</v>
      </c>
      <c r="AJ1274" s="25">
        <f t="shared" si="234"/>
        <v>26000</v>
      </c>
      <c r="AK1274" s="31">
        <f>ROWS($AK$8:AK1274)</f>
        <v>1267</v>
      </c>
      <c r="AL1274" s="27" t="str">
        <f t="shared" si="235"/>
        <v/>
      </c>
      <c r="AM1274" s="32" t="str">
        <f>IFERROR(SMALL($AL$8:$AL$1447,ROWS($AL$8:AL1274)),"")</f>
        <v/>
      </c>
    </row>
    <row r="1275" spans="8:39" x14ac:dyDescent="0.25">
      <c r="H1275" s="11" t="str">
        <f>IFERROR(INDEX($X$8:$AJ$1447,$AM1275,COLUMNS($H$8:H1275)),"")</f>
        <v/>
      </c>
      <c r="I1275" s="12" t="str">
        <f>IFERROR(INDEX($X$8:$AJ$1447,$AM1275,COLUMNS($H$8:I1275)),"")</f>
        <v/>
      </c>
      <c r="J1275" s="12" t="str">
        <f>IFERROR(INDEX($X$8:$AJ$1447,$AM1275,COLUMNS($H$8:J1275)),"")</f>
        <v/>
      </c>
      <c r="K1275" s="12" t="str">
        <f>IFERROR(INDEX($X$8:$AJ$1447,$AM1275,COLUMNS($H$8:K1275)),"")</f>
        <v/>
      </c>
      <c r="L1275" s="12" t="str">
        <f>IFERROR(INDEX($X$8:$AJ$1447,$AM1275,COLUMNS($H$8:L1275)),"")</f>
        <v/>
      </c>
      <c r="M1275" s="12" t="str">
        <f>IFERROR(INDEX($X$8:$AJ$1447,$AM1275,COLUMNS($H$8:M1275)),"")</f>
        <v/>
      </c>
      <c r="N1275" s="12" t="str">
        <f>IFERROR(INDEX($X$8:$AJ$1447,$AM1275,COLUMNS($H$8:N1275)),"")</f>
        <v/>
      </c>
      <c r="O1275" s="12" t="str">
        <f>IFERROR(INDEX($X$8:$AJ$1447,$AM1275,COLUMNS($H$8:O1275)),"")</f>
        <v/>
      </c>
      <c r="P1275" s="2" t="str">
        <f>IFERROR(INDEX($X$8:$AJ$1447,$AM1275,COLUMNS($H$8:P1275)),"")</f>
        <v/>
      </c>
      <c r="Q1275" s="2" t="str">
        <f>IFERROR(INDEX($X$8:$AJ$1447,$AM1275,COLUMNS($H$8:Q1275)),"")</f>
        <v/>
      </c>
      <c r="R1275" s="2" t="str">
        <f>IFERROR(INDEX($X$8:$AJ$1447,$AM1275,COLUMNS($H$8:R1275)),"")</f>
        <v/>
      </c>
      <c r="S1275" s="2" t="str">
        <f>IFERROR(INDEX($X$8:$AJ$1447,$AM1275,COLUMNS($H$8:S1275)),"")</f>
        <v/>
      </c>
      <c r="T1275" s="5" t="str">
        <f>IFERROR(INDEX($X$8:$AJ$1447,$AM1275,COLUMNS($H$8:T1275)),"")</f>
        <v/>
      </c>
      <c r="U1275" s="64">
        <f t="shared" si="236"/>
        <v>0</v>
      </c>
      <c r="V1275" s="5">
        <f t="shared" si="237"/>
        <v>0</v>
      </c>
      <c r="X1275" s="11">
        <v>4</v>
      </c>
      <c r="Y1275" s="12">
        <v>1</v>
      </c>
      <c r="Z1275" s="12">
        <v>15</v>
      </c>
      <c r="AA1275" s="12">
        <f t="shared" si="238"/>
        <v>-12</v>
      </c>
      <c r="AB1275" s="12">
        <v>4</v>
      </c>
      <c r="AC1275" s="12">
        <f t="shared" si="239"/>
        <v>8</v>
      </c>
      <c r="AD1275" s="12">
        <f t="shared" si="240"/>
        <v>7</v>
      </c>
      <c r="AE1275" s="12">
        <f t="shared" si="241"/>
        <v>12</v>
      </c>
      <c r="AF1275" s="2">
        <f t="shared" si="242"/>
        <v>400</v>
      </c>
      <c r="AG1275" s="2">
        <f t="shared" si="243"/>
        <v>-9.375</v>
      </c>
      <c r="AH1275" s="2">
        <f t="shared" si="244"/>
        <v>5</v>
      </c>
      <c r="AI1275" s="2">
        <f t="shared" si="245"/>
        <v>-9.375</v>
      </c>
      <c r="AJ1275" s="25">
        <f t="shared" si="234"/>
        <v>24000</v>
      </c>
      <c r="AK1275" s="31">
        <f>ROWS($AK$8:AK1275)</f>
        <v>1268</v>
      </c>
      <c r="AL1275" s="27" t="str">
        <f t="shared" si="235"/>
        <v/>
      </c>
      <c r="AM1275" s="32" t="str">
        <f>IFERROR(SMALL($AL$8:$AL$1447,ROWS($AL$8:AL1275)),"")</f>
        <v/>
      </c>
    </row>
    <row r="1276" spans="8:39" x14ac:dyDescent="0.25">
      <c r="H1276" s="11" t="str">
        <f>IFERROR(INDEX($X$8:$AJ$1447,$AM1276,COLUMNS($H$8:H1276)),"")</f>
        <v/>
      </c>
      <c r="I1276" s="12" t="str">
        <f>IFERROR(INDEX($X$8:$AJ$1447,$AM1276,COLUMNS($H$8:I1276)),"")</f>
        <v/>
      </c>
      <c r="J1276" s="12" t="str">
        <f>IFERROR(INDEX($X$8:$AJ$1447,$AM1276,COLUMNS($H$8:J1276)),"")</f>
        <v/>
      </c>
      <c r="K1276" s="12" t="str">
        <f>IFERROR(INDEX($X$8:$AJ$1447,$AM1276,COLUMNS($H$8:K1276)),"")</f>
        <v/>
      </c>
      <c r="L1276" s="12" t="str">
        <f>IFERROR(INDEX($X$8:$AJ$1447,$AM1276,COLUMNS($H$8:L1276)),"")</f>
        <v/>
      </c>
      <c r="M1276" s="12" t="str">
        <f>IFERROR(INDEX($X$8:$AJ$1447,$AM1276,COLUMNS($H$8:M1276)),"")</f>
        <v/>
      </c>
      <c r="N1276" s="12" t="str">
        <f>IFERROR(INDEX($X$8:$AJ$1447,$AM1276,COLUMNS($H$8:N1276)),"")</f>
        <v/>
      </c>
      <c r="O1276" s="12" t="str">
        <f>IFERROR(INDEX($X$8:$AJ$1447,$AM1276,COLUMNS($H$8:O1276)),"")</f>
        <v/>
      </c>
      <c r="P1276" s="2" t="str">
        <f>IFERROR(INDEX($X$8:$AJ$1447,$AM1276,COLUMNS($H$8:P1276)),"")</f>
        <v/>
      </c>
      <c r="Q1276" s="2" t="str">
        <f>IFERROR(INDEX($X$8:$AJ$1447,$AM1276,COLUMNS($H$8:Q1276)),"")</f>
        <v/>
      </c>
      <c r="R1276" s="2" t="str">
        <f>IFERROR(INDEX($X$8:$AJ$1447,$AM1276,COLUMNS($H$8:R1276)),"")</f>
        <v/>
      </c>
      <c r="S1276" s="2" t="str">
        <f>IFERROR(INDEX($X$8:$AJ$1447,$AM1276,COLUMNS($H$8:S1276)),"")</f>
        <v/>
      </c>
      <c r="T1276" s="5" t="str">
        <f>IFERROR(INDEX($X$8:$AJ$1447,$AM1276,COLUMNS($H$8:T1276)),"")</f>
        <v/>
      </c>
      <c r="U1276" s="64">
        <f t="shared" si="236"/>
        <v>0</v>
      </c>
      <c r="V1276" s="5">
        <f t="shared" si="237"/>
        <v>0</v>
      </c>
      <c r="X1276" s="11">
        <v>4</v>
      </c>
      <c r="Y1276" s="12">
        <v>1</v>
      </c>
      <c r="Z1276" s="12">
        <v>14</v>
      </c>
      <c r="AA1276" s="12">
        <f t="shared" si="238"/>
        <v>-11</v>
      </c>
      <c r="AB1276" s="12">
        <v>1</v>
      </c>
      <c r="AC1276" s="12">
        <f t="shared" si="239"/>
        <v>8</v>
      </c>
      <c r="AD1276" s="12">
        <f t="shared" si="240"/>
        <v>6</v>
      </c>
      <c r="AE1276" s="12">
        <f t="shared" si="241"/>
        <v>14</v>
      </c>
      <c r="AF1276" s="2">
        <f t="shared" si="242"/>
        <v>375</v>
      </c>
      <c r="AG1276" s="2">
        <f t="shared" si="243"/>
        <v>-8.7301587301587293</v>
      </c>
      <c r="AH1276" s="2">
        <f t="shared" si="244"/>
        <v>1.25</v>
      </c>
      <c r="AI1276" s="2">
        <f t="shared" si="245"/>
        <v>-8.7301587301587293</v>
      </c>
      <c r="AJ1276" s="25">
        <f t="shared" si="234"/>
        <v>28000</v>
      </c>
      <c r="AK1276" s="31">
        <f>ROWS($AK$8:AK1276)</f>
        <v>1269</v>
      </c>
      <c r="AL1276" s="27" t="str">
        <f t="shared" si="235"/>
        <v/>
      </c>
      <c r="AM1276" s="32" t="str">
        <f>IFERROR(SMALL($AL$8:$AL$1447,ROWS($AL$8:AL1276)),"")</f>
        <v/>
      </c>
    </row>
    <row r="1277" spans="8:39" x14ac:dyDescent="0.25">
      <c r="H1277" s="11" t="str">
        <f>IFERROR(INDEX($X$8:$AJ$1447,$AM1277,COLUMNS($H$8:H1277)),"")</f>
        <v/>
      </c>
      <c r="I1277" s="12" t="str">
        <f>IFERROR(INDEX($X$8:$AJ$1447,$AM1277,COLUMNS($H$8:I1277)),"")</f>
        <v/>
      </c>
      <c r="J1277" s="12" t="str">
        <f>IFERROR(INDEX($X$8:$AJ$1447,$AM1277,COLUMNS($H$8:J1277)),"")</f>
        <v/>
      </c>
      <c r="K1277" s="12" t="str">
        <f>IFERROR(INDEX($X$8:$AJ$1447,$AM1277,COLUMNS($H$8:K1277)),"")</f>
        <v/>
      </c>
      <c r="L1277" s="12" t="str">
        <f>IFERROR(INDEX($X$8:$AJ$1447,$AM1277,COLUMNS($H$8:L1277)),"")</f>
        <v/>
      </c>
      <c r="M1277" s="12" t="str">
        <f>IFERROR(INDEX($X$8:$AJ$1447,$AM1277,COLUMNS($H$8:M1277)),"")</f>
        <v/>
      </c>
      <c r="N1277" s="12" t="str">
        <f>IFERROR(INDEX($X$8:$AJ$1447,$AM1277,COLUMNS($H$8:N1277)),"")</f>
        <v/>
      </c>
      <c r="O1277" s="12" t="str">
        <f>IFERROR(INDEX($X$8:$AJ$1447,$AM1277,COLUMNS($H$8:O1277)),"")</f>
        <v/>
      </c>
      <c r="P1277" s="2" t="str">
        <f>IFERROR(INDEX($X$8:$AJ$1447,$AM1277,COLUMNS($H$8:P1277)),"")</f>
        <v/>
      </c>
      <c r="Q1277" s="2" t="str">
        <f>IFERROR(INDEX($X$8:$AJ$1447,$AM1277,COLUMNS($H$8:Q1277)),"")</f>
        <v/>
      </c>
      <c r="R1277" s="2" t="str">
        <f>IFERROR(INDEX($X$8:$AJ$1447,$AM1277,COLUMNS($H$8:R1277)),"")</f>
        <v/>
      </c>
      <c r="S1277" s="2" t="str">
        <f>IFERROR(INDEX($X$8:$AJ$1447,$AM1277,COLUMNS($H$8:S1277)),"")</f>
        <v/>
      </c>
      <c r="T1277" s="5" t="str">
        <f>IFERROR(INDEX($X$8:$AJ$1447,$AM1277,COLUMNS($H$8:T1277)),"")</f>
        <v/>
      </c>
      <c r="U1277" s="64">
        <f t="shared" si="236"/>
        <v>0</v>
      </c>
      <c r="V1277" s="5">
        <f t="shared" si="237"/>
        <v>0</v>
      </c>
      <c r="X1277" s="11">
        <v>4</v>
      </c>
      <c r="Y1277" s="12">
        <v>1</v>
      </c>
      <c r="Z1277" s="12">
        <v>14</v>
      </c>
      <c r="AA1277" s="12">
        <f t="shared" si="238"/>
        <v>-11</v>
      </c>
      <c r="AB1277" s="12">
        <v>2</v>
      </c>
      <c r="AC1277" s="12">
        <f t="shared" si="239"/>
        <v>8</v>
      </c>
      <c r="AD1277" s="12">
        <f t="shared" si="240"/>
        <v>6</v>
      </c>
      <c r="AE1277" s="12">
        <f t="shared" si="241"/>
        <v>13</v>
      </c>
      <c r="AF1277" s="2">
        <f t="shared" si="242"/>
        <v>375</v>
      </c>
      <c r="AG1277" s="2">
        <f t="shared" si="243"/>
        <v>-8.7301587301587293</v>
      </c>
      <c r="AH1277" s="2">
        <f t="shared" si="244"/>
        <v>2.5</v>
      </c>
      <c r="AI1277" s="2">
        <f t="shared" si="245"/>
        <v>-8.7301587301587293</v>
      </c>
      <c r="AJ1277" s="25">
        <f t="shared" si="234"/>
        <v>26000</v>
      </c>
      <c r="AK1277" s="31">
        <f>ROWS($AK$8:AK1277)</f>
        <v>1270</v>
      </c>
      <c r="AL1277" s="27" t="str">
        <f t="shared" si="235"/>
        <v/>
      </c>
      <c r="AM1277" s="32" t="str">
        <f>IFERROR(SMALL($AL$8:$AL$1447,ROWS($AL$8:AL1277)),"")</f>
        <v/>
      </c>
    </row>
    <row r="1278" spans="8:39" x14ac:dyDescent="0.25">
      <c r="H1278" s="11" t="str">
        <f>IFERROR(INDEX($X$8:$AJ$1447,$AM1278,COLUMNS($H$8:H1278)),"")</f>
        <v/>
      </c>
      <c r="I1278" s="12" t="str">
        <f>IFERROR(INDEX($X$8:$AJ$1447,$AM1278,COLUMNS($H$8:I1278)),"")</f>
        <v/>
      </c>
      <c r="J1278" s="12" t="str">
        <f>IFERROR(INDEX($X$8:$AJ$1447,$AM1278,COLUMNS($H$8:J1278)),"")</f>
        <v/>
      </c>
      <c r="K1278" s="12" t="str">
        <f>IFERROR(INDEX($X$8:$AJ$1447,$AM1278,COLUMNS($H$8:K1278)),"")</f>
        <v/>
      </c>
      <c r="L1278" s="12" t="str">
        <f>IFERROR(INDEX($X$8:$AJ$1447,$AM1278,COLUMNS($H$8:L1278)),"")</f>
        <v/>
      </c>
      <c r="M1278" s="12" t="str">
        <f>IFERROR(INDEX($X$8:$AJ$1447,$AM1278,COLUMNS($H$8:M1278)),"")</f>
        <v/>
      </c>
      <c r="N1278" s="12" t="str">
        <f>IFERROR(INDEX($X$8:$AJ$1447,$AM1278,COLUMNS($H$8:N1278)),"")</f>
        <v/>
      </c>
      <c r="O1278" s="12" t="str">
        <f>IFERROR(INDEX($X$8:$AJ$1447,$AM1278,COLUMNS($H$8:O1278)),"")</f>
        <v/>
      </c>
      <c r="P1278" s="2" t="str">
        <f>IFERROR(INDEX($X$8:$AJ$1447,$AM1278,COLUMNS($H$8:P1278)),"")</f>
        <v/>
      </c>
      <c r="Q1278" s="2" t="str">
        <f>IFERROR(INDEX($X$8:$AJ$1447,$AM1278,COLUMNS($H$8:Q1278)),"")</f>
        <v/>
      </c>
      <c r="R1278" s="2" t="str">
        <f>IFERROR(INDEX($X$8:$AJ$1447,$AM1278,COLUMNS($H$8:R1278)),"")</f>
        <v/>
      </c>
      <c r="S1278" s="2" t="str">
        <f>IFERROR(INDEX($X$8:$AJ$1447,$AM1278,COLUMNS($H$8:S1278)),"")</f>
        <v/>
      </c>
      <c r="T1278" s="5" t="str">
        <f>IFERROR(INDEX($X$8:$AJ$1447,$AM1278,COLUMNS($H$8:T1278)),"")</f>
        <v/>
      </c>
      <c r="U1278" s="64">
        <f t="shared" si="236"/>
        <v>0</v>
      </c>
      <c r="V1278" s="5">
        <f t="shared" si="237"/>
        <v>0</v>
      </c>
      <c r="X1278" s="11">
        <v>4</v>
      </c>
      <c r="Y1278" s="12">
        <v>1</v>
      </c>
      <c r="Z1278" s="12">
        <v>14</v>
      </c>
      <c r="AA1278" s="12">
        <f t="shared" si="238"/>
        <v>-11</v>
      </c>
      <c r="AB1278" s="12">
        <v>3</v>
      </c>
      <c r="AC1278" s="12">
        <f t="shared" si="239"/>
        <v>8</v>
      </c>
      <c r="AD1278" s="12">
        <f t="shared" si="240"/>
        <v>6</v>
      </c>
      <c r="AE1278" s="12">
        <f t="shared" si="241"/>
        <v>12</v>
      </c>
      <c r="AF1278" s="2">
        <f t="shared" si="242"/>
        <v>375</v>
      </c>
      <c r="AG1278" s="2">
        <f t="shared" si="243"/>
        <v>-8.7301587301587293</v>
      </c>
      <c r="AH1278" s="2">
        <f t="shared" si="244"/>
        <v>3.75</v>
      </c>
      <c r="AI1278" s="2">
        <f t="shared" si="245"/>
        <v>-8.7301587301587293</v>
      </c>
      <c r="AJ1278" s="25">
        <f t="shared" si="234"/>
        <v>24000</v>
      </c>
      <c r="AK1278" s="31">
        <f>ROWS($AK$8:AK1278)</f>
        <v>1271</v>
      </c>
      <c r="AL1278" s="27" t="str">
        <f t="shared" si="235"/>
        <v/>
      </c>
      <c r="AM1278" s="32" t="str">
        <f>IFERROR(SMALL($AL$8:$AL$1447,ROWS($AL$8:AL1278)),"")</f>
        <v/>
      </c>
    </row>
    <row r="1279" spans="8:39" x14ac:dyDescent="0.25">
      <c r="H1279" s="11" t="str">
        <f>IFERROR(INDEX($X$8:$AJ$1447,$AM1279,COLUMNS($H$8:H1279)),"")</f>
        <v/>
      </c>
      <c r="I1279" s="12" t="str">
        <f>IFERROR(INDEX($X$8:$AJ$1447,$AM1279,COLUMNS($H$8:I1279)),"")</f>
        <v/>
      </c>
      <c r="J1279" s="12" t="str">
        <f>IFERROR(INDEX($X$8:$AJ$1447,$AM1279,COLUMNS($H$8:J1279)),"")</f>
        <v/>
      </c>
      <c r="K1279" s="12" t="str">
        <f>IFERROR(INDEX($X$8:$AJ$1447,$AM1279,COLUMNS($H$8:K1279)),"")</f>
        <v/>
      </c>
      <c r="L1279" s="12" t="str">
        <f>IFERROR(INDEX($X$8:$AJ$1447,$AM1279,COLUMNS($H$8:L1279)),"")</f>
        <v/>
      </c>
      <c r="M1279" s="12" t="str">
        <f>IFERROR(INDEX($X$8:$AJ$1447,$AM1279,COLUMNS($H$8:M1279)),"")</f>
        <v/>
      </c>
      <c r="N1279" s="12" t="str">
        <f>IFERROR(INDEX($X$8:$AJ$1447,$AM1279,COLUMNS($H$8:N1279)),"")</f>
        <v/>
      </c>
      <c r="O1279" s="12" t="str">
        <f>IFERROR(INDEX($X$8:$AJ$1447,$AM1279,COLUMNS($H$8:O1279)),"")</f>
        <v/>
      </c>
      <c r="P1279" s="2" t="str">
        <f>IFERROR(INDEX($X$8:$AJ$1447,$AM1279,COLUMNS($H$8:P1279)),"")</f>
        <v/>
      </c>
      <c r="Q1279" s="2" t="str">
        <f>IFERROR(INDEX($X$8:$AJ$1447,$AM1279,COLUMNS($H$8:Q1279)),"")</f>
        <v/>
      </c>
      <c r="R1279" s="2" t="str">
        <f>IFERROR(INDEX($X$8:$AJ$1447,$AM1279,COLUMNS($H$8:R1279)),"")</f>
        <v/>
      </c>
      <c r="S1279" s="2" t="str">
        <f>IFERROR(INDEX($X$8:$AJ$1447,$AM1279,COLUMNS($H$8:S1279)),"")</f>
        <v/>
      </c>
      <c r="T1279" s="5" t="str">
        <f>IFERROR(INDEX($X$8:$AJ$1447,$AM1279,COLUMNS($H$8:T1279)),"")</f>
        <v/>
      </c>
      <c r="U1279" s="64">
        <f t="shared" si="236"/>
        <v>0</v>
      </c>
      <c r="V1279" s="5">
        <f t="shared" si="237"/>
        <v>0</v>
      </c>
      <c r="X1279" s="11">
        <v>4</v>
      </c>
      <c r="Y1279" s="12">
        <v>1</v>
      </c>
      <c r="Z1279" s="12">
        <v>14</v>
      </c>
      <c r="AA1279" s="12">
        <f t="shared" si="238"/>
        <v>-11</v>
      </c>
      <c r="AB1279" s="12">
        <v>4</v>
      </c>
      <c r="AC1279" s="12">
        <f t="shared" si="239"/>
        <v>8</v>
      </c>
      <c r="AD1279" s="12">
        <f t="shared" si="240"/>
        <v>6</v>
      </c>
      <c r="AE1279" s="12">
        <f t="shared" si="241"/>
        <v>11</v>
      </c>
      <c r="AF1279" s="2">
        <f t="shared" si="242"/>
        <v>375</v>
      </c>
      <c r="AG1279" s="2">
        <f t="shared" si="243"/>
        <v>-8.7301587301587293</v>
      </c>
      <c r="AH1279" s="2">
        <f t="shared" si="244"/>
        <v>5</v>
      </c>
      <c r="AI1279" s="2">
        <f t="shared" si="245"/>
        <v>-8.7301587301587293</v>
      </c>
      <c r="AJ1279" s="25">
        <f t="shared" si="234"/>
        <v>22000</v>
      </c>
      <c r="AK1279" s="31">
        <f>ROWS($AK$8:AK1279)</f>
        <v>1272</v>
      </c>
      <c r="AL1279" s="27" t="str">
        <f t="shared" si="235"/>
        <v/>
      </c>
      <c r="AM1279" s="32" t="str">
        <f>IFERROR(SMALL($AL$8:$AL$1447,ROWS($AL$8:AL1279)),"")</f>
        <v/>
      </c>
    </row>
    <row r="1280" spans="8:39" x14ac:dyDescent="0.25">
      <c r="H1280" s="11" t="str">
        <f>IFERROR(INDEX($X$8:$AJ$1447,$AM1280,COLUMNS($H$8:H1280)),"")</f>
        <v/>
      </c>
      <c r="I1280" s="12" t="str">
        <f>IFERROR(INDEX($X$8:$AJ$1447,$AM1280,COLUMNS($H$8:I1280)),"")</f>
        <v/>
      </c>
      <c r="J1280" s="12" t="str">
        <f>IFERROR(INDEX($X$8:$AJ$1447,$AM1280,COLUMNS($H$8:J1280)),"")</f>
        <v/>
      </c>
      <c r="K1280" s="12" t="str">
        <f>IFERROR(INDEX($X$8:$AJ$1447,$AM1280,COLUMNS($H$8:K1280)),"")</f>
        <v/>
      </c>
      <c r="L1280" s="12" t="str">
        <f>IFERROR(INDEX($X$8:$AJ$1447,$AM1280,COLUMNS($H$8:L1280)),"")</f>
        <v/>
      </c>
      <c r="M1280" s="12" t="str">
        <f>IFERROR(INDEX($X$8:$AJ$1447,$AM1280,COLUMNS($H$8:M1280)),"")</f>
        <v/>
      </c>
      <c r="N1280" s="12" t="str">
        <f>IFERROR(INDEX($X$8:$AJ$1447,$AM1280,COLUMNS($H$8:N1280)),"")</f>
        <v/>
      </c>
      <c r="O1280" s="12" t="str">
        <f>IFERROR(INDEX($X$8:$AJ$1447,$AM1280,COLUMNS($H$8:O1280)),"")</f>
        <v/>
      </c>
      <c r="P1280" s="2" t="str">
        <f>IFERROR(INDEX($X$8:$AJ$1447,$AM1280,COLUMNS($H$8:P1280)),"")</f>
        <v/>
      </c>
      <c r="Q1280" s="2" t="str">
        <f>IFERROR(INDEX($X$8:$AJ$1447,$AM1280,COLUMNS($H$8:Q1280)),"")</f>
        <v/>
      </c>
      <c r="R1280" s="2" t="str">
        <f>IFERROR(INDEX($X$8:$AJ$1447,$AM1280,COLUMNS($H$8:R1280)),"")</f>
        <v/>
      </c>
      <c r="S1280" s="2" t="str">
        <f>IFERROR(INDEX($X$8:$AJ$1447,$AM1280,COLUMNS($H$8:S1280)),"")</f>
        <v/>
      </c>
      <c r="T1280" s="5" t="str">
        <f>IFERROR(INDEX($X$8:$AJ$1447,$AM1280,COLUMNS($H$8:T1280)),"")</f>
        <v/>
      </c>
      <c r="U1280" s="64">
        <f t="shared" si="236"/>
        <v>0</v>
      </c>
      <c r="V1280" s="5">
        <f t="shared" si="237"/>
        <v>0</v>
      </c>
      <c r="X1280" s="11">
        <v>4</v>
      </c>
      <c r="Y1280" s="12">
        <v>1</v>
      </c>
      <c r="Z1280" s="12">
        <v>13</v>
      </c>
      <c r="AA1280" s="12">
        <f t="shared" si="238"/>
        <v>-10</v>
      </c>
      <c r="AB1280" s="12">
        <v>1</v>
      </c>
      <c r="AC1280" s="12">
        <f t="shared" si="239"/>
        <v>8</v>
      </c>
      <c r="AD1280" s="12">
        <f t="shared" si="240"/>
        <v>5</v>
      </c>
      <c r="AE1280" s="12">
        <f t="shared" si="241"/>
        <v>13</v>
      </c>
      <c r="AF1280" s="2">
        <f t="shared" si="242"/>
        <v>350</v>
      </c>
      <c r="AG1280" s="2">
        <f t="shared" si="243"/>
        <v>-8.064516129032258</v>
      </c>
      <c r="AH1280" s="2">
        <f t="shared" si="244"/>
        <v>1.25</v>
      </c>
      <c r="AI1280" s="2">
        <f t="shared" si="245"/>
        <v>-8.064516129032258</v>
      </c>
      <c r="AJ1280" s="25">
        <f t="shared" si="234"/>
        <v>26000</v>
      </c>
      <c r="AK1280" s="31">
        <f>ROWS($AK$8:AK1280)</f>
        <v>1273</v>
      </c>
      <c r="AL1280" s="27" t="str">
        <f t="shared" si="235"/>
        <v/>
      </c>
      <c r="AM1280" s="32" t="str">
        <f>IFERROR(SMALL($AL$8:$AL$1447,ROWS($AL$8:AL1280)),"")</f>
        <v/>
      </c>
    </row>
    <row r="1281" spans="8:39" x14ac:dyDescent="0.25">
      <c r="H1281" s="11" t="str">
        <f>IFERROR(INDEX($X$8:$AJ$1447,$AM1281,COLUMNS($H$8:H1281)),"")</f>
        <v/>
      </c>
      <c r="I1281" s="12" t="str">
        <f>IFERROR(INDEX($X$8:$AJ$1447,$AM1281,COLUMNS($H$8:I1281)),"")</f>
        <v/>
      </c>
      <c r="J1281" s="12" t="str">
        <f>IFERROR(INDEX($X$8:$AJ$1447,$AM1281,COLUMNS($H$8:J1281)),"")</f>
        <v/>
      </c>
      <c r="K1281" s="12" t="str">
        <f>IFERROR(INDEX($X$8:$AJ$1447,$AM1281,COLUMNS($H$8:K1281)),"")</f>
        <v/>
      </c>
      <c r="L1281" s="12" t="str">
        <f>IFERROR(INDEX($X$8:$AJ$1447,$AM1281,COLUMNS($H$8:L1281)),"")</f>
        <v/>
      </c>
      <c r="M1281" s="12" t="str">
        <f>IFERROR(INDEX($X$8:$AJ$1447,$AM1281,COLUMNS($H$8:M1281)),"")</f>
        <v/>
      </c>
      <c r="N1281" s="12" t="str">
        <f>IFERROR(INDEX($X$8:$AJ$1447,$AM1281,COLUMNS($H$8:N1281)),"")</f>
        <v/>
      </c>
      <c r="O1281" s="12" t="str">
        <f>IFERROR(INDEX($X$8:$AJ$1447,$AM1281,COLUMNS($H$8:O1281)),"")</f>
        <v/>
      </c>
      <c r="P1281" s="2" t="str">
        <f>IFERROR(INDEX($X$8:$AJ$1447,$AM1281,COLUMNS($H$8:P1281)),"")</f>
        <v/>
      </c>
      <c r="Q1281" s="2" t="str">
        <f>IFERROR(INDEX($X$8:$AJ$1447,$AM1281,COLUMNS($H$8:Q1281)),"")</f>
        <v/>
      </c>
      <c r="R1281" s="2" t="str">
        <f>IFERROR(INDEX($X$8:$AJ$1447,$AM1281,COLUMNS($H$8:R1281)),"")</f>
        <v/>
      </c>
      <c r="S1281" s="2" t="str">
        <f>IFERROR(INDEX($X$8:$AJ$1447,$AM1281,COLUMNS($H$8:S1281)),"")</f>
        <v/>
      </c>
      <c r="T1281" s="5" t="str">
        <f>IFERROR(INDEX($X$8:$AJ$1447,$AM1281,COLUMNS($H$8:T1281)),"")</f>
        <v/>
      </c>
      <c r="U1281" s="64">
        <f t="shared" si="236"/>
        <v>0</v>
      </c>
      <c r="V1281" s="5">
        <f t="shared" si="237"/>
        <v>0</v>
      </c>
      <c r="X1281" s="11">
        <v>4</v>
      </c>
      <c r="Y1281" s="12">
        <v>1</v>
      </c>
      <c r="Z1281" s="12">
        <v>13</v>
      </c>
      <c r="AA1281" s="12">
        <f t="shared" si="238"/>
        <v>-10</v>
      </c>
      <c r="AB1281" s="12">
        <v>2</v>
      </c>
      <c r="AC1281" s="12">
        <f t="shared" si="239"/>
        <v>8</v>
      </c>
      <c r="AD1281" s="12">
        <f t="shared" si="240"/>
        <v>5</v>
      </c>
      <c r="AE1281" s="12">
        <f t="shared" si="241"/>
        <v>12</v>
      </c>
      <c r="AF1281" s="2">
        <f t="shared" si="242"/>
        <v>350</v>
      </c>
      <c r="AG1281" s="2">
        <f t="shared" si="243"/>
        <v>-8.064516129032258</v>
      </c>
      <c r="AH1281" s="2">
        <f t="shared" si="244"/>
        <v>2.5</v>
      </c>
      <c r="AI1281" s="2">
        <f t="shared" si="245"/>
        <v>-8.064516129032258</v>
      </c>
      <c r="AJ1281" s="25">
        <f t="shared" si="234"/>
        <v>24000</v>
      </c>
      <c r="AK1281" s="31">
        <f>ROWS($AK$8:AK1281)</f>
        <v>1274</v>
      </c>
      <c r="AL1281" s="27" t="str">
        <f t="shared" si="235"/>
        <v/>
      </c>
      <c r="AM1281" s="32" t="str">
        <f>IFERROR(SMALL($AL$8:$AL$1447,ROWS($AL$8:AL1281)),"")</f>
        <v/>
      </c>
    </row>
    <row r="1282" spans="8:39" x14ac:dyDescent="0.25">
      <c r="H1282" s="11" t="str">
        <f>IFERROR(INDEX($X$8:$AJ$1447,$AM1282,COLUMNS($H$8:H1282)),"")</f>
        <v/>
      </c>
      <c r="I1282" s="12" t="str">
        <f>IFERROR(INDEX($X$8:$AJ$1447,$AM1282,COLUMNS($H$8:I1282)),"")</f>
        <v/>
      </c>
      <c r="J1282" s="12" t="str">
        <f>IFERROR(INDEX($X$8:$AJ$1447,$AM1282,COLUMNS($H$8:J1282)),"")</f>
        <v/>
      </c>
      <c r="K1282" s="12" t="str">
        <f>IFERROR(INDEX($X$8:$AJ$1447,$AM1282,COLUMNS($H$8:K1282)),"")</f>
        <v/>
      </c>
      <c r="L1282" s="12" t="str">
        <f>IFERROR(INDEX($X$8:$AJ$1447,$AM1282,COLUMNS($H$8:L1282)),"")</f>
        <v/>
      </c>
      <c r="M1282" s="12" t="str">
        <f>IFERROR(INDEX($X$8:$AJ$1447,$AM1282,COLUMNS($H$8:M1282)),"")</f>
        <v/>
      </c>
      <c r="N1282" s="12" t="str">
        <f>IFERROR(INDEX($X$8:$AJ$1447,$AM1282,COLUMNS($H$8:N1282)),"")</f>
        <v/>
      </c>
      <c r="O1282" s="12" t="str">
        <f>IFERROR(INDEX($X$8:$AJ$1447,$AM1282,COLUMNS($H$8:O1282)),"")</f>
        <v/>
      </c>
      <c r="P1282" s="2" t="str">
        <f>IFERROR(INDEX($X$8:$AJ$1447,$AM1282,COLUMNS($H$8:P1282)),"")</f>
        <v/>
      </c>
      <c r="Q1282" s="2" t="str">
        <f>IFERROR(INDEX($X$8:$AJ$1447,$AM1282,COLUMNS($H$8:Q1282)),"")</f>
        <v/>
      </c>
      <c r="R1282" s="2" t="str">
        <f>IFERROR(INDEX($X$8:$AJ$1447,$AM1282,COLUMNS($H$8:R1282)),"")</f>
        <v/>
      </c>
      <c r="S1282" s="2" t="str">
        <f>IFERROR(INDEX($X$8:$AJ$1447,$AM1282,COLUMNS($H$8:S1282)),"")</f>
        <v/>
      </c>
      <c r="T1282" s="5" t="str">
        <f>IFERROR(INDEX($X$8:$AJ$1447,$AM1282,COLUMNS($H$8:T1282)),"")</f>
        <v/>
      </c>
      <c r="U1282" s="64">
        <f t="shared" si="236"/>
        <v>0</v>
      </c>
      <c r="V1282" s="5">
        <f t="shared" si="237"/>
        <v>0</v>
      </c>
      <c r="X1282" s="11">
        <v>4</v>
      </c>
      <c r="Y1282" s="12">
        <v>1</v>
      </c>
      <c r="Z1282" s="12">
        <v>13</v>
      </c>
      <c r="AA1282" s="12">
        <f t="shared" si="238"/>
        <v>-10</v>
      </c>
      <c r="AB1282" s="12">
        <v>3</v>
      </c>
      <c r="AC1282" s="12">
        <f t="shared" si="239"/>
        <v>8</v>
      </c>
      <c r="AD1282" s="12">
        <f t="shared" si="240"/>
        <v>5</v>
      </c>
      <c r="AE1282" s="12">
        <f t="shared" si="241"/>
        <v>11</v>
      </c>
      <c r="AF1282" s="2">
        <f t="shared" si="242"/>
        <v>350</v>
      </c>
      <c r="AG1282" s="2">
        <f t="shared" si="243"/>
        <v>-8.064516129032258</v>
      </c>
      <c r="AH1282" s="2">
        <f t="shared" si="244"/>
        <v>3.75</v>
      </c>
      <c r="AI1282" s="2">
        <f t="shared" si="245"/>
        <v>-8.064516129032258</v>
      </c>
      <c r="AJ1282" s="25">
        <f t="shared" si="234"/>
        <v>22000</v>
      </c>
      <c r="AK1282" s="31">
        <f>ROWS($AK$8:AK1282)</f>
        <v>1275</v>
      </c>
      <c r="AL1282" s="27" t="str">
        <f t="shared" si="235"/>
        <v/>
      </c>
      <c r="AM1282" s="32" t="str">
        <f>IFERROR(SMALL($AL$8:$AL$1447,ROWS($AL$8:AL1282)),"")</f>
        <v/>
      </c>
    </row>
    <row r="1283" spans="8:39" x14ac:dyDescent="0.25">
      <c r="H1283" s="11" t="str">
        <f>IFERROR(INDEX($X$8:$AJ$1447,$AM1283,COLUMNS($H$8:H1283)),"")</f>
        <v/>
      </c>
      <c r="I1283" s="12" t="str">
        <f>IFERROR(INDEX($X$8:$AJ$1447,$AM1283,COLUMNS($H$8:I1283)),"")</f>
        <v/>
      </c>
      <c r="J1283" s="12" t="str">
        <f>IFERROR(INDEX($X$8:$AJ$1447,$AM1283,COLUMNS($H$8:J1283)),"")</f>
        <v/>
      </c>
      <c r="K1283" s="12" t="str">
        <f>IFERROR(INDEX($X$8:$AJ$1447,$AM1283,COLUMNS($H$8:K1283)),"")</f>
        <v/>
      </c>
      <c r="L1283" s="12" t="str">
        <f>IFERROR(INDEX($X$8:$AJ$1447,$AM1283,COLUMNS($H$8:L1283)),"")</f>
        <v/>
      </c>
      <c r="M1283" s="12" t="str">
        <f>IFERROR(INDEX($X$8:$AJ$1447,$AM1283,COLUMNS($H$8:M1283)),"")</f>
        <v/>
      </c>
      <c r="N1283" s="12" t="str">
        <f>IFERROR(INDEX($X$8:$AJ$1447,$AM1283,COLUMNS($H$8:N1283)),"")</f>
        <v/>
      </c>
      <c r="O1283" s="12" t="str">
        <f>IFERROR(INDEX($X$8:$AJ$1447,$AM1283,COLUMNS($H$8:O1283)),"")</f>
        <v/>
      </c>
      <c r="P1283" s="2" t="str">
        <f>IFERROR(INDEX($X$8:$AJ$1447,$AM1283,COLUMNS($H$8:P1283)),"")</f>
        <v/>
      </c>
      <c r="Q1283" s="2" t="str">
        <f>IFERROR(INDEX($X$8:$AJ$1447,$AM1283,COLUMNS($H$8:Q1283)),"")</f>
        <v/>
      </c>
      <c r="R1283" s="2" t="str">
        <f>IFERROR(INDEX($X$8:$AJ$1447,$AM1283,COLUMNS($H$8:R1283)),"")</f>
        <v/>
      </c>
      <c r="S1283" s="2" t="str">
        <f>IFERROR(INDEX($X$8:$AJ$1447,$AM1283,COLUMNS($H$8:S1283)),"")</f>
        <v/>
      </c>
      <c r="T1283" s="5" t="str">
        <f>IFERROR(INDEX($X$8:$AJ$1447,$AM1283,COLUMNS($H$8:T1283)),"")</f>
        <v/>
      </c>
      <c r="U1283" s="64">
        <f t="shared" si="236"/>
        <v>0</v>
      </c>
      <c r="V1283" s="5">
        <f t="shared" si="237"/>
        <v>0</v>
      </c>
      <c r="X1283" s="11">
        <v>4</v>
      </c>
      <c r="Y1283" s="12">
        <v>1</v>
      </c>
      <c r="Z1283" s="12">
        <v>13</v>
      </c>
      <c r="AA1283" s="12">
        <f t="shared" si="238"/>
        <v>-10</v>
      </c>
      <c r="AB1283" s="12">
        <v>4</v>
      </c>
      <c r="AC1283" s="12">
        <f t="shared" si="239"/>
        <v>8</v>
      </c>
      <c r="AD1283" s="12">
        <f t="shared" si="240"/>
        <v>5</v>
      </c>
      <c r="AE1283" s="12">
        <f t="shared" si="241"/>
        <v>10</v>
      </c>
      <c r="AF1283" s="2">
        <f t="shared" si="242"/>
        <v>350</v>
      </c>
      <c r="AG1283" s="2">
        <f t="shared" si="243"/>
        <v>-8.064516129032258</v>
      </c>
      <c r="AH1283" s="2">
        <f t="shared" si="244"/>
        <v>5</v>
      </c>
      <c r="AI1283" s="2">
        <f t="shared" si="245"/>
        <v>-8.064516129032258</v>
      </c>
      <c r="AJ1283" s="25">
        <f t="shared" si="234"/>
        <v>20000</v>
      </c>
      <c r="AK1283" s="31">
        <f>ROWS($AK$8:AK1283)</f>
        <v>1276</v>
      </c>
      <c r="AL1283" s="27" t="str">
        <f t="shared" si="235"/>
        <v/>
      </c>
      <c r="AM1283" s="32" t="str">
        <f>IFERROR(SMALL($AL$8:$AL$1447,ROWS($AL$8:AL1283)),"")</f>
        <v/>
      </c>
    </row>
    <row r="1284" spans="8:39" x14ac:dyDescent="0.25">
      <c r="H1284" s="11" t="str">
        <f>IFERROR(INDEX($X$8:$AJ$1447,$AM1284,COLUMNS($H$8:H1284)),"")</f>
        <v/>
      </c>
      <c r="I1284" s="12" t="str">
        <f>IFERROR(INDEX($X$8:$AJ$1447,$AM1284,COLUMNS($H$8:I1284)),"")</f>
        <v/>
      </c>
      <c r="J1284" s="12" t="str">
        <f>IFERROR(INDEX($X$8:$AJ$1447,$AM1284,COLUMNS($H$8:J1284)),"")</f>
        <v/>
      </c>
      <c r="K1284" s="12" t="str">
        <f>IFERROR(INDEX($X$8:$AJ$1447,$AM1284,COLUMNS($H$8:K1284)),"")</f>
        <v/>
      </c>
      <c r="L1284" s="12" t="str">
        <f>IFERROR(INDEX($X$8:$AJ$1447,$AM1284,COLUMNS($H$8:L1284)),"")</f>
        <v/>
      </c>
      <c r="M1284" s="12" t="str">
        <f>IFERROR(INDEX($X$8:$AJ$1447,$AM1284,COLUMNS($H$8:M1284)),"")</f>
        <v/>
      </c>
      <c r="N1284" s="12" t="str">
        <f>IFERROR(INDEX($X$8:$AJ$1447,$AM1284,COLUMNS($H$8:N1284)),"")</f>
        <v/>
      </c>
      <c r="O1284" s="12" t="str">
        <f>IFERROR(INDEX($X$8:$AJ$1447,$AM1284,COLUMNS($H$8:O1284)),"")</f>
        <v/>
      </c>
      <c r="P1284" s="2" t="str">
        <f>IFERROR(INDEX($X$8:$AJ$1447,$AM1284,COLUMNS($H$8:P1284)),"")</f>
        <v/>
      </c>
      <c r="Q1284" s="2" t="str">
        <f>IFERROR(INDEX($X$8:$AJ$1447,$AM1284,COLUMNS($H$8:Q1284)),"")</f>
        <v/>
      </c>
      <c r="R1284" s="2" t="str">
        <f>IFERROR(INDEX($X$8:$AJ$1447,$AM1284,COLUMNS($H$8:R1284)),"")</f>
        <v/>
      </c>
      <c r="S1284" s="2" t="str">
        <f>IFERROR(INDEX($X$8:$AJ$1447,$AM1284,COLUMNS($H$8:S1284)),"")</f>
        <v/>
      </c>
      <c r="T1284" s="5" t="str">
        <f>IFERROR(INDEX($X$8:$AJ$1447,$AM1284,COLUMNS($H$8:T1284)),"")</f>
        <v/>
      </c>
      <c r="U1284" s="64">
        <f t="shared" si="236"/>
        <v>0</v>
      </c>
      <c r="V1284" s="5">
        <f t="shared" si="237"/>
        <v>0</v>
      </c>
      <c r="X1284" s="11">
        <v>4</v>
      </c>
      <c r="Y1284" s="12">
        <v>1</v>
      </c>
      <c r="Z1284" s="12">
        <v>12</v>
      </c>
      <c r="AA1284" s="12">
        <f t="shared" si="238"/>
        <v>-9</v>
      </c>
      <c r="AB1284" s="12">
        <v>1</v>
      </c>
      <c r="AC1284" s="12">
        <f t="shared" si="239"/>
        <v>8</v>
      </c>
      <c r="AD1284" s="12">
        <f t="shared" si="240"/>
        <v>4</v>
      </c>
      <c r="AE1284" s="12">
        <f t="shared" si="241"/>
        <v>12</v>
      </c>
      <c r="AF1284" s="2">
        <f t="shared" si="242"/>
        <v>325</v>
      </c>
      <c r="AG1284" s="2">
        <f t="shared" si="243"/>
        <v>-7.3770491803278686</v>
      </c>
      <c r="AH1284" s="2">
        <f t="shared" si="244"/>
        <v>1.25</v>
      </c>
      <c r="AI1284" s="2">
        <f t="shared" si="245"/>
        <v>-7.3770491803278686</v>
      </c>
      <c r="AJ1284" s="25">
        <f t="shared" si="234"/>
        <v>24000</v>
      </c>
      <c r="AK1284" s="31">
        <f>ROWS($AK$8:AK1284)</f>
        <v>1277</v>
      </c>
      <c r="AL1284" s="27" t="str">
        <f t="shared" si="235"/>
        <v/>
      </c>
      <c r="AM1284" s="32" t="str">
        <f>IFERROR(SMALL($AL$8:$AL$1447,ROWS($AL$8:AL1284)),"")</f>
        <v/>
      </c>
    </row>
    <row r="1285" spans="8:39" x14ac:dyDescent="0.25">
      <c r="H1285" s="11" t="str">
        <f>IFERROR(INDEX($X$8:$AJ$1447,$AM1285,COLUMNS($H$8:H1285)),"")</f>
        <v/>
      </c>
      <c r="I1285" s="12" t="str">
        <f>IFERROR(INDEX($X$8:$AJ$1447,$AM1285,COLUMNS($H$8:I1285)),"")</f>
        <v/>
      </c>
      <c r="J1285" s="12" t="str">
        <f>IFERROR(INDEX($X$8:$AJ$1447,$AM1285,COLUMNS($H$8:J1285)),"")</f>
        <v/>
      </c>
      <c r="K1285" s="12" t="str">
        <f>IFERROR(INDEX($X$8:$AJ$1447,$AM1285,COLUMNS($H$8:K1285)),"")</f>
        <v/>
      </c>
      <c r="L1285" s="12" t="str">
        <f>IFERROR(INDEX($X$8:$AJ$1447,$AM1285,COLUMNS($H$8:L1285)),"")</f>
        <v/>
      </c>
      <c r="M1285" s="12" t="str">
        <f>IFERROR(INDEX($X$8:$AJ$1447,$AM1285,COLUMNS($H$8:M1285)),"")</f>
        <v/>
      </c>
      <c r="N1285" s="12" t="str">
        <f>IFERROR(INDEX($X$8:$AJ$1447,$AM1285,COLUMNS($H$8:N1285)),"")</f>
        <v/>
      </c>
      <c r="O1285" s="12" t="str">
        <f>IFERROR(INDEX($X$8:$AJ$1447,$AM1285,COLUMNS($H$8:O1285)),"")</f>
        <v/>
      </c>
      <c r="P1285" s="2" t="str">
        <f>IFERROR(INDEX($X$8:$AJ$1447,$AM1285,COLUMNS($H$8:P1285)),"")</f>
        <v/>
      </c>
      <c r="Q1285" s="2" t="str">
        <f>IFERROR(INDEX($X$8:$AJ$1447,$AM1285,COLUMNS($H$8:Q1285)),"")</f>
        <v/>
      </c>
      <c r="R1285" s="2" t="str">
        <f>IFERROR(INDEX($X$8:$AJ$1447,$AM1285,COLUMNS($H$8:R1285)),"")</f>
        <v/>
      </c>
      <c r="S1285" s="2" t="str">
        <f>IFERROR(INDEX($X$8:$AJ$1447,$AM1285,COLUMNS($H$8:S1285)),"")</f>
        <v/>
      </c>
      <c r="T1285" s="5" t="str">
        <f>IFERROR(INDEX($X$8:$AJ$1447,$AM1285,COLUMNS($H$8:T1285)),"")</f>
        <v/>
      </c>
      <c r="U1285" s="64">
        <f t="shared" si="236"/>
        <v>0</v>
      </c>
      <c r="V1285" s="5">
        <f t="shared" si="237"/>
        <v>0</v>
      </c>
      <c r="X1285" s="11">
        <v>4</v>
      </c>
      <c r="Y1285" s="12">
        <v>1</v>
      </c>
      <c r="Z1285" s="12">
        <v>12</v>
      </c>
      <c r="AA1285" s="12">
        <f t="shared" si="238"/>
        <v>-9</v>
      </c>
      <c r="AB1285" s="12">
        <v>2</v>
      </c>
      <c r="AC1285" s="12">
        <f t="shared" si="239"/>
        <v>8</v>
      </c>
      <c r="AD1285" s="12">
        <f t="shared" si="240"/>
        <v>4</v>
      </c>
      <c r="AE1285" s="12">
        <f t="shared" si="241"/>
        <v>11</v>
      </c>
      <c r="AF1285" s="2">
        <f t="shared" si="242"/>
        <v>325</v>
      </c>
      <c r="AG1285" s="2">
        <f t="shared" si="243"/>
        <v>-7.3770491803278686</v>
      </c>
      <c r="AH1285" s="2">
        <f t="shared" si="244"/>
        <v>2.5</v>
      </c>
      <c r="AI1285" s="2">
        <f t="shared" si="245"/>
        <v>-7.3770491803278686</v>
      </c>
      <c r="AJ1285" s="25">
        <f t="shared" si="234"/>
        <v>22000</v>
      </c>
      <c r="AK1285" s="31">
        <f>ROWS($AK$8:AK1285)</f>
        <v>1278</v>
      </c>
      <c r="AL1285" s="27" t="str">
        <f t="shared" si="235"/>
        <v/>
      </c>
      <c r="AM1285" s="32" t="str">
        <f>IFERROR(SMALL($AL$8:$AL$1447,ROWS($AL$8:AL1285)),"")</f>
        <v/>
      </c>
    </row>
    <row r="1286" spans="8:39" x14ac:dyDescent="0.25">
      <c r="H1286" s="11" t="str">
        <f>IFERROR(INDEX($X$8:$AJ$1447,$AM1286,COLUMNS($H$8:H1286)),"")</f>
        <v/>
      </c>
      <c r="I1286" s="12" t="str">
        <f>IFERROR(INDEX($X$8:$AJ$1447,$AM1286,COLUMNS($H$8:I1286)),"")</f>
        <v/>
      </c>
      <c r="J1286" s="12" t="str">
        <f>IFERROR(INDEX($X$8:$AJ$1447,$AM1286,COLUMNS($H$8:J1286)),"")</f>
        <v/>
      </c>
      <c r="K1286" s="12" t="str">
        <f>IFERROR(INDEX($X$8:$AJ$1447,$AM1286,COLUMNS($H$8:K1286)),"")</f>
        <v/>
      </c>
      <c r="L1286" s="12" t="str">
        <f>IFERROR(INDEX($X$8:$AJ$1447,$AM1286,COLUMNS($H$8:L1286)),"")</f>
        <v/>
      </c>
      <c r="M1286" s="12" t="str">
        <f>IFERROR(INDEX($X$8:$AJ$1447,$AM1286,COLUMNS($H$8:M1286)),"")</f>
        <v/>
      </c>
      <c r="N1286" s="12" t="str">
        <f>IFERROR(INDEX($X$8:$AJ$1447,$AM1286,COLUMNS($H$8:N1286)),"")</f>
        <v/>
      </c>
      <c r="O1286" s="12" t="str">
        <f>IFERROR(INDEX($X$8:$AJ$1447,$AM1286,COLUMNS($H$8:O1286)),"")</f>
        <v/>
      </c>
      <c r="P1286" s="2" t="str">
        <f>IFERROR(INDEX($X$8:$AJ$1447,$AM1286,COLUMNS($H$8:P1286)),"")</f>
        <v/>
      </c>
      <c r="Q1286" s="2" t="str">
        <f>IFERROR(INDEX($X$8:$AJ$1447,$AM1286,COLUMNS($H$8:Q1286)),"")</f>
        <v/>
      </c>
      <c r="R1286" s="2" t="str">
        <f>IFERROR(INDEX($X$8:$AJ$1447,$AM1286,COLUMNS($H$8:R1286)),"")</f>
        <v/>
      </c>
      <c r="S1286" s="2" t="str">
        <f>IFERROR(INDEX($X$8:$AJ$1447,$AM1286,COLUMNS($H$8:S1286)),"")</f>
        <v/>
      </c>
      <c r="T1286" s="5" t="str">
        <f>IFERROR(INDEX($X$8:$AJ$1447,$AM1286,COLUMNS($H$8:T1286)),"")</f>
        <v/>
      </c>
      <c r="U1286" s="64">
        <f t="shared" si="236"/>
        <v>0</v>
      </c>
      <c r="V1286" s="5">
        <f t="shared" si="237"/>
        <v>0</v>
      </c>
      <c r="X1286" s="11">
        <v>4</v>
      </c>
      <c r="Y1286" s="12">
        <v>1</v>
      </c>
      <c r="Z1286" s="12">
        <v>12</v>
      </c>
      <c r="AA1286" s="12">
        <f t="shared" si="238"/>
        <v>-9</v>
      </c>
      <c r="AB1286" s="12">
        <v>3</v>
      </c>
      <c r="AC1286" s="12">
        <f t="shared" si="239"/>
        <v>8</v>
      </c>
      <c r="AD1286" s="12">
        <f t="shared" si="240"/>
        <v>4</v>
      </c>
      <c r="AE1286" s="12">
        <f t="shared" si="241"/>
        <v>10</v>
      </c>
      <c r="AF1286" s="2">
        <f t="shared" si="242"/>
        <v>325</v>
      </c>
      <c r="AG1286" s="2">
        <f t="shared" si="243"/>
        <v>-7.3770491803278686</v>
      </c>
      <c r="AH1286" s="2">
        <f t="shared" si="244"/>
        <v>3.75</v>
      </c>
      <c r="AI1286" s="2">
        <f t="shared" si="245"/>
        <v>-7.3770491803278686</v>
      </c>
      <c r="AJ1286" s="25">
        <f t="shared" si="234"/>
        <v>20000</v>
      </c>
      <c r="AK1286" s="31">
        <f>ROWS($AK$8:AK1286)</f>
        <v>1279</v>
      </c>
      <c r="AL1286" s="27" t="str">
        <f t="shared" si="235"/>
        <v/>
      </c>
      <c r="AM1286" s="32" t="str">
        <f>IFERROR(SMALL($AL$8:$AL$1447,ROWS($AL$8:AL1286)),"")</f>
        <v/>
      </c>
    </row>
    <row r="1287" spans="8:39" x14ac:dyDescent="0.25">
      <c r="H1287" s="11" t="str">
        <f>IFERROR(INDEX($X$8:$AJ$1447,$AM1287,COLUMNS($H$8:H1287)),"")</f>
        <v/>
      </c>
      <c r="I1287" s="12" t="str">
        <f>IFERROR(INDEX($X$8:$AJ$1447,$AM1287,COLUMNS($H$8:I1287)),"")</f>
        <v/>
      </c>
      <c r="J1287" s="12" t="str">
        <f>IFERROR(INDEX($X$8:$AJ$1447,$AM1287,COLUMNS($H$8:J1287)),"")</f>
        <v/>
      </c>
      <c r="K1287" s="12" t="str">
        <f>IFERROR(INDEX($X$8:$AJ$1447,$AM1287,COLUMNS($H$8:K1287)),"")</f>
        <v/>
      </c>
      <c r="L1287" s="12" t="str">
        <f>IFERROR(INDEX($X$8:$AJ$1447,$AM1287,COLUMNS($H$8:L1287)),"")</f>
        <v/>
      </c>
      <c r="M1287" s="12" t="str">
        <f>IFERROR(INDEX($X$8:$AJ$1447,$AM1287,COLUMNS($H$8:M1287)),"")</f>
        <v/>
      </c>
      <c r="N1287" s="12" t="str">
        <f>IFERROR(INDEX($X$8:$AJ$1447,$AM1287,COLUMNS($H$8:N1287)),"")</f>
        <v/>
      </c>
      <c r="O1287" s="12" t="str">
        <f>IFERROR(INDEX($X$8:$AJ$1447,$AM1287,COLUMNS($H$8:O1287)),"")</f>
        <v/>
      </c>
      <c r="P1287" s="2" t="str">
        <f>IFERROR(INDEX($X$8:$AJ$1447,$AM1287,COLUMNS($H$8:P1287)),"")</f>
        <v/>
      </c>
      <c r="Q1287" s="2" t="str">
        <f>IFERROR(INDEX($X$8:$AJ$1447,$AM1287,COLUMNS($H$8:Q1287)),"")</f>
        <v/>
      </c>
      <c r="R1287" s="2" t="str">
        <f>IFERROR(INDEX($X$8:$AJ$1447,$AM1287,COLUMNS($H$8:R1287)),"")</f>
        <v/>
      </c>
      <c r="S1287" s="2" t="str">
        <f>IFERROR(INDEX($X$8:$AJ$1447,$AM1287,COLUMNS($H$8:S1287)),"")</f>
        <v/>
      </c>
      <c r="T1287" s="5" t="str">
        <f>IFERROR(INDEX($X$8:$AJ$1447,$AM1287,COLUMNS($H$8:T1287)),"")</f>
        <v/>
      </c>
      <c r="U1287" s="64">
        <f t="shared" si="236"/>
        <v>0</v>
      </c>
      <c r="V1287" s="5">
        <f t="shared" si="237"/>
        <v>0</v>
      </c>
      <c r="X1287" s="11">
        <v>4</v>
      </c>
      <c r="Y1287" s="12">
        <v>1</v>
      </c>
      <c r="Z1287" s="12">
        <v>12</v>
      </c>
      <c r="AA1287" s="12">
        <f t="shared" si="238"/>
        <v>-9</v>
      </c>
      <c r="AB1287" s="12">
        <v>4</v>
      </c>
      <c r="AC1287" s="12">
        <f t="shared" si="239"/>
        <v>8</v>
      </c>
      <c r="AD1287" s="12">
        <f t="shared" si="240"/>
        <v>4</v>
      </c>
      <c r="AE1287" s="12">
        <f t="shared" si="241"/>
        <v>9</v>
      </c>
      <c r="AF1287" s="2">
        <f t="shared" si="242"/>
        <v>325</v>
      </c>
      <c r="AG1287" s="2">
        <f t="shared" si="243"/>
        <v>-7.3770491803278686</v>
      </c>
      <c r="AH1287" s="2">
        <f t="shared" si="244"/>
        <v>5</v>
      </c>
      <c r="AI1287" s="2">
        <f t="shared" si="245"/>
        <v>-7.3770491803278686</v>
      </c>
      <c r="AJ1287" s="25">
        <f t="shared" si="234"/>
        <v>18000</v>
      </c>
      <c r="AK1287" s="31">
        <f>ROWS($AK$8:AK1287)</f>
        <v>1280</v>
      </c>
      <c r="AL1287" s="27" t="str">
        <f t="shared" si="235"/>
        <v/>
      </c>
      <c r="AM1287" s="32" t="str">
        <f>IFERROR(SMALL($AL$8:$AL$1447,ROWS($AL$8:AL1287)),"")</f>
        <v/>
      </c>
    </row>
    <row r="1288" spans="8:39" x14ac:dyDescent="0.25">
      <c r="H1288" s="11" t="str">
        <f>IFERROR(INDEX($X$8:$AJ$1447,$AM1288,COLUMNS($H$8:H1288)),"")</f>
        <v/>
      </c>
      <c r="I1288" s="12" t="str">
        <f>IFERROR(INDEX($X$8:$AJ$1447,$AM1288,COLUMNS($H$8:I1288)),"")</f>
        <v/>
      </c>
      <c r="J1288" s="12" t="str">
        <f>IFERROR(INDEX($X$8:$AJ$1447,$AM1288,COLUMNS($H$8:J1288)),"")</f>
        <v/>
      </c>
      <c r="K1288" s="12" t="str">
        <f>IFERROR(INDEX($X$8:$AJ$1447,$AM1288,COLUMNS($H$8:K1288)),"")</f>
        <v/>
      </c>
      <c r="L1288" s="12" t="str">
        <f>IFERROR(INDEX($X$8:$AJ$1447,$AM1288,COLUMNS($H$8:L1288)),"")</f>
        <v/>
      </c>
      <c r="M1288" s="12" t="str">
        <f>IFERROR(INDEX($X$8:$AJ$1447,$AM1288,COLUMNS($H$8:M1288)),"")</f>
        <v/>
      </c>
      <c r="N1288" s="12" t="str">
        <f>IFERROR(INDEX($X$8:$AJ$1447,$AM1288,COLUMNS($H$8:N1288)),"")</f>
        <v/>
      </c>
      <c r="O1288" s="12" t="str">
        <f>IFERROR(INDEX($X$8:$AJ$1447,$AM1288,COLUMNS($H$8:O1288)),"")</f>
        <v/>
      </c>
      <c r="P1288" s="2" t="str">
        <f>IFERROR(INDEX($X$8:$AJ$1447,$AM1288,COLUMNS($H$8:P1288)),"")</f>
        <v/>
      </c>
      <c r="Q1288" s="2" t="str">
        <f>IFERROR(INDEX($X$8:$AJ$1447,$AM1288,COLUMNS($H$8:Q1288)),"")</f>
        <v/>
      </c>
      <c r="R1288" s="2" t="str">
        <f>IFERROR(INDEX($X$8:$AJ$1447,$AM1288,COLUMNS($H$8:R1288)),"")</f>
        <v/>
      </c>
      <c r="S1288" s="2" t="str">
        <f>IFERROR(INDEX($X$8:$AJ$1447,$AM1288,COLUMNS($H$8:S1288)),"")</f>
        <v/>
      </c>
      <c r="T1288" s="5" t="str">
        <f>IFERROR(INDEX($X$8:$AJ$1447,$AM1288,COLUMNS($H$8:T1288)),"")</f>
        <v/>
      </c>
      <c r="U1288" s="64">
        <f t="shared" si="236"/>
        <v>0</v>
      </c>
      <c r="V1288" s="5">
        <f t="shared" si="237"/>
        <v>0</v>
      </c>
      <c r="X1288" s="11">
        <v>4</v>
      </c>
      <c r="Y1288" s="12">
        <v>1</v>
      </c>
      <c r="Z1288" s="12">
        <v>11</v>
      </c>
      <c r="AA1288" s="12">
        <f t="shared" si="238"/>
        <v>-8</v>
      </c>
      <c r="AB1288" s="12">
        <v>1</v>
      </c>
      <c r="AC1288" s="12">
        <f t="shared" si="239"/>
        <v>8</v>
      </c>
      <c r="AD1288" s="12">
        <f t="shared" si="240"/>
        <v>3</v>
      </c>
      <c r="AE1288" s="12">
        <f t="shared" si="241"/>
        <v>11</v>
      </c>
      <c r="AF1288" s="2">
        <f t="shared" si="242"/>
        <v>300</v>
      </c>
      <c r="AG1288" s="2">
        <f t="shared" si="243"/>
        <v>-6.666666666666667</v>
      </c>
      <c r="AH1288" s="2">
        <f t="shared" si="244"/>
        <v>1.25</v>
      </c>
      <c r="AI1288" s="2">
        <f t="shared" si="245"/>
        <v>-6.666666666666667</v>
      </c>
      <c r="AJ1288" s="25">
        <f t="shared" ref="AJ1288:AJ1351" si="246">(1/($C$2*$X1288))*$AE1288*1000000000</f>
        <v>22000</v>
      </c>
      <c r="AK1288" s="31">
        <f>ROWS($AK$8:AK1288)</f>
        <v>1281</v>
      </c>
      <c r="AL1288" s="27" t="str">
        <f t="shared" ref="AL1288:AL1351" si="247">IF(OR($AD1288&lt;1,$AD1288&gt;8,$AA1288&lt;1,$AA1288&gt;8,$AE1288&lt;1,$AE1288&gt;16,$X1288&lt;=($AD1288+$AA1288),$X1288&lt;=(2*$AB1288),$AJ1288&lt;$I$4,$AI1288&lt;$I$5,COUNTIF($D$8:$D$31,$X1288)=0),"",$AK1288)</f>
        <v/>
      </c>
      <c r="AM1288" s="32" t="str">
        <f>IFERROR(SMALL($AL$8:$AL$1447,ROWS($AL$8:AL1288)),"")</f>
        <v/>
      </c>
    </row>
    <row r="1289" spans="8:39" x14ac:dyDescent="0.25">
      <c r="H1289" s="11" t="str">
        <f>IFERROR(INDEX($X$8:$AJ$1447,$AM1289,COLUMNS($H$8:H1289)),"")</f>
        <v/>
      </c>
      <c r="I1289" s="12" t="str">
        <f>IFERROR(INDEX($X$8:$AJ$1447,$AM1289,COLUMNS($H$8:I1289)),"")</f>
        <v/>
      </c>
      <c r="J1289" s="12" t="str">
        <f>IFERROR(INDEX($X$8:$AJ$1447,$AM1289,COLUMNS($H$8:J1289)),"")</f>
        <v/>
      </c>
      <c r="K1289" s="12" t="str">
        <f>IFERROR(INDEX($X$8:$AJ$1447,$AM1289,COLUMNS($H$8:K1289)),"")</f>
        <v/>
      </c>
      <c r="L1289" s="12" t="str">
        <f>IFERROR(INDEX($X$8:$AJ$1447,$AM1289,COLUMNS($H$8:L1289)),"")</f>
        <v/>
      </c>
      <c r="M1289" s="12" t="str">
        <f>IFERROR(INDEX($X$8:$AJ$1447,$AM1289,COLUMNS($H$8:M1289)),"")</f>
        <v/>
      </c>
      <c r="N1289" s="12" t="str">
        <f>IFERROR(INDEX($X$8:$AJ$1447,$AM1289,COLUMNS($H$8:N1289)),"")</f>
        <v/>
      </c>
      <c r="O1289" s="12" t="str">
        <f>IFERROR(INDEX($X$8:$AJ$1447,$AM1289,COLUMNS($H$8:O1289)),"")</f>
        <v/>
      </c>
      <c r="P1289" s="2" t="str">
        <f>IFERROR(INDEX($X$8:$AJ$1447,$AM1289,COLUMNS($H$8:P1289)),"")</f>
        <v/>
      </c>
      <c r="Q1289" s="2" t="str">
        <f>IFERROR(INDEX($X$8:$AJ$1447,$AM1289,COLUMNS($H$8:Q1289)),"")</f>
        <v/>
      </c>
      <c r="R1289" s="2" t="str">
        <f>IFERROR(INDEX($X$8:$AJ$1447,$AM1289,COLUMNS($H$8:R1289)),"")</f>
        <v/>
      </c>
      <c r="S1289" s="2" t="str">
        <f>IFERROR(INDEX($X$8:$AJ$1447,$AM1289,COLUMNS($H$8:S1289)),"")</f>
        <v/>
      </c>
      <c r="T1289" s="5" t="str">
        <f>IFERROR(INDEX($X$8:$AJ$1447,$AM1289,COLUMNS($H$8:T1289)),"")</f>
        <v/>
      </c>
      <c r="U1289" s="64">
        <f t="shared" ref="U1289:U1352" si="248">IF(ISNONTEXT($H1289),IFERROR(MATCH($H1289,$E$8:$E$31,0),0),0)</f>
        <v>0</v>
      </c>
      <c r="V1289" s="5">
        <f t="shared" ref="V1289:V1352" si="249">IF(ISNONTEXT($H1289),IFERROR(MATCH($H1289,$F$8:$F$31,0),0),0)</f>
        <v>0</v>
      </c>
      <c r="X1289" s="11">
        <v>4</v>
      </c>
      <c r="Y1289" s="12">
        <v>1</v>
      </c>
      <c r="Z1289" s="12">
        <v>11</v>
      </c>
      <c r="AA1289" s="12">
        <f t="shared" ref="AA1289:AA1352" si="250">$X1289-$Z1289-$Y1289</f>
        <v>-8</v>
      </c>
      <c r="AB1289" s="12">
        <v>2</v>
      </c>
      <c r="AC1289" s="12">
        <f t="shared" ref="AC1289:AC1352" si="251">IF($Z1289-$AB1289&gt;8,8,$Z1289-$AB1289)</f>
        <v>8</v>
      </c>
      <c r="AD1289" s="12">
        <f t="shared" ref="AD1289:AD1352" si="252">$Z1289-$AC1289</f>
        <v>3</v>
      </c>
      <c r="AE1289" s="12">
        <f t="shared" ref="AE1289:AE1352" si="253">$Y1289+$Z1289-$AB1289</f>
        <v>10</v>
      </c>
      <c r="AF1289" s="2">
        <f t="shared" ref="AF1289:AF1352" si="254">(($Y1289+$Z1289)/$X1289)*100</f>
        <v>300</v>
      </c>
      <c r="AG1289" s="2">
        <f t="shared" ref="AG1289:AG1352" si="255">MIN($AD1289,$AA1289)/(2*(13*$X1289-$AA1289))*100</f>
        <v>-6.666666666666667</v>
      </c>
      <c r="AH1289" s="2">
        <f t="shared" ref="AH1289:AH1352" si="256">$AB1289/(20*$X1289)*100</f>
        <v>2.5</v>
      </c>
      <c r="AI1289" s="2">
        <f t="shared" ref="AI1289:AI1352" si="257">MIN($AG1289,$AH1289)</f>
        <v>-6.666666666666667</v>
      </c>
      <c r="AJ1289" s="25">
        <f t="shared" si="246"/>
        <v>20000</v>
      </c>
      <c r="AK1289" s="31">
        <f>ROWS($AK$8:AK1289)</f>
        <v>1282</v>
      </c>
      <c r="AL1289" s="27" t="str">
        <f t="shared" si="247"/>
        <v/>
      </c>
      <c r="AM1289" s="32" t="str">
        <f>IFERROR(SMALL($AL$8:$AL$1447,ROWS($AL$8:AL1289)),"")</f>
        <v/>
      </c>
    </row>
    <row r="1290" spans="8:39" x14ac:dyDescent="0.25">
      <c r="H1290" s="11" t="str">
        <f>IFERROR(INDEX($X$8:$AJ$1447,$AM1290,COLUMNS($H$8:H1290)),"")</f>
        <v/>
      </c>
      <c r="I1290" s="12" t="str">
        <f>IFERROR(INDEX($X$8:$AJ$1447,$AM1290,COLUMNS($H$8:I1290)),"")</f>
        <v/>
      </c>
      <c r="J1290" s="12" t="str">
        <f>IFERROR(INDEX($X$8:$AJ$1447,$AM1290,COLUMNS($H$8:J1290)),"")</f>
        <v/>
      </c>
      <c r="K1290" s="12" t="str">
        <f>IFERROR(INDEX($X$8:$AJ$1447,$AM1290,COLUMNS($H$8:K1290)),"")</f>
        <v/>
      </c>
      <c r="L1290" s="12" t="str">
        <f>IFERROR(INDEX($X$8:$AJ$1447,$AM1290,COLUMNS($H$8:L1290)),"")</f>
        <v/>
      </c>
      <c r="M1290" s="12" t="str">
        <f>IFERROR(INDEX($X$8:$AJ$1447,$AM1290,COLUMNS($H$8:M1290)),"")</f>
        <v/>
      </c>
      <c r="N1290" s="12" t="str">
        <f>IFERROR(INDEX($X$8:$AJ$1447,$AM1290,COLUMNS($H$8:N1290)),"")</f>
        <v/>
      </c>
      <c r="O1290" s="12" t="str">
        <f>IFERROR(INDEX($X$8:$AJ$1447,$AM1290,COLUMNS($H$8:O1290)),"")</f>
        <v/>
      </c>
      <c r="P1290" s="2" t="str">
        <f>IFERROR(INDEX($X$8:$AJ$1447,$AM1290,COLUMNS($H$8:P1290)),"")</f>
        <v/>
      </c>
      <c r="Q1290" s="2" t="str">
        <f>IFERROR(INDEX($X$8:$AJ$1447,$AM1290,COLUMNS($H$8:Q1290)),"")</f>
        <v/>
      </c>
      <c r="R1290" s="2" t="str">
        <f>IFERROR(INDEX($X$8:$AJ$1447,$AM1290,COLUMNS($H$8:R1290)),"")</f>
        <v/>
      </c>
      <c r="S1290" s="2" t="str">
        <f>IFERROR(INDEX($X$8:$AJ$1447,$AM1290,COLUMNS($H$8:S1290)),"")</f>
        <v/>
      </c>
      <c r="T1290" s="5" t="str">
        <f>IFERROR(INDEX($X$8:$AJ$1447,$AM1290,COLUMNS($H$8:T1290)),"")</f>
        <v/>
      </c>
      <c r="U1290" s="64">
        <f t="shared" si="248"/>
        <v>0</v>
      </c>
      <c r="V1290" s="5">
        <f t="shared" si="249"/>
        <v>0</v>
      </c>
      <c r="X1290" s="11">
        <v>4</v>
      </c>
      <c r="Y1290" s="12">
        <v>1</v>
      </c>
      <c r="Z1290" s="12">
        <v>11</v>
      </c>
      <c r="AA1290" s="12">
        <f t="shared" si="250"/>
        <v>-8</v>
      </c>
      <c r="AB1290" s="12">
        <v>3</v>
      </c>
      <c r="AC1290" s="12">
        <f t="shared" si="251"/>
        <v>8</v>
      </c>
      <c r="AD1290" s="12">
        <f t="shared" si="252"/>
        <v>3</v>
      </c>
      <c r="AE1290" s="12">
        <f t="shared" si="253"/>
        <v>9</v>
      </c>
      <c r="AF1290" s="2">
        <f t="shared" si="254"/>
        <v>300</v>
      </c>
      <c r="AG1290" s="2">
        <f t="shared" si="255"/>
        <v>-6.666666666666667</v>
      </c>
      <c r="AH1290" s="2">
        <f t="shared" si="256"/>
        <v>3.75</v>
      </c>
      <c r="AI1290" s="2">
        <f t="shared" si="257"/>
        <v>-6.666666666666667</v>
      </c>
      <c r="AJ1290" s="25">
        <f t="shared" si="246"/>
        <v>18000</v>
      </c>
      <c r="AK1290" s="31">
        <f>ROWS($AK$8:AK1290)</f>
        <v>1283</v>
      </c>
      <c r="AL1290" s="27" t="str">
        <f t="shared" si="247"/>
        <v/>
      </c>
      <c r="AM1290" s="32" t="str">
        <f>IFERROR(SMALL($AL$8:$AL$1447,ROWS($AL$8:AL1290)),"")</f>
        <v/>
      </c>
    </row>
    <row r="1291" spans="8:39" x14ac:dyDescent="0.25">
      <c r="H1291" s="11" t="str">
        <f>IFERROR(INDEX($X$8:$AJ$1447,$AM1291,COLUMNS($H$8:H1291)),"")</f>
        <v/>
      </c>
      <c r="I1291" s="12" t="str">
        <f>IFERROR(INDEX($X$8:$AJ$1447,$AM1291,COLUMNS($H$8:I1291)),"")</f>
        <v/>
      </c>
      <c r="J1291" s="12" t="str">
        <f>IFERROR(INDEX($X$8:$AJ$1447,$AM1291,COLUMNS($H$8:J1291)),"")</f>
        <v/>
      </c>
      <c r="K1291" s="12" t="str">
        <f>IFERROR(INDEX($X$8:$AJ$1447,$AM1291,COLUMNS($H$8:K1291)),"")</f>
        <v/>
      </c>
      <c r="L1291" s="12" t="str">
        <f>IFERROR(INDEX($X$8:$AJ$1447,$AM1291,COLUMNS($H$8:L1291)),"")</f>
        <v/>
      </c>
      <c r="M1291" s="12" t="str">
        <f>IFERROR(INDEX($X$8:$AJ$1447,$AM1291,COLUMNS($H$8:M1291)),"")</f>
        <v/>
      </c>
      <c r="N1291" s="12" t="str">
        <f>IFERROR(INDEX($X$8:$AJ$1447,$AM1291,COLUMNS($H$8:N1291)),"")</f>
        <v/>
      </c>
      <c r="O1291" s="12" t="str">
        <f>IFERROR(INDEX($X$8:$AJ$1447,$AM1291,COLUMNS($H$8:O1291)),"")</f>
        <v/>
      </c>
      <c r="P1291" s="2" t="str">
        <f>IFERROR(INDEX($X$8:$AJ$1447,$AM1291,COLUMNS($H$8:P1291)),"")</f>
        <v/>
      </c>
      <c r="Q1291" s="2" t="str">
        <f>IFERROR(INDEX($X$8:$AJ$1447,$AM1291,COLUMNS($H$8:Q1291)),"")</f>
        <v/>
      </c>
      <c r="R1291" s="2" t="str">
        <f>IFERROR(INDEX($X$8:$AJ$1447,$AM1291,COLUMNS($H$8:R1291)),"")</f>
        <v/>
      </c>
      <c r="S1291" s="2" t="str">
        <f>IFERROR(INDEX($X$8:$AJ$1447,$AM1291,COLUMNS($H$8:S1291)),"")</f>
        <v/>
      </c>
      <c r="T1291" s="5" t="str">
        <f>IFERROR(INDEX($X$8:$AJ$1447,$AM1291,COLUMNS($H$8:T1291)),"")</f>
        <v/>
      </c>
      <c r="U1291" s="64">
        <f t="shared" si="248"/>
        <v>0</v>
      </c>
      <c r="V1291" s="5">
        <f t="shared" si="249"/>
        <v>0</v>
      </c>
      <c r="X1291" s="11">
        <v>4</v>
      </c>
      <c r="Y1291" s="12">
        <v>1</v>
      </c>
      <c r="Z1291" s="12">
        <v>11</v>
      </c>
      <c r="AA1291" s="12">
        <f t="shared" si="250"/>
        <v>-8</v>
      </c>
      <c r="AB1291" s="12">
        <v>4</v>
      </c>
      <c r="AC1291" s="12">
        <f t="shared" si="251"/>
        <v>7</v>
      </c>
      <c r="AD1291" s="12">
        <f t="shared" si="252"/>
        <v>4</v>
      </c>
      <c r="AE1291" s="12">
        <f t="shared" si="253"/>
        <v>8</v>
      </c>
      <c r="AF1291" s="2">
        <f t="shared" si="254"/>
        <v>300</v>
      </c>
      <c r="AG1291" s="2">
        <f t="shared" si="255"/>
        <v>-6.666666666666667</v>
      </c>
      <c r="AH1291" s="2">
        <f t="shared" si="256"/>
        <v>5</v>
      </c>
      <c r="AI1291" s="2">
        <f t="shared" si="257"/>
        <v>-6.666666666666667</v>
      </c>
      <c r="AJ1291" s="25">
        <f t="shared" si="246"/>
        <v>16000</v>
      </c>
      <c r="AK1291" s="31">
        <f>ROWS($AK$8:AK1291)</f>
        <v>1284</v>
      </c>
      <c r="AL1291" s="27" t="str">
        <f t="shared" si="247"/>
        <v/>
      </c>
      <c r="AM1291" s="32" t="str">
        <f>IFERROR(SMALL($AL$8:$AL$1447,ROWS($AL$8:AL1291)),"")</f>
        <v/>
      </c>
    </row>
    <row r="1292" spans="8:39" x14ac:dyDescent="0.25">
      <c r="H1292" s="11" t="str">
        <f>IFERROR(INDEX($X$8:$AJ$1447,$AM1292,COLUMNS($H$8:H1292)),"")</f>
        <v/>
      </c>
      <c r="I1292" s="12" t="str">
        <f>IFERROR(INDEX($X$8:$AJ$1447,$AM1292,COLUMNS($H$8:I1292)),"")</f>
        <v/>
      </c>
      <c r="J1292" s="12" t="str">
        <f>IFERROR(INDEX($X$8:$AJ$1447,$AM1292,COLUMNS($H$8:J1292)),"")</f>
        <v/>
      </c>
      <c r="K1292" s="12" t="str">
        <f>IFERROR(INDEX($X$8:$AJ$1447,$AM1292,COLUMNS($H$8:K1292)),"")</f>
        <v/>
      </c>
      <c r="L1292" s="12" t="str">
        <f>IFERROR(INDEX($X$8:$AJ$1447,$AM1292,COLUMNS($H$8:L1292)),"")</f>
        <v/>
      </c>
      <c r="M1292" s="12" t="str">
        <f>IFERROR(INDEX($X$8:$AJ$1447,$AM1292,COLUMNS($H$8:M1292)),"")</f>
        <v/>
      </c>
      <c r="N1292" s="12" t="str">
        <f>IFERROR(INDEX($X$8:$AJ$1447,$AM1292,COLUMNS($H$8:N1292)),"")</f>
        <v/>
      </c>
      <c r="O1292" s="12" t="str">
        <f>IFERROR(INDEX($X$8:$AJ$1447,$AM1292,COLUMNS($H$8:O1292)),"")</f>
        <v/>
      </c>
      <c r="P1292" s="2" t="str">
        <f>IFERROR(INDEX($X$8:$AJ$1447,$AM1292,COLUMNS($H$8:P1292)),"")</f>
        <v/>
      </c>
      <c r="Q1292" s="2" t="str">
        <f>IFERROR(INDEX($X$8:$AJ$1447,$AM1292,COLUMNS($H$8:Q1292)),"")</f>
        <v/>
      </c>
      <c r="R1292" s="2" t="str">
        <f>IFERROR(INDEX($X$8:$AJ$1447,$AM1292,COLUMNS($H$8:R1292)),"")</f>
        <v/>
      </c>
      <c r="S1292" s="2" t="str">
        <f>IFERROR(INDEX($X$8:$AJ$1447,$AM1292,COLUMNS($H$8:S1292)),"")</f>
        <v/>
      </c>
      <c r="T1292" s="5" t="str">
        <f>IFERROR(INDEX($X$8:$AJ$1447,$AM1292,COLUMNS($H$8:T1292)),"")</f>
        <v/>
      </c>
      <c r="U1292" s="64">
        <f t="shared" si="248"/>
        <v>0</v>
      </c>
      <c r="V1292" s="5">
        <f t="shared" si="249"/>
        <v>0</v>
      </c>
      <c r="X1292" s="11">
        <v>4</v>
      </c>
      <c r="Y1292" s="12">
        <v>1</v>
      </c>
      <c r="Z1292" s="12">
        <v>10</v>
      </c>
      <c r="AA1292" s="12">
        <f t="shared" si="250"/>
        <v>-7</v>
      </c>
      <c r="AB1292" s="12">
        <v>1</v>
      </c>
      <c r="AC1292" s="12">
        <f t="shared" si="251"/>
        <v>8</v>
      </c>
      <c r="AD1292" s="12">
        <f t="shared" si="252"/>
        <v>2</v>
      </c>
      <c r="AE1292" s="12">
        <f t="shared" si="253"/>
        <v>10</v>
      </c>
      <c r="AF1292" s="2">
        <f t="shared" si="254"/>
        <v>275</v>
      </c>
      <c r="AG1292" s="2">
        <f t="shared" si="255"/>
        <v>-5.9322033898305087</v>
      </c>
      <c r="AH1292" s="2">
        <f t="shared" si="256"/>
        <v>1.25</v>
      </c>
      <c r="AI1292" s="2">
        <f t="shared" si="257"/>
        <v>-5.9322033898305087</v>
      </c>
      <c r="AJ1292" s="25">
        <f t="shared" si="246"/>
        <v>20000</v>
      </c>
      <c r="AK1292" s="31">
        <f>ROWS($AK$8:AK1292)</f>
        <v>1285</v>
      </c>
      <c r="AL1292" s="27" t="str">
        <f t="shared" si="247"/>
        <v/>
      </c>
      <c r="AM1292" s="32" t="str">
        <f>IFERROR(SMALL($AL$8:$AL$1447,ROWS($AL$8:AL1292)),"")</f>
        <v/>
      </c>
    </row>
    <row r="1293" spans="8:39" x14ac:dyDescent="0.25">
      <c r="H1293" s="11" t="str">
        <f>IFERROR(INDEX($X$8:$AJ$1447,$AM1293,COLUMNS($H$8:H1293)),"")</f>
        <v/>
      </c>
      <c r="I1293" s="12" t="str">
        <f>IFERROR(INDEX($X$8:$AJ$1447,$AM1293,COLUMNS($H$8:I1293)),"")</f>
        <v/>
      </c>
      <c r="J1293" s="12" t="str">
        <f>IFERROR(INDEX($X$8:$AJ$1447,$AM1293,COLUMNS($H$8:J1293)),"")</f>
        <v/>
      </c>
      <c r="K1293" s="12" t="str">
        <f>IFERROR(INDEX($X$8:$AJ$1447,$AM1293,COLUMNS($H$8:K1293)),"")</f>
        <v/>
      </c>
      <c r="L1293" s="12" t="str">
        <f>IFERROR(INDEX($X$8:$AJ$1447,$AM1293,COLUMNS($H$8:L1293)),"")</f>
        <v/>
      </c>
      <c r="M1293" s="12" t="str">
        <f>IFERROR(INDEX($X$8:$AJ$1447,$AM1293,COLUMNS($H$8:M1293)),"")</f>
        <v/>
      </c>
      <c r="N1293" s="12" t="str">
        <f>IFERROR(INDEX($X$8:$AJ$1447,$AM1293,COLUMNS($H$8:N1293)),"")</f>
        <v/>
      </c>
      <c r="O1293" s="12" t="str">
        <f>IFERROR(INDEX($X$8:$AJ$1447,$AM1293,COLUMNS($H$8:O1293)),"")</f>
        <v/>
      </c>
      <c r="P1293" s="2" t="str">
        <f>IFERROR(INDEX($X$8:$AJ$1447,$AM1293,COLUMNS($H$8:P1293)),"")</f>
        <v/>
      </c>
      <c r="Q1293" s="2" t="str">
        <f>IFERROR(INDEX($X$8:$AJ$1447,$AM1293,COLUMNS($H$8:Q1293)),"")</f>
        <v/>
      </c>
      <c r="R1293" s="2" t="str">
        <f>IFERROR(INDEX($X$8:$AJ$1447,$AM1293,COLUMNS($H$8:R1293)),"")</f>
        <v/>
      </c>
      <c r="S1293" s="2" t="str">
        <f>IFERROR(INDEX($X$8:$AJ$1447,$AM1293,COLUMNS($H$8:S1293)),"")</f>
        <v/>
      </c>
      <c r="T1293" s="5" t="str">
        <f>IFERROR(INDEX($X$8:$AJ$1447,$AM1293,COLUMNS($H$8:T1293)),"")</f>
        <v/>
      </c>
      <c r="U1293" s="64">
        <f t="shared" si="248"/>
        <v>0</v>
      </c>
      <c r="V1293" s="5">
        <f t="shared" si="249"/>
        <v>0</v>
      </c>
      <c r="X1293" s="11">
        <v>4</v>
      </c>
      <c r="Y1293" s="12">
        <v>1</v>
      </c>
      <c r="Z1293" s="12">
        <v>10</v>
      </c>
      <c r="AA1293" s="12">
        <f t="shared" si="250"/>
        <v>-7</v>
      </c>
      <c r="AB1293" s="12">
        <v>2</v>
      </c>
      <c r="AC1293" s="12">
        <f t="shared" si="251"/>
        <v>8</v>
      </c>
      <c r="AD1293" s="12">
        <f t="shared" si="252"/>
        <v>2</v>
      </c>
      <c r="AE1293" s="12">
        <f t="shared" si="253"/>
        <v>9</v>
      </c>
      <c r="AF1293" s="2">
        <f t="shared" si="254"/>
        <v>275</v>
      </c>
      <c r="AG1293" s="2">
        <f t="shared" si="255"/>
        <v>-5.9322033898305087</v>
      </c>
      <c r="AH1293" s="2">
        <f t="shared" si="256"/>
        <v>2.5</v>
      </c>
      <c r="AI1293" s="2">
        <f t="shared" si="257"/>
        <v>-5.9322033898305087</v>
      </c>
      <c r="AJ1293" s="25">
        <f t="shared" si="246"/>
        <v>18000</v>
      </c>
      <c r="AK1293" s="31">
        <f>ROWS($AK$8:AK1293)</f>
        <v>1286</v>
      </c>
      <c r="AL1293" s="27" t="str">
        <f t="shared" si="247"/>
        <v/>
      </c>
      <c r="AM1293" s="32" t="str">
        <f>IFERROR(SMALL($AL$8:$AL$1447,ROWS($AL$8:AL1293)),"")</f>
        <v/>
      </c>
    </row>
    <row r="1294" spans="8:39" x14ac:dyDescent="0.25">
      <c r="H1294" s="11" t="str">
        <f>IFERROR(INDEX($X$8:$AJ$1447,$AM1294,COLUMNS($H$8:H1294)),"")</f>
        <v/>
      </c>
      <c r="I1294" s="12" t="str">
        <f>IFERROR(INDEX($X$8:$AJ$1447,$AM1294,COLUMNS($H$8:I1294)),"")</f>
        <v/>
      </c>
      <c r="J1294" s="12" t="str">
        <f>IFERROR(INDEX($X$8:$AJ$1447,$AM1294,COLUMNS($H$8:J1294)),"")</f>
        <v/>
      </c>
      <c r="K1294" s="12" t="str">
        <f>IFERROR(INDEX($X$8:$AJ$1447,$AM1294,COLUMNS($H$8:K1294)),"")</f>
        <v/>
      </c>
      <c r="L1294" s="12" t="str">
        <f>IFERROR(INDEX($X$8:$AJ$1447,$AM1294,COLUMNS($H$8:L1294)),"")</f>
        <v/>
      </c>
      <c r="M1294" s="12" t="str">
        <f>IFERROR(INDEX($X$8:$AJ$1447,$AM1294,COLUMNS($H$8:M1294)),"")</f>
        <v/>
      </c>
      <c r="N1294" s="12" t="str">
        <f>IFERROR(INDEX($X$8:$AJ$1447,$AM1294,COLUMNS($H$8:N1294)),"")</f>
        <v/>
      </c>
      <c r="O1294" s="12" t="str">
        <f>IFERROR(INDEX($X$8:$AJ$1447,$AM1294,COLUMNS($H$8:O1294)),"")</f>
        <v/>
      </c>
      <c r="P1294" s="2" t="str">
        <f>IFERROR(INDEX($X$8:$AJ$1447,$AM1294,COLUMNS($H$8:P1294)),"")</f>
        <v/>
      </c>
      <c r="Q1294" s="2" t="str">
        <f>IFERROR(INDEX($X$8:$AJ$1447,$AM1294,COLUMNS($H$8:Q1294)),"")</f>
        <v/>
      </c>
      <c r="R1294" s="2" t="str">
        <f>IFERROR(INDEX($X$8:$AJ$1447,$AM1294,COLUMNS($H$8:R1294)),"")</f>
        <v/>
      </c>
      <c r="S1294" s="2" t="str">
        <f>IFERROR(INDEX($X$8:$AJ$1447,$AM1294,COLUMNS($H$8:S1294)),"")</f>
        <v/>
      </c>
      <c r="T1294" s="5" t="str">
        <f>IFERROR(INDEX($X$8:$AJ$1447,$AM1294,COLUMNS($H$8:T1294)),"")</f>
        <v/>
      </c>
      <c r="U1294" s="64">
        <f t="shared" si="248"/>
        <v>0</v>
      </c>
      <c r="V1294" s="5">
        <f t="shared" si="249"/>
        <v>0</v>
      </c>
      <c r="X1294" s="11">
        <v>4</v>
      </c>
      <c r="Y1294" s="12">
        <v>1</v>
      </c>
      <c r="Z1294" s="12">
        <v>10</v>
      </c>
      <c r="AA1294" s="12">
        <f t="shared" si="250"/>
        <v>-7</v>
      </c>
      <c r="AB1294" s="12">
        <v>3</v>
      </c>
      <c r="AC1294" s="12">
        <f t="shared" si="251"/>
        <v>7</v>
      </c>
      <c r="AD1294" s="12">
        <f t="shared" si="252"/>
        <v>3</v>
      </c>
      <c r="AE1294" s="12">
        <f t="shared" si="253"/>
        <v>8</v>
      </c>
      <c r="AF1294" s="2">
        <f t="shared" si="254"/>
        <v>275</v>
      </c>
      <c r="AG1294" s="2">
        <f t="shared" si="255"/>
        <v>-5.9322033898305087</v>
      </c>
      <c r="AH1294" s="2">
        <f t="shared" si="256"/>
        <v>3.75</v>
      </c>
      <c r="AI1294" s="2">
        <f t="shared" si="257"/>
        <v>-5.9322033898305087</v>
      </c>
      <c r="AJ1294" s="25">
        <f t="shared" si="246"/>
        <v>16000</v>
      </c>
      <c r="AK1294" s="31">
        <f>ROWS($AK$8:AK1294)</f>
        <v>1287</v>
      </c>
      <c r="AL1294" s="27" t="str">
        <f t="shared" si="247"/>
        <v/>
      </c>
      <c r="AM1294" s="32" t="str">
        <f>IFERROR(SMALL($AL$8:$AL$1447,ROWS($AL$8:AL1294)),"")</f>
        <v/>
      </c>
    </row>
    <row r="1295" spans="8:39" x14ac:dyDescent="0.25">
      <c r="H1295" s="11" t="str">
        <f>IFERROR(INDEX($X$8:$AJ$1447,$AM1295,COLUMNS($H$8:H1295)),"")</f>
        <v/>
      </c>
      <c r="I1295" s="12" t="str">
        <f>IFERROR(INDEX($X$8:$AJ$1447,$AM1295,COLUMNS($H$8:I1295)),"")</f>
        <v/>
      </c>
      <c r="J1295" s="12" t="str">
        <f>IFERROR(INDEX($X$8:$AJ$1447,$AM1295,COLUMNS($H$8:J1295)),"")</f>
        <v/>
      </c>
      <c r="K1295" s="12" t="str">
        <f>IFERROR(INDEX($X$8:$AJ$1447,$AM1295,COLUMNS($H$8:K1295)),"")</f>
        <v/>
      </c>
      <c r="L1295" s="12" t="str">
        <f>IFERROR(INDEX($X$8:$AJ$1447,$AM1295,COLUMNS($H$8:L1295)),"")</f>
        <v/>
      </c>
      <c r="M1295" s="12" t="str">
        <f>IFERROR(INDEX($X$8:$AJ$1447,$AM1295,COLUMNS($H$8:M1295)),"")</f>
        <v/>
      </c>
      <c r="N1295" s="12" t="str">
        <f>IFERROR(INDEX($X$8:$AJ$1447,$AM1295,COLUMNS($H$8:N1295)),"")</f>
        <v/>
      </c>
      <c r="O1295" s="12" t="str">
        <f>IFERROR(INDEX($X$8:$AJ$1447,$AM1295,COLUMNS($H$8:O1295)),"")</f>
        <v/>
      </c>
      <c r="P1295" s="2" t="str">
        <f>IFERROR(INDEX($X$8:$AJ$1447,$AM1295,COLUMNS($H$8:P1295)),"")</f>
        <v/>
      </c>
      <c r="Q1295" s="2" t="str">
        <f>IFERROR(INDEX($X$8:$AJ$1447,$AM1295,COLUMNS($H$8:Q1295)),"")</f>
        <v/>
      </c>
      <c r="R1295" s="2" t="str">
        <f>IFERROR(INDEX($X$8:$AJ$1447,$AM1295,COLUMNS($H$8:R1295)),"")</f>
        <v/>
      </c>
      <c r="S1295" s="2" t="str">
        <f>IFERROR(INDEX($X$8:$AJ$1447,$AM1295,COLUMNS($H$8:S1295)),"")</f>
        <v/>
      </c>
      <c r="T1295" s="5" t="str">
        <f>IFERROR(INDEX($X$8:$AJ$1447,$AM1295,COLUMNS($H$8:T1295)),"")</f>
        <v/>
      </c>
      <c r="U1295" s="64">
        <f t="shared" si="248"/>
        <v>0</v>
      </c>
      <c r="V1295" s="5">
        <f t="shared" si="249"/>
        <v>0</v>
      </c>
      <c r="X1295" s="11">
        <v>4</v>
      </c>
      <c r="Y1295" s="12">
        <v>1</v>
      </c>
      <c r="Z1295" s="12">
        <v>10</v>
      </c>
      <c r="AA1295" s="12">
        <f t="shared" si="250"/>
        <v>-7</v>
      </c>
      <c r="AB1295" s="12">
        <v>4</v>
      </c>
      <c r="AC1295" s="12">
        <f t="shared" si="251"/>
        <v>6</v>
      </c>
      <c r="AD1295" s="12">
        <f t="shared" si="252"/>
        <v>4</v>
      </c>
      <c r="AE1295" s="12">
        <f t="shared" si="253"/>
        <v>7</v>
      </c>
      <c r="AF1295" s="2">
        <f t="shared" si="254"/>
        <v>275</v>
      </c>
      <c r="AG1295" s="2">
        <f t="shared" si="255"/>
        <v>-5.9322033898305087</v>
      </c>
      <c r="AH1295" s="2">
        <f t="shared" si="256"/>
        <v>5</v>
      </c>
      <c r="AI1295" s="2">
        <f t="shared" si="257"/>
        <v>-5.9322033898305087</v>
      </c>
      <c r="AJ1295" s="25">
        <f t="shared" si="246"/>
        <v>14000</v>
      </c>
      <c r="AK1295" s="31">
        <f>ROWS($AK$8:AK1295)</f>
        <v>1288</v>
      </c>
      <c r="AL1295" s="27" t="str">
        <f t="shared" si="247"/>
        <v/>
      </c>
      <c r="AM1295" s="32" t="str">
        <f>IFERROR(SMALL($AL$8:$AL$1447,ROWS($AL$8:AL1295)),"")</f>
        <v/>
      </c>
    </row>
    <row r="1296" spans="8:39" x14ac:dyDescent="0.25">
      <c r="H1296" s="11" t="str">
        <f>IFERROR(INDEX($X$8:$AJ$1447,$AM1296,COLUMNS($H$8:H1296)),"")</f>
        <v/>
      </c>
      <c r="I1296" s="12" t="str">
        <f>IFERROR(INDEX($X$8:$AJ$1447,$AM1296,COLUMNS($H$8:I1296)),"")</f>
        <v/>
      </c>
      <c r="J1296" s="12" t="str">
        <f>IFERROR(INDEX($X$8:$AJ$1447,$AM1296,COLUMNS($H$8:J1296)),"")</f>
        <v/>
      </c>
      <c r="K1296" s="12" t="str">
        <f>IFERROR(INDEX($X$8:$AJ$1447,$AM1296,COLUMNS($H$8:K1296)),"")</f>
        <v/>
      </c>
      <c r="L1296" s="12" t="str">
        <f>IFERROR(INDEX($X$8:$AJ$1447,$AM1296,COLUMNS($H$8:L1296)),"")</f>
        <v/>
      </c>
      <c r="M1296" s="12" t="str">
        <f>IFERROR(INDEX($X$8:$AJ$1447,$AM1296,COLUMNS($H$8:M1296)),"")</f>
        <v/>
      </c>
      <c r="N1296" s="12" t="str">
        <f>IFERROR(INDEX($X$8:$AJ$1447,$AM1296,COLUMNS($H$8:N1296)),"")</f>
        <v/>
      </c>
      <c r="O1296" s="12" t="str">
        <f>IFERROR(INDEX($X$8:$AJ$1447,$AM1296,COLUMNS($H$8:O1296)),"")</f>
        <v/>
      </c>
      <c r="P1296" s="2" t="str">
        <f>IFERROR(INDEX($X$8:$AJ$1447,$AM1296,COLUMNS($H$8:P1296)),"")</f>
        <v/>
      </c>
      <c r="Q1296" s="2" t="str">
        <f>IFERROR(INDEX($X$8:$AJ$1447,$AM1296,COLUMNS($H$8:Q1296)),"")</f>
        <v/>
      </c>
      <c r="R1296" s="2" t="str">
        <f>IFERROR(INDEX($X$8:$AJ$1447,$AM1296,COLUMNS($H$8:R1296)),"")</f>
        <v/>
      </c>
      <c r="S1296" s="2" t="str">
        <f>IFERROR(INDEX($X$8:$AJ$1447,$AM1296,COLUMNS($H$8:S1296)),"")</f>
        <v/>
      </c>
      <c r="T1296" s="5" t="str">
        <f>IFERROR(INDEX($X$8:$AJ$1447,$AM1296,COLUMNS($H$8:T1296)),"")</f>
        <v/>
      </c>
      <c r="U1296" s="64">
        <f t="shared" si="248"/>
        <v>0</v>
      </c>
      <c r="V1296" s="5">
        <f t="shared" si="249"/>
        <v>0</v>
      </c>
      <c r="X1296" s="11">
        <v>4</v>
      </c>
      <c r="Y1296" s="12">
        <v>1</v>
      </c>
      <c r="Z1296" s="12">
        <v>9</v>
      </c>
      <c r="AA1296" s="12">
        <f t="shared" si="250"/>
        <v>-6</v>
      </c>
      <c r="AB1296" s="12">
        <v>1</v>
      </c>
      <c r="AC1296" s="12">
        <f t="shared" si="251"/>
        <v>8</v>
      </c>
      <c r="AD1296" s="12">
        <f t="shared" si="252"/>
        <v>1</v>
      </c>
      <c r="AE1296" s="12">
        <f t="shared" si="253"/>
        <v>9</v>
      </c>
      <c r="AF1296" s="2">
        <f t="shared" si="254"/>
        <v>250</v>
      </c>
      <c r="AG1296" s="2">
        <f t="shared" si="255"/>
        <v>-5.1724137931034484</v>
      </c>
      <c r="AH1296" s="2">
        <f t="shared" si="256"/>
        <v>1.25</v>
      </c>
      <c r="AI1296" s="2">
        <f t="shared" si="257"/>
        <v>-5.1724137931034484</v>
      </c>
      <c r="AJ1296" s="25">
        <f t="shared" si="246"/>
        <v>18000</v>
      </c>
      <c r="AK1296" s="31">
        <f>ROWS($AK$8:AK1296)</f>
        <v>1289</v>
      </c>
      <c r="AL1296" s="27" t="str">
        <f t="shared" si="247"/>
        <v/>
      </c>
      <c r="AM1296" s="32" t="str">
        <f>IFERROR(SMALL($AL$8:$AL$1447,ROWS($AL$8:AL1296)),"")</f>
        <v/>
      </c>
    </row>
    <row r="1297" spans="8:39" x14ac:dyDescent="0.25">
      <c r="H1297" s="11" t="str">
        <f>IFERROR(INDEX($X$8:$AJ$1447,$AM1297,COLUMNS($H$8:H1297)),"")</f>
        <v/>
      </c>
      <c r="I1297" s="12" t="str">
        <f>IFERROR(INDEX($X$8:$AJ$1447,$AM1297,COLUMNS($H$8:I1297)),"")</f>
        <v/>
      </c>
      <c r="J1297" s="12" t="str">
        <f>IFERROR(INDEX($X$8:$AJ$1447,$AM1297,COLUMNS($H$8:J1297)),"")</f>
        <v/>
      </c>
      <c r="K1297" s="12" t="str">
        <f>IFERROR(INDEX($X$8:$AJ$1447,$AM1297,COLUMNS($H$8:K1297)),"")</f>
        <v/>
      </c>
      <c r="L1297" s="12" t="str">
        <f>IFERROR(INDEX($X$8:$AJ$1447,$AM1297,COLUMNS($H$8:L1297)),"")</f>
        <v/>
      </c>
      <c r="M1297" s="12" t="str">
        <f>IFERROR(INDEX($X$8:$AJ$1447,$AM1297,COLUMNS($H$8:M1297)),"")</f>
        <v/>
      </c>
      <c r="N1297" s="12" t="str">
        <f>IFERROR(INDEX($X$8:$AJ$1447,$AM1297,COLUMNS($H$8:N1297)),"")</f>
        <v/>
      </c>
      <c r="O1297" s="12" t="str">
        <f>IFERROR(INDEX($X$8:$AJ$1447,$AM1297,COLUMNS($H$8:O1297)),"")</f>
        <v/>
      </c>
      <c r="P1297" s="2" t="str">
        <f>IFERROR(INDEX($X$8:$AJ$1447,$AM1297,COLUMNS($H$8:P1297)),"")</f>
        <v/>
      </c>
      <c r="Q1297" s="2" t="str">
        <f>IFERROR(INDEX($X$8:$AJ$1447,$AM1297,COLUMNS($H$8:Q1297)),"")</f>
        <v/>
      </c>
      <c r="R1297" s="2" t="str">
        <f>IFERROR(INDEX($X$8:$AJ$1447,$AM1297,COLUMNS($H$8:R1297)),"")</f>
        <v/>
      </c>
      <c r="S1297" s="2" t="str">
        <f>IFERROR(INDEX($X$8:$AJ$1447,$AM1297,COLUMNS($H$8:S1297)),"")</f>
        <v/>
      </c>
      <c r="T1297" s="5" t="str">
        <f>IFERROR(INDEX($X$8:$AJ$1447,$AM1297,COLUMNS($H$8:T1297)),"")</f>
        <v/>
      </c>
      <c r="U1297" s="64">
        <f t="shared" si="248"/>
        <v>0</v>
      </c>
      <c r="V1297" s="5">
        <f t="shared" si="249"/>
        <v>0</v>
      </c>
      <c r="X1297" s="11">
        <v>4</v>
      </c>
      <c r="Y1297" s="12">
        <v>1</v>
      </c>
      <c r="Z1297" s="12">
        <v>9</v>
      </c>
      <c r="AA1297" s="12">
        <f t="shared" si="250"/>
        <v>-6</v>
      </c>
      <c r="AB1297" s="12">
        <v>2</v>
      </c>
      <c r="AC1297" s="12">
        <f t="shared" si="251"/>
        <v>7</v>
      </c>
      <c r="AD1297" s="12">
        <f t="shared" si="252"/>
        <v>2</v>
      </c>
      <c r="AE1297" s="12">
        <f t="shared" si="253"/>
        <v>8</v>
      </c>
      <c r="AF1297" s="2">
        <f t="shared" si="254"/>
        <v>250</v>
      </c>
      <c r="AG1297" s="2">
        <f t="shared" si="255"/>
        <v>-5.1724137931034484</v>
      </c>
      <c r="AH1297" s="2">
        <f t="shared" si="256"/>
        <v>2.5</v>
      </c>
      <c r="AI1297" s="2">
        <f t="shared" si="257"/>
        <v>-5.1724137931034484</v>
      </c>
      <c r="AJ1297" s="25">
        <f t="shared" si="246"/>
        <v>16000</v>
      </c>
      <c r="AK1297" s="31">
        <f>ROWS($AK$8:AK1297)</f>
        <v>1290</v>
      </c>
      <c r="AL1297" s="27" t="str">
        <f t="shared" si="247"/>
        <v/>
      </c>
      <c r="AM1297" s="32" t="str">
        <f>IFERROR(SMALL($AL$8:$AL$1447,ROWS($AL$8:AL1297)),"")</f>
        <v/>
      </c>
    </row>
    <row r="1298" spans="8:39" x14ac:dyDescent="0.25">
      <c r="H1298" s="11" t="str">
        <f>IFERROR(INDEX($X$8:$AJ$1447,$AM1298,COLUMNS($H$8:H1298)),"")</f>
        <v/>
      </c>
      <c r="I1298" s="12" t="str">
        <f>IFERROR(INDEX($X$8:$AJ$1447,$AM1298,COLUMNS($H$8:I1298)),"")</f>
        <v/>
      </c>
      <c r="J1298" s="12" t="str">
        <f>IFERROR(INDEX($X$8:$AJ$1447,$AM1298,COLUMNS($H$8:J1298)),"")</f>
        <v/>
      </c>
      <c r="K1298" s="12" t="str">
        <f>IFERROR(INDEX($X$8:$AJ$1447,$AM1298,COLUMNS($H$8:K1298)),"")</f>
        <v/>
      </c>
      <c r="L1298" s="12" t="str">
        <f>IFERROR(INDEX($X$8:$AJ$1447,$AM1298,COLUMNS($H$8:L1298)),"")</f>
        <v/>
      </c>
      <c r="M1298" s="12" t="str">
        <f>IFERROR(INDEX($X$8:$AJ$1447,$AM1298,COLUMNS($H$8:M1298)),"")</f>
        <v/>
      </c>
      <c r="N1298" s="12" t="str">
        <f>IFERROR(INDEX($X$8:$AJ$1447,$AM1298,COLUMNS($H$8:N1298)),"")</f>
        <v/>
      </c>
      <c r="O1298" s="12" t="str">
        <f>IFERROR(INDEX($X$8:$AJ$1447,$AM1298,COLUMNS($H$8:O1298)),"")</f>
        <v/>
      </c>
      <c r="P1298" s="2" t="str">
        <f>IFERROR(INDEX($X$8:$AJ$1447,$AM1298,COLUMNS($H$8:P1298)),"")</f>
        <v/>
      </c>
      <c r="Q1298" s="2" t="str">
        <f>IFERROR(INDEX($X$8:$AJ$1447,$AM1298,COLUMNS($H$8:Q1298)),"")</f>
        <v/>
      </c>
      <c r="R1298" s="2" t="str">
        <f>IFERROR(INDEX($X$8:$AJ$1447,$AM1298,COLUMNS($H$8:R1298)),"")</f>
        <v/>
      </c>
      <c r="S1298" s="2" t="str">
        <f>IFERROR(INDEX($X$8:$AJ$1447,$AM1298,COLUMNS($H$8:S1298)),"")</f>
        <v/>
      </c>
      <c r="T1298" s="5" t="str">
        <f>IFERROR(INDEX($X$8:$AJ$1447,$AM1298,COLUMNS($H$8:T1298)),"")</f>
        <v/>
      </c>
      <c r="U1298" s="64">
        <f t="shared" si="248"/>
        <v>0</v>
      </c>
      <c r="V1298" s="5">
        <f t="shared" si="249"/>
        <v>0</v>
      </c>
      <c r="X1298" s="11">
        <v>4</v>
      </c>
      <c r="Y1298" s="12">
        <v>1</v>
      </c>
      <c r="Z1298" s="12">
        <v>9</v>
      </c>
      <c r="AA1298" s="12">
        <f t="shared" si="250"/>
        <v>-6</v>
      </c>
      <c r="AB1298" s="12">
        <v>3</v>
      </c>
      <c r="AC1298" s="12">
        <f t="shared" si="251"/>
        <v>6</v>
      </c>
      <c r="AD1298" s="12">
        <f t="shared" si="252"/>
        <v>3</v>
      </c>
      <c r="AE1298" s="12">
        <f t="shared" si="253"/>
        <v>7</v>
      </c>
      <c r="AF1298" s="2">
        <f t="shared" si="254"/>
        <v>250</v>
      </c>
      <c r="AG1298" s="2">
        <f t="shared" si="255"/>
        <v>-5.1724137931034484</v>
      </c>
      <c r="AH1298" s="2">
        <f t="shared" si="256"/>
        <v>3.75</v>
      </c>
      <c r="AI1298" s="2">
        <f t="shared" si="257"/>
        <v>-5.1724137931034484</v>
      </c>
      <c r="AJ1298" s="25">
        <f t="shared" si="246"/>
        <v>14000</v>
      </c>
      <c r="AK1298" s="31">
        <f>ROWS($AK$8:AK1298)</f>
        <v>1291</v>
      </c>
      <c r="AL1298" s="27" t="str">
        <f t="shared" si="247"/>
        <v/>
      </c>
      <c r="AM1298" s="32" t="str">
        <f>IFERROR(SMALL($AL$8:$AL$1447,ROWS($AL$8:AL1298)),"")</f>
        <v/>
      </c>
    </row>
    <row r="1299" spans="8:39" x14ac:dyDescent="0.25">
      <c r="H1299" s="11" t="str">
        <f>IFERROR(INDEX($X$8:$AJ$1447,$AM1299,COLUMNS($H$8:H1299)),"")</f>
        <v/>
      </c>
      <c r="I1299" s="12" t="str">
        <f>IFERROR(INDEX($X$8:$AJ$1447,$AM1299,COLUMNS($H$8:I1299)),"")</f>
        <v/>
      </c>
      <c r="J1299" s="12" t="str">
        <f>IFERROR(INDEX($X$8:$AJ$1447,$AM1299,COLUMNS($H$8:J1299)),"")</f>
        <v/>
      </c>
      <c r="K1299" s="12" t="str">
        <f>IFERROR(INDEX($X$8:$AJ$1447,$AM1299,COLUMNS($H$8:K1299)),"")</f>
        <v/>
      </c>
      <c r="L1299" s="12" t="str">
        <f>IFERROR(INDEX($X$8:$AJ$1447,$AM1299,COLUMNS($H$8:L1299)),"")</f>
        <v/>
      </c>
      <c r="M1299" s="12" t="str">
        <f>IFERROR(INDEX($X$8:$AJ$1447,$AM1299,COLUMNS($H$8:M1299)),"")</f>
        <v/>
      </c>
      <c r="N1299" s="12" t="str">
        <f>IFERROR(INDEX($X$8:$AJ$1447,$AM1299,COLUMNS($H$8:N1299)),"")</f>
        <v/>
      </c>
      <c r="O1299" s="12" t="str">
        <f>IFERROR(INDEX($X$8:$AJ$1447,$AM1299,COLUMNS($H$8:O1299)),"")</f>
        <v/>
      </c>
      <c r="P1299" s="2" t="str">
        <f>IFERROR(INDEX($X$8:$AJ$1447,$AM1299,COLUMNS($H$8:P1299)),"")</f>
        <v/>
      </c>
      <c r="Q1299" s="2" t="str">
        <f>IFERROR(INDEX($X$8:$AJ$1447,$AM1299,COLUMNS($H$8:Q1299)),"")</f>
        <v/>
      </c>
      <c r="R1299" s="2" t="str">
        <f>IFERROR(INDEX($X$8:$AJ$1447,$AM1299,COLUMNS($H$8:R1299)),"")</f>
        <v/>
      </c>
      <c r="S1299" s="2" t="str">
        <f>IFERROR(INDEX($X$8:$AJ$1447,$AM1299,COLUMNS($H$8:S1299)),"")</f>
        <v/>
      </c>
      <c r="T1299" s="5" t="str">
        <f>IFERROR(INDEX($X$8:$AJ$1447,$AM1299,COLUMNS($H$8:T1299)),"")</f>
        <v/>
      </c>
      <c r="U1299" s="64">
        <f t="shared" si="248"/>
        <v>0</v>
      </c>
      <c r="V1299" s="5">
        <f t="shared" si="249"/>
        <v>0</v>
      </c>
      <c r="X1299" s="11">
        <v>4</v>
      </c>
      <c r="Y1299" s="12">
        <v>1</v>
      </c>
      <c r="Z1299" s="12">
        <v>9</v>
      </c>
      <c r="AA1299" s="12">
        <f t="shared" si="250"/>
        <v>-6</v>
      </c>
      <c r="AB1299" s="12">
        <v>4</v>
      </c>
      <c r="AC1299" s="12">
        <f t="shared" si="251"/>
        <v>5</v>
      </c>
      <c r="AD1299" s="12">
        <f t="shared" si="252"/>
        <v>4</v>
      </c>
      <c r="AE1299" s="12">
        <f t="shared" si="253"/>
        <v>6</v>
      </c>
      <c r="AF1299" s="2">
        <f t="shared" si="254"/>
        <v>250</v>
      </c>
      <c r="AG1299" s="2">
        <f t="shared" si="255"/>
        <v>-5.1724137931034484</v>
      </c>
      <c r="AH1299" s="2">
        <f t="shared" si="256"/>
        <v>5</v>
      </c>
      <c r="AI1299" s="2">
        <f t="shared" si="257"/>
        <v>-5.1724137931034484</v>
      </c>
      <c r="AJ1299" s="25">
        <f t="shared" si="246"/>
        <v>12000</v>
      </c>
      <c r="AK1299" s="31">
        <f>ROWS($AK$8:AK1299)</f>
        <v>1292</v>
      </c>
      <c r="AL1299" s="27" t="str">
        <f t="shared" si="247"/>
        <v/>
      </c>
      <c r="AM1299" s="32" t="str">
        <f>IFERROR(SMALL($AL$8:$AL$1447,ROWS($AL$8:AL1299)),"")</f>
        <v/>
      </c>
    </row>
    <row r="1300" spans="8:39" x14ac:dyDescent="0.25">
      <c r="H1300" s="11" t="str">
        <f>IFERROR(INDEX($X$8:$AJ$1447,$AM1300,COLUMNS($H$8:H1300)),"")</f>
        <v/>
      </c>
      <c r="I1300" s="12" t="str">
        <f>IFERROR(INDEX($X$8:$AJ$1447,$AM1300,COLUMNS($H$8:I1300)),"")</f>
        <v/>
      </c>
      <c r="J1300" s="12" t="str">
        <f>IFERROR(INDEX($X$8:$AJ$1447,$AM1300,COLUMNS($H$8:J1300)),"")</f>
        <v/>
      </c>
      <c r="K1300" s="12" t="str">
        <f>IFERROR(INDEX($X$8:$AJ$1447,$AM1300,COLUMNS($H$8:K1300)),"")</f>
        <v/>
      </c>
      <c r="L1300" s="12" t="str">
        <f>IFERROR(INDEX($X$8:$AJ$1447,$AM1300,COLUMNS($H$8:L1300)),"")</f>
        <v/>
      </c>
      <c r="M1300" s="12" t="str">
        <f>IFERROR(INDEX($X$8:$AJ$1447,$AM1300,COLUMNS($H$8:M1300)),"")</f>
        <v/>
      </c>
      <c r="N1300" s="12" t="str">
        <f>IFERROR(INDEX($X$8:$AJ$1447,$AM1300,COLUMNS($H$8:N1300)),"")</f>
        <v/>
      </c>
      <c r="O1300" s="12" t="str">
        <f>IFERROR(INDEX($X$8:$AJ$1447,$AM1300,COLUMNS($H$8:O1300)),"")</f>
        <v/>
      </c>
      <c r="P1300" s="2" t="str">
        <f>IFERROR(INDEX($X$8:$AJ$1447,$AM1300,COLUMNS($H$8:P1300)),"")</f>
        <v/>
      </c>
      <c r="Q1300" s="2" t="str">
        <f>IFERROR(INDEX($X$8:$AJ$1447,$AM1300,COLUMNS($H$8:Q1300)),"")</f>
        <v/>
      </c>
      <c r="R1300" s="2" t="str">
        <f>IFERROR(INDEX($X$8:$AJ$1447,$AM1300,COLUMNS($H$8:R1300)),"")</f>
        <v/>
      </c>
      <c r="S1300" s="2" t="str">
        <f>IFERROR(INDEX($X$8:$AJ$1447,$AM1300,COLUMNS($H$8:S1300)),"")</f>
        <v/>
      </c>
      <c r="T1300" s="5" t="str">
        <f>IFERROR(INDEX($X$8:$AJ$1447,$AM1300,COLUMNS($H$8:T1300)),"")</f>
        <v/>
      </c>
      <c r="U1300" s="64">
        <f t="shared" si="248"/>
        <v>0</v>
      </c>
      <c r="V1300" s="5">
        <f t="shared" si="249"/>
        <v>0</v>
      </c>
      <c r="X1300" s="11">
        <v>4</v>
      </c>
      <c r="Y1300" s="12">
        <v>1</v>
      </c>
      <c r="Z1300" s="12">
        <v>8</v>
      </c>
      <c r="AA1300" s="12">
        <f t="shared" si="250"/>
        <v>-5</v>
      </c>
      <c r="AB1300" s="12">
        <v>1</v>
      </c>
      <c r="AC1300" s="12">
        <f t="shared" si="251"/>
        <v>7</v>
      </c>
      <c r="AD1300" s="12">
        <f t="shared" si="252"/>
        <v>1</v>
      </c>
      <c r="AE1300" s="12">
        <f t="shared" si="253"/>
        <v>8</v>
      </c>
      <c r="AF1300" s="2">
        <f t="shared" si="254"/>
        <v>225</v>
      </c>
      <c r="AG1300" s="2">
        <f t="shared" si="255"/>
        <v>-4.3859649122807012</v>
      </c>
      <c r="AH1300" s="2">
        <f t="shared" si="256"/>
        <v>1.25</v>
      </c>
      <c r="AI1300" s="2">
        <f t="shared" si="257"/>
        <v>-4.3859649122807012</v>
      </c>
      <c r="AJ1300" s="25">
        <f t="shared" si="246"/>
        <v>16000</v>
      </c>
      <c r="AK1300" s="31">
        <f>ROWS($AK$8:AK1300)</f>
        <v>1293</v>
      </c>
      <c r="AL1300" s="27" t="str">
        <f t="shared" si="247"/>
        <v/>
      </c>
      <c r="AM1300" s="32" t="str">
        <f>IFERROR(SMALL($AL$8:$AL$1447,ROWS($AL$8:AL1300)),"")</f>
        <v/>
      </c>
    </row>
    <row r="1301" spans="8:39" x14ac:dyDescent="0.25">
      <c r="H1301" s="11" t="str">
        <f>IFERROR(INDEX($X$8:$AJ$1447,$AM1301,COLUMNS($H$8:H1301)),"")</f>
        <v/>
      </c>
      <c r="I1301" s="12" t="str">
        <f>IFERROR(INDEX($X$8:$AJ$1447,$AM1301,COLUMNS($H$8:I1301)),"")</f>
        <v/>
      </c>
      <c r="J1301" s="12" t="str">
        <f>IFERROR(INDEX($X$8:$AJ$1447,$AM1301,COLUMNS($H$8:J1301)),"")</f>
        <v/>
      </c>
      <c r="K1301" s="12" t="str">
        <f>IFERROR(INDEX($X$8:$AJ$1447,$AM1301,COLUMNS($H$8:K1301)),"")</f>
        <v/>
      </c>
      <c r="L1301" s="12" t="str">
        <f>IFERROR(INDEX($X$8:$AJ$1447,$AM1301,COLUMNS($H$8:L1301)),"")</f>
        <v/>
      </c>
      <c r="M1301" s="12" t="str">
        <f>IFERROR(INDEX($X$8:$AJ$1447,$AM1301,COLUMNS($H$8:M1301)),"")</f>
        <v/>
      </c>
      <c r="N1301" s="12" t="str">
        <f>IFERROR(INDEX($X$8:$AJ$1447,$AM1301,COLUMNS($H$8:N1301)),"")</f>
        <v/>
      </c>
      <c r="O1301" s="12" t="str">
        <f>IFERROR(INDEX($X$8:$AJ$1447,$AM1301,COLUMNS($H$8:O1301)),"")</f>
        <v/>
      </c>
      <c r="P1301" s="2" t="str">
        <f>IFERROR(INDEX($X$8:$AJ$1447,$AM1301,COLUMNS($H$8:P1301)),"")</f>
        <v/>
      </c>
      <c r="Q1301" s="2" t="str">
        <f>IFERROR(INDEX($X$8:$AJ$1447,$AM1301,COLUMNS($H$8:Q1301)),"")</f>
        <v/>
      </c>
      <c r="R1301" s="2" t="str">
        <f>IFERROR(INDEX($X$8:$AJ$1447,$AM1301,COLUMNS($H$8:R1301)),"")</f>
        <v/>
      </c>
      <c r="S1301" s="2" t="str">
        <f>IFERROR(INDEX($X$8:$AJ$1447,$AM1301,COLUMNS($H$8:S1301)),"")</f>
        <v/>
      </c>
      <c r="T1301" s="5" t="str">
        <f>IFERROR(INDEX($X$8:$AJ$1447,$AM1301,COLUMNS($H$8:T1301)),"")</f>
        <v/>
      </c>
      <c r="U1301" s="64">
        <f t="shared" si="248"/>
        <v>0</v>
      </c>
      <c r="V1301" s="5">
        <f t="shared" si="249"/>
        <v>0</v>
      </c>
      <c r="X1301" s="11">
        <v>4</v>
      </c>
      <c r="Y1301" s="12">
        <v>1</v>
      </c>
      <c r="Z1301" s="12">
        <v>8</v>
      </c>
      <c r="AA1301" s="12">
        <f t="shared" si="250"/>
        <v>-5</v>
      </c>
      <c r="AB1301" s="12">
        <v>2</v>
      </c>
      <c r="AC1301" s="12">
        <f t="shared" si="251"/>
        <v>6</v>
      </c>
      <c r="AD1301" s="12">
        <f t="shared" si="252"/>
        <v>2</v>
      </c>
      <c r="AE1301" s="12">
        <f t="shared" si="253"/>
        <v>7</v>
      </c>
      <c r="AF1301" s="2">
        <f t="shared" si="254"/>
        <v>225</v>
      </c>
      <c r="AG1301" s="2">
        <f t="shared" si="255"/>
        <v>-4.3859649122807012</v>
      </c>
      <c r="AH1301" s="2">
        <f t="shared" si="256"/>
        <v>2.5</v>
      </c>
      <c r="AI1301" s="2">
        <f t="shared" si="257"/>
        <v>-4.3859649122807012</v>
      </c>
      <c r="AJ1301" s="25">
        <f t="shared" si="246"/>
        <v>14000</v>
      </c>
      <c r="AK1301" s="31">
        <f>ROWS($AK$8:AK1301)</f>
        <v>1294</v>
      </c>
      <c r="AL1301" s="27" t="str">
        <f t="shared" si="247"/>
        <v/>
      </c>
      <c r="AM1301" s="32" t="str">
        <f>IFERROR(SMALL($AL$8:$AL$1447,ROWS($AL$8:AL1301)),"")</f>
        <v/>
      </c>
    </row>
    <row r="1302" spans="8:39" x14ac:dyDescent="0.25">
      <c r="H1302" s="11" t="str">
        <f>IFERROR(INDEX($X$8:$AJ$1447,$AM1302,COLUMNS($H$8:H1302)),"")</f>
        <v/>
      </c>
      <c r="I1302" s="12" t="str">
        <f>IFERROR(INDEX($X$8:$AJ$1447,$AM1302,COLUMNS($H$8:I1302)),"")</f>
        <v/>
      </c>
      <c r="J1302" s="12" t="str">
        <f>IFERROR(INDEX($X$8:$AJ$1447,$AM1302,COLUMNS($H$8:J1302)),"")</f>
        <v/>
      </c>
      <c r="K1302" s="12" t="str">
        <f>IFERROR(INDEX($X$8:$AJ$1447,$AM1302,COLUMNS($H$8:K1302)),"")</f>
        <v/>
      </c>
      <c r="L1302" s="12" t="str">
        <f>IFERROR(INDEX($X$8:$AJ$1447,$AM1302,COLUMNS($H$8:L1302)),"")</f>
        <v/>
      </c>
      <c r="M1302" s="12" t="str">
        <f>IFERROR(INDEX($X$8:$AJ$1447,$AM1302,COLUMNS($H$8:M1302)),"")</f>
        <v/>
      </c>
      <c r="N1302" s="12" t="str">
        <f>IFERROR(INDEX($X$8:$AJ$1447,$AM1302,COLUMNS($H$8:N1302)),"")</f>
        <v/>
      </c>
      <c r="O1302" s="12" t="str">
        <f>IFERROR(INDEX($X$8:$AJ$1447,$AM1302,COLUMNS($H$8:O1302)),"")</f>
        <v/>
      </c>
      <c r="P1302" s="2" t="str">
        <f>IFERROR(INDEX($X$8:$AJ$1447,$AM1302,COLUMNS($H$8:P1302)),"")</f>
        <v/>
      </c>
      <c r="Q1302" s="2" t="str">
        <f>IFERROR(INDEX($X$8:$AJ$1447,$AM1302,COLUMNS($H$8:Q1302)),"")</f>
        <v/>
      </c>
      <c r="R1302" s="2" t="str">
        <f>IFERROR(INDEX($X$8:$AJ$1447,$AM1302,COLUMNS($H$8:R1302)),"")</f>
        <v/>
      </c>
      <c r="S1302" s="2" t="str">
        <f>IFERROR(INDEX($X$8:$AJ$1447,$AM1302,COLUMNS($H$8:S1302)),"")</f>
        <v/>
      </c>
      <c r="T1302" s="5" t="str">
        <f>IFERROR(INDEX($X$8:$AJ$1447,$AM1302,COLUMNS($H$8:T1302)),"")</f>
        <v/>
      </c>
      <c r="U1302" s="64">
        <f t="shared" si="248"/>
        <v>0</v>
      </c>
      <c r="V1302" s="5">
        <f t="shared" si="249"/>
        <v>0</v>
      </c>
      <c r="X1302" s="11">
        <v>4</v>
      </c>
      <c r="Y1302" s="12">
        <v>1</v>
      </c>
      <c r="Z1302" s="12">
        <v>8</v>
      </c>
      <c r="AA1302" s="12">
        <f t="shared" si="250"/>
        <v>-5</v>
      </c>
      <c r="AB1302" s="12">
        <v>3</v>
      </c>
      <c r="AC1302" s="12">
        <f t="shared" si="251"/>
        <v>5</v>
      </c>
      <c r="AD1302" s="12">
        <f t="shared" si="252"/>
        <v>3</v>
      </c>
      <c r="AE1302" s="12">
        <f t="shared" si="253"/>
        <v>6</v>
      </c>
      <c r="AF1302" s="2">
        <f t="shared" si="254"/>
        <v>225</v>
      </c>
      <c r="AG1302" s="2">
        <f t="shared" si="255"/>
        <v>-4.3859649122807012</v>
      </c>
      <c r="AH1302" s="2">
        <f t="shared" si="256"/>
        <v>3.75</v>
      </c>
      <c r="AI1302" s="2">
        <f t="shared" si="257"/>
        <v>-4.3859649122807012</v>
      </c>
      <c r="AJ1302" s="25">
        <f t="shared" si="246"/>
        <v>12000</v>
      </c>
      <c r="AK1302" s="31">
        <f>ROWS($AK$8:AK1302)</f>
        <v>1295</v>
      </c>
      <c r="AL1302" s="27" t="str">
        <f t="shared" si="247"/>
        <v/>
      </c>
      <c r="AM1302" s="32" t="str">
        <f>IFERROR(SMALL($AL$8:$AL$1447,ROWS($AL$8:AL1302)),"")</f>
        <v/>
      </c>
    </row>
    <row r="1303" spans="8:39" x14ac:dyDescent="0.25">
      <c r="H1303" s="11" t="str">
        <f>IFERROR(INDEX($X$8:$AJ$1447,$AM1303,COLUMNS($H$8:H1303)),"")</f>
        <v/>
      </c>
      <c r="I1303" s="12" t="str">
        <f>IFERROR(INDEX($X$8:$AJ$1447,$AM1303,COLUMNS($H$8:I1303)),"")</f>
        <v/>
      </c>
      <c r="J1303" s="12" t="str">
        <f>IFERROR(INDEX($X$8:$AJ$1447,$AM1303,COLUMNS($H$8:J1303)),"")</f>
        <v/>
      </c>
      <c r="K1303" s="12" t="str">
        <f>IFERROR(INDEX($X$8:$AJ$1447,$AM1303,COLUMNS($H$8:K1303)),"")</f>
        <v/>
      </c>
      <c r="L1303" s="12" t="str">
        <f>IFERROR(INDEX($X$8:$AJ$1447,$AM1303,COLUMNS($H$8:L1303)),"")</f>
        <v/>
      </c>
      <c r="M1303" s="12" t="str">
        <f>IFERROR(INDEX($X$8:$AJ$1447,$AM1303,COLUMNS($H$8:M1303)),"")</f>
        <v/>
      </c>
      <c r="N1303" s="12" t="str">
        <f>IFERROR(INDEX($X$8:$AJ$1447,$AM1303,COLUMNS($H$8:N1303)),"")</f>
        <v/>
      </c>
      <c r="O1303" s="12" t="str">
        <f>IFERROR(INDEX($X$8:$AJ$1447,$AM1303,COLUMNS($H$8:O1303)),"")</f>
        <v/>
      </c>
      <c r="P1303" s="2" t="str">
        <f>IFERROR(INDEX($X$8:$AJ$1447,$AM1303,COLUMNS($H$8:P1303)),"")</f>
        <v/>
      </c>
      <c r="Q1303" s="2" t="str">
        <f>IFERROR(INDEX($X$8:$AJ$1447,$AM1303,COLUMNS($H$8:Q1303)),"")</f>
        <v/>
      </c>
      <c r="R1303" s="2" t="str">
        <f>IFERROR(INDEX($X$8:$AJ$1447,$AM1303,COLUMNS($H$8:R1303)),"")</f>
        <v/>
      </c>
      <c r="S1303" s="2" t="str">
        <f>IFERROR(INDEX($X$8:$AJ$1447,$AM1303,COLUMNS($H$8:S1303)),"")</f>
        <v/>
      </c>
      <c r="T1303" s="5" t="str">
        <f>IFERROR(INDEX($X$8:$AJ$1447,$AM1303,COLUMNS($H$8:T1303)),"")</f>
        <v/>
      </c>
      <c r="U1303" s="64">
        <f t="shared" si="248"/>
        <v>0</v>
      </c>
      <c r="V1303" s="5">
        <f t="shared" si="249"/>
        <v>0</v>
      </c>
      <c r="X1303" s="11">
        <v>4</v>
      </c>
      <c r="Y1303" s="12">
        <v>1</v>
      </c>
      <c r="Z1303" s="12">
        <v>8</v>
      </c>
      <c r="AA1303" s="12">
        <f t="shared" si="250"/>
        <v>-5</v>
      </c>
      <c r="AB1303" s="12">
        <v>4</v>
      </c>
      <c r="AC1303" s="12">
        <f t="shared" si="251"/>
        <v>4</v>
      </c>
      <c r="AD1303" s="12">
        <f t="shared" si="252"/>
        <v>4</v>
      </c>
      <c r="AE1303" s="12">
        <f t="shared" si="253"/>
        <v>5</v>
      </c>
      <c r="AF1303" s="2">
        <f t="shared" si="254"/>
        <v>225</v>
      </c>
      <c r="AG1303" s="2">
        <f t="shared" si="255"/>
        <v>-4.3859649122807012</v>
      </c>
      <c r="AH1303" s="2">
        <f t="shared" si="256"/>
        <v>5</v>
      </c>
      <c r="AI1303" s="2">
        <f t="shared" si="257"/>
        <v>-4.3859649122807012</v>
      </c>
      <c r="AJ1303" s="25">
        <f t="shared" si="246"/>
        <v>10000</v>
      </c>
      <c r="AK1303" s="31">
        <f>ROWS($AK$8:AK1303)</f>
        <v>1296</v>
      </c>
      <c r="AL1303" s="27" t="str">
        <f t="shared" si="247"/>
        <v/>
      </c>
      <c r="AM1303" s="32" t="str">
        <f>IFERROR(SMALL($AL$8:$AL$1447,ROWS($AL$8:AL1303)),"")</f>
        <v/>
      </c>
    </row>
    <row r="1304" spans="8:39" x14ac:dyDescent="0.25">
      <c r="H1304" s="11" t="str">
        <f>IFERROR(INDEX($X$8:$AJ$1447,$AM1304,COLUMNS($H$8:H1304)),"")</f>
        <v/>
      </c>
      <c r="I1304" s="12" t="str">
        <f>IFERROR(INDEX($X$8:$AJ$1447,$AM1304,COLUMNS($H$8:I1304)),"")</f>
        <v/>
      </c>
      <c r="J1304" s="12" t="str">
        <f>IFERROR(INDEX($X$8:$AJ$1447,$AM1304,COLUMNS($H$8:J1304)),"")</f>
        <v/>
      </c>
      <c r="K1304" s="12" t="str">
        <f>IFERROR(INDEX($X$8:$AJ$1447,$AM1304,COLUMNS($H$8:K1304)),"")</f>
        <v/>
      </c>
      <c r="L1304" s="12" t="str">
        <f>IFERROR(INDEX($X$8:$AJ$1447,$AM1304,COLUMNS($H$8:L1304)),"")</f>
        <v/>
      </c>
      <c r="M1304" s="12" t="str">
        <f>IFERROR(INDEX($X$8:$AJ$1447,$AM1304,COLUMNS($H$8:M1304)),"")</f>
        <v/>
      </c>
      <c r="N1304" s="12" t="str">
        <f>IFERROR(INDEX($X$8:$AJ$1447,$AM1304,COLUMNS($H$8:N1304)),"")</f>
        <v/>
      </c>
      <c r="O1304" s="12" t="str">
        <f>IFERROR(INDEX($X$8:$AJ$1447,$AM1304,COLUMNS($H$8:O1304)),"")</f>
        <v/>
      </c>
      <c r="P1304" s="2" t="str">
        <f>IFERROR(INDEX($X$8:$AJ$1447,$AM1304,COLUMNS($H$8:P1304)),"")</f>
        <v/>
      </c>
      <c r="Q1304" s="2" t="str">
        <f>IFERROR(INDEX($X$8:$AJ$1447,$AM1304,COLUMNS($H$8:Q1304)),"")</f>
        <v/>
      </c>
      <c r="R1304" s="2" t="str">
        <f>IFERROR(INDEX($X$8:$AJ$1447,$AM1304,COLUMNS($H$8:R1304)),"")</f>
        <v/>
      </c>
      <c r="S1304" s="2" t="str">
        <f>IFERROR(INDEX($X$8:$AJ$1447,$AM1304,COLUMNS($H$8:S1304)),"")</f>
        <v/>
      </c>
      <c r="T1304" s="5" t="str">
        <f>IFERROR(INDEX($X$8:$AJ$1447,$AM1304,COLUMNS($H$8:T1304)),"")</f>
        <v/>
      </c>
      <c r="U1304" s="64">
        <f t="shared" si="248"/>
        <v>0</v>
      </c>
      <c r="V1304" s="5">
        <f t="shared" si="249"/>
        <v>0</v>
      </c>
      <c r="X1304" s="11">
        <v>4</v>
      </c>
      <c r="Y1304" s="12">
        <v>1</v>
      </c>
      <c r="Z1304" s="12">
        <v>7</v>
      </c>
      <c r="AA1304" s="12">
        <f t="shared" si="250"/>
        <v>-4</v>
      </c>
      <c r="AB1304" s="12">
        <v>1</v>
      </c>
      <c r="AC1304" s="12">
        <f t="shared" si="251"/>
        <v>6</v>
      </c>
      <c r="AD1304" s="12">
        <f t="shared" si="252"/>
        <v>1</v>
      </c>
      <c r="AE1304" s="12">
        <f t="shared" si="253"/>
        <v>7</v>
      </c>
      <c r="AF1304" s="2">
        <f t="shared" si="254"/>
        <v>200</v>
      </c>
      <c r="AG1304" s="2">
        <f t="shared" si="255"/>
        <v>-3.5714285714285712</v>
      </c>
      <c r="AH1304" s="2">
        <f t="shared" si="256"/>
        <v>1.25</v>
      </c>
      <c r="AI1304" s="2">
        <f t="shared" si="257"/>
        <v>-3.5714285714285712</v>
      </c>
      <c r="AJ1304" s="25">
        <f t="shared" si="246"/>
        <v>14000</v>
      </c>
      <c r="AK1304" s="31">
        <f>ROWS($AK$8:AK1304)</f>
        <v>1297</v>
      </c>
      <c r="AL1304" s="27" t="str">
        <f t="shared" si="247"/>
        <v/>
      </c>
      <c r="AM1304" s="32" t="str">
        <f>IFERROR(SMALL($AL$8:$AL$1447,ROWS($AL$8:AL1304)),"")</f>
        <v/>
      </c>
    </row>
    <row r="1305" spans="8:39" x14ac:dyDescent="0.25">
      <c r="H1305" s="11" t="str">
        <f>IFERROR(INDEX($X$8:$AJ$1447,$AM1305,COLUMNS($H$8:H1305)),"")</f>
        <v/>
      </c>
      <c r="I1305" s="12" t="str">
        <f>IFERROR(INDEX($X$8:$AJ$1447,$AM1305,COLUMNS($H$8:I1305)),"")</f>
        <v/>
      </c>
      <c r="J1305" s="12" t="str">
        <f>IFERROR(INDEX($X$8:$AJ$1447,$AM1305,COLUMNS($H$8:J1305)),"")</f>
        <v/>
      </c>
      <c r="K1305" s="12" t="str">
        <f>IFERROR(INDEX($X$8:$AJ$1447,$AM1305,COLUMNS($H$8:K1305)),"")</f>
        <v/>
      </c>
      <c r="L1305" s="12" t="str">
        <f>IFERROR(INDEX($X$8:$AJ$1447,$AM1305,COLUMNS($H$8:L1305)),"")</f>
        <v/>
      </c>
      <c r="M1305" s="12" t="str">
        <f>IFERROR(INDEX($X$8:$AJ$1447,$AM1305,COLUMNS($H$8:M1305)),"")</f>
        <v/>
      </c>
      <c r="N1305" s="12" t="str">
        <f>IFERROR(INDEX($X$8:$AJ$1447,$AM1305,COLUMNS($H$8:N1305)),"")</f>
        <v/>
      </c>
      <c r="O1305" s="12" t="str">
        <f>IFERROR(INDEX($X$8:$AJ$1447,$AM1305,COLUMNS($H$8:O1305)),"")</f>
        <v/>
      </c>
      <c r="P1305" s="2" t="str">
        <f>IFERROR(INDEX($X$8:$AJ$1447,$AM1305,COLUMNS($H$8:P1305)),"")</f>
        <v/>
      </c>
      <c r="Q1305" s="2" t="str">
        <f>IFERROR(INDEX($X$8:$AJ$1447,$AM1305,COLUMNS($H$8:Q1305)),"")</f>
        <v/>
      </c>
      <c r="R1305" s="2" t="str">
        <f>IFERROR(INDEX($X$8:$AJ$1447,$AM1305,COLUMNS($H$8:R1305)),"")</f>
        <v/>
      </c>
      <c r="S1305" s="2" t="str">
        <f>IFERROR(INDEX($X$8:$AJ$1447,$AM1305,COLUMNS($H$8:S1305)),"")</f>
        <v/>
      </c>
      <c r="T1305" s="5" t="str">
        <f>IFERROR(INDEX($X$8:$AJ$1447,$AM1305,COLUMNS($H$8:T1305)),"")</f>
        <v/>
      </c>
      <c r="U1305" s="64">
        <f t="shared" si="248"/>
        <v>0</v>
      </c>
      <c r="V1305" s="5">
        <f t="shared" si="249"/>
        <v>0</v>
      </c>
      <c r="X1305" s="11">
        <v>4</v>
      </c>
      <c r="Y1305" s="12">
        <v>1</v>
      </c>
      <c r="Z1305" s="12">
        <v>7</v>
      </c>
      <c r="AA1305" s="12">
        <f t="shared" si="250"/>
        <v>-4</v>
      </c>
      <c r="AB1305" s="12">
        <v>2</v>
      </c>
      <c r="AC1305" s="12">
        <f t="shared" si="251"/>
        <v>5</v>
      </c>
      <c r="AD1305" s="12">
        <f t="shared" si="252"/>
        <v>2</v>
      </c>
      <c r="AE1305" s="12">
        <f t="shared" si="253"/>
        <v>6</v>
      </c>
      <c r="AF1305" s="2">
        <f t="shared" si="254"/>
        <v>200</v>
      </c>
      <c r="AG1305" s="2">
        <f t="shared" si="255"/>
        <v>-3.5714285714285712</v>
      </c>
      <c r="AH1305" s="2">
        <f t="shared" si="256"/>
        <v>2.5</v>
      </c>
      <c r="AI1305" s="2">
        <f t="shared" si="257"/>
        <v>-3.5714285714285712</v>
      </c>
      <c r="AJ1305" s="25">
        <f t="shared" si="246"/>
        <v>12000</v>
      </c>
      <c r="AK1305" s="31">
        <f>ROWS($AK$8:AK1305)</f>
        <v>1298</v>
      </c>
      <c r="AL1305" s="27" t="str">
        <f t="shared" si="247"/>
        <v/>
      </c>
      <c r="AM1305" s="32" t="str">
        <f>IFERROR(SMALL($AL$8:$AL$1447,ROWS($AL$8:AL1305)),"")</f>
        <v/>
      </c>
    </row>
    <row r="1306" spans="8:39" x14ac:dyDescent="0.25">
      <c r="H1306" s="11" t="str">
        <f>IFERROR(INDEX($X$8:$AJ$1447,$AM1306,COLUMNS($H$8:H1306)),"")</f>
        <v/>
      </c>
      <c r="I1306" s="12" t="str">
        <f>IFERROR(INDEX($X$8:$AJ$1447,$AM1306,COLUMNS($H$8:I1306)),"")</f>
        <v/>
      </c>
      <c r="J1306" s="12" t="str">
        <f>IFERROR(INDEX($X$8:$AJ$1447,$AM1306,COLUMNS($H$8:J1306)),"")</f>
        <v/>
      </c>
      <c r="K1306" s="12" t="str">
        <f>IFERROR(INDEX($X$8:$AJ$1447,$AM1306,COLUMNS($H$8:K1306)),"")</f>
        <v/>
      </c>
      <c r="L1306" s="12" t="str">
        <f>IFERROR(INDEX($X$8:$AJ$1447,$AM1306,COLUMNS($H$8:L1306)),"")</f>
        <v/>
      </c>
      <c r="M1306" s="12" t="str">
        <f>IFERROR(INDEX($X$8:$AJ$1447,$AM1306,COLUMNS($H$8:M1306)),"")</f>
        <v/>
      </c>
      <c r="N1306" s="12" t="str">
        <f>IFERROR(INDEX($X$8:$AJ$1447,$AM1306,COLUMNS($H$8:N1306)),"")</f>
        <v/>
      </c>
      <c r="O1306" s="12" t="str">
        <f>IFERROR(INDEX($X$8:$AJ$1447,$AM1306,COLUMNS($H$8:O1306)),"")</f>
        <v/>
      </c>
      <c r="P1306" s="2" t="str">
        <f>IFERROR(INDEX($X$8:$AJ$1447,$AM1306,COLUMNS($H$8:P1306)),"")</f>
        <v/>
      </c>
      <c r="Q1306" s="2" t="str">
        <f>IFERROR(INDEX($X$8:$AJ$1447,$AM1306,COLUMNS($H$8:Q1306)),"")</f>
        <v/>
      </c>
      <c r="R1306" s="2" t="str">
        <f>IFERROR(INDEX($X$8:$AJ$1447,$AM1306,COLUMNS($H$8:R1306)),"")</f>
        <v/>
      </c>
      <c r="S1306" s="2" t="str">
        <f>IFERROR(INDEX($X$8:$AJ$1447,$AM1306,COLUMNS($H$8:S1306)),"")</f>
        <v/>
      </c>
      <c r="T1306" s="5" t="str">
        <f>IFERROR(INDEX($X$8:$AJ$1447,$AM1306,COLUMNS($H$8:T1306)),"")</f>
        <v/>
      </c>
      <c r="U1306" s="64">
        <f t="shared" si="248"/>
        <v>0</v>
      </c>
      <c r="V1306" s="5">
        <f t="shared" si="249"/>
        <v>0</v>
      </c>
      <c r="X1306" s="11">
        <v>4</v>
      </c>
      <c r="Y1306" s="12">
        <v>1</v>
      </c>
      <c r="Z1306" s="12">
        <v>7</v>
      </c>
      <c r="AA1306" s="12">
        <f t="shared" si="250"/>
        <v>-4</v>
      </c>
      <c r="AB1306" s="12">
        <v>3</v>
      </c>
      <c r="AC1306" s="12">
        <f t="shared" si="251"/>
        <v>4</v>
      </c>
      <c r="AD1306" s="12">
        <f t="shared" si="252"/>
        <v>3</v>
      </c>
      <c r="AE1306" s="12">
        <f t="shared" si="253"/>
        <v>5</v>
      </c>
      <c r="AF1306" s="2">
        <f t="shared" si="254"/>
        <v>200</v>
      </c>
      <c r="AG1306" s="2">
        <f t="shared" si="255"/>
        <v>-3.5714285714285712</v>
      </c>
      <c r="AH1306" s="2">
        <f t="shared" si="256"/>
        <v>3.75</v>
      </c>
      <c r="AI1306" s="2">
        <f t="shared" si="257"/>
        <v>-3.5714285714285712</v>
      </c>
      <c r="AJ1306" s="25">
        <f t="shared" si="246"/>
        <v>10000</v>
      </c>
      <c r="AK1306" s="31">
        <f>ROWS($AK$8:AK1306)</f>
        <v>1299</v>
      </c>
      <c r="AL1306" s="27" t="str">
        <f t="shared" si="247"/>
        <v/>
      </c>
      <c r="AM1306" s="32" t="str">
        <f>IFERROR(SMALL($AL$8:$AL$1447,ROWS($AL$8:AL1306)),"")</f>
        <v/>
      </c>
    </row>
    <row r="1307" spans="8:39" x14ac:dyDescent="0.25">
      <c r="H1307" s="11" t="str">
        <f>IFERROR(INDEX($X$8:$AJ$1447,$AM1307,COLUMNS($H$8:H1307)),"")</f>
        <v/>
      </c>
      <c r="I1307" s="12" t="str">
        <f>IFERROR(INDEX($X$8:$AJ$1447,$AM1307,COLUMNS($H$8:I1307)),"")</f>
        <v/>
      </c>
      <c r="J1307" s="12" t="str">
        <f>IFERROR(INDEX($X$8:$AJ$1447,$AM1307,COLUMNS($H$8:J1307)),"")</f>
        <v/>
      </c>
      <c r="K1307" s="12" t="str">
        <f>IFERROR(INDEX($X$8:$AJ$1447,$AM1307,COLUMNS($H$8:K1307)),"")</f>
        <v/>
      </c>
      <c r="L1307" s="12" t="str">
        <f>IFERROR(INDEX($X$8:$AJ$1447,$AM1307,COLUMNS($H$8:L1307)),"")</f>
        <v/>
      </c>
      <c r="M1307" s="12" t="str">
        <f>IFERROR(INDEX($X$8:$AJ$1447,$AM1307,COLUMNS($H$8:M1307)),"")</f>
        <v/>
      </c>
      <c r="N1307" s="12" t="str">
        <f>IFERROR(INDEX($X$8:$AJ$1447,$AM1307,COLUMNS($H$8:N1307)),"")</f>
        <v/>
      </c>
      <c r="O1307" s="12" t="str">
        <f>IFERROR(INDEX($X$8:$AJ$1447,$AM1307,COLUMNS($H$8:O1307)),"")</f>
        <v/>
      </c>
      <c r="P1307" s="2" t="str">
        <f>IFERROR(INDEX($X$8:$AJ$1447,$AM1307,COLUMNS($H$8:P1307)),"")</f>
        <v/>
      </c>
      <c r="Q1307" s="2" t="str">
        <f>IFERROR(INDEX($X$8:$AJ$1447,$AM1307,COLUMNS($H$8:Q1307)),"")</f>
        <v/>
      </c>
      <c r="R1307" s="2" t="str">
        <f>IFERROR(INDEX($X$8:$AJ$1447,$AM1307,COLUMNS($H$8:R1307)),"")</f>
        <v/>
      </c>
      <c r="S1307" s="2" t="str">
        <f>IFERROR(INDEX($X$8:$AJ$1447,$AM1307,COLUMNS($H$8:S1307)),"")</f>
        <v/>
      </c>
      <c r="T1307" s="5" t="str">
        <f>IFERROR(INDEX($X$8:$AJ$1447,$AM1307,COLUMNS($H$8:T1307)),"")</f>
        <v/>
      </c>
      <c r="U1307" s="64">
        <f t="shared" si="248"/>
        <v>0</v>
      </c>
      <c r="V1307" s="5">
        <f t="shared" si="249"/>
        <v>0</v>
      </c>
      <c r="X1307" s="11">
        <v>4</v>
      </c>
      <c r="Y1307" s="12">
        <v>1</v>
      </c>
      <c r="Z1307" s="12">
        <v>7</v>
      </c>
      <c r="AA1307" s="12">
        <f t="shared" si="250"/>
        <v>-4</v>
      </c>
      <c r="AB1307" s="12">
        <v>4</v>
      </c>
      <c r="AC1307" s="12">
        <f t="shared" si="251"/>
        <v>3</v>
      </c>
      <c r="AD1307" s="12">
        <f t="shared" si="252"/>
        <v>4</v>
      </c>
      <c r="AE1307" s="12">
        <f t="shared" si="253"/>
        <v>4</v>
      </c>
      <c r="AF1307" s="2">
        <f t="shared" si="254"/>
        <v>200</v>
      </c>
      <c r="AG1307" s="2">
        <f t="shared" si="255"/>
        <v>-3.5714285714285712</v>
      </c>
      <c r="AH1307" s="2">
        <f t="shared" si="256"/>
        <v>5</v>
      </c>
      <c r="AI1307" s="2">
        <f t="shared" si="257"/>
        <v>-3.5714285714285712</v>
      </c>
      <c r="AJ1307" s="25">
        <f t="shared" si="246"/>
        <v>8000</v>
      </c>
      <c r="AK1307" s="31">
        <f>ROWS($AK$8:AK1307)</f>
        <v>1300</v>
      </c>
      <c r="AL1307" s="27" t="str">
        <f t="shared" si="247"/>
        <v/>
      </c>
      <c r="AM1307" s="32" t="str">
        <f>IFERROR(SMALL($AL$8:$AL$1447,ROWS($AL$8:AL1307)),"")</f>
        <v/>
      </c>
    </row>
    <row r="1308" spans="8:39" x14ac:dyDescent="0.25">
      <c r="H1308" s="11" t="str">
        <f>IFERROR(INDEX($X$8:$AJ$1447,$AM1308,COLUMNS($H$8:H1308)),"")</f>
        <v/>
      </c>
      <c r="I1308" s="12" t="str">
        <f>IFERROR(INDEX($X$8:$AJ$1447,$AM1308,COLUMNS($H$8:I1308)),"")</f>
        <v/>
      </c>
      <c r="J1308" s="12" t="str">
        <f>IFERROR(INDEX($X$8:$AJ$1447,$AM1308,COLUMNS($H$8:J1308)),"")</f>
        <v/>
      </c>
      <c r="K1308" s="12" t="str">
        <f>IFERROR(INDEX($X$8:$AJ$1447,$AM1308,COLUMNS($H$8:K1308)),"")</f>
        <v/>
      </c>
      <c r="L1308" s="12" t="str">
        <f>IFERROR(INDEX($X$8:$AJ$1447,$AM1308,COLUMNS($H$8:L1308)),"")</f>
        <v/>
      </c>
      <c r="M1308" s="12" t="str">
        <f>IFERROR(INDEX($X$8:$AJ$1447,$AM1308,COLUMNS($H$8:M1308)),"")</f>
        <v/>
      </c>
      <c r="N1308" s="12" t="str">
        <f>IFERROR(INDEX($X$8:$AJ$1447,$AM1308,COLUMNS($H$8:N1308)),"")</f>
        <v/>
      </c>
      <c r="O1308" s="12" t="str">
        <f>IFERROR(INDEX($X$8:$AJ$1447,$AM1308,COLUMNS($H$8:O1308)),"")</f>
        <v/>
      </c>
      <c r="P1308" s="2" t="str">
        <f>IFERROR(INDEX($X$8:$AJ$1447,$AM1308,COLUMNS($H$8:P1308)),"")</f>
        <v/>
      </c>
      <c r="Q1308" s="2" t="str">
        <f>IFERROR(INDEX($X$8:$AJ$1447,$AM1308,COLUMNS($H$8:Q1308)),"")</f>
        <v/>
      </c>
      <c r="R1308" s="2" t="str">
        <f>IFERROR(INDEX($X$8:$AJ$1447,$AM1308,COLUMNS($H$8:R1308)),"")</f>
        <v/>
      </c>
      <c r="S1308" s="2" t="str">
        <f>IFERROR(INDEX($X$8:$AJ$1447,$AM1308,COLUMNS($H$8:S1308)),"")</f>
        <v/>
      </c>
      <c r="T1308" s="5" t="str">
        <f>IFERROR(INDEX($X$8:$AJ$1447,$AM1308,COLUMNS($H$8:T1308)),"")</f>
        <v/>
      </c>
      <c r="U1308" s="64">
        <f t="shared" si="248"/>
        <v>0</v>
      </c>
      <c r="V1308" s="5">
        <f t="shared" si="249"/>
        <v>0</v>
      </c>
      <c r="X1308" s="11">
        <v>4</v>
      </c>
      <c r="Y1308" s="12">
        <v>1</v>
      </c>
      <c r="Z1308" s="12">
        <v>6</v>
      </c>
      <c r="AA1308" s="12">
        <f t="shared" si="250"/>
        <v>-3</v>
      </c>
      <c r="AB1308" s="12">
        <v>1</v>
      </c>
      <c r="AC1308" s="12">
        <f t="shared" si="251"/>
        <v>5</v>
      </c>
      <c r="AD1308" s="12">
        <f t="shared" si="252"/>
        <v>1</v>
      </c>
      <c r="AE1308" s="12">
        <f t="shared" si="253"/>
        <v>6</v>
      </c>
      <c r="AF1308" s="2">
        <f t="shared" si="254"/>
        <v>175</v>
      </c>
      <c r="AG1308" s="2">
        <f t="shared" si="255"/>
        <v>-2.7272727272727271</v>
      </c>
      <c r="AH1308" s="2">
        <f t="shared" si="256"/>
        <v>1.25</v>
      </c>
      <c r="AI1308" s="2">
        <f t="shared" si="257"/>
        <v>-2.7272727272727271</v>
      </c>
      <c r="AJ1308" s="25">
        <f t="shared" si="246"/>
        <v>12000</v>
      </c>
      <c r="AK1308" s="31">
        <f>ROWS($AK$8:AK1308)</f>
        <v>1301</v>
      </c>
      <c r="AL1308" s="27" t="str">
        <f t="shared" si="247"/>
        <v/>
      </c>
      <c r="AM1308" s="32" t="str">
        <f>IFERROR(SMALL($AL$8:$AL$1447,ROWS($AL$8:AL1308)),"")</f>
        <v/>
      </c>
    </row>
    <row r="1309" spans="8:39" x14ac:dyDescent="0.25">
      <c r="H1309" s="11" t="str">
        <f>IFERROR(INDEX($X$8:$AJ$1447,$AM1309,COLUMNS($H$8:H1309)),"")</f>
        <v/>
      </c>
      <c r="I1309" s="12" t="str">
        <f>IFERROR(INDEX($X$8:$AJ$1447,$AM1309,COLUMNS($H$8:I1309)),"")</f>
        <v/>
      </c>
      <c r="J1309" s="12" t="str">
        <f>IFERROR(INDEX($X$8:$AJ$1447,$AM1309,COLUMNS($H$8:J1309)),"")</f>
        <v/>
      </c>
      <c r="K1309" s="12" t="str">
        <f>IFERROR(INDEX($X$8:$AJ$1447,$AM1309,COLUMNS($H$8:K1309)),"")</f>
        <v/>
      </c>
      <c r="L1309" s="12" t="str">
        <f>IFERROR(INDEX($X$8:$AJ$1447,$AM1309,COLUMNS($H$8:L1309)),"")</f>
        <v/>
      </c>
      <c r="M1309" s="12" t="str">
        <f>IFERROR(INDEX($X$8:$AJ$1447,$AM1309,COLUMNS($H$8:M1309)),"")</f>
        <v/>
      </c>
      <c r="N1309" s="12" t="str">
        <f>IFERROR(INDEX($X$8:$AJ$1447,$AM1309,COLUMNS($H$8:N1309)),"")</f>
        <v/>
      </c>
      <c r="O1309" s="12" t="str">
        <f>IFERROR(INDEX($X$8:$AJ$1447,$AM1309,COLUMNS($H$8:O1309)),"")</f>
        <v/>
      </c>
      <c r="P1309" s="2" t="str">
        <f>IFERROR(INDEX($X$8:$AJ$1447,$AM1309,COLUMNS($H$8:P1309)),"")</f>
        <v/>
      </c>
      <c r="Q1309" s="2" t="str">
        <f>IFERROR(INDEX($X$8:$AJ$1447,$AM1309,COLUMNS($H$8:Q1309)),"")</f>
        <v/>
      </c>
      <c r="R1309" s="2" t="str">
        <f>IFERROR(INDEX($X$8:$AJ$1447,$AM1309,COLUMNS($H$8:R1309)),"")</f>
        <v/>
      </c>
      <c r="S1309" s="2" t="str">
        <f>IFERROR(INDEX($X$8:$AJ$1447,$AM1309,COLUMNS($H$8:S1309)),"")</f>
        <v/>
      </c>
      <c r="T1309" s="5" t="str">
        <f>IFERROR(INDEX($X$8:$AJ$1447,$AM1309,COLUMNS($H$8:T1309)),"")</f>
        <v/>
      </c>
      <c r="U1309" s="64">
        <f t="shared" si="248"/>
        <v>0</v>
      </c>
      <c r="V1309" s="5">
        <f t="shared" si="249"/>
        <v>0</v>
      </c>
      <c r="X1309" s="11">
        <v>4</v>
      </c>
      <c r="Y1309" s="12">
        <v>1</v>
      </c>
      <c r="Z1309" s="12">
        <v>6</v>
      </c>
      <c r="AA1309" s="12">
        <f t="shared" si="250"/>
        <v>-3</v>
      </c>
      <c r="AB1309" s="12">
        <v>2</v>
      </c>
      <c r="AC1309" s="12">
        <f t="shared" si="251"/>
        <v>4</v>
      </c>
      <c r="AD1309" s="12">
        <f t="shared" si="252"/>
        <v>2</v>
      </c>
      <c r="AE1309" s="12">
        <f t="shared" si="253"/>
        <v>5</v>
      </c>
      <c r="AF1309" s="2">
        <f t="shared" si="254"/>
        <v>175</v>
      </c>
      <c r="AG1309" s="2">
        <f t="shared" si="255"/>
        <v>-2.7272727272727271</v>
      </c>
      <c r="AH1309" s="2">
        <f t="shared" si="256"/>
        <v>2.5</v>
      </c>
      <c r="AI1309" s="2">
        <f t="shared" si="257"/>
        <v>-2.7272727272727271</v>
      </c>
      <c r="AJ1309" s="25">
        <f t="shared" si="246"/>
        <v>10000</v>
      </c>
      <c r="AK1309" s="31">
        <f>ROWS($AK$8:AK1309)</f>
        <v>1302</v>
      </c>
      <c r="AL1309" s="27" t="str">
        <f t="shared" si="247"/>
        <v/>
      </c>
      <c r="AM1309" s="32" t="str">
        <f>IFERROR(SMALL($AL$8:$AL$1447,ROWS($AL$8:AL1309)),"")</f>
        <v/>
      </c>
    </row>
    <row r="1310" spans="8:39" x14ac:dyDescent="0.25">
      <c r="H1310" s="11" t="str">
        <f>IFERROR(INDEX($X$8:$AJ$1447,$AM1310,COLUMNS($H$8:H1310)),"")</f>
        <v/>
      </c>
      <c r="I1310" s="12" t="str">
        <f>IFERROR(INDEX($X$8:$AJ$1447,$AM1310,COLUMNS($H$8:I1310)),"")</f>
        <v/>
      </c>
      <c r="J1310" s="12" t="str">
        <f>IFERROR(INDEX($X$8:$AJ$1447,$AM1310,COLUMNS($H$8:J1310)),"")</f>
        <v/>
      </c>
      <c r="K1310" s="12" t="str">
        <f>IFERROR(INDEX($X$8:$AJ$1447,$AM1310,COLUMNS($H$8:K1310)),"")</f>
        <v/>
      </c>
      <c r="L1310" s="12" t="str">
        <f>IFERROR(INDEX($X$8:$AJ$1447,$AM1310,COLUMNS($H$8:L1310)),"")</f>
        <v/>
      </c>
      <c r="M1310" s="12" t="str">
        <f>IFERROR(INDEX($X$8:$AJ$1447,$AM1310,COLUMNS($H$8:M1310)),"")</f>
        <v/>
      </c>
      <c r="N1310" s="12" t="str">
        <f>IFERROR(INDEX($X$8:$AJ$1447,$AM1310,COLUMNS($H$8:N1310)),"")</f>
        <v/>
      </c>
      <c r="O1310" s="12" t="str">
        <f>IFERROR(INDEX($X$8:$AJ$1447,$AM1310,COLUMNS($H$8:O1310)),"")</f>
        <v/>
      </c>
      <c r="P1310" s="2" t="str">
        <f>IFERROR(INDEX($X$8:$AJ$1447,$AM1310,COLUMNS($H$8:P1310)),"")</f>
        <v/>
      </c>
      <c r="Q1310" s="2" t="str">
        <f>IFERROR(INDEX($X$8:$AJ$1447,$AM1310,COLUMNS($H$8:Q1310)),"")</f>
        <v/>
      </c>
      <c r="R1310" s="2" t="str">
        <f>IFERROR(INDEX($X$8:$AJ$1447,$AM1310,COLUMNS($H$8:R1310)),"")</f>
        <v/>
      </c>
      <c r="S1310" s="2" t="str">
        <f>IFERROR(INDEX($X$8:$AJ$1447,$AM1310,COLUMNS($H$8:S1310)),"")</f>
        <v/>
      </c>
      <c r="T1310" s="5" t="str">
        <f>IFERROR(INDEX($X$8:$AJ$1447,$AM1310,COLUMNS($H$8:T1310)),"")</f>
        <v/>
      </c>
      <c r="U1310" s="64">
        <f t="shared" si="248"/>
        <v>0</v>
      </c>
      <c r="V1310" s="5">
        <f t="shared" si="249"/>
        <v>0</v>
      </c>
      <c r="X1310" s="11">
        <v>4</v>
      </c>
      <c r="Y1310" s="12">
        <v>1</v>
      </c>
      <c r="Z1310" s="12">
        <v>6</v>
      </c>
      <c r="AA1310" s="12">
        <f t="shared" si="250"/>
        <v>-3</v>
      </c>
      <c r="AB1310" s="12">
        <v>3</v>
      </c>
      <c r="AC1310" s="12">
        <f t="shared" si="251"/>
        <v>3</v>
      </c>
      <c r="AD1310" s="12">
        <f t="shared" si="252"/>
        <v>3</v>
      </c>
      <c r="AE1310" s="12">
        <f t="shared" si="253"/>
        <v>4</v>
      </c>
      <c r="AF1310" s="2">
        <f t="shared" si="254"/>
        <v>175</v>
      </c>
      <c r="AG1310" s="2">
        <f t="shared" si="255"/>
        <v>-2.7272727272727271</v>
      </c>
      <c r="AH1310" s="2">
        <f t="shared" si="256"/>
        <v>3.75</v>
      </c>
      <c r="AI1310" s="2">
        <f t="shared" si="257"/>
        <v>-2.7272727272727271</v>
      </c>
      <c r="AJ1310" s="25">
        <f t="shared" si="246"/>
        <v>8000</v>
      </c>
      <c r="AK1310" s="31">
        <f>ROWS($AK$8:AK1310)</f>
        <v>1303</v>
      </c>
      <c r="AL1310" s="27" t="str">
        <f t="shared" si="247"/>
        <v/>
      </c>
      <c r="AM1310" s="32" t="str">
        <f>IFERROR(SMALL($AL$8:$AL$1447,ROWS($AL$8:AL1310)),"")</f>
        <v/>
      </c>
    </row>
    <row r="1311" spans="8:39" x14ac:dyDescent="0.25">
      <c r="H1311" s="11" t="str">
        <f>IFERROR(INDEX($X$8:$AJ$1447,$AM1311,COLUMNS($H$8:H1311)),"")</f>
        <v/>
      </c>
      <c r="I1311" s="12" t="str">
        <f>IFERROR(INDEX($X$8:$AJ$1447,$AM1311,COLUMNS($H$8:I1311)),"")</f>
        <v/>
      </c>
      <c r="J1311" s="12" t="str">
        <f>IFERROR(INDEX($X$8:$AJ$1447,$AM1311,COLUMNS($H$8:J1311)),"")</f>
        <v/>
      </c>
      <c r="K1311" s="12" t="str">
        <f>IFERROR(INDEX($X$8:$AJ$1447,$AM1311,COLUMNS($H$8:K1311)),"")</f>
        <v/>
      </c>
      <c r="L1311" s="12" t="str">
        <f>IFERROR(INDEX($X$8:$AJ$1447,$AM1311,COLUMNS($H$8:L1311)),"")</f>
        <v/>
      </c>
      <c r="M1311" s="12" t="str">
        <f>IFERROR(INDEX($X$8:$AJ$1447,$AM1311,COLUMNS($H$8:M1311)),"")</f>
        <v/>
      </c>
      <c r="N1311" s="12" t="str">
        <f>IFERROR(INDEX($X$8:$AJ$1447,$AM1311,COLUMNS($H$8:N1311)),"")</f>
        <v/>
      </c>
      <c r="O1311" s="12" t="str">
        <f>IFERROR(INDEX($X$8:$AJ$1447,$AM1311,COLUMNS($H$8:O1311)),"")</f>
        <v/>
      </c>
      <c r="P1311" s="2" t="str">
        <f>IFERROR(INDEX($X$8:$AJ$1447,$AM1311,COLUMNS($H$8:P1311)),"")</f>
        <v/>
      </c>
      <c r="Q1311" s="2" t="str">
        <f>IFERROR(INDEX($X$8:$AJ$1447,$AM1311,COLUMNS($H$8:Q1311)),"")</f>
        <v/>
      </c>
      <c r="R1311" s="2" t="str">
        <f>IFERROR(INDEX($X$8:$AJ$1447,$AM1311,COLUMNS($H$8:R1311)),"")</f>
        <v/>
      </c>
      <c r="S1311" s="2" t="str">
        <f>IFERROR(INDEX($X$8:$AJ$1447,$AM1311,COLUMNS($H$8:S1311)),"")</f>
        <v/>
      </c>
      <c r="T1311" s="5" t="str">
        <f>IFERROR(INDEX($X$8:$AJ$1447,$AM1311,COLUMNS($H$8:T1311)),"")</f>
        <v/>
      </c>
      <c r="U1311" s="64">
        <f t="shared" si="248"/>
        <v>0</v>
      </c>
      <c r="V1311" s="5">
        <f t="shared" si="249"/>
        <v>0</v>
      </c>
      <c r="X1311" s="11">
        <v>4</v>
      </c>
      <c r="Y1311" s="12">
        <v>1</v>
      </c>
      <c r="Z1311" s="12">
        <v>6</v>
      </c>
      <c r="AA1311" s="12">
        <f t="shared" si="250"/>
        <v>-3</v>
      </c>
      <c r="AB1311" s="12">
        <v>4</v>
      </c>
      <c r="AC1311" s="12">
        <f t="shared" si="251"/>
        <v>2</v>
      </c>
      <c r="AD1311" s="12">
        <f t="shared" si="252"/>
        <v>4</v>
      </c>
      <c r="AE1311" s="12">
        <f t="shared" si="253"/>
        <v>3</v>
      </c>
      <c r="AF1311" s="2">
        <f t="shared" si="254"/>
        <v>175</v>
      </c>
      <c r="AG1311" s="2">
        <f t="shared" si="255"/>
        <v>-2.7272727272727271</v>
      </c>
      <c r="AH1311" s="2">
        <f t="shared" si="256"/>
        <v>5</v>
      </c>
      <c r="AI1311" s="2">
        <f t="shared" si="257"/>
        <v>-2.7272727272727271</v>
      </c>
      <c r="AJ1311" s="25">
        <f t="shared" si="246"/>
        <v>6000</v>
      </c>
      <c r="AK1311" s="31">
        <f>ROWS($AK$8:AK1311)</f>
        <v>1304</v>
      </c>
      <c r="AL1311" s="27" t="str">
        <f t="shared" si="247"/>
        <v/>
      </c>
      <c r="AM1311" s="32" t="str">
        <f>IFERROR(SMALL($AL$8:$AL$1447,ROWS($AL$8:AL1311)),"")</f>
        <v/>
      </c>
    </row>
    <row r="1312" spans="8:39" x14ac:dyDescent="0.25">
      <c r="H1312" s="11" t="str">
        <f>IFERROR(INDEX($X$8:$AJ$1447,$AM1312,COLUMNS($H$8:H1312)),"")</f>
        <v/>
      </c>
      <c r="I1312" s="12" t="str">
        <f>IFERROR(INDEX($X$8:$AJ$1447,$AM1312,COLUMNS($H$8:I1312)),"")</f>
        <v/>
      </c>
      <c r="J1312" s="12" t="str">
        <f>IFERROR(INDEX($X$8:$AJ$1447,$AM1312,COLUMNS($H$8:J1312)),"")</f>
        <v/>
      </c>
      <c r="K1312" s="12" t="str">
        <f>IFERROR(INDEX($X$8:$AJ$1447,$AM1312,COLUMNS($H$8:K1312)),"")</f>
        <v/>
      </c>
      <c r="L1312" s="12" t="str">
        <f>IFERROR(INDEX($X$8:$AJ$1447,$AM1312,COLUMNS($H$8:L1312)),"")</f>
        <v/>
      </c>
      <c r="M1312" s="12" t="str">
        <f>IFERROR(INDEX($X$8:$AJ$1447,$AM1312,COLUMNS($H$8:M1312)),"")</f>
        <v/>
      </c>
      <c r="N1312" s="12" t="str">
        <f>IFERROR(INDEX($X$8:$AJ$1447,$AM1312,COLUMNS($H$8:N1312)),"")</f>
        <v/>
      </c>
      <c r="O1312" s="12" t="str">
        <f>IFERROR(INDEX($X$8:$AJ$1447,$AM1312,COLUMNS($H$8:O1312)),"")</f>
        <v/>
      </c>
      <c r="P1312" s="2" t="str">
        <f>IFERROR(INDEX($X$8:$AJ$1447,$AM1312,COLUMNS($H$8:P1312)),"")</f>
        <v/>
      </c>
      <c r="Q1312" s="2" t="str">
        <f>IFERROR(INDEX($X$8:$AJ$1447,$AM1312,COLUMNS($H$8:Q1312)),"")</f>
        <v/>
      </c>
      <c r="R1312" s="2" t="str">
        <f>IFERROR(INDEX($X$8:$AJ$1447,$AM1312,COLUMNS($H$8:R1312)),"")</f>
        <v/>
      </c>
      <c r="S1312" s="2" t="str">
        <f>IFERROR(INDEX($X$8:$AJ$1447,$AM1312,COLUMNS($H$8:S1312)),"")</f>
        <v/>
      </c>
      <c r="T1312" s="5" t="str">
        <f>IFERROR(INDEX($X$8:$AJ$1447,$AM1312,COLUMNS($H$8:T1312)),"")</f>
        <v/>
      </c>
      <c r="U1312" s="64">
        <f t="shared" si="248"/>
        <v>0</v>
      </c>
      <c r="V1312" s="5">
        <f t="shared" si="249"/>
        <v>0</v>
      </c>
      <c r="X1312" s="11">
        <v>4</v>
      </c>
      <c r="Y1312" s="12">
        <v>1</v>
      </c>
      <c r="Z1312" s="12">
        <v>5</v>
      </c>
      <c r="AA1312" s="12">
        <f t="shared" si="250"/>
        <v>-2</v>
      </c>
      <c r="AB1312" s="12">
        <v>1</v>
      </c>
      <c r="AC1312" s="12">
        <f t="shared" si="251"/>
        <v>4</v>
      </c>
      <c r="AD1312" s="12">
        <f t="shared" si="252"/>
        <v>1</v>
      </c>
      <c r="AE1312" s="12">
        <f t="shared" si="253"/>
        <v>5</v>
      </c>
      <c r="AF1312" s="2">
        <f t="shared" si="254"/>
        <v>150</v>
      </c>
      <c r="AG1312" s="2">
        <f t="shared" si="255"/>
        <v>-1.8518518518518516</v>
      </c>
      <c r="AH1312" s="2">
        <f t="shared" si="256"/>
        <v>1.25</v>
      </c>
      <c r="AI1312" s="2">
        <f t="shared" si="257"/>
        <v>-1.8518518518518516</v>
      </c>
      <c r="AJ1312" s="25">
        <f t="shared" si="246"/>
        <v>10000</v>
      </c>
      <c r="AK1312" s="31">
        <f>ROWS($AK$8:AK1312)</f>
        <v>1305</v>
      </c>
      <c r="AL1312" s="27" t="str">
        <f t="shared" si="247"/>
        <v/>
      </c>
      <c r="AM1312" s="32" t="str">
        <f>IFERROR(SMALL($AL$8:$AL$1447,ROWS($AL$8:AL1312)),"")</f>
        <v/>
      </c>
    </row>
    <row r="1313" spans="8:39" x14ac:dyDescent="0.25">
      <c r="H1313" s="11" t="str">
        <f>IFERROR(INDEX($X$8:$AJ$1447,$AM1313,COLUMNS($H$8:H1313)),"")</f>
        <v/>
      </c>
      <c r="I1313" s="12" t="str">
        <f>IFERROR(INDEX($X$8:$AJ$1447,$AM1313,COLUMNS($H$8:I1313)),"")</f>
        <v/>
      </c>
      <c r="J1313" s="12" t="str">
        <f>IFERROR(INDEX($X$8:$AJ$1447,$AM1313,COLUMNS($H$8:J1313)),"")</f>
        <v/>
      </c>
      <c r="K1313" s="12" t="str">
        <f>IFERROR(INDEX($X$8:$AJ$1447,$AM1313,COLUMNS($H$8:K1313)),"")</f>
        <v/>
      </c>
      <c r="L1313" s="12" t="str">
        <f>IFERROR(INDEX($X$8:$AJ$1447,$AM1313,COLUMNS($H$8:L1313)),"")</f>
        <v/>
      </c>
      <c r="M1313" s="12" t="str">
        <f>IFERROR(INDEX($X$8:$AJ$1447,$AM1313,COLUMNS($H$8:M1313)),"")</f>
        <v/>
      </c>
      <c r="N1313" s="12" t="str">
        <f>IFERROR(INDEX($X$8:$AJ$1447,$AM1313,COLUMNS($H$8:N1313)),"")</f>
        <v/>
      </c>
      <c r="O1313" s="12" t="str">
        <f>IFERROR(INDEX($X$8:$AJ$1447,$AM1313,COLUMNS($H$8:O1313)),"")</f>
        <v/>
      </c>
      <c r="P1313" s="2" t="str">
        <f>IFERROR(INDEX($X$8:$AJ$1447,$AM1313,COLUMNS($H$8:P1313)),"")</f>
        <v/>
      </c>
      <c r="Q1313" s="2" t="str">
        <f>IFERROR(INDEX($X$8:$AJ$1447,$AM1313,COLUMNS($H$8:Q1313)),"")</f>
        <v/>
      </c>
      <c r="R1313" s="2" t="str">
        <f>IFERROR(INDEX($X$8:$AJ$1447,$AM1313,COLUMNS($H$8:R1313)),"")</f>
        <v/>
      </c>
      <c r="S1313" s="2" t="str">
        <f>IFERROR(INDEX($X$8:$AJ$1447,$AM1313,COLUMNS($H$8:S1313)),"")</f>
        <v/>
      </c>
      <c r="T1313" s="5" t="str">
        <f>IFERROR(INDEX($X$8:$AJ$1447,$AM1313,COLUMNS($H$8:T1313)),"")</f>
        <v/>
      </c>
      <c r="U1313" s="64">
        <f t="shared" si="248"/>
        <v>0</v>
      </c>
      <c r="V1313" s="5">
        <f t="shared" si="249"/>
        <v>0</v>
      </c>
      <c r="X1313" s="11">
        <v>4</v>
      </c>
      <c r="Y1313" s="12">
        <v>1</v>
      </c>
      <c r="Z1313" s="12">
        <v>5</v>
      </c>
      <c r="AA1313" s="12">
        <f t="shared" si="250"/>
        <v>-2</v>
      </c>
      <c r="AB1313" s="12">
        <v>2</v>
      </c>
      <c r="AC1313" s="12">
        <f t="shared" si="251"/>
        <v>3</v>
      </c>
      <c r="AD1313" s="12">
        <f t="shared" si="252"/>
        <v>2</v>
      </c>
      <c r="AE1313" s="12">
        <f t="shared" si="253"/>
        <v>4</v>
      </c>
      <c r="AF1313" s="2">
        <f t="shared" si="254"/>
        <v>150</v>
      </c>
      <c r="AG1313" s="2">
        <f t="shared" si="255"/>
        <v>-1.8518518518518516</v>
      </c>
      <c r="AH1313" s="2">
        <f t="shared" si="256"/>
        <v>2.5</v>
      </c>
      <c r="AI1313" s="2">
        <f t="shared" si="257"/>
        <v>-1.8518518518518516</v>
      </c>
      <c r="AJ1313" s="25">
        <f t="shared" si="246"/>
        <v>8000</v>
      </c>
      <c r="AK1313" s="31">
        <f>ROWS($AK$8:AK1313)</f>
        <v>1306</v>
      </c>
      <c r="AL1313" s="27" t="str">
        <f t="shared" si="247"/>
        <v/>
      </c>
      <c r="AM1313" s="32" t="str">
        <f>IFERROR(SMALL($AL$8:$AL$1447,ROWS($AL$8:AL1313)),"")</f>
        <v/>
      </c>
    </row>
    <row r="1314" spans="8:39" x14ac:dyDescent="0.25">
      <c r="H1314" s="11" t="str">
        <f>IFERROR(INDEX($X$8:$AJ$1447,$AM1314,COLUMNS($H$8:H1314)),"")</f>
        <v/>
      </c>
      <c r="I1314" s="12" t="str">
        <f>IFERROR(INDEX($X$8:$AJ$1447,$AM1314,COLUMNS($H$8:I1314)),"")</f>
        <v/>
      </c>
      <c r="J1314" s="12" t="str">
        <f>IFERROR(INDEX($X$8:$AJ$1447,$AM1314,COLUMNS($H$8:J1314)),"")</f>
        <v/>
      </c>
      <c r="K1314" s="12" t="str">
        <f>IFERROR(INDEX($X$8:$AJ$1447,$AM1314,COLUMNS($H$8:K1314)),"")</f>
        <v/>
      </c>
      <c r="L1314" s="12" t="str">
        <f>IFERROR(INDEX($X$8:$AJ$1447,$AM1314,COLUMNS($H$8:L1314)),"")</f>
        <v/>
      </c>
      <c r="M1314" s="12" t="str">
        <f>IFERROR(INDEX($X$8:$AJ$1447,$AM1314,COLUMNS($H$8:M1314)),"")</f>
        <v/>
      </c>
      <c r="N1314" s="12" t="str">
        <f>IFERROR(INDEX($X$8:$AJ$1447,$AM1314,COLUMNS($H$8:N1314)),"")</f>
        <v/>
      </c>
      <c r="O1314" s="12" t="str">
        <f>IFERROR(INDEX($X$8:$AJ$1447,$AM1314,COLUMNS($H$8:O1314)),"")</f>
        <v/>
      </c>
      <c r="P1314" s="2" t="str">
        <f>IFERROR(INDEX($X$8:$AJ$1447,$AM1314,COLUMNS($H$8:P1314)),"")</f>
        <v/>
      </c>
      <c r="Q1314" s="2" t="str">
        <f>IFERROR(INDEX($X$8:$AJ$1447,$AM1314,COLUMNS($H$8:Q1314)),"")</f>
        <v/>
      </c>
      <c r="R1314" s="2" t="str">
        <f>IFERROR(INDEX($X$8:$AJ$1447,$AM1314,COLUMNS($H$8:R1314)),"")</f>
        <v/>
      </c>
      <c r="S1314" s="2" t="str">
        <f>IFERROR(INDEX($X$8:$AJ$1447,$AM1314,COLUMNS($H$8:S1314)),"")</f>
        <v/>
      </c>
      <c r="T1314" s="5" t="str">
        <f>IFERROR(INDEX($X$8:$AJ$1447,$AM1314,COLUMNS($H$8:T1314)),"")</f>
        <v/>
      </c>
      <c r="U1314" s="64">
        <f t="shared" si="248"/>
        <v>0</v>
      </c>
      <c r="V1314" s="5">
        <f t="shared" si="249"/>
        <v>0</v>
      </c>
      <c r="X1314" s="11">
        <v>4</v>
      </c>
      <c r="Y1314" s="12">
        <v>1</v>
      </c>
      <c r="Z1314" s="12">
        <v>5</v>
      </c>
      <c r="AA1314" s="12">
        <f t="shared" si="250"/>
        <v>-2</v>
      </c>
      <c r="AB1314" s="12">
        <v>3</v>
      </c>
      <c r="AC1314" s="12">
        <f t="shared" si="251"/>
        <v>2</v>
      </c>
      <c r="AD1314" s="12">
        <f t="shared" si="252"/>
        <v>3</v>
      </c>
      <c r="AE1314" s="12">
        <f t="shared" si="253"/>
        <v>3</v>
      </c>
      <c r="AF1314" s="2">
        <f t="shared" si="254"/>
        <v>150</v>
      </c>
      <c r="AG1314" s="2">
        <f t="shared" si="255"/>
        <v>-1.8518518518518516</v>
      </c>
      <c r="AH1314" s="2">
        <f t="shared" si="256"/>
        <v>3.75</v>
      </c>
      <c r="AI1314" s="2">
        <f t="shared" si="257"/>
        <v>-1.8518518518518516</v>
      </c>
      <c r="AJ1314" s="25">
        <f t="shared" si="246"/>
        <v>6000</v>
      </c>
      <c r="AK1314" s="31">
        <f>ROWS($AK$8:AK1314)</f>
        <v>1307</v>
      </c>
      <c r="AL1314" s="27" t="str">
        <f t="shared" si="247"/>
        <v/>
      </c>
      <c r="AM1314" s="32" t="str">
        <f>IFERROR(SMALL($AL$8:$AL$1447,ROWS($AL$8:AL1314)),"")</f>
        <v/>
      </c>
    </row>
    <row r="1315" spans="8:39" x14ac:dyDescent="0.25">
      <c r="H1315" s="11" t="str">
        <f>IFERROR(INDEX($X$8:$AJ$1447,$AM1315,COLUMNS($H$8:H1315)),"")</f>
        <v/>
      </c>
      <c r="I1315" s="12" t="str">
        <f>IFERROR(INDEX($X$8:$AJ$1447,$AM1315,COLUMNS($H$8:I1315)),"")</f>
        <v/>
      </c>
      <c r="J1315" s="12" t="str">
        <f>IFERROR(INDEX($X$8:$AJ$1447,$AM1315,COLUMNS($H$8:J1315)),"")</f>
        <v/>
      </c>
      <c r="K1315" s="12" t="str">
        <f>IFERROR(INDEX($X$8:$AJ$1447,$AM1315,COLUMNS($H$8:K1315)),"")</f>
        <v/>
      </c>
      <c r="L1315" s="12" t="str">
        <f>IFERROR(INDEX($X$8:$AJ$1447,$AM1315,COLUMNS($H$8:L1315)),"")</f>
        <v/>
      </c>
      <c r="M1315" s="12" t="str">
        <f>IFERROR(INDEX($X$8:$AJ$1447,$AM1315,COLUMNS($H$8:M1315)),"")</f>
        <v/>
      </c>
      <c r="N1315" s="12" t="str">
        <f>IFERROR(INDEX($X$8:$AJ$1447,$AM1315,COLUMNS($H$8:N1315)),"")</f>
        <v/>
      </c>
      <c r="O1315" s="12" t="str">
        <f>IFERROR(INDEX($X$8:$AJ$1447,$AM1315,COLUMNS($H$8:O1315)),"")</f>
        <v/>
      </c>
      <c r="P1315" s="2" t="str">
        <f>IFERROR(INDEX($X$8:$AJ$1447,$AM1315,COLUMNS($H$8:P1315)),"")</f>
        <v/>
      </c>
      <c r="Q1315" s="2" t="str">
        <f>IFERROR(INDEX($X$8:$AJ$1447,$AM1315,COLUMNS($H$8:Q1315)),"")</f>
        <v/>
      </c>
      <c r="R1315" s="2" t="str">
        <f>IFERROR(INDEX($X$8:$AJ$1447,$AM1315,COLUMNS($H$8:R1315)),"")</f>
        <v/>
      </c>
      <c r="S1315" s="2" t="str">
        <f>IFERROR(INDEX($X$8:$AJ$1447,$AM1315,COLUMNS($H$8:S1315)),"")</f>
        <v/>
      </c>
      <c r="T1315" s="5" t="str">
        <f>IFERROR(INDEX($X$8:$AJ$1447,$AM1315,COLUMNS($H$8:T1315)),"")</f>
        <v/>
      </c>
      <c r="U1315" s="64">
        <f t="shared" si="248"/>
        <v>0</v>
      </c>
      <c r="V1315" s="5">
        <f t="shared" si="249"/>
        <v>0</v>
      </c>
      <c r="X1315" s="11">
        <v>4</v>
      </c>
      <c r="Y1315" s="12">
        <v>1</v>
      </c>
      <c r="Z1315" s="12">
        <v>5</v>
      </c>
      <c r="AA1315" s="12">
        <f t="shared" si="250"/>
        <v>-2</v>
      </c>
      <c r="AB1315" s="12">
        <v>4</v>
      </c>
      <c r="AC1315" s="12">
        <f t="shared" si="251"/>
        <v>1</v>
      </c>
      <c r="AD1315" s="12">
        <f t="shared" si="252"/>
        <v>4</v>
      </c>
      <c r="AE1315" s="12">
        <f t="shared" si="253"/>
        <v>2</v>
      </c>
      <c r="AF1315" s="2">
        <f t="shared" si="254"/>
        <v>150</v>
      </c>
      <c r="AG1315" s="2">
        <f t="shared" si="255"/>
        <v>-1.8518518518518516</v>
      </c>
      <c r="AH1315" s="2">
        <f t="shared" si="256"/>
        <v>5</v>
      </c>
      <c r="AI1315" s="2">
        <f t="shared" si="257"/>
        <v>-1.8518518518518516</v>
      </c>
      <c r="AJ1315" s="25">
        <f t="shared" si="246"/>
        <v>4000</v>
      </c>
      <c r="AK1315" s="31">
        <f>ROWS($AK$8:AK1315)</f>
        <v>1308</v>
      </c>
      <c r="AL1315" s="27" t="str">
        <f t="shared" si="247"/>
        <v/>
      </c>
      <c r="AM1315" s="32" t="str">
        <f>IFERROR(SMALL($AL$8:$AL$1447,ROWS($AL$8:AL1315)),"")</f>
        <v/>
      </c>
    </row>
    <row r="1316" spans="8:39" x14ac:dyDescent="0.25">
      <c r="H1316" s="11" t="str">
        <f>IFERROR(INDEX($X$8:$AJ$1447,$AM1316,COLUMNS($H$8:H1316)),"")</f>
        <v/>
      </c>
      <c r="I1316" s="12" t="str">
        <f>IFERROR(INDEX($X$8:$AJ$1447,$AM1316,COLUMNS($H$8:I1316)),"")</f>
        <v/>
      </c>
      <c r="J1316" s="12" t="str">
        <f>IFERROR(INDEX($X$8:$AJ$1447,$AM1316,COLUMNS($H$8:J1316)),"")</f>
        <v/>
      </c>
      <c r="K1316" s="12" t="str">
        <f>IFERROR(INDEX($X$8:$AJ$1447,$AM1316,COLUMNS($H$8:K1316)),"")</f>
        <v/>
      </c>
      <c r="L1316" s="12" t="str">
        <f>IFERROR(INDEX($X$8:$AJ$1447,$AM1316,COLUMNS($H$8:L1316)),"")</f>
        <v/>
      </c>
      <c r="M1316" s="12" t="str">
        <f>IFERROR(INDEX($X$8:$AJ$1447,$AM1316,COLUMNS($H$8:M1316)),"")</f>
        <v/>
      </c>
      <c r="N1316" s="12" t="str">
        <f>IFERROR(INDEX($X$8:$AJ$1447,$AM1316,COLUMNS($H$8:N1316)),"")</f>
        <v/>
      </c>
      <c r="O1316" s="12" t="str">
        <f>IFERROR(INDEX($X$8:$AJ$1447,$AM1316,COLUMNS($H$8:O1316)),"")</f>
        <v/>
      </c>
      <c r="P1316" s="2" t="str">
        <f>IFERROR(INDEX($X$8:$AJ$1447,$AM1316,COLUMNS($H$8:P1316)),"")</f>
        <v/>
      </c>
      <c r="Q1316" s="2" t="str">
        <f>IFERROR(INDEX($X$8:$AJ$1447,$AM1316,COLUMNS($H$8:Q1316)),"")</f>
        <v/>
      </c>
      <c r="R1316" s="2" t="str">
        <f>IFERROR(INDEX($X$8:$AJ$1447,$AM1316,COLUMNS($H$8:R1316)),"")</f>
        <v/>
      </c>
      <c r="S1316" s="2" t="str">
        <f>IFERROR(INDEX($X$8:$AJ$1447,$AM1316,COLUMNS($H$8:S1316)),"")</f>
        <v/>
      </c>
      <c r="T1316" s="5" t="str">
        <f>IFERROR(INDEX($X$8:$AJ$1447,$AM1316,COLUMNS($H$8:T1316)),"")</f>
        <v/>
      </c>
      <c r="U1316" s="64">
        <f t="shared" si="248"/>
        <v>0</v>
      </c>
      <c r="V1316" s="5">
        <f t="shared" si="249"/>
        <v>0</v>
      </c>
      <c r="X1316" s="11">
        <v>4</v>
      </c>
      <c r="Y1316" s="12">
        <v>1</v>
      </c>
      <c r="Z1316" s="12">
        <v>4</v>
      </c>
      <c r="AA1316" s="12">
        <f t="shared" si="250"/>
        <v>-1</v>
      </c>
      <c r="AB1316" s="12">
        <v>1</v>
      </c>
      <c r="AC1316" s="12">
        <f t="shared" si="251"/>
        <v>3</v>
      </c>
      <c r="AD1316" s="12">
        <f t="shared" si="252"/>
        <v>1</v>
      </c>
      <c r="AE1316" s="12">
        <f t="shared" si="253"/>
        <v>4</v>
      </c>
      <c r="AF1316" s="2">
        <f t="shared" si="254"/>
        <v>125</v>
      </c>
      <c r="AG1316" s="2">
        <f t="shared" si="255"/>
        <v>-0.94339622641509435</v>
      </c>
      <c r="AH1316" s="2">
        <f t="shared" si="256"/>
        <v>1.25</v>
      </c>
      <c r="AI1316" s="2">
        <f t="shared" si="257"/>
        <v>-0.94339622641509435</v>
      </c>
      <c r="AJ1316" s="25">
        <f t="shared" si="246"/>
        <v>8000</v>
      </c>
      <c r="AK1316" s="31">
        <f>ROWS($AK$8:AK1316)</f>
        <v>1309</v>
      </c>
      <c r="AL1316" s="27" t="str">
        <f t="shared" si="247"/>
        <v/>
      </c>
      <c r="AM1316" s="32" t="str">
        <f>IFERROR(SMALL($AL$8:$AL$1447,ROWS($AL$8:AL1316)),"")</f>
        <v/>
      </c>
    </row>
    <row r="1317" spans="8:39" x14ac:dyDescent="0.25">
      <c r="H1317" s="11" t="str">
        <f>IFERROR(INDEX($X$8:$AJ$1447,$AM1317,COLUMNS($H$8:H1317)),"")</f>
        <v/>
      </c>
      <c r="I1317" s="12" t="str">
        <f>IFERROR(INDEX($X$8:$AJ$1447,$AM1317,COLUMNS($H$8:I1317)),"")</f>
        <v/>
      </c>
      <c r="J1317" s="12" t="str">
        <f>IFERROR(INDEX($X$8:$AJ$1447,$AM1317,COLUMNS($H$8:J1317)),"")</f>
        <v/>
      </c>
      <c r="K1317" s="12" t="str">
        <f>IFERROR(INDEX($X$8:$AJ$1447,$AM1317,COLUMNS($H$8:K1317)),"")</f>
        <v/>
      </c>
      <c r="L1317" s="12" t="str">
        <f>IFERROR(INDEX($X$8:$AJ$1447,$AM1317,COLUMNS($H$8:L1317)),"")</f>
        <v/>
      </c>
      <c r="M1317" s="12" t="str">
        <f>IFERROR(INDEX($X$8:$AJ$1447,$AM1317,COLUMNS($H$8:M1317)),"")</f>
        <v/>
      </c>
      <c r="N1317" s="12" t="str">
        <f>IFERROR(INDEX($X$8:$AJ$1447,$AM1317,COLUMNS($H$8:N1317)),"")</f>
        <v/>
      </c>
      <c r="O1317" s="12" t="str">
        <f>IFERROR(INDEX($X$8:$AJ$1447,$AM1317,COLUMNS($H$8:O1317)),"")</f>
        <v/>
      </c>
      <c r="P1317" s="2" t="str">
        <f>IFERROR(INDEX($X$8:$AJ$1447,$AM1317,COLUMNS($H$8:P1317)),"")</f>
        <v/>
      </c>
      <c r="Q1317" s="2" t="str">
        <f>IFERROR(INDEX($X$8:$AJ$1447,$AM1317,COLUMNS($H$8:Q1317)),"")</f>
        <v/>
      </c>
      <c r="R1317" s="2" t="str">
        <f>IFERROR(INDEX($X$8:$AJ$1447,$AM1317,COLUMNS($H$8:R1317)),"")</f>
        <v/>
      </c>
      <c r="S1317" s="2" t="str">
        <f>IFERROR(INDEX($X$8:$AJ$1447,$AM1317,COLUMNS($H$8:S1317)),"")</f>
        <v/>
      </c>
      <c r="T1317" s="5" t="str">
        <f>IFERROR(INDEX($X$8:$AJ$1447,$AM1317,COLUMNS($H$8:T1317)),"")</f>
        <v/>
      </c>
      <c r="U1317" s="64">
        <f t="shared" si="248"/>
        <v>0</v>
      </c>
      <c r="V1317" s="5">
        <f t="shared" si="249"/>
        <v>0</v>
      </c>
      <c r="X1317" s="11">
        <v>4</v>
      </c>
      <c r="Y1317" s="12">
        <v>1</v>
      </c>
      <c r="Z1317" s="12">
        <v>4</v>
      </c>
      <c r="AA1317" s="12">
        <f t="shared" si="250"/>
        <v>-1</v>
      </c>
      <c r="AB1317" s="12">
        <v>2</v>
      </c>
      <c r="AC1317" s="12">
        <f t="shared" si="251"/>
        <v>2</v>
      </c>
      <c r="AD1317" s="12">
        <f t="shared" si="252"/>
        <v>2</v>
      </c>
      <c r="AE1317" s="12">
        <f t="shared" si="253"/>
        <v>3</v>
      </c>
      <c r="AF1317" s="2">
        <f t="shared" si="254"/>
        <v>125</v>
      </c>
      <c r="AG1317" s="2">
        <f t="shared" si="255"/>
        <v>-0.94339622641509435</v>
      </c>
      <c r="AH1317" s="2">
        <f t="shared" si="256"/>
        <v>2.5</v>
      </c>
      <c r="AI1317" s="2">
        <f t="shared" si="257"/>
        <v>-0.94339622641509435</v>
      </c>
      <c r="AJ1317" s="25">
        <f t="shared" si="246"/>
        <v>6000</v>
      </c>
      <c r="AK1317" s="31">
        <f>ROWS($AK$8:AK1317)</f>
        <v>1310</v>
      </c>
      <c r="AL1317" s="27" t="str">
        <f t="shared" si="247"/>
        <v/>
      </c>
      <c r="AM1317" s="32" t="str">
        <f>IFERROR(SMALL($AL$8:$AL$1447,ROWS($AL$8:AL1317)),"")</f>
        <v/>
      </c>
    </row>
    <row r="1318" spans="8:39" x14ac:dyDescent="0.25">
      <c r="H1318" s="11" t="str">
        <f>IFERROR(INDEX($X$8:$AJ$1447,$AM1318,COLUMNS($H$8:H1318)),"")</f>
        <v/>
      </c>
      <c r="I1318" s="12" t="str">
        <f>IFERROR(INDEX($X$8:$AJ$1447,$AM1318,COLUMNS($H$8:I1318)),"")</f>
        <v/>
      </c>
      <c r="J1318" s="12" t="str">
        <f>IFERROR(INDEX($X$8:$AJ$1447,$AM1318,COLUMNS($H$8:J1318)),"")</f>
        <v/>
      </c>
      <c r="K1318" s="12" t="str">
        <f>IFERROR(INDEX($X$8:$AJ$1447,$AM1318,COLUMNS($H$8:K1318)),"")</f>
        <v/>
      </c>
      <c r="L1318" s="12" t="str">
        <f>IFERROR(INDEX($X$8:$AJ$1447,$AM1318,COLUMNS($H$8:L1318)),"")</f>
        <v/>
      </c>
      <c r="M1318" s="12" t="str">
        <f>IFERROR(INDEX($X$8:$AJ$1447,$AM1318,COLUMNS($H$8:M1318)),"")</f>
        <v/>
      </c>
      <c r="N1318" s="12" t="str">
        <f>IFERROR(INDEX($X$8:$AJ$1447,$AM1318,COLUMNS($H$8:N1318)),"")</f>
        <v/>
      </c>
      <c r="O1318" s="12" t="str">
        <f>IFERROR(INDEX($X$8:$AJ$1447,$AM1318,COLUMNS($H$8:O1318)),"")</f>
        <v/>
      </c>
      <c r="P1318" s="2" t="str">
        <f>IFERROR(INDEX($X$8:$AJ$1447,$AM1318,COLUMNS($H$8:P1318)),"")</f>
        <v/>
      </c>
      <c r="Q1318" s="2" t="str">
        <f>IFERROR(INDEX($X$8:$AJ$1447,$AM1318,COLUMNS($H$8:Q1318)),"")</f>
        <v/>
      </c>
      <c r="R1318" s="2" t="str">
        <f>IFERROR(INDEX($X$8:$AJ$1447,$AM1318,COLUMNS($H$8:R1318)),"")</f>
        <v/>
      </c>
      <c r="S1318" s="2" t="str">
        <f>IFERROR(INDEX($X$8:$AJ$1447,$AM1318,COLUMNS($H$8:S1318)),"")</f>
        <v/>
      </c>
      <c r="T1318" s="5" t="str">
        <f>IFERROR(INDEX($X$8:$AJ$1447,$AM1318,COLUMNS($H$8:T1318)),"")</f>
        <v/>
      </c>
      <c r="U1318" s="64">
        <f t="shared" si="248"/>
        <v>0</v>
      </c>
      <c r="V1318" s="5">
        <f t="shared" si="249"/>
        <v>0</v>
      </c>
      <c r="X1318" s="11">
        <v>4</v>
      </c>
      <c r="Y1318" s="12">
        <v>1</v>
      </c>
      <c r="Z1318" s="12">
        <v>4</v>
      </c>
      <c r="AA1318" s="12">
        <f t="shared" si="250"/>
        <v>-1</v>
      </c>
      <c r="AB1318" s="12">
        <v>3</v>
      </c>
      <c r="AC1318" s="12">
        <f t="shared" si="251"/>
        <v>1</v>
      </c>
      <c r="AD1318" s="12">
        <f t="shared" si="252"/>
        <v>3</v>
      </c>
      <c r="AE1318" s="12">
        <f t="shared" si="253"/>
        <v>2</v>
      </c>
      <c r="AF1318" s="2">
        <f t="shared" si="254"/>
        <v>125</v>
      </c>
      <c r="AG1318" s="2">
        <f t="shared" si="255"/>
        <v>-0.94339622641509435</v>
      </c>
      <c r="AH1318" s="2">
        <f t="shared" si="256"/>
        <v>3.75</v>
      </c>
      <c r="AI1318" s="2">
        <f t="shared" si="257"/>
        <v>-0.94339622641509435</v>
      </c>
      <c r="AJ1318" s="25">
        <f t="shared" si="246"/>
        <v>4000</v>
      </c>
      <c r="AK1318" s="31">
        <f>ROWS($AK$8:AK1318)</f>
        <v>1311</v>
      </c>
      <c r="AL1318" s="27" t="str">
        <f t="shared" si="247"/>
        <v/>
      </c>
      <c r="AM1318" s="32" t="str">
        <f>IFERROR(SMALL($AL$8:$AL$1447,ROWS($AL$8:AL1318)),"")</f>
        <v/>
      </c>
    </row>
    <row r="1319" spans="8:39" x14ac:dyDescent="0.25">
      <c r="H1319" s="11" t="str">
        <f>IFERROR(INDEX($X$8:$AJ$1447,$AM1319,COLUMNS($H$8:H1319)),"")</f>
        <v/>
      </c>
      <c r="I1319" s="12" t="str">
        <f>IFERROR(INDEX($X$8:$AJ$1447,$AM1319,COLUMNS($H$8:I1319)),"")</f>
        <v/>
      </c>
      <c r="J1319" s="12" t="str">
        <f>IFERROR(INDEX($X$8:$AJ$1447,$AM1319,COLUMNS($H$8:J1319)),"")</f>
        <v/>
      </c>
      <c r="K1319" s="12" t="str">
        <f>IFERROR(INDEX($X$8:$AJ$1447,$AM1319,COLUMNS($H$8:K1319)),"")</f>
        <v/>
      </c>
      <c r="L1319" s="12" t="str">
        <f>IFERROR(INDEX($X$8:$AJ$1447,$AM1319,COLUMNS($H$8:L1319)),"")</f>
        <v/>
      </c>
      <c r="M1319" s="12" t="str">
        <f>IFERROR(INDEX($X$8:$AJ$1447,$AM1319,COLUMNS($H$8:M1319)),"")</f>
        <v/>
      </c>
      <c r="N1319" s="12" t="str">
        <f>IFERROR(INDEX($X$8:$AJ$1447,$AM1319,COLUMNS($H$8:N1319)),"")</f>
        <v/>
      </c>
      <c r="O1319" s="12" t="str">
        <f>IFERROR(INDEX($X$8:$AJ$1447,$AM1319,COLUMNS($H$8:O1319)),"")</f>
        <v/>
      </c>
      <c r="P1319" s="2" t="str">
        <f>IFERROR(INDEX($X$8:$AJ$1447,$AM1319,COLUMNS($H$8:P1319)),"")</f>
        <v/>
      </c>
      <c r="Q1319" s="2" t="str">
        <f>IFERROR(INDEX($X$8:$AJ$1447,$AM1319,COLUMNS($H$8:Q1319)),"")</f>
        <v/>
      </c>
      <c r="R1319" s="2" t="str">
        <f>IFERROR(INDEX($X$8:$AJ$1447,$AM1319,COLUMNS($H$8:R1319)),"")</f>
        <v/>
      </c>
      <c r="S1319" s="2" t="str">
        <f>IFERROR(INDEX($X$8:$AJ$1447,$AM1319,COLUMNS($H$8:S1319)),"")</f>
        <v/>
      </c>
      <c r="T1319" s="5" t="str">
        <f>IFERROR(INDEX($X$8:$AJ$1447,$AM1319,COLUMNS($H$8:T1319)),"")</f>
        <v/>
      </c>
      <c r="U1319" s="64">
        <f t="shared" si="248"/>
        <v>0</v>
      </c>
      <c r="V1319" s="5">
        <f t="shared" si="249"/>
        <v>0</v>
      </c>
      <c r="X1319" s="11">
        <v>4</v>
      </c>
      <c r="Y1319" s="12">
        <v>1</v>
      </c>
      <c r="Z1319" s="12">
        <v>4</v>
      </c>
      <c r="AA1319" s="12">
        <f t="shared" si="250"/>
        <v>-1</v>
      </c>
      <c r="AB1319" s="12">
        <v>4</v>
      </c>
      <c r="AC1319" s="12">
        <f t="shared" si="251"/>
        <v>0</v>
      </c>
      <c r="AD1319" s="12">
        <f t="shared" si="252"/>
        <v>4</v>
      </c>
      <c r="AE1319" s="12">
        <f t="shared" si="253"/>
        <v>1</v>
      </c>
      <c r="AF1319" s="2">
        <f t="shared" si="254"/>
        <v>125</v>
      </c>
      <c r="AG1319" s="2">
        <f t="shared" si="255"/>
        <v>-0.94339622641509435</v>
      </c>
      <c r="AH1319" s="2">
        <f t="shared" si="256"/>
        <v>5</v>
      </c>
      <c r="AI1319" s="2">
        <f t="shared" si="257"/>
        <v>-0.94339622641509435</v>
      </c>
      <c r="AJ1319" s="25">
        <f t="shared" si="246"/>
        <v>2000</v>
      </c>
      <c r="AK1319" s="31">
        <f>ROWS($AK$8:AK1319)</f>
        <v>1312</v>
      </c>
      <c r="AL1319" s="27" t="str">
        <f t="shared" si="247"/>
        <v/>
      </c>
      <c r="AM1319" s="32" t="str">
        <f>IFERROR(SMALL($AL$8:$AL$1447,ROWS($AL$8:AL1319)),"")</f>
        <v/>
      </c>
    </row>
    <row r="1320" spans="8:39" x14ac:dyDescent="0.25">
      <c r="H1320" s="11" t="str">
        <f>IFERROR(INDEX($X$8:$AJ$1447,$AM1320,COLUMNS($H$8:H1320)),"")</f>
        <v/>
      </c>
      <c r="I1320" s="12" t="str">
        <f>IFERROR(INDEX($X$8:$AJ$1447,$AM1320,COLUMNS($H$8:I1320)),"")</f>
        <v/>
      </c>
      <c r="J1320" s="12" t="str">
        <f>IFERROR(INDEX($X$8:$AJ$1447,$AM1320,COLUMNS($H$8:J1320)),"")</f>
        <v/>
      </c>
      <c r="K1320" s="12" t="str">
        <f>IFERROR(INDEX($X$8:$AJ$1447,$AM1320,COLUMNS($H$8:K1320)),"")</f>
        <v/>
      </c>
      <c r="L1320" s="12" t="str">
        <f>IFERROR(INDEX($X$8:$AJ$1447,$AM1320,COLUMNS($H$8:L1320)),"")</f>
        <v/>
      </c>
      <c r="M1320" s="12" t="str">
        <f>IFERROR(INDEX($X$8:$AJ$1447,$AM1320,COLUMNS($H$8:M1320)),"")</f>
        <v/>
      </c>
      <c r="N1320" s="12" t="str">
        <f>IFERROR(INDEX($X$8:$AJ$1447,$AM1320,COLUMNS($H$8:N1320)),"")</f>
        <v/>
      </c>
      <c r="O1320" s="12" t="str">
        <f>IFERROR(INDEX($X$8:$AJ$1447,$AM1320,COLUMNS($H$8:O1320)),"")</f>
        <v/>
      </c>
      <c r="P1320" s="2" t="str">
        <f>IFERROR(INDEX($X$8:$AJ$1447,$AM1320,COLUMNS($H$8:P1320)),"")</f>
        <v/>
      </c>
      <c r="Q1320" s="2" t="str">
        <f>IFERROR(INDEX($X$8:$AJ$1447,$AM1320,COLUMNS($H$8:Q1320)),"")</f>
        <v/>
      </c>
      <c r="R1320" s="2" t="str">
        <f>IFERROR(INDEX($X$8:$AJ$1447,$AM1320,COLUMNS($H$8:R1320)),"")</f>
        <v/>
      </c>
      <c r="S1320" s="2" t="str">
        <f>IFERROR(INDEX($X$8:$AJ$1447,$AM1320,COLUMNS($H$8:S1320)),"")</f>
        <v/>
      </c>
      <c r="T1320" s="5" t="str">
        <f>IFERROR(INDEX($X$8:$AJ$1447,$AM1320,COLUMNS($H$8:T1320)),"")</f>
        <v/>
      </c>
      <c r="U1320" s="64">
        <f t="shared" si="248"/>
        <v>0</v>
      </c>
      <c r="V1320" s="5">
        <f t="shared" si="249"/>
        <v>0</v>
      </c>
      <c r="X1320" s="11">
        <v>4</v>
      </c>
      <c r="Y1320" s="12">
        <v>1</v>
      </c>
      <c r="Z1320" s="12">
        <v>3</v>
      </c>
      <c r="AA1320" s="12">
        <f t="shared" si="250"/>
        <v>0</v>
      </c>
      <c r="AB1320" s="12">
        <v>1</v>
      </c>
      <c r="AC1320" s="12">
        <f t="shared" si="251"/>
        <v>2</v>
      </c>
      <c r="AD1320" s="12">
        <f t="shared" si="252"/>
        <v>1</v>
      </c>
      <c r="AE1320" s="12">
        <f t="shared" si="253"/>
        <v>3</v>
      </c>
      <c r="AF1320" s="2">
        <f t="shared" si="254"/>
        <v>100</v>
      </c>
      <c r="AG1320" s="2">
        <f t="shared" si="255"/>
        <v>0</v>
      </c>
      <c r="AH1320" s="2">
        <f t="shared" si="256"/>
        <v>1.25</v>
      </c>
      <c r="AI1320" s="2">
        <f t="shared" si="257"/>
        <v>0</v>
      </c>
      <c r="AJ1320" s="25">
        <f t="shared" si="246"/>
        <v>6000</v>
      </c>
      <c r="AK1320" s="31">
        <f>ROWS($AK$8:AK1320)</f>
        <v>1313</v>
      </c>
      <c r="AL1320" s="27" t="str">
        <f t="shared" si="247"/>
        <v/>
      </c>
      <c r="AM1320" s="32" t="str">
        <f>IFERROR(SMALL($AL$8:$AL$1447,ROWS($AL$8:AL1320)),"")</f>
        <v/>
      </c>
    </row>
    <row r="1321" spans="8:39" x14ac:dyDescent="0.25">
      <c r="H1321" s="11" t="str">
        <f>IFERROR(INDEX($X$8:$AJ$1447,$AM1321,COLUMNS($H$8:H1321)),"")</f>
        <v/>
      </c>
      <c r="I1321" s="12" t="str">
        <f>IFERROR(INDEX($X$8:$AJ$1447,$AM1321,COLUMNS($H$8:I1321)),"")</f>
        <v/>
      </c>
      <c r="J1321" s="12" t="str">
        <f>IFERROR(INDEX($X$8:$AJ$1447,$AM1321,COLUMNS($H$8:J1321)),"")</f>
        <v/>
      </c>
      <c r="K1321" s="12" t="str">
        <f>IFERROR(INDEX($X$8:$AJ$1447,$AM1321,COLUMNS($H$8:K1321)),"")</f>
        <v/>
      </c>
      <c r="L1321" s="12" t="str">
        <f>IFERROR(INDEX($X$8:$AJ$1447,$AM1321,COLUMNS($H$8:L1321)),"")</f>
        <v/>
      </c>
      <c r="M1321" s="12" t="str">
        <f>IFERROR(INDEX($X$8:$AJ$1447,$AM1321,COLUMNS($H$8:M1321)),"")</f>
        <v/>
      </c>
      <c r="N1321" s="12" t="str">
        <f>IFERROR(INDEX($X$8:$AJ$1447,$AM1321,COLUMNS($H$8:N1321)),"")</f>
        <v/>
      </c>
      <c r="O1321" s="12" t="str">
        <f>IFERROR(INDEX($X$8:$AJ$1447,$AM1321,COLUMNS($H$8:O1321)),"")</f>
        <v/>
      </c>
      <c r="P1321" s="2" t="str">
        <f>IFERROR(INDEX($X$8:$AJ$1447,$AM1321,COLUMNS($H$8:P1321)),"")</f>
        <v/>
      </c>
      <c r="Q1321" s="2" t="str">
        <f>IFERROR(INDEX($X$8:$AJ$1447,$AM1321,COLUMNS($H$8:Q1321)),"")</f>
        <v/>
      </c>
      <c r="R1321" s="2" t="str">
        <f>IFERROR(INDEX($X$8:$AJ$1447,$AM1321,COLUMNS($H$8:R1321)),"")</f>
        <v/>
      </c>
      <c r="S1321" s="2" t="str">
        <f>IFERROR(INDEX($X$8:$AJ$1447,$AM1321,COLUMNS($H$8:S1321)),"")</f>
        <v/>
      </c>
      <c r="T1321" s="5" t="str">
        <f>IFERROR(INDEX($X$8:$AJ$1447,$AM1321,COLUMNS($H$8:T1321)),"")</f>
        <v/>
      </c>
      <c r="U1321" s="64">
        <f t="shared" si="248"/>
        <v>0</v>
      </c>
      <c r="V1321" s="5">
        <f t="shared" si="249"/>
        <v>0</v>
      </c>
      <c r="X1321" s="11">
        <v>4</v>
      </c>
      <c r="Y1321" s="12">
        <v>1</v>
      </c>
      <c r="Z1321" s="12">
        <v>3</v>
      </c>
      <c r="AA1321" s="12">
        <f t="shared" si="250"/>
        <v>0</v>
      </c>
      <c r="AB1321" s="12">
        <v>2</v>
      </c>
      <c r="AC1321" s="12">
        <f t="shared" si="251"/>
        <v>1</v>
      </c>
      <c r="AD1321" s="12">
        <f t="shared" si="252"/>
        <v>2</v>
      </c>
      <c r="AE1321" s="12">
        <f t="shared" si="253"/>
        <v>2</v>
      </c>
      <c r="AF1321" s="2">
        <f t="shared" si="254"/>
        <v>100</v>
      </c>
      <c r="AG1321" s="2">
        <f t="shared" si="255"/>
        <v>0</v>
      </c>
      <c r="AH1321" s="2">
        <f t="shared" si="256"/>
        <v>2.5</v>
      </c>
      <c r="AI1321" s="2">
        <f t="shared" si="257"/>
        <v>0</v>
      </c>
      <c r="AJ1321" s="25">
        <f t="shared" si="246"/>
        <v>4000</v>
      </c>
      <c r="AK1321" s="31">
        <f>ROWS($AK$8:AK1321)</f>
        <v>1314</v>
      </c>
      <c r="AL1321" s="27" t="str">
        <f t="shared" si="247"/>
        <v/>
      </c>
      <c r="AM1321" s="32" t="str">
        <f>IFERROR(SMALL($AL$8:$AL$1447,ROWS($AL$8:AL1321)),"")</f>
        <v/>
      </c>
    </row>
    <row r="1322" spans="8:39" x14ac:dyDescent="0.25">
      <c r="H1322" s="11" t="str">
        <f>IFERROR(INDEX($X$8:$AJ$1447,$AM1322,COLUMNS($H$8:H1322)),"")</f>
        <v/>
      </c>
      <c r="I1322" s="12" t="str">
        <f>IFERROR(INDEX($X$8:$AJ$1447,$AM1322,COLUMNS($H$8:I1322)),"")</f>
        <v/>
      </c>
      <c r="J1322" s="12" t="str">
        <f>IFERROR(INDEX($X$8:$AJ$1447,$AM1322,COLUMNS($H$8:J1322)),"")</f>
        <v/>
      </c>
      <c r="K1322" s="12" t="str">
        <f>IFERROR(INDEX($X$8:$AJ$1447,$AM1322,COLUMNS($H$8:K1322)),"")</f>
        <v/>
      </c>
      <c r="L1322" s="12" t="str">
        <f>IFERROR(INDEX($X$8:$AJ$1447,$AM1322,COLUMNS($H$8:L1322)),"")</f>
        <v/>
      </c>
      <c r="M1322" s="12" t="str">
        <f>IFERROR(INDEX($X$8:$AJ$1447,$AM1322,COLUMNS($H$8:M1322)),"")</f>
        <v/>
      </c>
      <c r="N1322" s="12" t="str">
        <f>IFERROR(INDEX($X$8:$AJ$1447,$AM1322,COLUMNS($H$8:N1322)),"")</f>
        <v/>
      </c>
      <c r="O1322" s="12" t="str">
        <f>IFERROR(INDEX($X$8:$AJ$1447,$AM1322,COLUMNS($H$8:O1322)),"")</f>
        <v/>
      </c>
      <c r="P1322" s="2" t="str">
        <f>IFERROR(INDEX($X$8:$AJ$1447,$AM1322,COLUMNS($H$8:P1322)),"")</f>
        <v/>
      </c>
      <c r="Q1322" s="2" t="str">
        <f>IFERROR(INDEX($X$8:$AJ$1447,$AM1322,COLUMNS($H$8:Q1322)),"")</f>
        <v/>
      </c>
      <c r="R1322" s="2" t="str">
        <f>IFERROR(INDEX($X$8:$AJ$1447,$AM1322,COLUMNS($H$8:R1322)),"")</f>
        <v/>
      </c>
      <c r="S1322" s="2" t="str">
        <f>IFERROR(INDEX($X$8:$AJ$1447,$AM1322,COLUMNS($H$8:S1322)),"")</f>
        <v/>
      </c>
      <c r="T1322" s="5" t="str">
        <f>IFERROR(INDEX($X$8:$AJ$1447,$AM1322,COLUMNS($H$8:T1322)),"")</f>
        <v/>
      </c>
      <c r="U1322" s="64">
        <f t="shared" si="248"/>
        <v>0</v>
      </c>
      <c r="V1322" s="5">
        <f t="shared" si="249"/>
        <v>0</v>
      </c>
      <c r="X1322" s="11">
        <v>4</v>
      </c>
      <c r="Y1322" s="12">
        <v>1</v>
      </c>
      <c r="Z1322" s="12">
        <v>3</v>
      </c>
      <c r="AA1322" s="12">
        <f t="shared" si="250"/>
        <v>0</v>
      </c>
      <c r="AB1322" s="12">
        <v>3</v>
      </c>
      <c r="AC1322" s="12">
        <f t="shared" si="251"/>
        <v>0</v>
      </c>
      <c r="AD1322" s="12">
        <f t="shared" si="252"/>
        <v>3</v>
      </c>
      <c r="AE1322" s="12">
        <f t="shared" si="253"/>
        <v>1</v>
      </c>
      <c r="AF1322" s="2">
        <f t="shared" si="254"/>
        <v>100</v>
      </c>
      <c r="AG1322" s="2">
        <f t="shared" si="255"/>
        <v>0</v>
      </c>
      <c r="AH1322" s="2">
        <f t="shared" si="256"/>
        <v>3.75</v>
      </c>
      <c r="AI1322" s="2">
        <f t="shared" si="257"/>
        <v>0</v>
      </c>
      <c r="AJ1322" s="25">
        <f t="shared" si="246"/>
        <v>2000</v>
      </c>
      <c r="AK1322" s="31">
        <f>ROWS($AK$8:AK1322)</f>
        <v>1315</v>
      </c>
      <c r="AL1322" s="27" t="str">
        <f t="shared" si="247"/>
        <v/>
      </c>
      <c r="AM1322" s="32" t="str">
        <f>IFERROR(SMALL($AL$8:$AL$1447,ROWS($AL$8:AL1322)),"")</f>
        <v/>
      </c>
    </row>
    <row r="1323" spans="8:39" x14ac:dyDescent="0.25">
      <c r="H1323" s="11" t="str">
        <f>IFERROR(INDEX($X$8:$AJ$1447,$AM1323,COLUMNS($H$8:H1323)),"")</f>
        <v/>
      </c>
      <c r="I1323" s="12" t="str">
        <f>IFERROR(INDEX($X$8:$AJ$1447,$AM1323,COLUMNS($H$8:I1323)),"")</f>
        <v/>
      </c>
      <c r="J1323" s="12" t="str">
        <f>IFERROR(INDEX($X$8:$AJ$1447,$AM1323,COLUMNS($H$8:J1323)),"")</f>
        <v/>
      </c>
      <c r="K1323" s="12" t="str">
        <f>IFERROR(INDEX($X$8:$AJ$1447,$AM1323,COLUMNS($H$8:K1323)),"")</f>
        <v/>
      </c>
      <c r="L1323" s="12" t="str">
        <f>IFERROR(INDEX($X$8:$AJ$1447,$AM1323,COLUMNS($H$8:L1323)),"")</f>
        <v/>
      </c>
      <c r="M1323" s="12" t="str">
        <f>IFERROR(INDEX($X$8:$AJ$1447,$AM1323,COLUMNS($H$8:M1323)),"")</f>
        <v/>
      </c>
      <c r="N1323" s="12" t="str">
        <f>IFERROR(INDEX($X$8:$AJ$1447,$AM1323,COLUMNS($H$8:N1323)),"")</f>
        <v/>
      </c>
      <c r="O1323" s="12" t="str">
        <f>IFERROR(INDEX($X$8:$AJ$1447,$AM1323,COLUMNS($H$8:O1323)),"")</f>
        <v/>
      </c>
      <c r="P1323" s="2" t="str">
        <f>IFERROR(INDEX($X$8:$AJ$1447,$AM1323,COLUMNS($H$8:P1323)),"")</f>
        <v/>
      </c>
      <c r="Q1323" s="2" t="str">
        <f>IFERROR(INDEX($X$8:$AJ$1447,$AM1323,COLUMNS($H$8:Q1323)),"")</f>
        <v/>
      </c>
      <c r="R1323" s="2" t="str">
        <f>IFERROR(INDEX($X$8:$AJ$1447,$AM1323,COLUMNS($H$8:R1323)),"")</f>
        <v/>
      </c>
      <c r="S1323" s="2" t="str">
        <f>IFERROR(INDEX($X$8:$AJ$1447,$AM1323,COLUMNS($H$8:S1323)),"")</f>
        <v/>
      </c>
      <c r="T1323" s="5" t="str">
        <f>IFERROR(INDEX($X$8:$AJ$1447,$AM1323,COLUMNS($H$8:T1323)),"")</f>
        <v/>
      </c>
      <c r="U1323" s="64">
        <f t="shared" si="248"/>
        <v>0</v>
      </c>
      <c r="V1323" s="5">
        <f t="shared" si="249"/>
        <v>0</v>
      </c>
      <c r="X1323" s="11">
        <v>4</v>
      </c>
      <c r="Y1323" s="12">
        <v>1</v>
      </c>
      <c r="Z1323" s="12">
        <v>3</v>
      </c>
      <c r="AA1323" s="12">
        <f t="shared" si="250"/>
        <v>0</v>
      </c>
      <c r="AB1323" s="12">
        <v>4</v>
      </c>
      <c r="AC1323" s="12">
        <f t="shared" si="251"/>
        <v>-1</v>
      </c>
      <c r="AD1323" s="12">
        <f t="shared" si="252"/>
        <v>4</v>
      </c>
      <c r="AE1323" s="12">
        <f t="shared" si="253"/>
        <v>0</v>
      </c>
      <c r="AF1323" s="2">
        <f t="shared" si="254"/>
        <v>100</v>
      </c>
      <c r="AG1323" s="2">
        <f t="shared" si="255"/>
        <v>0</v>
      </c>
      <c r="AH1323" s="2">
        <f t="shared" si="256"/>
        <v>5</v>
      </c>
      <c r="AI1323" s="2">
        <f t="shared" si="257"/>
        <v>0</v>
      </c>
      <c r="AJ1323" s="25">
        <f t="shared" si="246"/>
        <v>0</v>
      </c>
      <c r="AK1323" s="31">
        <f>ROWS($AK$8:AK1323)</f>
        <v>1316</v>
      </c>
      <c r="AL1323" s="27" t="str">
        <f t="shared" si="247"/>
        <v/>
      </c>
      <c r="AM1323" s="32" t="str">
        <f>IFERROR(SMALL($AL$8:$AL$1447,ROWS($AL$8:AL1323)),"")</f>
        <v/>
      </c>
    </row>
    <row r="1324" spans="8:39" x14ac:dyDescent="0.25">
      <c r="H1324" s="11" t="str">
        <f>IFERROR(INDEX($X$8:$AJ$1447,$AM1324,COLUMNS($H$8:H1324)),"")</f>
        <v/>
      </c>
      <c r="I1324" s="12" t="str">
        <f>IFERROR(INDEX($X$8:$AJ$1447,$AM1324,COLUMNS($H$8:I1324)),"")</f>
        <v/>
      </c>
      <c r="J1324" s="12" t="str">
        <f>IFERROR(INDEX($X$8:$AJ$1447,$AM1324,COLUMNS($H$8:J1324)),"")</f>
        <v/>
      </c>
      <c r="K1324" s="12" t="str">
        <f>IFERROR(INDEX($X$8:$AJ$1447,$AM1324,COLUMNS($H$8:K1324)),"")</f>
        <v/>
      </c>
      <c r="L1324" s="12" t="str">
        <f>IFERROR(INDEX($X$8:$AJ$1447,$AM1324,COLUMNS($H$8:L1324)),"")</f>
        <v/>
      </c>
      <c r="M1324" s="12" t="str">
        <f>IFERROR(INDEX($X$8:$AJ$1447,$AM1324,COLUMNS($H$8:M1324)),"")</f>
        <v/>
      </c>
      <c r="N1324" s="12" t="str">
        <f>IFERROR(INDEX($X$8:$AJ$1447,$AM1324,COLUMNS($H$8:N1324)),"")</f>
        <v/>
      </c>
      <c r="O1324" s="12" t="str">
        <f>IFERROR(INDEX($X$8:$AJ$1447,$AM1324,COLUMNS($H$8:O1324)),"")</f>
        <v/>
      </c>
      <c r="P1324" s="2" t="str">
        <f>IFERROR(INDEX($X$8:$AJ$1447,$AM1324,COLUMNS($H$8:P1324)),"")</f>
        <v/>
      </c>
      <c r="Q1324" s="2" t="str">
        <f>IFERROR(INDEX($X$8:$AJ$1447,$AM1324,COLUMNS($H$8:Q1324)),"")</f>
        <v/>
      </c>
      <c r="R1324" s="2" t="str">
        <f>IFERROR(INDEX($X$8:$AJ$1447,$AM1324,COLUMNS($H$8:R1324)),"")</f>
        <v/>
      </c>
      <c r="S1324" s="2" t="str">
        <f>IFERROR(INDEX($X$8:$AJ$1447,$AM1324,COLUMNS($H$8:S1324)),"")</f>
        <v/>
      </c>
      <c r="T1324" s="5" t="str">
        <f>IFERROR(INDEX($X$8:$AJ$1447,$AM1324,COLUMNS($H$8:T1324)),"")</f>
        <v/>
      </c>
      <c r="U1324" s="64">
        <f t="shared" si="248"/>
        <v>0</v>
      </c>
      <c r="V1324" s="5">
        <f t="shared" si="249"/>
        <v>0</v>
      </c>
      <c r="X1324" s="11">
        <v>4</v>
      </c>
      <c r="Y1324" s="12">
        <v>1</v>
      </c>
      <c r="Z1324" s="12">
        <v>2</v>
      </c>
      <c r="AA1324" s="12">
        <f t="shared" si="250"/>
        <v>1</v>
      </c>
      <c r="AB1324" s="12">
        <v>1</v>
      </c>
      <c r="AC1324" s="12">
        <f t="shared" si="251"/>
        <v>1</v>
      </c>
      <c r="AD1324" s="12">
        <f t="shared" si="252"/>
        <v>1</v>
      </c>
      <c r="AE1324" s="12">
        <f t="shared" si="253"/>
        <v>2</v>
      </c>
      <c r="AF1324" s="2">
        <f t="shared" si="254"/>
        <v>75</v>
      </c>
      <c r="AG1324" s="2">
        <f t="shared" si="255"/>
        <v>0.98039215686274506</v>
      </c>
      <c r="AH1324" s="2">
        <f t="shared" si="256"/>
        <v>1.25</v>
      </c>
      <c r="AI1324" s="2">
        <f t="shared" si="257"/>
        <v>0.98039215686274506</v>
      </c>
      <c r="AJ1324" s="25">
        <f t="shared" si="246"/>
        <v>4000</v>
      </c>
      <c r="AK1324" s="31">
        <f>ROWS($AK$8:AK1324)</f>
        <v>1317</v>
      </c>
      <c r="AL1324" s="27" t="str">
        <f t="shared" si="247"/>
        <v/>
      </c>
      <c r="AM1324" s="32" t="str">
        <f>IFERROR(SMALL($AL$8:$AL$1447,ROWS($AL$8:AL1324)),"")</f>
        <v/>
      </c>
    </row>
    <row r="1325" spans="8:39" x14ac:dyDescent="0.25">
      <c r="H1325" s="11" t="str">
        <f>IFERROR(INDEX($X$8:$AJ$1447,$AM1325,COLUMNS($H$8:H1325)),"")</f>
        <v/>
      </c>
      <c r="I1325" s="12" t="str">
        <f>IFERROR(INDEX($X$8:$AJ$1447,$AM1325,COLUMNS($H$8:I1325)),"")</f>
        <v/>
      </c>
      <c r="J1325" s="12" t="str">
        <f>IFERROR(INDEX($X$8:$AJ$1447,$AM1325,COLUMNS($H$8:J1325)),"")</f>
        <v/>
      </c>
      <c r="K1325" s="12" t="str">
        <f>IFERROR(INDEX($X$8:$AJ$1447,$AM1325,COLUMNS($H$8:K1325)),"")</f>
        <v/>
      </c>
      <c r="L1325" s="12" t="str">
        <f>IFERROR(INDEX($X$8:$AJ$1447,$AM1325,COLUMNS($H$8:L1325)),"")</f>
        <v/>
      </c>
      <c r="M1325" s="12" t="str">
        <f>IFERROR(INDEX($X$8:$AJ$1447,$AM1325,COLUMNS($H$8:M1325)),"")</f>
        <v/>
      </c>
      <c r="N1325" s="12" t="str">
        <f>IFERROR(INDEX($X$8:$AJ$1447,$AM1325,COLUMNS($H$8:N1325)),"")</f>
        <v/>
      </c>
      <c r="O1325" s="12" t="str">
        <f>IFERROR(INDEX($X$8:$AJ$1447,$AM1325,COLUMNS($H$8:O1325)),"")</f>
        <v/>
      </c>
      <c r="P1325" s="2" t="str">
        <f>IFERROR(INDEX($X$8:$AJ$1447,$AM1325,COLUMNS($H$8:P1325)),"")</f>
        <v/>
      </c>
      <c r="Q1325" s="2" t="str">
        <f>IFERROR(INDEX($X$8:$AJ$1447,$AM1325,COLUMNS($H$8:Q1325)),"")</f>
        <v/>
      </c>
      <c r="R1325" s="2" t="str">
        <f>IFERROR(INDEX($X$8:$AJ$1447,$AM1325,COLUMNS($H$8:R1325)),"")</f>
        <v/>
      </c>
      <c r="S1325" s="2" t="str">
        <f>IFERROR(INDEX($X$8:$AJ$1447,$AM1325,COLUMNS($H$8:S1325)),"")</f>
        <v/>
      </c>
      <c r="T1325" s="5" t="str">
        <f>IFERROR(INDEX($X$8:$AJ$1447,$AM1325,COLUMNS($H$8:T1325)),"")</f>
        <v/>
      </c>
      <c r="U1325" s="64">
        <f t="shared" si="248"/>
        <v>0</v>
      </c>
      <c r="V1325" s="5">
        <f t="shared" si="249"/>
        <v>0</v>
      </c>
      <c r="X1325" s="11">
        <v>4</v>
      </c>
      <c r="Y1325" s="12">
        <v>1</v>
      </c>
      <c r="Z1325" s="12">
        <v>2</v>
      </c>
      <c r="AA1325" s="12">
        <f t="shared" si="250"/>
        <v>1</v>
      </c>
      <c r="AB1325" s="12">
        <v>2</v>
      </c>
      <c r="AC1325" s="12">
        <f t="shared" si="251"/>
        <v>0</v>
      </c>
      <c r="AD1325" s="12">
        <f t="shared" si="252"/>
        <v>2</v>
      </c>
      <c r="AE1325" s="12">
        <f t="shared" si="253"/>
        <v>1</v>
      </c>
      <c r="AF1325" s="2">
        <f t="shared" si="254"/>
        <v>75</v>
      </c>
      <c r="AG1325" s="2">
        <f t="shared" si="255"/>
        <v>0.98039215686274506</v>
      </c>
      <c r="AH1325" s="2">
        <f t="shared" si="256"/>
        <v>2.5</v>
      </c>
      <c r="AI1325" s="2">
        <f t="shared" si="257"/>
        <v>0.98039215686274506</v>
      </c>
      <c r="AJ1325" s="25">
        <f t="shared" si="246"/>
        <v>2000</v>
      </c>
      <c r="AK1325" s="31">
        <f>ROWS($AK$8:AK1325)</f>
        <v>1318</v>
      </c>
      <c r="AL1325" s="27" t="str">
        <f t="shared" si="247"/>
        <v/>
      </c>
      <c r="AM1325" s="32" t="str">
        <f>IFERROR(SMALL($AL$8:$AL$1447,ROWS($AL$8:AL1325)),"")</f>
        <v/>
      </c>
    </row>
    <row r="1326" spans="8:39" x14ac:dyDescent="0.25">
      <c r="H1326" s="11" t="str">
        <f>IFERROR(INDEX($X$8:$AJ$1447,$AM1326,COLUMNS($H$8:H1326)),"")</f>
        <v/>
      </c>
      <c r="I1326" s="12" t="str">
        <f>IFERROR(INDEX($X$8:$AJ$1447,$AM1326,COLUMNS($H$8:I1326)),"")</f>
        <v/>
      </c>
      <c r="J1326" s="12" t="str">
        <f>IFERROR(INDEX($X$8:$AJ$1447,$AM1326,COLUMNS($H$8:J1326)),"")</f>
        <v/>
      </c>
      <c r="K1326" s="12" t="str">
        <f>IFERROR(INDEX($X$8:$AJ$1447,$AM1326,COLUMNS($H$8:K1326)),"")</f>
        <v/>
      </c>
      <c r="L1326" s="12" t="str">
        <f>IFERROR(INDEX($X$8:$AJ$1447,$AM1326,COLUMNS($H$8:L1326)),"")</f>
        <v/>
      </c>
      <c r="M1326" s="12" t="str">
        <f>IFERROR(INDEX($X$8:$AJ$1447,$AM1326,COLUMNS($H$8:M1326)),"")</f>
        <v/>
      </c>
      <c r="N1326" s="12" t="str">
        <f>IFERROR(INDEX($X$8:$AJ$1447,$AM1326,COLUMNS($H$8:N1326)),"")</f>
        <v/>
      </c>
      <c r="O1326" s="12" t="str">
        <f>IFERROR(INDEX($X$8:$AJ$1447,$AM1326,COLUMNS($H$8:O1326)),"")</f>
        <v/>
      </c>
      <c r="P1326" s="2" t="str">
        <f>IFERROR(INDEX($X$8:$AJ$1447,$AM1326,COLUMNS($H$8:P1326)),"")</f>
        <v/>
      </c>
      <c r="Q1326" s="2" t="str">
        <f>IFERROR(INDEX($X$8:$AJ$1447,$AM1326,COLUMNS($H$8:Q1326)),"")</f>
        <v/>
      </c>
      <c r="R1326" s="2" t="str">
        <f>IFERROR(INDEX($X$8:$AJ$1447,$AM1326,COLUMNS($H$8:R1326)),"")</f>
        <v/>
      </c>
      <c r="S1326" s="2" t="str">
        <f>IFERROR(INDEX($X$8:$AJ$1447,$AM1326,COLUMNS($H$8:S1326)),"")</f>
        <v/>
      </c>
      <c r="T1326" s="5" t="str">
        <f>IFERROR(INDEX($X$8:$AJ$1447,$AM1326,COLUMNS($H$8:T1326)),"")</f>
        <v/>
      </c>
      <c r="U1326" s="64">
        <f t="shared" si="248"/>
        <v>0</v>
      </c>
      <c r="V1326" s="5">
        <f t="shared" si="249"/>
        <v>0</v>
      </c>
      <c r="X1326" s="11">
        <v>4</v>
      </c>
      <c r="Y1326" s="12">
        <v>1</v>
      </c>
      <c r="Z1326" s="12">
        <v>2</v>
      </c>
      <c r="AA1326" s="12">
        <f t="shared" si="250"/>
        <v>1</v>
      </c>
      <c r="AB1326" s="12">
        <v>3</v>
      </c>
      <c r="AC1326" s="12">
        <f t="shared" si="251"/>
        <v>-1</v>
      </c>
      <c r="AD1326" s="12">
        <f t="shared" si="252"/>
        <v>3</v>
      </c>
      <c r="AE1326" s="12">
        <f t="shared" si="253"/>
        <v>0</v>
      </c>
      <c r="AF1326" s="2">
        <f t="shared" si="254"/>
        <v>75</v>
      </c>
      <c r="AG1326" s="2">
        <f t="shared" si="255"/>
        <v>0.98039215686274506</v>
      </c>
      <c r="AH1326" s="2">
        <f t="shared" si="256"/>
        <v>3.75</v>
      </c>
      <c r="AI1326" s="2">
        <f t="shared" si="257"/>
        <v>0.98039215686274506</v>
      </c>
      <c r="AJ1326" s="25">
        <f t="shared" si="246"/>
        <v>0</v>
      </c>
      <c r="AK1326" s="31">
        <f>ROWS($AK$8:AK1326)</f>
        <v>1319</v>
      </c>
      <c r="AL1326" s="27" t="str">
        <f t="shared" si="247"/>
        <v/>
      </c>
      <c r="AM1326" s="32" t="str">
        <f>IFERROR(SMALL($AL$8:$AL$1447,ROWS($AL$8:AL1326)),"")</f>
        <v/>
      </c>
    </row>
    <row r="1327" spans="8:39" x14ac:dyDescent="0.25">
      <c r="H1327" s="11" t="str">
        <f>IFERROR(INDEX($X$8:$AJ$1447,$AM1327,COLUMNS($H$8:H1327)),"")</f>
        <v/>
      </c>
      <c r="I1327" s="12" t="str">
        <f>IFERROR(INDEX($X$8:$AJ$1447,$AM1327,COLUMNS($H$8:I1327)),"")</f>
        <v/>
      </c>
      <c r="J1327" s="12" t="str">
        <f>IFERROR(INDEX($X$8:$AJ$1447,$AM1327,COLUMNS($H$8:J1327)),"")</f>
        <v/>
      </c>
      <c r="K1327" s="12" t="str">
        <f>IFERROR(INDEX($X$8:$AJ$1447,$AM1327,COLUMNS($H$8:K1327)),"")</f>
        <v/>
      </c>
      <c r="L1327" s="12" t="str">
        <f>IFERROR(INDEX($X$8:$AJ$1447,$AM1327,COLUMNS($H$8:L1327)),"")</f>
        <v/>
      </c>
      <c r="M1327" s="12" t="str">
        <f>IFERROR(INDEX($X$8:$AJ$1447,$AM1327,COLUMNS($H$8:M1327)),"")</f>
        <v/>
      </c>
      <c r="N1327" s="12" t="str">
        <f>IFERROR(INDEX($X$8:$AJ$1447,$AM1327,COLUMNS($H$8:N1327)),"")</f>
        <v/>
      </c>
      <c r="O1327" s="12" t="str">
        <f>IFERROR(INDEX($X$8:$AJ$1447,$AM1327,COLUMNS($H$8:O1327)),"")</f>
        <v/>
      </c>
      <c r="P1327" s="2" t="str">
        <f>IFERROR(INDEX($X$8:$AJ$1447,$AM1327,COLUMNS($H$8:P1327)),"")</f>
        <v/>
      </c>
      <c r="Q1327" s="2" t="str">
        <f>IFERROR(INDEX($X$8:$AJ$1447,$AM1327,COLUMNS($H$8:Q1327)),"")</f>
        <v/>
      </c>
      <c r="R1327" s="2" t="str">
        <f>IFERROR(INDEX($X$8:$AJ$1447,$AM1327,COLUMNS($H$8:R1327)),"")</f>
        <v/>
      </c>
      <c r="S1327" s="2" t="str">
        <f>IFERROR(INDEX($X$8:$AJ$1447,$AM1327,COLUMNS($H$8:S1327)),"")</f>
        <v/>
      </c>
      <c r="T1327" s="5" t="str">
        <f>IFERROR(INDEX($X$8:$AJ$1447,$AM1327,COLUMNS($H$8:T1327)),"")</f>
        <v/>
      </c>
      <c r="U1327" s="64">
        <f t="shared" si="248"/>
        <v>0</v>
      </c>
      <c r="V1327" s="5">
        <f t="shared" si="249"/>
        <v>0</v>
      </c>
      <c r="X1327" s="11">
        <v>4</v>
      </c>
      <c r="Y1327" s="12">
        <v>1</v>
      </c>
      <c r="Z1327" s="12">
        <v>2</v>
      </c>
      <c r="AA1327" s="12">
        <f t="shared" si="250"/>
        <v>1</v>
      </c>
      <c r="AB1327" s="12">
        <v>4</v>
      </c>
      <c r="AC1327" s="12">
        <f t="shared" si="251"/>
        <v>-2</v>
      </c>
      <c r="AD1327" s="12">
        <f t="shared" si="252"/>
        <v>4</v>
      </c>
      <c r="AE1327" s="12">
        <f t="shared" si="253"/>
        <v>-1</v>
      </c>
      <c r="AF1327" s="2">
        <f t="shared" si="254"/>
        <v>75</v>
      </c>
      <c r="AG1327" s="2">
        <f t="shared" si="255"/>
        <v>0.98039215686274506</v>
      </c>
      <c r="AH1327" s="2">
        <f t="shared" si="256"/>
        <v>5</v>
      </c>
      <c r="AI1327" s="2">
        <f t="shared" si="257"/>
        <v>0.98039215686274506</v>
      </c>
      <c r="AJ1327" s="25">
        <f t="shared" si="246"/>
        <v>-2000</v>
      </c>
      <c r="AK1327" s="31">
        <f>ROWS($AK$8:AK1327)</f>
        <v>1320</v>
      </c>
      <c r="AL1327" s="27" t="str">
        <f t="shared" si="247"/>
        <v/>
      </c>
      <c r="AM1327" s="32" t="str">
        <f>IFERROR(SMALL($AL$8:$AL$1447,ROWS($AL$8:AL1327)),"")</f>
        <v/>
      </c>
    </row>
    <row r="1328" spans="8:39" x14ac:dyDescent="0.25">
      <c r="H1328" s="11" t="str">
        <f>IFERROR(INDEX($X$8:$AJ$1447,$AM1328,COLUMNS($H$8:H1328)),"")</f>
        <v/>
      </c>
      <c r="I1328" s="12" t="str">
        <f>IFERROR(INDEX($X$8:$AJ$1447,$AM1328,COLUMNS($H$8:I1328)),"")</f>
        <v/>
      </c>
      <c r="J1328" s="12" t="str">
        <f>IFERROR(INDEX($X$8:$AJ$1447,$AM1328,COLUMNS($H$8:J1328)),"")</f>
        <v/>
      </c>
      <c r="K1328" s="12" t="str">
        <f>IFERROR(INDEX($X$8:$AJ$1447,$AM1328,COLUMNS($H$8:K1328)),"")</f>
        <v/>
      </c>
      <c r="L1328" s="12" t="str">
        <f>IFERROR(INDEX($X$8:$AJ$1447,$AM1328,COLUMNS($H$8:L1328)),"")</f>
        <v/>
      </c>
      <c r="M1328" s="12" t="str">
        <f>IFERROR(INDEX($X$8:$AJ$1447,$AM1328,COLUMNS($H$8:M1328)),"")</f>
        <v/>
      </c>
      <c r="N1328" s="12" t="str">
        <f>IFERROR(INDEX($X$8:$AJ$1447,$AM1328,COLUMNS($H$8:N1328)),"")</f>
        <v/>
      </c>
      <c r="O1328" s="12" t="str">
        <f>IFERROR(INDEX($X$8:$AJ$1447,$AM1328,COLUMNS($H$8:O1328)),"")</f>
        <v/>
      </c>
      <c r="P1328" s="2" t="str">
        <f>IFERROR(INDEX($X$8:$AJ$1447,$AM1328,COLUMNS($H$8:P1328)),"")</f>
        <v/>
      </c>
      <c r="Q1328" s="2" t="str">
        <f>IFERROR(INDEX($X$8:$AJ$1447,$AM1328,COLUMNS($H$8:Q1328)),"")</f>
        <v/>
      </c>
      <c r="R1328" s="2" t="str">
        <f>IFERROR(INDEX($X$8:$AJ$1447,$AM1328,COLUMNS($H$8:R1328)),"")</f>
        <v/>
      </c>
      <c r="S1328" s="2" t="str">
        <f>IFERROR(INDEX($X$8:$AJ$1447,$AM1328,COLUMNS($H$8:S1328)),"")</f>
        <v/>
      </c>
      <c r="T1328" s="5" t="str">
        <f>IFERROR(INDEX($X$8:$AJ$1447,$AM1328,COLUMNS($H$8:T1328)),"")</f>
        <v/>
      </c>
      <c r="U1328" s="64">
        <f t="shared" si="248"/>
        <v>0</v>
      </c>
      <c r="V1328" s="5">
        <f t="shared" si="249"/>
        <v>0</v>
      </c>
      <c r="X1328" s="11">
        <v>3</v>
      </c>
      <c r="Y1328" s="12">
        <v>1</v>
      </c>
      <c r="Z1328" s="12">
        <v>16</v>
      </c>
      <c r="AA1328" s="12">
        <f t="shared" si="250"/>
        <v>-14</v>
      </c>
      <c r="AB1328" s="12">
        <v>1</v>
      </c>
      <c r="AC1328" s="12">
        <f t="shared" si="251"/>
        <v>8</v>
      </c>
      <c r="AD1328" s="12">
        <f t="shared" si="252"/>
        <v>8</v>
      </c>
      <c r="AE1328" s="12">
        <f t="shared" si="253"/>
        <v>16</v>
      </c>
      <c r="AF1328" s="2">
        <f t="shared" si="254"/>
        <v>566.66666666666674</v>
      </c>
      <c r="AG1328" s="2">
        <f t="shared" si="255"/>
        <v>-13.20754716981132</v>
      </c>
      <c r="AH1328" s="2">
        <f t="shared" si="256"/>
        <v>1.6666666666666667</v>
      </c>
      <c r="AI1328" s="2">
        <f t="shared" si="257"/>
        <v>-13.20754716981132</v>
      </c>
      <c r="AJ1328" s="25">
        <f t="shared" si="246"/>
        <v>42666.666666666672</v>
      </c>
      <c r="AK1328" s="31">
        <f>ROWS($AK$8:AK1328)</f>
        <v>1321</v>
      </c>
      <c r="AL1328" s="27" t="str">
        <f t="shared" si="247"/>
        <v/>
      </c>
      <c r="AM1328" s="32" t="str">
        <f>IFERROR(SMALL($AL$8:$AL$1447,ROWS($AL$8:AL1328)),"")</f>
        <v/>
      </c>
    </row>
    <row r="1329" spans="8:39" x14ac:dyDescent="0.25">
      <c r="H1329" s="11" t="str">
        <f>IFERROR(INDEX($X$8:$AJ$1447,$AM1329,COLUMNS($H$8:H1329)),"")</f>
        <v/>
      </c>
      <c r="I1329" s="12" t="str">
        <f>IFERROR(INDEX($X$8:$AJ$1447,$AM1329,COLUMNS($H$8:I1329)),"")</f>
        <v/>
      </c>
      <c r="J1329" s="12" t="str">
        <f>IFERROR(INDEX($X$8:$AJ$1447,$AM1329,COLUMNS($H$8:J1329)),"")</f>
        <v/>
      </c>
      <c r="K1329" s="12" t="str">
        <f>IFERROR(INDEX($X$8:$AJ$1447,$AM1329,COLUMNS($H$8:K1329)),"")</f>
        <v/>
      </c>
      <c r="L1329" s="12" t="str">
        <f>IFERROR(INDEX($X$8:$AJ$1447,$AM1329,COLUMNS($H$8:L1329)),"")</f>
        <v/>
      </c>
      <c r="M1329" s="12" t="str">
        <f>IFERROR(INDEX($X$8:$AJ$1447,$AM1329,COLUMNS($H$8:M1329)),"")</f>
        <v/>
      </c>
      <c r="N1329" s="12" t="str">
        <f>IFERROR(INDEX($X$8:$AJ$1447,$AM1329,COLUMNS($H$8:N1329)),"")</f>
        <v/>
      </c>
      <c r="O1329" s="12" t="str">
        <f>IFERROR(INDEX($X$8:$AJ$1447,$AM1329,COLUMNS($H$8:O1329)),"")</f>
        <v/>
      </c>
      <c r="P1329" s="2" t="str">
        <f>IFERROR(INDEX($X$8:$AJ$1447,$AM1329,COLUMNS($H$8:P1329)),"")</f>
        <v/>
      </c>
      <c r="Q1329" s="2" t="str">
        <f>IFERROR(INDEX($X$8:$AJ$1447,$AM1329,COLUMNS($H$8:Q1329)),"")</f>
        <v/>
      </c>
      <c r="R1329" s="2" t="str">
        <f>IFERROR(INDEX($X$8:$AJ$1447,$AM1329,COLUMNS($H$8:R1329)),"")</f>
        <v/>
      </c>
      <c r="S1329" s="2" t="str">
        <f>IFERROR(INDEX($X$8:$AJ$1447,$AM1329,COLUMNS($H$8:S1329)),"")</f>
        <v/>
      </c>
      <c r="T1329" s="5" t="str">
        <f>IFERROR(INDEX($X$8:$AJ$1447,$AM1329,COLUMNS($H$8:T1329)),"")</f>
        <v/>
      </c>
      <c r="U1329" s="64">
        <f t="shared" si="248"/>
        <v>0</v>
      </c>
      <c r="V1329" s="5">
        <f t="shared" si="249"/>
        <v>0</v>
      </c>
      <c r="X1329" s="11">
        <v>3</v>
      </c>
      <c r="Y1329" s="12">
        <v>1</v>
      </c>
      <c r="Z1329" s="12">
        <v>16</v>
      </c>
      <c r="AA1329" s="12">
        <f t="shared" si="250"/>
        <v>-14</v>
      </c>
      <c r="AB1329" s="12">
        <v>2</v>
      </c>
      <c r="AC1329" s="12">
        <f t="shared" si="251"/>
        <v>8</v>
      </c>
      <c r="AD1329" s="12">
        <f t="shared" si="252"/>
        <v>8</v>
      </c>
      <c r="AE1329" s="12">
        <f t="shared" si="253"/>
        <v>15</v>
      </c>
      <c r="AF1329" s="2">
        <f t="shared" si="254"/>
        <v>566.66666666666674</v>
      </c>
      <c r="AG1329" s="2">
        <f t="shared" si="255"/>
        <v>-13.20754716981132</v>
      </c>
      <c r="AH1329" s="2">
        <f t="shared" si="256"/>
        <v>3.3333333333333335</v>
      </c>
      <c r="AI1329" s="2">
        <f t="shared" si="257"/>
        <v>-13.20754716981132</v>
      </c>
      <c r="AJ1329" s="25">
        <f t="shared" si="246"/>
        <v>40000</v>
      </c>
      <c r="AK1329" s="31">
        <f>ROWS($AK$8:AK1329)</f>
        <v>1322</v>
      </c>
      <c r="AL1329" s="27" t="str">
        <f t="shared" si="247"/>
        <v/>
      </c>
      <c r="AM1329" s="32" t="str">
        <f>IFERROR(SMALL($AL$8:$AL$1447,ROWS($AL$8:AL1329)),"")</f>
        <v/>
      </c>
    </row>
    <row r="1330" spans="8:39" x14ac:dyDescent="0.25">
      <c r="H1330" s="11" t="str">
        <f>IFERROR(INDEX($X$8:$AJ$1447,$AM1330,COLUMNS($H$8:H1330)),"")</f>
        <v/>
      </c>
      <c r="I1330" s="12" t="str">
        <f>IFERROR(INDEX($X$8:$AJ$1447,$AM1330,COLUMNS($H$8:I1330)),"")</f>
        <v/>
      </c>
      <c r="J1330" s="12" t="str">
        <f>IFERROR(INDEX($X$8:$AJ$1447,$AM1330,COLUMNS($H$8:J1330)),"")</f>
        <v/>
      </c>
      <c r="K1330" s="12" t="str">
        <f>IFERROR(INDEX($X$8:$AJ$1447,$AM1330,COLUMNS($H$8:K1330)),"")</f>
        <v/>
      </c>
      <c r="L1330" s="12" t="str">
        <f>IFERROR(INDEX($X$8:$AJ$1447,$AM1330,COLUMNS($H$8:L1330)),"")</f>
        <v/>
      </c>
      <c r="M1330" s="12" t="str">
        <f>IFERROR(INDEX($X$8:$AJ$1447,$AM1330,COLUMNS($H$8:M1330)),"")</f>
        <v/>
      </c>
      <c r="N1330" s="12" t="str">
        <f>IFERROR(INDEX($X$8:$AJ$1447,$AM1330,COLUMNS($H$8:N1330)),"")</f>
        <v/>
      </c>
      <c r="O1330" s="12" t="str">
        <f>IFERROR(INDEX($X$8:$AJ$1447,$AM1330,COLUMNS($H$8:O1330)),"")</f>
        <v/>
      </c>
      <c r="P1330" s="2" t="str">
        <f>IFERROR(INDEX($X$8:$AJ$1447,$AM1330,COLUMNS($H$8:P1330)),"")</f>
        <v/>
      </c>
      <c r="Q1330" s="2" t="str">
        <f>IFERROR(INDEX($X$8:$AJ$1447,$AM1330,COLUMNS($H$8:Q1330)),"")</f>
        <v/>
      </c>
      <c r="R1330" s="2" t="str">
        <f>IFERROR(INDEX($X$8:$AJ$1447,$AM1330,COLUMNS($H$8:R1330)),"")</f>
        <v/>
      </c>
      <c r="S1330" s="2" t="str">
        <f>IFERROR(INDEX($X$8:$AJ$1447,$AM1330,COLUMNS($H$8:S1330)),"")</f>
        <v/>
      </c>
      <c r="T1330" s="5" t="str">
        <f>IFERROR(INDEX($X$8:$AJ$1447,$AM1330,COLUMNS($H$8:T1330)),"")</f>
        <v/>
      </c>
      <c r="U1330" s="64">
        <f t="shared" si="248"/>
        <v>0</v>
      </c>
      <c r="V1330" s="5">
        <f t="shared" si="249"/>
        <v>0</v>
      </c>
      <c r="X1330" s="11">
        <v>3</v>
      </c>
      <c r="Y1330" s="12">
        <v>1</v>
      </c>
      <c r="Z1330" s="12">
        <v>16</v>
      </c>
      <c r="AA1330" s="12">
        <f t="shared" si="250"/>
        <v>-14</v>
      </c>
      <c r="AB1330" s="12">
        <v>3</v>
      </c>
      <c r="AC1330" s="12">
        <f t="shared" si="251"/>
        <v>8</v>
      </c>
      <c r="AD1330" s="12">
        <f t="shared" si="252"/>
        <v>8</v>
      </c>
      <c r="AE1330" s="12">
        <f t="shared" si="253"/>
        <v>14</v>
      </c>
      <c r="AF1330" s="2">
        <f t="shared" si="254"/>
        <v>566.66666666666674</v>
      </c>
      <c r="AG1330" s="2">
        <f t="shared" si="255"/>
        <v>-13.20754716981132</v>
      </c>
      <c r="AH1330" s="2">
        <f t="shared" si="256"/>
        <v>5</v>
      </c>
      <c r="AI1330" s="2">
        <f t="shared" si="257"/>
        <v>-13.20754716981132</v>
      </c>
      <c r="AJ1330" s="25">
        <f t="shared" si="246"/>
        <v>37333.333333333336</v>
      </c>
      <c r="AK1330" s="31">
        <f>ROWS($AK$8:AK1330)</f>
        <v>1323</v>
      </c>
      <c r="AL1330" s="27" t="str">
        <f t="shared" si="247"/>
        <v/>
      </c>
      <c r="AM1330" s="32" t="str">
        <f>IFERROR(SMALL($AL$8:$AL$1447,ROWS($AL$8:AL1330)),"")</f>
        <v/>
      </c>
    </row>
    <row r="1331" spans="8:39" x14ac:dyDescent="0.25">
      <c r="H1331" s="11" t="str">
        <f>IFERROR(INDEX($X$8:$AJ$1447,$AM1331,COLUMNS($H$8:H1331)),"")</f>
        <v/>
      </c>
      <c r="I1331" s="12" t="str">
        <f>IFERROR(INDEX($X$8:$AJ$1447,$AM1331,COLUMNS($H$8:I1331)),"")</f>
        <v/>
      </c>
      <c r="J1331" s="12" t="str">
        <f>IFERROR(INDEX($X$8:$AJ$1447,$AM1331,COLUMNS($H$8:J1331)),"")</f>
        <v/>
      </c>
      <c r="K1331" s="12" t="str">
        <f>IFERROR(INDEX($X$8:$AJ$1447,$AM1331,COLUMNS($H$8:K1331)),"")</f>
        <v/>
      </c>
      <c r="L1331" s="12" t="str">
        <f>IFERROR(INDEX($X$8:$AJ$1447,$AM1331,COLUMNS($H$8:L1331)),"")</f>
        <v/>
      </c>
      <c r="M1331" s="12" t="str">
        <f>IFERROR(INDEX($X$8:$AJ$1447,$AM1331,COLUMNS($H$8:M1331)),"")</f>
        <v/>
      </c>
      <c r="N1331" s="12" t="str">
        <f>IFERROR(INDEX($X$8:$AJ$1447,$AM1331,COLUMNS($H$8:N1331)),"")</f>
        <v/>
      </c>
      <c r="O1331" s="12" t="str">
        <f>IFERROR(INDEX($X$8:$AJ$1447,$AM1331,COLUMNS($H$8:O1331)),"")</f>
        <v/>
      </c>
      <c r="P1331" s="2" t="str">
        <f>IFERROR(INDEX($X$8:$AJ$1447,$AM1331,COLUMNS($H$8:P1331)),"")</f>
        <v/>
      </c>
      <c r="Q1331" s="2" t="str">
        <f>IFERROR(INDEX($X$8:$AJ$1447,$AM1331,COLUMNS($H$8:Q1331)),"")</f>
        <v/>
      </c>
      <c r="R1331" s="2" t="str">
        <f>IFERROR(INDEX($X$8:$AJ$1447,$AM1331,COLUMNS($H$8:R1331)),"")</f>
        <v/>
      </c>
      <c r="S1331" s="2" t="str">
        <f>IFERROR(INDEX($X$8:$AJ$1447,$AM1331,COLUMNS($H$8:S1331)),"")</f>
        <v/>
      </c>
      <c r="T1331" s="5" t="str">
        <f>IFERROR(INDEX($X$8:$AJ$1447,$AM1331,COLUMNS($H$8:T1331)),"")</f>
        <v/>
      </c>
      <c r="U1331" s="64">
        <f t="shared" si="248"/>
        <v>0</v>
      </c>
      <c r="V1331" s="5">
        <f t="shared" si="249"/>
        <v>0</v>
      </c>
      <c r="X1331" s="11">
        <v>3</v>
      </c>
      <c r="Y1331" s="12">
        <v>1</v>
      </c>
      <c r="Z1331" s="12">
        <v>16</v>
      </c>
      <c r="AA1331" s="12">
        <f t="shared" si="250"/>
        <v>-14</v>
      </c>
      <c r="AB1331" s="12">
        <v>4</v>
      </c>
      <c r="AC1331" s="12">
        <f t="shared" si="251"/>
        <v>8</v>
      </c>
      <c r="AD1331" s="12">
        <f t="shared" si="252"/>
        <v>8</v>
      </c>
      <c r="AE1331" s="12">
        <f t="shared" si="253"/>
        <v>13</v>
      </c>
      <c r="AF1331" s="2">
        <f t="shared" si="254"/>
        <v>566.66666666666674</v>
      </c>
      <c r="AG1331" s="2">
        <f t="shared" si="255"/>
        <v>-13.20754716981132</v>
      </c>
      <c r="AH1331" s="2">
        <f t="shared" si="256"/>
        <v>6.666666666666667</v>
      </c>
      <c r="AI1331" s="2">
        <f t="shared" si="257"/>
        <v>-13.20754716981132</v>
      </c>
      <c r="AJ1331" s="25">
        <f t="shared" si="246"/>
        <v>34666.666666666672</v>
      </c>
      <c r="AK1331" s="31">
        <f>ROWS($AK$8:AK1331)</f>
        <v>1324</v>
      </c>
      <c r="AL1331" s="27" t="str">
        <f t="shared" si="247"/>
        <v/>
      </c>
      <c r="AM1331" s="32" t="str">
        <f>IFERROR(SMALL($AL$8:$AL$1447,ROWS($AL$8:AL1331)),"")</f>
        <v/>
      </c>
    </row>
    <row r="1332" spans="8:39" x14ac:dyDescent="0.25">
      <c r="H1332" s="11" t="str">
        <f>IFERROR(INDEX($X$8:$AJ$1447,$AM1332,COLUMNS($H$8:H1332)),"")</f>
        <v/>
      </c>
      <c r="I1332" s="12" t="str">
        <f>IFERROR(INDEX($X$8:$AJ$1447,$AM1332,COLUMNS($H$8:I1332)),"")</f>
        <v/>
      </c>
      <c r="J1332" s="12" t="str">
        <f>IFERROR(INDEX($X$8:$AJ$1447,$AM1332,COLUMNS($H$8:J1332)),"")</f>
        <v/>
      </c>
      <c r="K1332" s="12" t="str">
        <f>IFERROR(INDEX($X$8:$AJ$1447,$AM1332,COLUMNS($H$8:K1332)),"")</f>
        <v/>
      </c>
      <c r="L1332" s="12" t="str">
        <f>IFERROR(INDEX($X$8:$AJ$1447,$AM1332,COLUMNS($H$8:L1332)),"")</f>
        <v/>
      </c>
      <c r="M1332" s="12" t="str">
        <f>IFERROR(INDEX($X$8:$AJ$1447,$AM1332,COLUMNS($H$8:M1332)),"")</f>
        <v/>
      </c>
      <c r="N1332" s="12" t="str">
        <f>IFERROR(INDEX($X$8:$AJ$1447,$AM1332,COLUMNS($H$8:N1332)),"")</f>
        <v/>
      </c>
      <c r="O1332" s="12" t="str">
        <f>IFERROR(INDEX($X$8:$AJ$1447,$AM1332,COLUMNS($H$8:O1332)),"")</f>
        <v/>
      </c>
      <c r="P1332" s="2" t="str">
        <f>IFERROR(INDEX($X$8:$AJ$1447,$AM1332,COLUMNS($H$8:P1332)),"")</f>
        <v/>
      </c>
      <c r="Q1332" s="2" t="str">
        <f>IFERROR(INDEX($X$8:$AJ$1447,$AM1332,COLUMNS($H$8:Q1332)),"")</f>
        <v/>
      </c>
      <c r="R1332" s="2" t="str">
        <f>IFERROR(INDEX($X$8:$AJ$1447,$AM1332,COLUMNS($H$8:R1332)),"")</f>
        <v/>
      </c>
      <c r="S1332" s="2" t="str">
        <f>IFERROR(INDEX($X$8:$AJ$1447,$AM1332,COLUMNS($H$8:S1332)),"")</f>
        <v/>
      </c>
      <c r="T1332" s="5" t="str">
        <f>IFERROR(INDEX($X$8:$AJ$1447,$AM1332,COLUMNS($H$8:T1332)),"")</f>
        <v/>
      </c>
      <c r="U1332" s="64">
        <f t="shared" si="248"/>
        <v>0</v>
      </c>
      <c r="V1332" s="5">
        <f t="shared" si="249"/>
        <v>0</v>
      </c>
      <c r="X1332" s="11">
        <v>3</v>
      </c>
      <c r="Y1332" s="12">
        <v>1</v>
      </c>
      <c r="Z1332" s="12">
        <v>15</v>
      </c>
      <c r="AA1332" s="12">
        <f t="shared" si="250"/>
        <v>-13</v>
      </c>
      <c r="AB1332" s="12">
        <v>1</v>
      </c>
      <c r="AC1332" s="12">
        <f t="shared" si="251"/>
        <v>8</v>
      </c>
      <c r="AD1332" s="12">
        <f t="shared" si="252"/>
        <v>7</v>
      </c>
      <c r="AE1332" s="12">
        <f t="shared" si="253"/>
        <v>15</v>
      </c>
      <c r="AF1332" s="2">
        <f t="shared" si="254"/>
        <v>533.33333333333326</v>
      </c>
      <c r="AG1332" s="2">
        <f t="shared" si="255"/>
        <v>-12.5</v>
      </c>
      <c r="AH1332" s="2">
        <f t="shared" si="256"/>
        <v>1.6666666666666667</v>
      </c>
      <c r="AI1332" s="2">
        <f t="shared" si="257"/>
        <v>-12.5</v>
      </c>
      <c r="AJ1332" s="25">
        <f t="shared" si="246"/>
        <v>40000</v>
      </c>
      <c r="AK1332" s="31">
        <f>ROWS($AK$8:AK1332)</f>
        <v>1325</v>
      </c>
      <c r="AL1332" s="27" t="str">
        <f t="shared" si="247"/>
        <v/>
      </c>
      <c r="AM1332" s="32" t="str">
        <f>IFERROR(SMALL($AL$8:$AL$1447,ROWS($AL$8:AL1332)),"")</f>
        <v/>
      </c>
    </row>
    <row r="1333" spans="8:39" x14ac:dyDescent="0.25">
      <c r="H1333" s="11" t="str">
        <f>IFERROR(INDEX($X$8:$AJ$1447,$AM1333,COLUMNS($H$8:H1333)),"")</f>
        <v/>
      </c>
      <c r="I1333" s="12" t="str">
        <f>IFERROR(INDEX($X$8:$AJ$1447,$AM1333,COLUMNS($H$8:I1333)),"")</f>
        <v/>
      </c>
      <c r="J1333" s="12" t="str">
        <f>IFERROR(INDEX($X$8:$AJ$1447,$AM1333,COLUMNS($H$8:J1333)),"")</f>
        <v/>
      </c>
      <c r="K1333" s="12" t="str">
        <f>IFERROR(INDEX($X$8:$AJ$1447,$AM1333,COLUMNS($H$8:K1333)),"")</f>
        <v/>
      </c>
      <c r="L1333" s="12" t="str">
        <f>IFERROR(INDEX($X$8:$AJ$1447,$AM1333,COLUMNS($H$8:L1333)),"")</f>
        <v/>
      </c>
      <c r="M1333" s="12" t="str">
        <f>IFERROR(INDEX($X$8:$AJ$1447,$AM1333,COLUMNS($H$8:M1333)),"")</f>
        <v/>
      </c>
      <c r="N1333" s="12" t="str">
        <f>IFERROR(INDEX($X$8:$AJ$1447,$AM1333,COLUMNS($H$8:N1333)),"")</f>
        <v/>
      </c>
      <c r="O1333" s="12" t="str">
        <f>IFERROR(INDEX($X$8:$AJ$1447,$AM1333,COLUMNS($H$8:O1333)),"")</f>
        <v/>
      </c>
      <c r="P1333" s="2" t="str">
        <f>IFERROR(INDEX($X$8:$AJ$1447,$AM1333,COLUMNS($H$8:P1333)),"")</f>
        <v/>
      </c>
      <c r="Q1333" s="2" t="str">
        <f>IFERROR(INDEX($X$8:$AJ$1447,$AM1333,COLUMNS($H$8:Q1333)),"")</f>
        <v/>
      </c>
      <c r="R1333" s="2" t="str">
        <f>IFERROR(INDEX($X$8:$AJ$1447,$AM1333,COLUMNS($H$8:R1333)),"")</f>
        <v/>
      </c>
      <c r="S1333" s="2" t="str">
        <f>IFERROR(INDEX($X$8:$AJ$1447,$AM1333,COLUMNS($H$8:S1333)),"")</f>
        <v/>
      </c>
      <c r="T1333" s="5" t="str">
        <f>IFERROR(INDEX($X$8:$AJ$1447,$AM1333,COLUMNS($H$8:T1333)),"")</f>
        <v/>
      </c>
      <c r="U1333" s="64">
        <f t="shared" si="248"/>
        <v>0</v>
      </c>
      <c r="V1333" s="5">
        <f t="shared" si="249"/>
        <v>0</v>
      </c>
      <c r="X1333" s="11">
        <v>3</v>
      </c>
      <c r="Y1333" s="12">
        <v>1</v>
      </c>
      <c r="Z1333" s="12">
        <v>15</v>
      </c>
      <c r="AA1333" s="12">
        <f t="shared" si="250"/>
        <v>-13</v>
      </c>
      <c r="AB1333" s="12">
        <v>2</v>
      </c>
      <c r="AC1333" s="12">
        <f t="shared" si="251"/>
        <v>8</v>
      </c>
      <c r="AD1333" s="12">
        <f t="shared" si="252"/>
        <v>7</v>
      </c>
      <c r="AE1333" s="12">
        <f t="shared" si="253"/>
        <v>14</v>
      </c>
      <c r="AF1333" s="2">
        <f t="shared" si="254"/>
        <v>533.33333333333326</v>
      </c>
      <c r="AG1333" s="2">
        <f t="shared" si="255"/>
        <v>-12.5</v>
      </c>
      <c r="AH1333" s="2">
        <f t="shared" si="256"/>
        <v>3.3333333333333335</v>
      </c>
      <c r="AI1333" s="2">
        <f t="shared" si="257"/>
        <v>-12.5</v>
      </c>
      <c r="AJ1333" s="25">
        <f t="shared" si="246"/>
        <v>37333.333333333336</v>
      </c>
      <c r="AK1333" s="31">
        <f>ROWS($AK$8:AK1333)</f>
        <v>1326</v>
      </c>
      <c r="AL1333" s="27" t="str">
        <f t="shared" si="247"/>
        <v/>
      </c>
      <c r="AM1333" s="32" t="str">
        <f>IFERROR(SMALL($AL$8:$AL$1447,ROWS($AL$8:AL1333)),"")</f>
        <v/>
      </c>
    </row>
    <row r="1334" spans="8:39" x14ac:dyDescent="0.25">
      <c r="H1334" s="11" t="str">
        <f>IFERROR(INDEX($X$8:$AJ$1447,$AM1334,COLUMNS($H$8:H1334)),"")</f>
        <v/>
      </c>
      <c r="I1334" s="12" t="str">
        <f>IFERROR(INDEX($X$8:$AJ$1447,$AM1334,COLUMNS($H$8:I1334)),"")</f>
        <v/>
      </c>
      <c r="J1334" s="12" t="str">
        <f>IFERROR(INDEX($X$8:$AJ$1447,$AM1334,COLUMNS($H$8:J1334)),"")</f>
        <v/>
      </c>
      <c r="K1334" s="12" t="str">
        <f>IFERROR(INDEX($X$8:$AJ$1447,$AM1334,COLUMNS($H$8:K1334)),"")</f>
        <v/>
      </c>
      <c r="L1334" s="12" t="str">
        <f>IFERROR(INDEX($X$8:$AJ$1447,$AM1334,COLUMNS($H$8:L1334)),"")</f>
        <v/>
      </c>
      <c r="M1334" s="12" t="str">
        <f>IFERROR(INDEX($X$8:$AJ$1447,$AM1334,COLUMNS($H$8:M1334)),"")</f>
        <v/>
      </c>
      <c r="N1334" s="12" t="str">
        <f>IFERROR(INDEX($X$8:$AJ$1447,$AM1334,COLUMNS($H$8:N1334)),"")</f>
        <v/>
      </c>
      <c r="O1334" s="12" t="str">
        <f>IFERROR(INDEX($X$8:$AJ$1447,$AM1334,COLUMNS($H$8:O1334)),"")</f>
        <v/>
      </c>
      <c r="P1334" s="2" t="str">
        <f>IFERROR(INDEX($X$8:$AJ$1447,$AM1334,COLUMNS($H$8:P1334)),"")</f>
        <v/>
      </c>
      <c r="Q1334" s="2" t="str">
        <f>IFERROR(INDEX($X$8:$AJ$1447,$AM1334,COLUMNS($H$8:Q1334)),"")</f>
        <v/>
      </c>
      <c r="R1334" s="2" t="str">
        <f>IFERROR(INDEX($X$8:$AJ$1447,$AM1334,COLUMNS($H$8:R1334)),"")</f>
        <v/>
      </c>
      <c r="S1334" s="2" t="str">
        <f>IFERROR(INDEX($X$8:$AJ$1447,$AM1334,COLUMNS($H$8:S1334)),"")</f>
        <v/>
      </c>
      <c r="T1334" s="5" t="str">
        <f>IFERROR(INDEX($X$8:$AJ$1447,$AM1334,COLUMNS($H$8:T1334)),"")</f>
        <v/>
      </c>
      <c r="U1334" s="64">
        <f t="shared" si="248"/>
        <v>0</v>
      </c>
      <c r="V1334" s="5">
        <f t="shared" si="249"/>
        <v>0</v>
      </c>
      <c r="X1334" s="11">
        <v>3</v>
      </c>
      <c r="Y1334" s="12">
        <v>1</v>
      </c>
      <c r="Z1334" s="12">
        <v>15</v>
      </c>
      <c r="AA1334" s="12">
        <f t="shared" si="250"/>
        <v>-13</v>
      </c>
      <c r="AB1334" s="12">
        <v>3</v>
      </c>
      <c r="AC1334" s="12">
        <f t="shared" si="251"/>
        <v>8</v>
      </c>
      <c r="AD1334" s="12">
        <f t="shared" si="252"/>
        <v>7</v>
      </c>
      <c r="AE1334" s="12">
        <f t="shared" si="253"/>
        <v>13</v>
      </c>
      <c r="AF1334" s="2">
        <f t="shared" si="254"/>
        <v>533.33333333333326</v>
      </c>
      <c r="AG1334" s="2">
        <f t="shared" si="255"/>
        <v>-12.5</v>
      </c>
      <c r="AH1334" s="2">
        <f t="shared" si="256"/>
        <v>5</v>
      </c>
      <c r="AI1334" s="2">
        <f t="shared" si="257"/>
        <v>-12.5</v>
      </c>
      <c r="AJ1334" s="25">
        <f t="shared" si="246"/>
        <v>34666.666666666672</v>
      </c>
      <c r="AK1334" s="31">
        <f>ROWS($AK$8:AK1334)</f>
        <v>1327</v>
      </c>
      <c r="AL1334" s="27" t="str">
        <f t="shared" si="247"/>
        <v/>
      </c>
      <c r="AM1334" s="32" t="str">
        <f>IFERROR(SMALL($AL$8:$AL$1447,ROWS($AL$8:AL1334)),"")</f>
        <v/>
      </c>
    </row>
    <row r="1335" spans="8:39" x14ac:dyDescent="0.25">
      <c r="H1335" s="11" t="str">
        <f>IFERROR(INDEX($X$8:$AJ$1447,$AM1335,COLUMNS($H$8:H1335)),"")</f>
        <v/>
      </c>
      <c r="I1335" s="12" t="str">
        <f>IFERROR(INDEX($X$8:$AJ$1447,$AM1335,COLUMNS($H$8:I1335)),"")</f>
        <v/>
      </c>
      <c r="J1335" s="12" t="str">
        <f>IFERROR(INDEX($X$8:$AJ$1447,$AM1335,COLUMNS($H$8:J1335)),"")</f>
        <v/>
      </c>
      <c r="K1335" s="12" t="str">
        <f>IFERROR(INDEX($X$8:$AJ$1447,$AM1335,COLUMNS($H$8:K1335)),"")</f>
        <v/>
      </c>
      <c r="L1335" s="12" t="str">
        <f>IFERROR(INDEX($X$8:$AJ$1447,$AM1335,COLUMNS($H$8:L1335)),"")</f>
        <v/>
      </c>
      <c r="M1335" s="12" t="str">
        <f>IFERROR(INDEX($X$8:$AJ$1447,$AM1335,COLUMNS($H$8:M1335)),"")</f>
        <v/>
      </c>
      <c r="N1335" s="12" t="str">
        <f>IFERROR(INDEX($X$8:$AJ$1447,$AM1335,COLUMNS($H$8:N1335)),"")</f>
        <v/>
      </c>
      <c r="O1335" s="12" t="str">
        <f>IFERROR(INDEX($X$8:$AJ$1447,$AM1335,COLUMNS($H$8:O1335)),"")</f>
        <v/>
      </c>
      <c r="P1335" s="2" t="str">
        <f>IFERROR(INDEX($X$8:$AJ$1447,$AM1335,COLUMNS($H$8:P1335)),"")</f>
        <v/>
      </c>
      <c r="Q1335" s="2" t="str">
        <f>IFERROR(INDEX($X$8:$AJ$1447,$AM1335,COLUMNS($H$8:Q1335)),"")</f>
        <v/>
      </c>
      <c r="R1335" s="2" t="str">
        <f>IFERROR(INDEX($X$8:$AJ$1447,$AM1335,COLUMNS($H$8:R1335)),"")</f>
        <v/>
      </c>
      <c r="S1335" s="2" t="str">
        <f>IFERROR(INDEX($X$8:$AJ$1447,$AM1335,COLUMNS($H$8:S1335)),"")</f>
        <v/>
      </c>
      <c r="T1335" s="5" t="str">
        <f>IFERROR(INDEX($X$8:$AJ$1447,$AM1335,COLUMNS($H$8:T1335)),"")</f>
        <v/>
      </c>
      <c r="U1335" s="64">
        <f t="shared" si="248"/>
        <v>0</v>
      </c>
      <c r="V1335" s="5">
        <f t="shared" si="249"/>
        <v>0</v>
      </c>
      <c r="X1335" s="11">
        <v>3</v>
      </c>
      <c r="Y1335" s="12">
        <v>1</v>
      </c>
      <c r="Z1335" s="12">
        <v>15</v>
      </c>
      <c r="AA1335" s="12">
        <f t="shared" si="250"/>
        <v>-13</v>
      </c>
      <c r="AB1335" s="12">
        <v>4</v>
      </c>
      <c r="AC1335" s="12">
        <f t="shared" si="251"/>
        <v>8</v>
      </c>
      <c r="AD1335" s="12">
        <f t="shared" si="252"/>
        <v>7</v>
      </c>
      <c r="AE1335" s="12">
        <f t="shared" si="253"/>
        <v>12</v>
      </c>
      <c r="AF1335" s="2">
        <f t="shared" si="254"/>
        <v>533.33333333333326</v>
      </c>
      <c r="AG1335" s="2">
        <f t="shared" si="255"/>
        <v>-12.5</v>
      </c>
      <c r="AH1335" s="2">
        <f t="shared" si="256"/>
        <v>6.666666666666667</v>
      </c>
      <c r="AI1335" s="2">
        <f t="shared" si="257"/>
        <v>-12.5</v>
      </c>
      <c r="AJ1335" s="25">
        <f t="shared" si="246"/>
        <v>32000.000000000004</v>
      </c>
      <c r="AK1335" s="31">
        <f>ROWS($AK$8:AK1335)</f>
        <v>1328</v>
      </c>
      <c r="AL1335" s="27" t="str">
        <f t="shared" si="247"/>
        <v/>
      </c>
      <c r="AM1335" s="32" t="str">
        <f>IFERROR(SMALL($AL$8:$AL$1447,ROWS($AL$8:AL1335)),"")</f>
        <v/>
      </c>
    </row>
    <row r="1336" spans="8:39" x14ac:dyDescent="0.25">
      <c r="H1336" s="11" t="str">
        <f>IFERROR(INDEX($X$8:$AJ$1447,$AM1336,COLUMNS($H$8:H1336)),"")</f>
        <v/>
      </c>
      <c r="I1336" s="12" t="str">
        <f>IFERROR(INDEX($X$8:$AJ$1447,$AM1336,COLUMNS($H$8:I1336)),"")</f>
        <v/>
      </c>
      <c r="J1336" s="12" t="str">
        <f>IFERROR(INDEX($X$8:$AJ$1447,$AM1336,COLUMNS($H$8:J1336)),"")</f>
        <v/>
      </c>
      <c r="K1336" s="12" t="str">
        <f>IFERROR(INDEX($X$8:$AJ$1447,$AM1336,COLUMNS($H$8:K1336)),"")</f>
        <v/>
      </c>
      <c r="L1336" s="12" t="str">
        <f>IFERROR(INDEX($X$8:$AJ$1447,$AM1336,COLUMNS($H$8:L1336)),"")</f>
        <v/>
      </c>
      <c r="M1336" s="12" t="str">
        <f>IFERROR(INDEX($X$8:$AJ$1447,$AM1336,COLUMNS($H$8:M1336)),"")</f>
        <v/>
      </c>
      <c r="N1336" s="12" t="str">
        <f>IFERROR(INDEX($X$8:$AJ$1447,$AM1336,COLUMNS($H$8:N1336)),"")</f>
        <v/>
      </c>
      <c r="O1336" s="12" t="str">
        <f>IFERROR(INDEX($X$8:$AJ$1447,$AM1336,COLUMNS($H$8:O1336)),"")</f>
        <v/>
      </c>
      <c r="P1336" s="2" t="str">
        <f>IFERROR(INDEX($X$8:$AJ$1447,$AM1336,COLUMNS($H$8:P1336)),"")</f>
        <v/>
      </c>
      <c r="Q1336" s="2" t="str">
        <f>IFERROR(INDEX($X$8:$AJ$1447,$AM1336,COLUMNS($H$8:Q1336)),"")</f>
        <v/>
      </c>
      <c r="R1336" s="2" t="str">
        <f>IFERROR(INDEX($X$8:$AJ$1447,$AM1336,COLUMNS($H$8:R1336)),"")</f>
        <v/>
      </c>
      <c r="S1336" s="2" t="str">
        <f>IFERROR(INDEX($X$8:$AJ$1447,$AM1336,COLUMNS($H$8:S1336)),"")</f>
        <v/>
      </c>
      <c r="T1336" s="5" t="str">
        <f>IFERROR(INDEX($X$8:$AJ$1447,$AM1336,COLUMNS($H$8:T1336)),"")</f>
        <v/>
      </c>
      <c r="U1336" s="64">
        <f t="shared" si="248"/>
        <v>0</v>
      </c>
      <c r="V1336" s="5">
        <f t="shared" si="249"/>
        <v>0</v>
      </c>
      <c r="X1336" s="11">
        <v>3</v>
      </c>
      <c r="Y1336" s="12">
        <v>1</v>
      </c>
      <c r="Z1336" s="12">
        <v>14</v>
      </c>
      <c r="AA1336" s="12">
        <f t="shared" si="250"/>
        <v>-12</v>
      </c>
      <c r="AB1336" s="12">
        <v>1</v>
      </c>
      <c r="AC1336" s="12">
        <f t="shared" si="251"/>
        <v>8</v>
      </c>
      <c r="AD1336" s="12">
        <f t="shared" si="252"/>
        <v>6</v>
      </c>
      <c r="AE1336" s="12">
        <f t="shared" si="253"/>
        <v>14</v>
      </c>
      <c r="AF1336" s="2">
        <f t="shared" si="254"/>
        <v>500</v>
      </c>
      <c r="AG1336" s="2">
        <f t="shared" si="255"/>
        <v>-11.76470588235294</v>
      </c>
      <c r="AH1336" s="2">
        <f t="shared" si="256"/>
        <v>1.6666666666666667</v>
      </c>
      <c r="AI1336" s="2">
        <f t="shared" si="257"/>
        <v>-11.76470588235294</v>
      </c>
      <c r="AJ1336" s="25">
        <f t="shared" si="246"/>
        <v>37333.333333333336</v>
      </c>
      <c r="AK1336" s="31">
        <f>ROWS($AK$8:AK1336)</f>
        <v>1329</v>
      </c>
      <c r="AL1336" s="27" t="str">
        <f t="shared" si="247"/>
        <v/>
      </c>
      <c r="AM1336" s="32" t="str">
        <f>IFERROR(SMALL($AL$8:$AL$1447,ROWS($AL$8:AL1336)),"")</f>
        <v/>
      </c>
    </row>
    <row r="1337" spans="8:39" x14ac:dyDescent="0.25">
      <c r="H1337" s="11" t="str">
        <f>IFERROR(INDEX($X$8:$AJ$1447,$AM1337,COLUMNS($H$8:H1337)),"")</f>
        <v/>
      </c>
      <c r="I1337" s="12" t="str">
        <f>IFERROR(INDEX($X$8:$AJ$1447,$AM1337,COLUMNS($H$8:I1337)),"")</f>
        <v/>
      </c>
      <c r="J1337" s="12" t="str">
        <f>IFERROR(INDEX($X$8:$AJ$1447,$AM1337,COLUMNS($H$8:J1337)),"")</f>
        <v/>
      </c>
      <c r="K1337" s="12" t="str">
        <f>IFERROR(INDEX($X$8:$AJ$1447,$AM1337,COLUMNS($H$8:K1337)),"")</f>
        <v/>
      </c>
      <c r="L1337" s="12" t="str">
        <f>IFERROR(INDEX($X$8:$AJ$1447,$AM1337,COLUMNS($H$8:L1337)),"")</f>
        <v/>
      </c>
      <c r="M1337" s="12" t="str">
        <f>IFERROR(INDEX($X$8:$AJ$1447,$AM1337,COLUMNS($H$8:M1337)),"")</f>
        <v/>
      </c>
      <c r="N1337" s="12" t="str">
        <f>IFERROR(INDEX($X$8:$AJ$1447,$AM1337,COLUMNS($H$8:N1337)),"")</f>
        <v/>
      </c>
      <c r="O1337" s="12" t="str">
        <f>IFERROR(INDEX($X$8:$AJ$1447,$AM1337,COLUMNS($H$8:O1337)),"")</f>
        <v/>
      </c>
      <c r="P1337" s="2" t="str">
        <f>IFERROR(INDEX($X$8:$AJ$1447,$AM1337,COLUMNS($H$8:P1337)),"")</f>
        <v/>
      </c>
      <c r="Q1337" s="2" t="str">
        <f>IFERROR(INDEX($X$8:$AJ$1447,$AM1337,COLUMNS($H$8:Q1337)),"")</f>
        <v/>
      </c>
      <c r="R1337" s="2" t="str">
        <f>IFERROR(INDEX($X$8:$AJ$1447,$AM1337,COLUMNS($H$8:R1337)),"")</f>
        <v/>
      </c>
      <c r="S1337" s="2" t="str">
        <f>IFERROR(INDEX($X$8:$AJ$1447,$AM1337,COLUMNS($H$8:S1337)),"")</f>
        <v/>
      </c>
      <c r="T1337" s="5" t="str">
        <f>IFERROR(INDEX($X$8:$AJ$1447,$AM1337,COLUMNS($H$8:T1337)),"")</f>
        <v/>
      </c>
      <c r="U1337" s="64">
        <f t="shared" si="248"/>
        <v>0</v>
      </c>
      <c r="V1337" s="5">
        <f t="shared" si="249"/>
        <v>0</v>
      </c>
      <c r="X1337" s="11">
        <v>3</v>
      </c>
      <c r="Y1337" s="12">
        <v>1</v>
      </c>
      <c r="Z1337" s="12">
        <v>14</v>
      </c>
      <c r="AA1337" s="12">
        <f t="shared" si="250"/>
        <v>-12</v>
      </c>
      <c r="AB1337" s="12">
        <v>2</v>
      </c>
      <c r="AC1337" s="12">
        <f t="shared" si="251"/>
        <v>8</v>
      </c>
      <c r="AD1337" s="12">
        <f t="shared" si="252"/>
        <v>6</v>
      </c>
      <c r="AE1337" s="12">
        <f t="shared" si="253"/>
        <v>13</v>
      </c>
      <c r="AF1337" s="2">
        <f t="shared" si="254"/>
        <v>500</v>
      </c>
      <c r="AG1337" s="2">
        <f t="shared" si="255"/>
        <v>-11.76470588235294</v>
      </c>
      <c r="AH1337" s="2">
        <f t="shared" si="256"/>
        <v>3.3333333333333335</v>
      </c>
      <c r="AI1337" s="2">
        <f t="shared" si="257"/>
        <v>-11.76470588235294</v>
      </c>
      <c r="AJ1337" s="25">
        <f t="shared" si="246"/>
        <v>34666.666666666672</v>
      </c>
      <c r="AK1337" s="31">
        <f>ROWS($AK$8:AK1337)</f>
        <v>1330</v>
      </c>
      <c r="AL1337" s="27" t="str">
        <f t="shared" si="247"/>
        <v/>
      </c>
      <c r="AM1337" s="32" t="str">
        <f>IFERROR(SMALL($AL$8:$AL$1447,ROWS($AL$8:AL1337)),"")</f>
        <v/>
      </c>
    </row>
    <row r="1338" spans="8:39" x14ac:dyDescent="0.25">
      <c r="H1338" s="11" t="str">
        <f>IFERROR(INDEX($X$8:$AJ$1447,$AM1338,COLUMNS($H$8:H1338)),"")</f>
        <v/>
      </c>
      <c r="I1338" s="12" t="str">
        <f>IFERROR(INDEX($X$8:$AJ$1447,$AM1338,COLUMNS($H$8:I1338)),"")</f>
        <v/>
      </c>
      <c r="J1338" s="12" t="str">
        <f>IFERROR(INDEX($X$8:$AJ$1447,$AM1338,COLUMNS($H$8:J1338)),"")</f>
        <v/>
      </c>
      <c r="K1338" s="12" t="str">
        <f>IFERROR(INDEX($X$8:$AJ$1447,$AM1338,COLUMNS($H$8:K1338)),"")</f>
        <v/>
      </c>
      <c r="L1338" s="12" t="str">
        <f>IFERROR(INDEX($X$8:$AJ$1447,$AM1338,COLUMNS($H$8:L1338)),"")</f>
        <v/>
      </c>
      <c r="M1338" s="12" t="str">
        <f>IFERROR(INDEX($X$8:$AJ$1447,$AM1338,COLUMNS($H$8:M1338)),"")</f>
        <v/>
      </c>
      <c r="N1338" s="12" t="str">
        <f>IFERROR(INDEX($X$8:$AJ$1447,$AM1338,COLUMNS($H$8:N1338)),"")</f>
        <v/>
      </c>
      <c r="O1338" s="12" t="str">
        <f>IFERROR(INDEX($X$8:$AJ$1447,$AM1338,COLUMNS($H$8:O1338)),"")</f>
        <v/>
      </c>
      <c r="P1338" s="2" t="str">
        <f>IFERROR(INDEX($X$8:$AJ$1447,$AM1338,COLUMNS($H$8:P1338)),"")</f>
        <v/>
      </c>
      <c r="Q1338" s="2" t="str">
        <f>IFERROR(INDEX($X$8:$AJ$1447,$AM1338,COLUMNS($H$8:Q1338)),"")</f>
        <v/>
      </c>
      <c r="R1338" s="2" t="str">
        <f>IFERROR(INDEX($X$8:$AJ$1447,$AM1338,COLUMNS($H$8:R1338)),"")</f>
        <v/>
      </c>
      <c r="S1338" s="2" t="str">
        <f>IFERROR(INDEX($X$8:$AJ$1447,$AM1338,COLUMNS($H$8:S1338)),"")</f>
        <v/>
      </c>
      <c r="T1338" s="5" t="str">
        <f>IFERROR(INDEX($X$8:$AJ$1447,$AM1338,COLUMNS($H$8:T1338)),"")</f>
        <v/>
      </c>
      <c r="U1338" s="64">
        <f t="shared" si="248"/>
        <v>0</v>
      </c>
      <c r="V1338" s="5">
        <f t="shared" si="249"/>
        <v>0</v>
      </c>
      <c r="X1338" s="11">
        <v>3</v>
      </c>
      <c r="Y1338" s="12">
        <v>1</v>
      </c>
      <c r="Z1338" s="12">
        <v>14</v>
      </c>
      <c r="AA1338" s="12">
        <f t="shared" si="250"/>
        <v>-12</v>
      </c>
      <c r="AB1338" s="12">
        <v>3</v>
      </c>
      <c r="AC1338" s="12">
        <f t="shared" si="251"/>
        <v>8</v>
      </c>
      <c r="AD1338" s="12">
        <f t="shared" si="252"/>
        <v>6</v>
      </c>
      <c r="AE1338" s="12">
        <f t="shared" si="253"/>
        <v>12</v>
      </c>
      <c r="AF1338" s="2">
        <f t="shared" si="254"/>
        <v>500</v>
      </c>
      <c r="AG1338" s="2">
        <f t="shared" si="255"/>
        <v>-11.76470588235294</v>
      </c>
      <c r="AH1338" s="2">
        <f t="shared" si="256"/>
        <v>5</v>
      </c>
      <c r="AI1338" s="2">
        <f t="shared" si="257"/>
        <v>-11.76470588235294</v>
      </c>
      <c r="AJ1338" s="25">
        <f t="shared" si="246"/>
        <v>32000.000000000004</v>
      </c>
      <c r="AK1338" s="31">
        <f>ROWS($AK$8:AK1338)</f>
        <v>1331</v>
      </c>
      <c r="AL1338" s="27" t="str">
        <f t="shared" si="247"/>
        <v/>
      </c>
      <c r="AM1338" s="32" t="str">
        <f>IFERROR(SMALL($AL$8:$AL$1447,ROWS($AL$8:AL1338)),"")</f>
        <v/>
      </c>
    </row>
    <row r="1339" spans="8:39" x14ac:dyDescent="0.25">
      <c r="H1339" s="11" t="str">
        <f>IFERROR(INDEX($X$8:$AJ$1447,$AM1339,COLUMNS($H$8:H1339)),"")</f>
        <v/>
      </c>
      <c r="I1339" s="12" t="str">
        <f>IFERROR(INDEX($X$8:$AJ$1447,$AM1339,COLUMNS($H$8:I1339)),"")</f>
        <v/>
      </c>
      <c r="J1339" s="12" t="str">
        <f>IFERROR(INDEX($X$8:$AJ$1447,$AM1339,COLUMNS($H$8:J1339)),"")</f>
        <v/>
      </c>
      <c r="K1339" s="12" t="str">
        <f>IFERROR(INDEX($X$8:$AJ$1447,$AM1339,COLUMNS($H$8:K1339)),"")</f>
        <v/>
      </c>
      <c r="L1339" s="12" t="str">
        <f>IFERROR(INDEX($X$8:$AJ$1447,$AM1339,COLUMNS($H$8:L1339)),"")</f>
        <v/>
      </c>
      <c r="M1339" s="12" t="str">
        <f>IFERROR(INDEX($X$8:$AJ$1447,$AM1339,COLUMNS($H$8:M1339)),"")</f>
        <v/>
      </c>
      <c r="N1339" s="12" t="str">
        <f>IFERROR(INDEX($X$8:$AJ$1447,$AM1339,COLUMNS($H$8:N1339)),"")</f>
        <v/>
      </c>
      <c r="O1339" s="12" t="str">
        <f>IFERROR(INDEX($X$8:$AJ$1447,$AM1339,COLUMNS($H$8:O1339)),"")</f>
        <v/>
      </c>
      <c r="P1339" s="2" t="str">
        <f>IFERROR(INDEX($X$8:$AJ$1447,$AM1339,COLUMNS($H$8:P1339)),"")</f>
        <v/>
      </c>
      <c r="Q1339" s="2" t="str">
        <f>IFERROR(INDEX($X$8:$AJ$1447,$AM1339,COLUMNS($H$8:Q1339)),"")</f>
        <v/>
      </c>
      <c r="R1339" s="2" t="str">
        <f>IFERROR(INDEX($X$8:$AJ$1447,$AM1339,COLUMNS($H$8:R1339)),"")</f>
        <v/>
      </c>
      <c r="S1339" s="2" t="str">
        <f>IFERROR(INDEX($X$8:$AJ$1447,$AM1339,COLUMNS($H$8:S1339)),"")</f>
        <v/>
      </c>
      <c r="T1339" s="5" t="str">
        <f>IFERROR(INDEX($X$8:$AJ$1447,$AM1339,COLUMNS($H$8:T1339)),"")</f>
        <v/>
      </c>
      <c r="U1339" s="64">
        <f t="shared" si="248"/>
        <v>0</v>
      </c>
      <c r="V1339" s="5">
        <f t="shared" si="249"/>
        <v>0</v>
      </c>
      <c r="X1339" s="11">
        <v>3</v>
      </c>
      <c r="Y1339" s="12">
        <v>1</v>
      </c>
      <c r="Z1339" s="12">
        <v>14</v>
      </c>
      <c r="AA1339" s="12">
        <f t="shared" si="250"/>
        <v>-12</v>
      </c>
      <c r="AB1339" s="12">
        <v>4</v>
      </c>
      <c r="AC1339" s="12">
        <f t="shared" si="251"/>
        <v>8</v>
      </c>
      <c r="AD1339" s="12">
        <f t="shared" si="252"/>
        <v>6</v>
      </c>
      <c r="AE1339" s="12">
        <f t="shared" si="253"/>
        <v>11</v>
      </c>
      <c r="AF1339" s="2">
        <f t="shared" si="254"/>
        <v>500</v>
      </c>
      <c r="AG1339" s="2">
        <f t="shared" si="255"/>
        <v>-11.76470588235294</v>
      </c>
      <c r="AH1339" s="2">
        <f t="shared" si="256"/>
        <v>6.666666666666667</v>
      </c>
      <c r="AI1339" s="2">
        <f t="shared" si="257"/>
        <v>-11.76470588235294</v>
      </c>
      <c r="AJ1339" s="25">
        <f t="shared" si="246"/>
        <v>29333.333333333336</v>
      </c>
      <c r="AK1339" s="31">
        <f>ROWS($AK$8:AK1339)</f>
        <v>1332</v>
      </c>
      <c r="AL1339" s="27" t="str">
        <f t="shared" si="247"/>
        <v/>
      </c>
      <c r="AM1339" s="32" t="str">
        <f>IFERROR(SMALL($AL$8:$AL$1447,ROWS($AL$8:AL1339)),"")</f>
        <v/>
      </c>
    </row>
    <row r="1340" spans="8:39" x14ac:dyDescent="0.25">
      <c r="H1340" s="11" t="str">
        <f>IFERROR(INDEX($X$8:$AJ$1447,$AM1340,COLUMNS($H$8:H1340)),"")</f>
        <v/>
      </c>
      <c r="I1340" s="12" t="str">
        <f>IFERROR(INDEX($X$8:$AJ$1447,$AM1340,COLUMNS($H$8:I1340)),"")</f>
        <v/>
      </c>
      <c r="J1340" s="12" t="str">
        <f>IFERROR(INDEX($X$8:$AJ$1447,$AM1340,COLUMNS($H$8:J1340)),"")</f>
        <v/>
      </c>
      <c r="K1340" s="12" t="str">
        <f>IFERROR(INDEX($X$8:$AJ$1447,$AM1340,COLUMNS($H$8:K1340)),"")</f>
        <v/>
      </c>
      <c r="L1340" s="12" t="str">
        <f>IFERROR(INDEX($X$8:$AJ$1447,$AM1340,COLUMNS($H$8:L1340)),"")</f>
        <v/>
      </c>
      <c r="M1340" s="12" t="str">
        <f>IFERROR(INDEX($X$8:$AJ$1447,$AM1340,COLUMNS($H$8:M1340)),"")</f>
        <v/>
      </c>
      <c r="N1340" s="12" t="str">
        <f>IFERROR(INDEX($X$8:$AJ$1447,$AM1340,COLUMNS($H$8:N1340)),"")</f>
        <v/>
      </c>
      <c r="O1340" s="12" t="str">
        <f>IFERROR(INDEX($X$8:$AJ$1447,$AM1340,COLUMNS($H$8:O1340)),"")</f>
        <v/>
      </c>
      <c r="P1340" s="2" t="str">
        <f>IFERROR(INDEX($X$8:$AJ$1447,$AM1340,COLUMNS($H$8:P1340)),"")</f>
        <v/>
      </c>
      <c r="Q1340" s="2" t="str">
        <f>IFERROR(INDEX($X$8:$AJ$1447,$AM1340,COLUMNS($H$8:Q1340)),"")</f>
        <v/>
      </c>
      <c r="R1340" s="2" t="str">
        <f>IFERROR(INDEX($X$8:$AJ$1447,$AM1340,COLUMNS($H$8:R1340)),"")</f>
        <v/>
      </c>
      <c r="S1340" s="2" t="str">
        <f>IFERROR(INDEX($X$8:$AJ$1447,$AM1340,COLUMNS($H$8:S1340)),"")</f>
        <v/>
      </c>
      <c r="T1340" s="5" t="str">
        <f>IFERROR(INDEX($X$8:$AJ$1447,$AM1340,COLUMNS($H$8:T1340)),"")</f>
        <v/>
      </c>
      <c r="U1340" s="64">
        <f t="shared" si="248"/>
        <v>0</v>
      </c>
      <c r="V1340" s="5">
        <f t="shared" si="249"/>
        <v>0</v>
      </c>
      <c r="X1340" s="11">
        <v>3</v>
      </c>
      <c r="Y1340" s="12">
        <v>1</v>
      </c>
      <c r="Z1340" s="12">
        <v>13</v>
      </c>
      <c r="AA1340" s="12">
        <f t="shared" si="250"/>
        <v>-11</v>
      </c>
      <c r="AB1340" s="12">
        <v>1</v>
      </c>
      <c r="AC1340" s="12">
        <f t="shared" si="251"/>
        <v>8</v>
      </c>
      <c r="AD1340" s="12">
        <f t="shared" si="252"/>
        <v>5</v>
      </c>
      <c r="AE1340" s="12">
        <f t="shared" si="253"/>
        <v>13</v>
      </c>
      <c r="AF1340" s="2">
        <f t="shared" si="254"/>
        <v>466.66666666666669</v>
      </c>
      <c r="AG1340" s="2">
        <f t="shared" si="255"/>
        <v>-11</v>
      </c>
      <c r="AH1340" s="2">
        <f t="shared" si="256"/>
        <v>1.6666666666666667</v>
      </c>
      <c r="AI1340" s="2">
        <f t="shared" si="257"/>
        <v>-11</v>
      </c>
      <c r="AJ1340" s="25">
        <f t="shared" si="246"/>
        <v>34666.666666666672</v>
      </c>
      <c r="AK1340" s="31">
        <f>ROWS($AK$8:AK1340)</f>
        <v>1333</v>
      </c>
      <c r="AL1340" s="27" t="str">
        <f t="shared" si="247"/>
        <v/>
      </c>
      <c r="AM1340" s="32" t="str">
        <f>IFERROR(SMALL($AL$8:$AL$1447,ROWS($AL$8:AL1340)),"")</f>
        <v/>
      </c>
    </row>
    <row r="1341" spans="8:39" x14ac:dyDescent="0.25">
      <c r="H1341" s="11" t="str">
        <f>IFERROR(INDEX($X$8:$AJ$1447,$AM1341,COLUMNS($H$8:H1341)),"")</f>
        <v/>
      </c>
      <c r="I1341" s="12" t="str">
        <f>IFERROR(INDEX($X$8:$AJ$1447,$AM1341,COLUMNS($H$8:I1341)),"")</f>
        <v/>
      </c>
      <c r="J1341" s="12" t="str">
        <f>IFERROR(INDEX($X$8:$AJ$1447,$AM1341,COLUMNS($H$8:J1341)),"")</f>
        <v/>
      </c>
      <c r="K1341" s="12" t="str">
        <f>IFERROR(INDEX($X$8:$AJ$1447,$AM1341,COLUMNS($H$8:K1341)),"")</f>
        <v/>
      </c>
      <c r="L1341" s="12" t="str">
        <f>IFERROR(INDEX($X$8:$AJ$1447,$AM1341,COLUMNS($H$8:L1341)),"")</f>
        <v/>
      </c>
      <c r="M1341" s="12" t="str">
        <f>IFERROR(INDEX($X$8:$AJ$1447,$AM1341,COLUMNS($H$8:M1341)),"")</f>
        <v/>
      </c>
      <c r="N1341" s="12" t="str">
        <f>IFERROR(INDEX($X$8:$AJ$1447,$AM1341,COLUMNS($H$8:N1341)),"")</f>
        <v/>
      </c>
      <c r="O1341" s="12" t="str">
        <f>IFERROR(INDEX($X$8:$AJ$1447,$AM1341,COLUMNS($H$8:O1341)),"")</f>
        <v/>
      </c>
      <c r="P1341" s="2" t="str">
        <f>IFERROR(INDEX($X$8:$AJ$1447,$AM1341,COLUMNS($H$8:P1341)),"")</f>
        <v/>
      </c>
      <c r="Q1341" s="2" t="str">
        <f>IFERROR(INDEX($X$8:$AJ$1447,$AM1341,COLUMNS($H$8:Q1341)),"")</f>
        <v/>
      </c>
      <c r="R1341" s="2" t="str">
        <f>IFERROR(INDEX($X$8:$AJ$1447,$AM1341,COLUMNS($H$8:R1341)),"")</f>
        <v/>
      </c>
      <c r="S1341" s="2" t="str">
        <f>IFERROR(INDEX($X$8:$AJ$1447,$AM1341,COLUMNS($H$8:S1341)),"")</f>
        <v/>
      </c>
      <c r="T1341" s="5" t="str">
        <f>IFERROR(INDEX($X$8:$AJ$1447,$AM1341,COLUMNS($H$8:T1341)),"")</f>
        <v/>
      </c>
      <c r="U1341" s="64">
        <f t="shared" si="248"/>
        <v>0</v>
      </c>
      <c r="V1341" s="5">
        <f t="shared" si="249"/>
        <v>0</v>
      </c>
      <c r="X1341" s="11">
        <v>3</v>
      </c>
      <c r="Y1341" s="12">
        <v>1</v>
      </c>
      <c r="Z1341" s="12">
        <v>13</v>
      </c>
      <c r="AA1341" s="12">
        <f t="shared" si="250"/>
        <v>-11</v>
      </c>
      <c r="AB1341" s="12">
        <v>2</v>
      </c>
      <c r="AC1341" s="12">
        <f t="shared" si="251"/>
        <v>8</v>
      </c>
      <c r="AD1341" s="12">
        <f t="shared" si="252"/>
        <v>5</v>
      </c>
      <c r="AE1341" s="12">
        <f t="shared" si="253"/>
        <v>12</v>
      </c>
      <c r="AF1341" s="2">
        <f t="shared" si="254"/>
        <v>466.66666666666669</v>
      </c>
      <c r="AG1341" s="2">
        <f t="shared" si="255"/>
        <v>-11</v>
      </c>
      <c r="AH1341" s="2">
        <f t="shared" si="256"/>
        <v>3.3333333333333335</v>
      </c>
      <c r="AI1341" s="2">
        <f t="shared" si="257"/>
        <v>-11</v>
      </c>
      <c r="AJ1341" s="25">
        <f t="shared" si="246"/>
        <v>32000.000000000004</v>
      </c>
      <c r="AK1341" s="31">
        <f>ROWS($AK$8:AK1341)</f>
        <v>1334</v>
      </c>
      <c r="AL1341" s="27" t="str">
        <f t="shared" si="247"/>
        <v/>
      </c>
      <c r="AM1341" s="32" t="str">
        <f>IFERROR(SMALL($AL$8:$AL$1447,ROWS($AL$8:AL1341)),"")</f>
        <v/>
      </c>
    </row>
    <row r="1342" spans="8:39" x14ac:dyDescent="0.25">
      <c r="H1342" s="11" t="str">
        <f>IFERROR(INDEX($X$8:$AJ$1447,$AM1342,COLUMNS($H$8:H1342)),"")</f>
        <v/>
      </c>
      <c r="I1342" s="12" t="str">
        <f>IFERROR(INDEX($X$8:$AJ$1447,$AM1342,COLUMNS($H$8:I1342)),"")</f>
        <v/>
      </c>
      <c r="J1342" s="12" t="str">
        <f>IFERROR(INDEX($X$8:$AJ$1447,$AM1342,COLUMNS($H$8:J1342)),"")</f>
        <v/>
      </c>
      <c r="K1342" s="12" t="str">
        <f>IFERROR(INDEX($X$8:$AJ$1447,$AM1342,COLUMNS($H$8:K1342)),"")</f>
        <v/>
      </c>
      <c r="L1342" s="12" t="str">
        <f>IFERROR(INDEX($X$8:$AJ$1447,$AM1342,COLUMNS($H$8:L1342)),"")</f>
        <v/>
      </c>
      <c r="M1342" s="12" t="str">
        <f>IFERROR(INDEX($X$8:$AJ$1447,$AM1342,COLUMNS($H$8:M1342)),"")</f>
        <v/>
      </c>
      <c r="N1342" s="12" t="str">
        <f>IFERROR(INDEX($X$8:$AJ$1447,$AM1342,COLUMNS($H$8:N1342)),"")</f>
        <v/>
      </c>
      <c r="O1342" s="12" t="str">
        <f>IFERROR(INDEX($X$8:$AJ$1447,$AM1342,COLUMNS($H$8:O1342)),"")</f>
        <v/>
      </c>
      <c r="P1342" s="2" t="str">
        <f>IFERROR(INDEX($X$8:$AJ$1447,$AM1342,COLUMNS($H$8:P1342)),"")</f>
        <v/>
      </c>
      <c r="Q1342" s="2" t="str">
        <f>IFERROR(INDEX($X$8:$AJ$1447,$AM1342,COLUMNS($H$8:Q1342)),"")</f>
        <v/>
      </c>
      <c r="R1342" s="2" t="str">
        <f>IFERROR(INDEX($X$8:$AJ$1447,$AM1342,COLUMNS($H$8:R1342)),"")</f>
        <v/>
      </c>
      <c r="S1342" s="2" t="str">
        <f>IFERROR(INDEX($X$8:$AJ$1447,$AM1342,COLUMNS($H$8:S1342)),"")</f>
        <v/>
      </c>
      <c r="T1342" s="5" t="str">
        <f>IFERROR(INDEX($X$8:$AJ$1447,$AM1342,COLUMNS($H$8:T1342)),"")</f>
        <v/>
      </c>
      <c r="U1342" s="64">
        <f t="shared" si="248"/>
        <v>0</v>
      </c>
      <c r="V1342" s="5">
        <f t="shared" si="249"/>
        <v>0</v>
      </c>
      <c r="X1342" s="11">
        <v>3</v>
      </c>
      <c r="Y1342" s="12">
        <v>1</v>
      </c>
      <c r="Z1342" s="12">
        <v>13</v>
      </c>
      <c r="AA1342" s="12">
        <f t="shared" si="250"/>
        <v>-11</v>
      </c>
      <c r="AB1342" s="12">
        <v>3</v>
      </c>
      <c r="AC1342" s="12">
        <f t="shared" si="251"/>
        <v>8</v>
      </c>
      <c r="AD1342" s="12">
        <f t="shared" si="252"/>
        <v>5</v>
      </c>
      <c r="AE1342" s="12">
        <f t="shared" si="253"/>
        <v>11</v>
      </c>
      <c r="AF1342" s="2">
        <f t="shared" si="254"/>
        <v>466.66666666666669</v>
      </c>
      <c r="AG1342" s="2">
        <f t="shared" si="255"/>
        <v>-11</v>
      </c>
      <c r="AH1342" s="2">
        <f t="shared" si="256"/>
        <v>5</v>
      </c>
      <c r="AI1342" s="2">
        <f t="shared" si="257"/>
        <v>-11</v>
      </c>
      <c r="AJ1342" s="25">
        <f t="shared" si="246"/>
        <v>29333.333333333336</v>
      </c>
      <c r="AK1342" s="31">
        <f>ROWS($AK$8:AK1342)</f>
        <v>1335</v>
      </c>
      <c r="AL1342" s="27" t="str">
        <f t="shared" si="247"/>
        <v/>
      </c>
      <c r="AM1342" s="32" t="str">
        <f>IFERROR(SMALL($AL$8:$AL$1447,ROWS($AL$8:AL1342)),"")</f>
        <v/>
      </c>
    </row>
    <row r="1343" spans="8:39" x14ac:dyDescent="0.25">
      <c r="H1343" s="11" t="str">
        <f>IFERROR(INDEX($X$8:$AJ$1447,$AM1343,COLUMNS($H$8:H1343)),"")</f>
        <v/>
      </c>
      <c r="I1343" s="12" t="str">
        <f>IFERROR(INDEX($X$8:$AJ$1447,$AM1343,COLUMNS($H$8:I1343)),"")</f>
        <v/>
      </c>
      <c r="J1343" s="12" t="str">
        <f>IFERROR(INDEX($X$8:$AJ$1447,$AM1343,COLUMNS($H$8:J1343)),"")</f>
        <v/>
      </c>
      <c r="K1343" s="12" t="str">
        <f>IFERROR(INDEX($X$8:$AJ$1447,$AM1343,COLUMNS($H$8:K1343)),"")</f>
        <v/>
      </c>
      <c r="L1343" s="12" t="str">
        <f>IFERROR(INDEX($X$8:$AJ$1447,$AM1343,COLUMNS($H$8:L1343)),"")</f>
        <v/>
      </c>
      <c r="M1343" s="12" t="str">
        <f>IFERROR(INDEX($X$8:$AJ$1447,$AM1343,COLUMNS($H$8:M1343)),"")</f>
        <v/>
      </c>
      <c r="N1343" s="12" t="str">
        <f>IFERROR(INDEX($X$8:$AJ$1447,$AM1343,COLUMNS($H$8:N1343)),"")</f>
        <v/>
      </c>
      <c r="O1343" s="12" t="str">
        <f>IFERROR(INDEX($X$8:$AJ$1447,$AM1343,COLUMNS($H$8:O1343)),"")</f>
        <v/>
      </c>
      <c r="P1343" s="2" t="str">
        <f>IFERROR(INDEX($X$8:$AJ$1447,$AM1343,COLUMNS($H$8:P1343)),"")</f>
        <v/>
      </c>
      <c r="Q1343" s="2" t="str">
        <f>IFERROR(INDEX($X$8:$AJ$1447,$AM1343,COLUMNS($H$8:Q1343)),"")</f>
        <v/>
      </c>
      <c r="R1343" s="2" t="str">
        <f>IFERROR(INDEX($X$8:$AJ$1447,$AM1343,COLUMNS($H$8:R1343)),"")</f>
        <v/>
      </c>
      <c r="S1343" s="2" t="str">
        <f>IFERROR(INDEX($X$8:$AJ$1447,$AM1343,COLUMNS($H$8:S1343)),"")</f>
        <v/>
      </c>
      <c r="T1343" s="5" t="str">
        <f>IFERROR(INDEX($X$8:$AJ$1447,$AM1343,COLUMNS($H$8:T1343)),"")</f>
        <v/>
      </c>
      <c r="U1343" s="64">
        <f t="shared" si="248"/>
        <v>0</v>
      </c>
      <c r="V1343" s="5">
        <f t="shared" si="249"/>
        <v>0</v>
      </c>
      <c r="X1343" s="11">
        <v>3</v>
      </c>
      <c r="Y1343" s="12">
        <v>1</v>
      </c>
      <c r="Z1343" s="12">
        <v>13</v>
      </c>
      <c r="AA1343" s="12">
        <f t="shared" si="250"/>
        <v>-11</v>
      </c>
      <c r="AB1343" s="12">
        <v>4</v>
      </c>
      <c r="AC1343" s="12">
        <f t="shared" si="251"/>
        <v>8</v>
      </c>
      <c r="AD1343" s="12">
        <f t="shared" si="252"/>
        <v>5</v>
      </c>
      <c r="AE1343" s="12">
        <f t="shared" si="253"/>
        <v>10</v>
      </c>
      <c r="AF1343" s="2">
        <f t="shared" si="254"/>
        <v>466.66666666666669</v>
      </c>
      <c r="AG1343" s="2">
        <f t="shared" si="255"/>
        <v>-11</v>
      </c>
      <c r="AH1343" s="2">
        <f t="shared" si="256"/>
        <v>6.666666666666667</v>
      </c>
      <c r="AI1343" s="2">
        <f t="shared" si="257"/>
        <v>-11</v>
      </c>
      <c r="AJ1343" s="25">
        <f t="shared" si="246"/>
        <v>26666.666666666668</v>
      </c>
      <c r="AK1343" s="31">
        <f>ROWS($AK$8:AK1343)</f>
        <v>1336</v>
      </c>
      <c r="AL1343" s="27" t="str">
        <f t="shared" si="247"/>
        <v/>
      </c>
      <c r="AM1343" s="32" t="str">
        <f>IFERROR(SMALL($AL$8:$AL$1447,ROWS($AL$8:AL1343)),"")</f>
        <v/>
      </c>
    </row>
    <row r="1344" spans="8:39" x14ac:dyDescent="0.25">
      <c r="H1344" s="11" t="str">
        <f>IFERROR(INDEX($X$8:$AJ$1447,$AM1344,COLUMNS($H$8:H1344)),"")</f>
        <v/>
      </c>
      <c r="I1344" s="12" t="str">
        <f>IFERROR(INDEX($X$8:$AJ$1447,$AM1344,COLUMNS($H$8:I1344)),"")</f>
        <v/>
      </c>
      <c r="J1344" s="12" t="str">
        <f>IFERROR(INDEX($X$8:$AJ$1447,$AM1344,COLUMNS($H$8:J1344)),"")</f>
        <v/>
      </c>
      <c r="K1344" s="12" t="str">
        <f>IFERROR(INDEX($X$8:$AJ$1447,$AM1344,COLUMNS($H$8:K1344)),"")</f>
        <v/>
      </c>
      <c r="L1344" s="12" t="str">
        <f>IFERROR(INDEX($X$8:$AJ$1447,$AM1344,COLUMNS($H$8:L1344)),"")</f>
        <v/>
      </c>
      <c r="M1344" s="12" t="str">
        <f>IFERROR(INDEX($X$8:$AJ$1447,$AM1344,COLUMNS($H$8:M1344)),"")</f>
        <v/>
      </c>
      <c r="N1344" s="12" t="str">
        <f>IFERROR(INDEX($X$8:$AJ$1447,$AM1344,COLUMNS($H$8:N1344)),"")</f>
        <v/>
      </c>
      <c r="O1344" s="12" t="str">
        <f>IFERROR(INDEX($X$8:$AJ$1447,$AM1344,COLUMNS($H$8:O1344)),"")</f>
        <v/>
      </c>
      <c r="P1344" s="2" t="str">
        <f>IFERROR(INDEX($X$8:$AJ$1447,$AM1344,COLUMNS($H$8:P1344)),"")</f>
        <v/>
      </c>
      <c r="Q1344" s="2" t="str">
        <f>IFERROR(INDEX($X$8:$AJ$1447,$AM1344,COLUMNS($H$8:Q1344)),"")</f>
        <v/>
      </c>
      <c r="R1344" s="2" t="str">
        <f>IFERROR(INDEX($X$8:$AJ$1447,$AM1344,COLUMNS($H$8:R1344)),"")</f>
        <v/>
      </c>
      <c r="S1344" s="2" t="str">
        <f>IFERROR(INDEX($X$8:$AJ$1447,$AM1344,COLUMNS($H$8:S1344)),"")</f>
        <v/>
      </c>
      <c r="T1344" s="5" t="str">
        <f>IFERROR(INDEX($X$8:$AJ$1447,$AM1344,COLUMNS($H$8:T1344)),"")</f>
        <v/>
      </c>
      <c r="U1344" s="64">
        <f t="shared" si="248"/>
        <v>0</v>
      </c>
      <c r="V1344" s="5">
        <f t="shared" si="249"/>
        <v>0</v>
      </c>
      <c r="X1344" s="11">
        <v>3</v>
      </c>
      <c r="Y1344" s="12">
        <v>1</v>
      </c>
      <c r="Z1344" s="12">
        <v>12</v>
      </c>
      <c r="AA1344" s="12">
        <f t="shared" si="250"/>
        <v>-10</v>
      </c>
      <c r="AB1344" s="12">
        <v>1</v>
      </c>
      <c r="AC1344" s="12">
        <f t="shared" si="251"/>
        <v>8</v>
      </c>
      <c r="AD1344" s="12">
        <f t="shared" si="252"/>
        <v>4</v>
      </c>
      <c r="AE1344" s="12">
        <f t="shared" si="253"/>
        <v>12</v>
      </c>
      <c r="AF1344" s="2">
        <f t="shared" si="254"/>
        <v>433.33333333333331</v>
      </c>
      <c r="AG1344" s="2">
        <f t="shared" si="255"/>
        <v>-10.204081632653061</v>
      </c>
      <c r="AH1344" s="2">
        <f t="shared" si="256"/>
        <v>1.6666666666666667</v>
      </c>
      <c r="AI1344" s="2">
        <f t="shared" si="257"/>
        <v>-10.204081632653061</v>
      </c>
      <c r="AJ1344" s="25">
        <f t="shared" si="246"/>
        <v>32000.000000000004</v>
      </c>
      <c r="AK1344" s="31">
        <f>ROWS($AK$8:AK1344)</f>
        <v>1337</v>
      </c>
      <c r="AL1344" s="27" t="str">
        <f t="shared" si="247"/>
        <v/>
      </c>
      <c r="AM1344" s="32" t="str">
        <f>IFERROR(SMALL($AL$8:$AL$1447,ROWS($AL$8:AL1344)),"")</f>
        <v/>
      </c>
    </row>
    <row r="1345" spans="8:39" x14ac:dyDescent="0.25">
      <c r="H1345" s="11" t="str">
        <f>IFERROR(INDEX($X$8:$AJ$1447,$AM1345,COLUMNS($H$8:H1345)),"")</f>
        <v/>
      </c>
      <c r="I1345" s="12" t="str">
        <f>IFERROR(INDEX($X$8:$AJ$1447,$AM1345,COLUMNS($H$8:I1345)),"")</f>
        <v/>
      </c>
      <c r="J1345" s="12" t="str">
        <f>IFERROR(INDEX($X$8:$AJ$1447,$AM1345,COLUMNS($H$8:J1345)),"")</f>
        <v/>
      </c>
      <c r="K1345" s="12" t="str">
        <f>IFERROR(INDEX($X$8:$AJ$1447,$AM1345,COLUMNS($H$8:K1345)),"")</f>
        <v/>
      </c>
      <c r="L1345" s="12" t="str">
        <f>IFERROR(INDEX($X$8:$AJ$1447,$AM1345,COLUMNS($H$8:L1345)),"")</f>
        <v/>
      </c>
      <c r="M1345" s="12" t="str">
        <f>IFERROR(INDEX($X$8:$AJ$1447,$AM1345,COLUMNS($H$8:M1345)),"")</f>
        <v/>
      </c>
      <c r="N1345" s="12" t="str">
        <f>IFERROR(INDEX($X$8:$AJ$1447,$AM1345,COLUMNS($H$8:N1345)),"")</f>
        <v/>
      </c>
      <c r="O1345" s="12" t="str">
        <f>IFERROR(INDEX($X$8:$AJ$1447,$AM1345,COLUMNS($H$8:O1345)),"")</f>
        <v/>
      </c>
      <c r="P1345" s="2" t="str">
        <f>IFERROR(INDEX($X$8:$AJ$1447,$AM1345,COLUMNS($H$8:P1345)),"")</f>
        <v/>
      </c>
      <c r="Q1345" s="2" t="str">
        <f>IFERROR(INDEX($X$8:$AJ$1447,$AM1345,COLUMNS($H$8:Q1345)),"")</f>
        <v/>
      </c>
      <c r="R1345" s="2" t="str">
        <f>IFERROR(INDEX($X$8:$AJ$1447,$AM1345,COLUMNS($H$8:R1345)),"")</f>
        <v/>
      </c>
      <c r="S1345" s="2" t="str">
        <f>IFERROR(INDEX($X$8:$AJ$1447,$AM1345,COLUMNS($H$8:S1345)),"")</f>
        <v/>
      </c>
      <c r="T1345" s="5" t="str">
        <f>IFERROR(INDEX($X$8:$AJ$1447,$AM1345,COLUMNS($H$8:T1345)),"")</f>
        <v/>
      </c>
      <c r="U1345" s="64">
        <f t="shared" si="248"/>
        <v>0</v>
      </c>
      <c r="V1345" s="5">
        <f t="shared" si="249"/>
        <v>0</v>
      </c>
      <c r="X1345" s="11">
        <v>3</v>
      </c>
      <c r="Y1345" s="12">
        <v>1</v>
      </c>
      <c r="Z1345" s="12">
        <v>12</v>
      </c>
      <c r="AA1345" s="12">
        <f t="shared" si="250"/>
        <v>-10</v>
      </c>
      <c r="AB1345" s="12">
        <v>2</v>
      </c>
      <c r="AC1345" s="12">
        <f t="shared" si="251"/>
        <v>8</v>
      </c>
      <c r="AD1345" s="12">
        <f t="shared" si="252"/>
        <v>4</v>
      </c>
      <c r="AE1345" s="12">
        <f t="shared" si="253"/>
        <v>11</v>
      </c>
      <c r="AF1345" s="2">
        <f t="shared" si="254"/>
        <v>433.33333333333331</v>
      </c>
      <c r="AG1345" s="2">
        <f t="shared" si="255"/>
        <v>-10.204081632653061</v>
      </c>
      <c r="AH1345" s="2">
        <f t="shared" si="256"/>
        <v>3.3333333333333335</v>
      </c>
      <c r="AI1345" s="2">
        <f t="shared" si="257"/>
        <v>-10.204081632653061</v>
      </c>
      <c r="AJ1345" s="25">
        <f t="shared" si="246"/>
        <v>29333.333333333336</v>
      </c>
      <c r="AK1345" s="31">
        <f>ROWS($AK$8:AK1345)</f>
        <v>1338</v>
      </c>
      <c r="AL1345" s="27" t="str">
        <f t="shared" si="247"/>
        <v/>
      </c>
      <c r="AM1345" s="32" t="str">
        <f>IFERROR(SMALL($AL$8:$AL$1447,ROWS($AL$8:AL1345)),"")</f>
        <v/>
      </c>
    </row>
    <row r="1346" spans="8:39" x14ac:dyDescent="0.25">
      <c r="H1346" s="11" t="str">
        <f>IFERROR(INDEX($X$8:$AJ$1447,$AM1346,COLUMNS($H$8:H1346)),"")</f>
        <v/>
      </c>
      <c r="I1346" s="12" t="str">
        <f>IFERROR(INDEX($X$8:$AJ$1447,$AM1346,COLUMNS($H$8:I1346)),"")</f>
        <v/>
      </c>
      <c r="J1346" s="12" t="str">
        <f>IFERROR(INDEX($X$8:$AJ$1447,$AM1346,COLUMNS($H$8:J1346)),"")</f>
        <v/>
      </c>
      <c r="K1346" s="12" t="str">
        <f>IFERROR(INDEX($X$8:$AJ$1447,$AM1346,COLUMNS($H$8:K1346)),"")</f>
        <v/>
      </c>
      <c r="L1346" s="12" t="str">
        <f>IFERROR(INDEX($X$8:$AJ$1447,$AM1346,COLUMNS($H$8:L1346)),"")</f>
        <v/>
      </c>
      <c r="M1346" s="12" t="str">
        <f>IFERROR(INDEX($X$8:$AJ$1447,$AM1346,COLUMNS($H$8:M1346)),"")</f>
        <v/>
      </c>
      <c r="N1346" s="12" t="str">
        <f>IFERROR(INDEX($X$8:$AJ$1447,$AM1346,COLUMNS($H$8:N1346)),"")</f>
        <v/>
      </c>
      <c r="O1346" s="12" t="str">
        <f>IFERROR(INDEX($X$8:$AJ$1447,$AM1346,COLUMNS($H$8:O1346)),"")</f>
        <v/>
      </c>
      <c r="P1346" s="2" t="str">
        <f>IFERROR(INDEX($X$8:$AJ$1447,$AM1346,COLUMNS($H$8:P1346)),"")</f>
        <v/>
      </c>
      <c r="Q1346" s="2" t="str">
        <f>IFERROR(INDEX($X$8:$AJ$1447,$AM1346,COLUMNS($H$8:Q1346)),"")</f>
        <v/>
      </c>
      <c r="R1346" s="2" t="str">
        <f>IFERROR(INDEX($X$8:$AJ$1447,$AM1346,COLUMNS($H$8:R1346)),"")</f>
        <v/>
      </c>
      <c r="S1346" s="2" t="str">
        <f>IFERROR(INDEX($X$8:$AJ$1447,$AM1346,COLUMNS($H$8:S1346)),"")</f>
        <v/>
      </c>
      <c r="T1346" s="5" t="str">
        <f>IFERROR(INDEX($X$8:$AJ$1447,$AM1346,COLUMNS($H$8:T1346)),"")</f>
        <v/>
      </c>
      <c r="U1346" s="64">
        <f t="shared" si="248"/>
        <v>0</v>
      </c>
      <c r="V1346" s="5">
        <f t="shared" si="249"/>
        <v>0</v>
      </c>
      <c r="X1346" s="11">
        <v>3</v>
      </c>
      <c r="Y1346" s="12">
        <v>1</v>
      </c>
      <c r="Z1346" s="12">
        <v>12</v>
      </c>
      <c r="AA1346" s="12">
        <f t="shared" si="250"/>
        <v>-10</v>
      </c>
      <c r="AB1346" s="12">
        <v>3</v>
      </c>
      <c r="AC1346" s="12">
        <f t="shared" si="251"/>
        <v>8</v>
      </c>
      <c r="AD1346" s="12">
        <f t="shared" si="252"/>
        <v>4</v>
      </c>
      <c r="AE1346" s="12">
        <f t="shared" si="253"/>
        <v>10</v>
      </c>
      <c r="AF1346" s="2">
        <f t="shared" si="254"/>
        <v>433.33333333333331</v>
      </c>
      <c r="AG1346" s="2">
        <f t="shared" si="255"/>
        <v>-10.204081632653061</v>
      </c>
      <c r="AH1346" s="2">
        <f t="shared" si="256"/>
        <v>5</v>
      </c>
      <c r="AI1346" s="2">
        <f t="shared" si="257"/>
        <v>-10.204081632653061</v>
      </c>
      <c r="AJ1346" s="25">
        <f t="shared" si="246"/>
        <v>26666.666666666668</v>
      </c>
      <c r="AK1346" s="31">
        <f>ROWS($AK$8:AK1346)</f>
        <v>1339</v>
      </c>
      <c r="AL1346" s="27" t="str">
        <f t="shared" si="247"/>
        <v/>
      </c>
      <c r="AM1346" s="32" t="str">
        <f>IFERROR(SMALL($AL$8:$AL$1447,ROWS($AL$8:AL1346)),"")</f>
        <v/>
      </c>
    </row>
    <row r="1347" spans="8:39" x14ac:dyDescent="0.25">
      <c r="H1347" s="11" t="str">
        <f>IFERROR(INDEX($X$8:$AJ$1447,$AM1347,COLUMNS($H$8:H1347)),"")</f>
        <v/>
      </c>
      <c r="I1347" s="12" t="str">
        <f>IFERROR(INDEX($X$8:$AJ$1447,$AM1347,COLUMNS($H$8:I1347)),"")</f>
        <v/>
      </c>
      <c r="J1347" s="12" t="str">
        <f>IFERROR(INDEX($X$8:$AJ$1447,$AM1347,COLUMNS($H$8:J1347)),"")</f>
        <v/>
      </c>
      <c r="K1347" s="12" t="str">
        <f>IFERROR(INDEX($X$8:$AJ$1447,$AM1347,COLUMNS($H$8:K1347)),"")</f>
        <v/>
      </c>
      <c r="L1347" s="12" t="str">
        <f>IFERROR(INDEX($X$8:$AJ$1447,$AM1347,COLUMNS($H$8:L1347)),"")</f>
        <v/>
      </c>
      <c r="M1347" s="12" t="str">
        <f>IFERROR(INDEX($X$8:$AJ$1447,$AM1347,COLUMNS($H$8:M1347)),"")</f>
        <v/>
      </c>
      <c r="N1347" s="12" t="str">
        <f>IFERROR(INDEX($X$8:$AJ$1447,$AM1347,COLUMNS($H$8:N1347)),"")</f>
        <v/>
      </c>
      <c r="O1347" s="12" t="str">
        <f>IFERROR(INDEX($X$8:$AJ$1447,$AM1347,COLUMNS($H$8:O1347)),"")</f>
        <v/>
      </c>
      <c r="P1347" s="2" t="str">
        <f>IFERROR(INDEX($X$8:$AJ$1447,$AM1347,COLUMNS($H$8:P1347)),"")</f>
        <v/>
      </c>
      <c r="Q1347" s="2" t="str">
        <f>IFERROR(INDEX($X$8:$AJ$1447,$AM1347,COLUMNS($H$8:Q1347)),"")</f>
        <v/>
      </c>
      <c r="R1347" s="2" t="str">
        <f>IFERROR(INDEX($X$8:$AJ$1447,$AM1347,COLUMNS($H$8:R1347)),"")</f>
        <v/>
      </c>
      <c r="S1347" s="2" t="str">
        <f>IFERROR(INDEX($X$8:$AJ$1447,$AM1347,COLUMNS($H$8:S1347)),"")</f>
        <v/>
      </c>
      <c r="T1347" s="5" t="str">
        <f>IFERROR(INDEX($X$8:$AJ$1447,$AM1347,COLUMNS($H$8:T1347)),"")</f>
        <v/>
      </c>
      <c r="U1347" s="64">
        <f t="shared" si="248"/>
        <v>0</v>
      </c>
      <c r="V1347" s="5">
        <f t="shared" si="249"/>
        <v>0</v>
      </c>
      <c r="X1347" s="11">
        <v>3</v>
      </c>
      <c r="Y1347" s="12">
        <v>1</v>
      </c>
      <c r="Z1347" s="12">
        <v>12</v>
      </c>
      <c r="AA1347" s="12">
        <f t="shared" si="250"/>
        <v>-10</v>
      </c>
      <c r="AB1347" s="12">
        <v>4</v>
      </c>
      <c r="AC1347" s="12">
        <f t="shared" si="251"/>
        <v>8</v>
      </c>
      <c r="AD1347" s="12">
        <f t="shared" si="252"/>
        <v>4</v>
      </c>
      <c r="AE1347" s="12">
        <f t="shared" si="253"/>
        <v>9</v>
      </c>
      <c r="AF1347" s="2">
        <f t="shared" si="254"/>
        <v>433.33333333333331</v>
      </c>
      <c r="AG1347" s="2">
        <f t="shared" si="255"/>
        <v>-10.204081632653061</v>
      </c>
      <c r="AH1347" s="2">
        <f t="shared" si="256"/>
        <v>6.666666666666667</v>
      </c>
      <c r="AI1347" s="2">
        <f t="shared" si="257"/>
        <v>-10.204081632653061</v>
      </c>
      <c r="AJ1347" s="25">
        <f t="shared" si="246"/>
        <v>24000</v>
      </c>
      <c r="AK1347" s="31">
        <f>ROWS($AK$8:AK1347)</f>
        <v>1340</v>
      </c>
      <c r="AL1347" s="27" t="str">
        <f t="shared" si="247"/>
        <v/>
      </c>
      <c r="AM1347" s="32" t="str">
        <f>IFERROR(SMALL($AL$8:$AL$1447,ROWS($AL$8:AL1347)),"")</f>
        <v/>
      </c>
    </row>
    <row r="1348" spans="8:39" x14ac:dyDescent="0.25">
      <c r="H1348" s="11" t="str">
        <f>IFERROR(INDEX($X$8:$AJ$1447,$AM1348,COLUMNS($H$8:H1348)),"")</f>
        <v/>
      </c>
      <c r="I1348" s="12" t="str">
        <f>IFERROR(INDEX($X$8:$AJ$1447,$AM1348,COLUMNS($H$8:I1348)),"")</f>
        <v/>
      </c>
      <c r="J1348" s="12" t="str">
        <f>IFERROR(INDEX($X$8:$AJ$1447,$AM1348,COLUMNS($H$8:J1348)),"")</f>
        <v/>
      </c>
      <c r="K1348" s="12" t="str">
        <f>IFERROR(INDEX($X$8:$AJ$1447,$AM1348,COLUMNS($H$8:K1348)),"")</f>
        <v/>
      </c>
      <c r="L1348" s="12" t="str">
        <f>IFERROR(INDEX($X$8:$AJ$1447,$AM1348,COLUMNS($H$8:L1348)),"")</f>
        <v/>
      </c>
      <c r="M1348" s="12" t="str">
        <f>IFERROR(INDEX($X$8:$AJ$1447,$AM1348,COLUMNS($H$8:M1348)),"")</f>
        <v/>
      </c>
      <c r="N1348" s="12" t="str">
        <f>IFERROR(INDEX($X$8:$AJ$1447,$AM1348,COLUMNS($H$8:N1348)),"")</f>
        <v/>
      </c>
      <c r="O1348" s="12" t="str">
        <f>IFERROR(INDEX($X$8:$AJ$1447,$AM1348,COLUMNS($H$8:O1348)),"")</f>
        <v/>
      </c>
      <c r="P1348" s="2" t="str">
        <f>IFERROR(INDEX($X$8:$AJ$1447,$AM1348,COLUMNS($H$8:P1348)),"")</f>
        <v/>
      </c>
      <c r="Q1348" s="2" t="str">
        <f>IFERROR(INDEX($X$8:$AJ$1447,$AM1348,COLUMNS($H$8:Q1348)),"")</f>
        <v/>
      </c>
      <c r="R1348" s="2" t="str">
        <f>IFERROR(INDEX($X$8:$AJ$1447,$AM1348,COLUMNS($H$8:R1348)),"")</f>
        <v/>
      </c>
      <c r="S1348" s="2" t="str">
        <f>IFERROR(INDEX($X$8:$AJ$1447,$AM1348,COLUMNS($H$8:S1348)),"")</f>
        <v/>
      </c>
      <c r="T1348" s="5" t="str">
        <f>IFERROR(INDEX($X$8:$AJ$1447,$AM1348,COLUMNS($H$8:T1348)),"")</f>
        <v/>
      </c>
      <c r="U1348" s="64">
        <f t="shared" si="248"/>
        <v>0</v>
      </c>
      <c r="V1348" s="5">
        <f t="shared" si="249"/>
        <v>0</v>
      </c>
      <c r="X1348" s="11">
        <v>3</v>
      </c>
      <c r="Y1348" s="12">
        <v>1</v>
      </c>
      <c r="Z1348" s="12">
        <v>11</v>
      </c>
      <c r="AA1348" s="12">
        <f t="shared" si="250"/>
        <v>-9</v>
      </c>
      <c r="AB1348" s="12">
        <v>1</v>
      </c>
      <c r="AC1348" s="12">
        <f t="shared" si="251"/>
        <v>8</v>
      </c>
      <c r="AD1348" s="12">
        <f t="shared" si="252"/>
        <v>3</v>
      </c>
      <c r="AE1348" s="12">
        <f t="shared" si="253"/>
        <v>11</v>
      </c>
      <c r="AF1348" s="2">
        <f t="shared" si="254"/>
        <v>400</v>
      </c>
      <c r="AG1348" s="2">
        <f t="shared" si="255"/>
        <v>-9.375</v>
      </c>
      <c r="AH1348" s="2">
        <f t="shared" si="256"/>
        <v>1.6666666666666667</v>
      </c>
      <c r="AI1348" s="2">
        <f t="shared" si="257"/>
        <v>-9.375</v>
      </c>
      <c r="AJ1348" s="25">
        <f t="shared" si="246"/>
        <v>29333.333333333336</v>
      </c>
      <c r="AK1348" s="31">
        <f>ROWS($AK$8:AK1348)</f>
        <v>1341</v>
      </c>
      <c r="AL1348" s="27" t="str">
        <f t="shared" si="247"/>
        <v/>
      </c>
      <c r="AM1348" s="32" t="str">
        <f>IFERROR(SMALL($AL$8:$AL$1447,ROWS($AL$8:AL1348)),"")</f>
        <v/>
      </c>
    </row>
    <row r="1349" spans="8:39" x14ac:dyDescent="0.25">
      <c r="H1349" s="11" t="str">
        <f>IFERROR(INDEX($X$8:$AJ$1447,$AM1349,COLUMNS($H$8:H1349)),"")</f>
        <v/>
      </c>
      <c r="I1349" s="12" t="str">
        <f>IFERROR(INDEX($X$8:$AJ$1447,$AM1349,COLUMNS($H$8:I1349)),"")</f>
        <v/>
      </c>
      <c r="J1349" s="12" t="str">
        <f>IFERROR(INDEX($X$8:$AJ$1447,$AM1349,COLUMNS($H$8:J1349)),"")</f>
        <v/>
      </c>
      <c r="K1349" s="12" t="str">
        <f>IFERROR(INDEX($X$8:$AJ$1447,$AM1349,COLUMNS($H$8:K1349)),"")</f>
        <v/>
      </c>
      <c r="L1349" s="12" t="str">
        <f>IFERROR(INDEX($X$8:$AJ$1447,$AM1349,COLUMNS($H$8:L1349)),"")</f>
        <v/>
      </c>
      <c r="M1349" s="12" t="str">
        <f>IFERROR(INDEX($X$8:$AJ$1447,$AM1349,COLUMNS($H$8:M1349)),"")</f>
        <v/>
      </c>
      <c r="N1349" s="12" t="str">
        <f>IFERROR(INDEX($X$8:$AJ$1447,$AM1349,COLUMNS($H$8:N1349)),"")</f>
        <v/>
      </c>
      <c r="O1349" s="12" t="str">
        <f>IFERROR(INDEX($X$8:$AJ$1447,$AM1349,COLUMNS($H$8:O1349)),"")</f>
        <v/>
      </c>
      <c r="P1349" s="2" t="str">
        <f>IFERROR(INDEX($X$8:$AJ$1447,$AM1349,COLUMNS($H$8:P1349)),"")</f>
        <v/>
      </c>
      <c r="Q1349" s="2" t="str">
        <f>IFERROR(INDEX($X$8:$AJ$1447,$AM1349,COLUMNS($H$8:Q1349)),"")</f>
        <v/>
      </c>
      <c r="R1349" s="2" t="str">
        <f>IFERROR(INDEX($X$8:$AJ$1447,$AM1349,COLUMNS($H$8:R1349)),"")</f>
        <v/>
      </c>
      <c r="S1349" s="2" t="str">
        <f>IFERROR(INDEX($X$8:$AJ$1447,$AM1349,COLUMNS($H$8:S1349)),"")</f>
        <v/>
      </c>
      <c r="T1349" s="5" t="str">
        <f>IFERROR(INDEX($X$8:$AJ$1447,$AM1349,COLUMNS($H$8:T1349)),"")</f>
        <v/>
      </c>
      <c r="U1349" s="64">
        <f t="shared" si="248"/>
        <v>0</v>
      </c>
      <c r="V1349" s="5">
        <f t="shared" si="249"/>
        <v>0</v>
      </c>
      <c r="X1349" s="11">
        <v>3</v>
      </c>
      <c r="Y1349" s="12">
        <v>1</v>
      </c>
      <c r="Z1349" s="12">
        <v>11</v>
      </c>
      <c r="AA1349" s="12">
        <f t="shared" si="250"/>
        <v>-9</v>
      </c>
      <c r="AB1349" s="12">
        <v>2</v>
      </c>
      <c r="AC1349" s="12">
        <f t="shared" si="251"/>
        <v>8</v>
      </c>
      <c r="AD1349" s="12">
        <f t="shared" si="252"/>
        <v>3</v>
      </c>
      <c r="AE1349" s="12">
        <f t="shared" si="253"/>
        <v>10</v>
      </c>
      <c r="AF1349" s="2">
        <f t="shared" si="254"/>
        <v>400</v>
      </c>
      <c r="AG1349" s="2">
        <f t="shared" si="255"/>
        <v>-9.375</v>
      </c>
      <c r="AH1349" s="2">
        <f t="shared" si="256"/>
        <v>3.3333333333333335</v>
      </c>
      <c r="AI1349" s="2">
        <f t="shared" si="257"/>
        <v>-9.375</v>
      </c>
      <c r="AJ1349" s="25">
        <f t="shared" si="246"/>
        <v>26666.666666666668</v>
      </c>
      <c r="AK1349" s="31">
        <f>ROWS($AK$8:AK1349)</f>
        <v>1342</v>
      </c>
      <c r="AL1349" s="27" t="str">
        <f t="shared" si="247"/>
        <v/>
      </c>
      <c r="AM1349" s="32" t="str">
        <f>IFERROR(SMALL($AL$8:$AL$1447,ROWS($AL$8:AL1349)),"")</f>
        <v/>
      </c>
    </row>
    <row r="1350" spans="8:39" x14ac:dyDescent="0.25">
      <c r="H1350" s="11" t="str">
        <f>IFERROR(INDEX($X$8:$AJ$1447,$AM1350,COLUMNS($H$8:H1350)),"")</f>
        <v/>
      </c>
      <c r="I1350" s="12" t="str">
        <f>IFERROR(INDEX($X$8:$AJ$1447,$AM1350,COLUMNS($H$8:I1350)),"")</f>
        <v/>
      </c>
      <c r="J1350" s="12" t="str">
        <f>IFERROR(INDEX($X$8:$AJ$1447,$AM1350,COLUMNS($H$8:J1350)),"")</f>
        <v/>
      </c>
      <c r="K1350" s="12" t="str">
        <f>IFERROR(INDEX($X$8:$AJ$1447,$AM1350,COLUMNS($H$8:K1350)),"")</f>
        <v/>
      </c>
      <c r="L1350" s="12" t="str">
        <f>IFERROR(INDEX($X$8:$AJ$1447,$AM1350,COLUMNS($H$8:L1350)),"")</f>
        <v/>
      </c>
      <c r="M1350" s="12" t="str">
        <f>IFERROR(INDEX($X$8:$AJ$1447,$AM1350,COLUMNS($H$8:M1350)),"")</f>
        <v/>
      </c>
      <c r="N1350" s="12" t="str">
        <f>IFERROR(INDEX($X$8:$AJ$1447,$AM1350,COLUMNS($H$8:N1350)),"")</f>
        <v/>
      </c>
      <c r="O1350" s="12" t="str">
        <f>IFERROR(INDEX($X$8:$AJ$1447,$AM1350,COLUMNS($H$8:O1350)),"")</f>
        <v/>
      </c>
      <c r="P1350" s="2" t="str">
        <f>IFERROR(INDEX($X$8:$AJ$1447,$AM1350,COLUMNS($H$8:P1350)),"")</f>
        <v/>
      </c>
      <c r="Q1350" s="2" t="str">
        <f>IFERROR(INDEX($X$8:$AJ$1447,$AM1350,COLUMNS($H$8:Q1350)),"")</f>
        <v/>
      </c>
      <c r="R1350" s="2" t="str">
        <f>IFERROR(INDEX($X$8:$AJ$1447,$AM1350,COLUMNS($H$8:R1350)),"")</f>
        <v/>
      </c>
      <c r="S1350" s="2" t="str">
        <f>IFERROR(INDEX($X$8:$AJ$1447,$AM1350,COLUMNS($H$8:S1350)),"")</f>
        <v/>
      </c>
      <c r="T1350" s="5" t="str">
        <f>IFERROR(INDEX($X$8:$AJ$1447,$AM1350,COLUMNS($H$8:T1350)),"")</f>
        <v/>
      </c>
      <c r="U1350" s="64">
        <f t="shared" si="248"/>
        <v>0</v>
      </c>
      <c r="V1350" s="5">
        <f t="shared" si="249"/>
        <v>0</v>
      </c>
      <c r="X1350" s="11">
        <v>3</v>
      </c>
      <c r="Y1350" s="12">
        <v>1</v>
      </c>
      <c r="Z1350" s="12">
        <v>11</v>
      </c>
      <c r="AA1350" s="12">
        <f t="shared" si="250"/>
        <v>-9</v>
      </c>
      <c r="AB1350" s="12">
        <v>3</v>
      </c>
      <c r="AC1350" s="12">
        <f t="shared" si="251"/>
        <v>8</v>
      </c>
      <c r="AD1350" s="12">
        <f t="shared" si="252"/>
        <v>3</v>
      </c>
      <c r="AE1350" s="12">
        <f t="shared" si="253"/>
        <v>9</v>
      </c>
      <c r="AF1350" s="2">
        <f t="shared" si="254"/>
        <v>400</v>
      </c>
      <c r="AG1350" s="2">
        <f t="shared" si="255"/>
        <v>-9.375</v>
      </c>
      <c r="AH1350" s="2">
        <f t="shared" si="256"/>
        <v>5</v>
      </c>
      <c r="AI1350" s="2">
        <f t="shared" si="257"/>
        <v>-9.375</v>
      </c>
      <c r="AJ1350" s="25">
        <f t="shared" si="246"/>
        <v>24000</v>
      </c>
      <c r="AK1350" s="31">
        <f>ROWS($AK$8:AK1350)</f>
        <v>1343</v>
      </c>
      <c r="AL1350" s="27" t="str">
        <f t="shared" si="247"/>
        <v/>
      </c>
      <c r="AM1350" s="32" t="str">
        <f>IFERROR(SMALL($AL$8:$AL$1447,ROWS($AL$8:AL1350)),"")</f>
        <v/>
      </c>
    </row>
    <row r="1351" spans="8:39" x14ac:dyDescent="0.25">
      <c r="H1351" s="11" t="str">
        <f>IFERROR(INDEX($X$8:$AJ$1447,$AM1351,COLUMNS($H$8:H1351)),"")</f>
        <v/>
      </c>
      <c r="I1351" s="12" t="str">
        <f>IFERROR(INDEX($X$8:$AJ$1447,$AM1351,COLUMNS($H$8:I1351)),"")</f>
        <v/>
      </c>
      <c r="J1351" s="12" t="str">
        <f>IFERROR(INDEX($X$8:$AJ$1447,$AM1351,COLUMNS($H$8:J1351)),"")</f>
        <v/>
      </c>
      <c r="K1351" s="12" t="str">
        <f>IFERROR(INDEX($X$8:$AJ$1447,$AM1351,COLUMNS($H$8:K1351)),"")</f>
        <v/>
      </c>
      <c r="L1351" s="12" t="str">
        <f>IFERROR(INDEX($X$8:$AJ$1447,$AM1351,COLUMNS($H$8:L1351)),"")</f>
        <v/>
      </c>
      <c r="M1351" s="12" t="str">
        <f>IFERROR(INDEX($X$8:$AJ$1447,$AM1351,COLUMNS($H$8:M1351)),"")</f>
        <v/>
      </c>
      <c r="N1351" s="12" t="str">
        <f>IFERROR(INDEX($X$8:$AJ$1447,$AM1351,COLUMNS($H$8:N1351)),"")</f>
        <v/>
      </c>
      <c r="O1351" s="12" t="str">
        <f>IFERROR(INDEX($X$8:$AJ$1447,$AM1351,COLUMNS($H$8:O1351)),"")</f>
        <v/>
      </c>
      <c r="P1351" s="2" t="str">
        <f>IFERROR(INDEX($X$8:$AJ$1447,$AM1351,COLUMNS($H$8:P1351)),"")</f>
        <v/>
      </c>
      <c r="Q1351" s="2" t="str">
        <f>IFERROR(INDEX($X$8:$AJ$1447,$AM1351,COLUMNS($H$8:Q1351)),"")</f>
        <v/>
      </c>
      <c r="R1351" s="2" t="str">
        <f>IFERROR(INDEX($X$8:$AJ$1447,$AM1351,COLUMNS($H$8:R1351)),"")</f>
        <v/>
      </c>
      <c r="S1351" s="2" t="str">
        <f>IFERROR(INDEX($X$8:$AJ$1447,$AM1351,COLUMNS($H$8:S1351)),"")</f>
        <v/>
      </c>
      <c r="T1351" s="5" t="str">
        <f>IFERROR(INDEX($X$8:$AJ$1447,$AM1351,COLUMNS($H$8:T1351)),"")</f>
        <v/>
      </c>
      <c r="U1351" s="64">
        <f t="shared" si="248"/>
        <v>0</v>
      </c>
      <c r="V1351" s="5">
        <f t="shared" si="249"/>
        <v>0</v>
      </c>
      <c r="X1351" s="11">
        <v>3</v>
      </c>
      <c r="Y1351" s="12">
        <v>1</v>
      </c>
      <c r="Z1351" s="12">
        <v>11</v>
      </c>
      <c r="AA1351" s="12">
        <f t="shared" si="250"/>
        <v>-9</v>
      </c>
      <c r="AB1351" s="12">
        <v>4</v>
      </c>
      <c r="AC1351" s="12">
        <f t="shared" si="251"/>
        <v>7</v>
      </c>
      <c r="AD1351" s="12">
        <f t="shared" si="252"/>
        <v>4</v>
      </c>
      <c r="AE1351" s="12">
        <f t="shared" si="253"/>
        <v>8</v>
      </c>
      <c r="AF1351" s="2">
        <f t="shared" si="254"/>
        <v>400</v>
      </c>
      <c r="AG1351" s="2">
        <f t="shared" si="255"/>
        <v>-9.375</v>
      </c>
      <c r="AH1351" s="2">
        <f t="shared" si="256"/>
        <v>6.666666666666667</v>
      </c>
      <c r="AI1351" s="2">
        <f t="shared" si="257"/>
        <v>-9.375</v>
      </c>
      <c r="AJ1351" s="25">
        <f t="shared" si="246"/>
        <v>21333.333333333336</v>
      </c>
      <c r="AK1351" s="31">
        <f>ROWS($AK$8:AK1351)</f>
        <v>1344</v>
      </c>
      <c r="AL1351" s="27" t="str">
        <f t="shared" si="247"/>
        <v/>
      </c>
      <c r="AM1351" s="32" t="str">
        <f>IFERROR(SMALL($AL$8:$AL$1447,ROWS($AL$8:AL1351)),"")</f>
        <v/>
      </c>
    </row>
    <row r="1352" spans="8:39" x14ac:dyDescent="0.25">
      <c r="H1352" s="11" t="str">
        <f>IFERROR(INDEX($X$8:$AJ$1447,$AM1352,COLUMNS($H$8:H1352)),"")</f>
        <v/>
      </c>
      <c r="I1352" s="12" t="str">
        <f>IFERROR(INDEX($X$8:$AJ$1447,$AM1352,COLUMNS($H$8:I1352)),"")</f>
        <v/>
      </c>
      <c r="J1352" s="12" t="str">
        <f>IFERROR(INDEX($X$8:$AJ$1447,$AM1352,COLUMNS($H$8:J1352)),"")</f>
        <v/>
      </c>
      <c r="K1352" s="12" t="str">
        <f>IFERROR(INDEX($X$8:$AJ$1447,$AM1352,COLUMNS($H$8:K1352)),"")</f>
        <v/>
      </c>
      <c r="L1352" s="12" t="str">
        <f>IFERROR(INDEX($X$8:$AJ$1447,$AM1352,COLUMNS($H$8:L1352)),"")</f>
        <v/>
      </c>
      <c r="M1352" s="12" t="str">
        <f>IFERROR(INDEX($X$8:$AJ$1447,$AM1352,COLUMNS($H$8:M1352)),"")</f>
        <v/>
      </c>
      <c r="N1352" s="12" t="str">
        <f>IFERROR(INDEX($X$8:$AJ$1447,$AM1352,COLUMNS($H$8:N1352)),"")</f>
        <v/>
      </c>
      <c r="O1352" s="12" t="str">
        <f>IFERROR(INDEX($X$8:$AJ$1447,$AM1352,COLUMNS($H$8:O1352)),"")</f>
        <v/>
      </c>
      <c r="P1352" s="2" t="str">
        <f>IFERROR(INDEX($X$8:$AJ$1447,$AM1352,COLUMNS($H$8:P1352)),"")</f>
        <v/>
      </c>
      <c r="Q1352" s="2" t="str">
        <f>IFERROR(INDEX($X$8:$AJ$1447,$AM1352,COLUMNS($H$8:Q1352)),"")</f>
        <v/>
      </c>
      <c r="R1352" s="2" t="str">
        <f>IFERROR(INDEX($X$8:$AJ$1447,$AM1352,COLUMNS($H$8:R1352)),"")</f>
        <v/>
      </c>
      <c r="S1352" s="2" t="str">
        <f>IFERROR(INDEX($X$8:$AJ$1447,$AM1352,COLUMNS($H$8:S1352)),"")</f>
        <v/>
      </c>
      <c r="T1352" s="5" t="str">
        <f>IFERROR(INDEX($X$8:$AJ$1447,$AM1352,COLUMNS($H$8:T1352)),"")</f>
        <v/>
      </c>
      <c r="U1352" s="64">
        <f t="shared" si="248"/>
        <v>0</v>
      </c>
      <c r="V1352" s="5">
        <f t="shared" si="249"/>
        <v>0</v>
      </c>
      <c r="X1352" s="11">
        <v>3</v>
      </c>
      <c r="Y1352" s="12">
        <v>1</v>
      </c>
      <c r="Z1352" s="12">
        <v>10</v>
      </c>
      <c r="AA1352" s="12">
        <f t="shared" si="250"/>
        <v>-8</v>
      </c>
      <c r="AB1352" s="12">
        <v>1</v>
      </c>
      <c r="AC1352" s="12">
        <f t="shared" si="251"/>
        <v>8</v>
      </c>
      <c r="AD1352" s="12">
        <f t="shared" si="252"/>
        <v>2</v>
      </c>
      <c r="AE1352" s="12">
        <f t="shared" si="253"/>
        <v>10</v>
      </c>
      <c r="AF1352" s="2">
        <f t="shared" si="254"/>
        <v>366.66666666666663</v>
      </c>
      <c r="AG1352" s="2">
        <f t="shared" si="255"/>
        <v>-8.5106382978723403</v>
      </c>
      <c r="AH1352" s="2">
        <f t="shared" si="256"/>
        <v>1.6666666666666667</v>
      </c>
      <c r="AI1352" s="2">
        <f t="shared" si="257"/>
        <v>-8.5106382978723403</v>
      </c>
      <c r="AJ1352" s="25">
        <f t="shared" ref="AJ1352:AJ1415" si="258">(1/($C$2*$X1352))*$AE1352*1000000000</f>
        <v>26666.666666666668</v>
      </c>
      <c r="AK1352" s="31">
        <f>ROWS($AK$8:AK1352)</f>
        <v>1345</v>
      </c>
      <c r="AL1352" s="27" t="str">
        <f t="shared" ref="AL1352:AL1415" si="259">IF(OR($AD1352&lt;1,$AD1352&gt;8,$AA1352&lt;1,$AA1352&gt;8,$AE1352&lt;1,$AE1352&gt;16,$X1352&lt;=($AD1352+$AA1352),$X1352&lt;=(2*$AB1352),$AJ1352&lt;$I$4,$AI1352&lt;$I$5,COUNTIF($D$8:$D$31,$X1352)=0),"",$AK1352)</f>
        <v/>
      </c>
      <c r="AM1352" s="32" t="str">
        <f>IFERROR(SMALL($AL$8:$AL$1447,ROWS($AL$8:AL1352)),"")</f>
        <v/>
      </c>
    </row>
    <row r="1353" spans="8:39" x14ac:dyDescent="0.25">
      <c r="H1353" s="11" t="str">
        <f>IFERROR(INDEX($X$8:$AJ$1447,$AM1353,COLUMNS($H$8:H1353)),"")</f>
        <v/>
      </c>
      <c r="I1353" s="12" t="str">
        <f>IFERROR(INDEX($X$8:$AJ$1447,$AM1353,COLUMNS($H$8:I1353)),"")</f>
        <v/>
      </c>
      <c r="J1353" s="12" t="str">
        <f>IFERROR(INDEX($X$8:$AJ$1447,$AM1353,COLUMNS($H$8:J1353)),"")</f>
        <v/>
      </c>
      <c r="K1353" s="12" t="str">
        <f>IFERROR(INDEX($X$8:$AJ$1447,$AM1353,COLUMNS($H$8:K1353)),"")</f>
        <v/>
      </c>
      <c r="L1353" s="12" t="str">
        <f>IFERROR(INDEX($X$8:$AJ$1447,$AM1353,COLUMNS($H$8:L1353)),"")</f>
        <v/>
      </c>
      <c r="M1353" s="12" t="str">
        <f>IFERROR(INDEX($X$8:$AJ$1447,$AM1353,COLUMNS($H$8:M1353)),"")</f>
        <v/>
      </c>
      <c r="N1353" s="12" t="str">
        <f>IFERROR(INDEX($X$8:$AJ$1447,$AM1353,COLUMNS($H$8:N1353)),"")</f>
        <v/>
      </c>
      <c r="O1353" s="12" t="str">
        <f>IFERROR(INDEX($X$8:$AJ$1447,$AM1353,COLUMNS($H$8:O1353)),"")</f>
        <v/>
      </c>
      <c r="P1353" s="2" t="str">
        <f>IFERROR(INDEX($X$8:$AJ$1447,$AM1353,COLUMNS($H$8:P1353)),"")</f>
        <v/>
      </c>
      <c r="Q1353" s="2" t="str">
        <f>IFERROR(INDEX($X$8:$AJ$1447,$AM1353,COLUMNS($H$8:Q1353)),"")</f>
        <v/>
      </c>
      <c r="R1353" s="2" t="str">
        <f>IFERROR(INDEX($X$8:$AJ$1447,$AM1353,COLUMNS($H$8:R1353)),"")</f>
        <v/>
      </c>
      <c r="S1353" s="2" t="str">
        <f>IFERROR(INDEX($X$8:$AJ$1447,$AM1353,COLUMNS($H$8:S1353)),"")</f>
        <v/>
      </c>
      <c r="T1353" s="5" t="str">
        <f>IFERROR(INDEX($X$8:$AJ$1447,$AM1353,COLUMNS($H$8:T1353)),"")</f>
        <v/>
      </c>
      <c r="U1353" s="64">
        <f t="shared" ref="U1353:U1416" si="260">IF(ISNONTEXT($H1353),IFERROR(MATCH($H1353,$E$8:$E$31,0),0),0)</f>
        <v>0</v>
      </c>
      <c r="V1353" s="5">
        <f t="shared" ref="V1353:V1416" si="261">IF(ISNONTEXT($H1353),IFERROR(MATCH($H1353,$F$8:$F$31,0),0),0)</f>
        <v>0</v>
      </c>
      <c r="X1353" s="11">
        <v>3</v>
      </c>
      <c r="Y1353" s="12">
        <v>1</v>
      </c>
      <c r="Z1353" s="12">
        <v>10</v>
      </c>
      <c r="AA1353" s="12">
        <f t="shared" ref="AA1353:AA1416" si="262">$X1353-$Z1353-$Y1353</f>
        <v>-8</v>
      </c>
      <c r="AB1353" s="12">
        <v>2</v>
      </c>
      <c r="AC1353" s="12">
        <f t="shared" ref="AC1353:AC1416" si="263">IF($Z1353-$AB1353&gt;8,8,$Z1353-$AB1353)</f>
        <v>8</v>
      </c>
      <c r="AD1353" s="12">
        <f t="shared" ref="AD1353:AD1416" si="264">$Z1353-$AC1353</f>
        <v>2</v>
      </c>
      <c r="AE1353" s="12">
        <f t="shared" ref="AE1353:AE1416" si="265">$Y1353+$Z1353-$AB1353</f>
        <v>9</v>
      </c>
      <c r="AF1353" s="2">
        <f t="shared" ref="AF1353:AF1416" si="266">(($Y1353+$Z1353)/$X1353)*100</f>
        <v>366.66666666666663</v>
      </c>
      <c r="AG1353" s="2">
        <f t="shared" ref="AG1353:AG1416" si="267">MIN($AD1353,$AA1353)/(2*(13*$X1353-$AA1353))*100</f>
        <v>-8.5106382978723403</v>
      </c>
      <c r="AH1353" s="2">
        <f t="shared" ref="AH1353:AH1416" si="268">$AB1353/(20*$X1353)*100</f>
        <v>3.3333333333333335</v>
      </c>
      <c r="AI1353" s="2">
        <f t="shared" ref="AI1353:AI1416" si="269">MIN($AG1353,$AH1353)</f>
        <v>-8.5106382978723403</v>
      </c>
      <c r="AJ1353" s="25">
        <f t="shared" si="258"/>
        <v>24000</v>
      </c>
      <c r="AK1353" s="31">
        <f>ROWS($AK$8:AK1353)</f>
        <v>1346</v>
      </c>
      <c r="AL1353" s="27" t="str">
        <f t="shared" si="259"/>
        <v/>
      </c>
      <c r="AM1353" s="32" t="str">
        <f>IFERROR(SMALL($AL$8:$AL$1447,ROWS($AL$8:AL1353)),"")</f>
        <v/>
      </c>
    </row>
    <row r="1354" spans="8:39" x14ac:dyDescent="0.25">
      <c r="H1354" s="11" t="str">
        <f>IFERROR(INDEX($X$8:$AJ$1447,$AM1354,COLUMNS($H$8:H1354)),"")</f>
        <v/>
      </c>
      <c r="I1354" s="12" t="str">
        <f>IFERROR(INDEX($X$8:$AJ$1447,$AM1354,COLUMNS($H$8:I1354)),"")</f>
        <v/>
      </c>
      <c r="J1354" s="12" t="str">
        <f>IFERROR(INDEX($X$8:$AJ$1447,$AM1354,COLUMNS($H$8:J1354)),"")</f>
        <v/>
      </c>
      <c r="K1354" s="12" t="str">
        <f>IFERROR(INDEX($X$8:$AJ$1447,$AM1354,COLUMNS($H$8:K1354)),"")</f>
        <v/>
      </c>
      <c r="L1354" s="12" t="str">
        <f>IFERROR(INDEX($X$8:$AJ$1447,$AM1354,COLUMNS($H$8:L1354)),"")</f>
        <v/>
      </c>
      <c r="M1354" s="12" t="str">
        <f>IFERROR(INDEX($X$8:$AJ$1447,$AM1354,COLUMNS($H$8:M1354)),"")</f>
        <v/>
      </c>
      <c r="N1354" s="12" t="str">
        <f>IFERROR(INDEX($X$8:$AJ$1447,$AM1354,COLUMNS($H$8:N1354)),"")</f>
        <v/>
      </c>
      <c r="O1354" s="12" t="str">
        <f>IFERROR(INDEX($X$8:$AJ$1447,$AM1354,COLUMNS($H$8:O1354)),"")</f>
        <v/>
      </c>
      <c r="P1354" s="2" t="str">
        <f>IFERROR(INDEX($X$8:$AJ$1447,$AM1354,COLUMNS($H$8:P1354)),"")</f>
        <v/>
      </c>
      <c r="Q1354" s="2" t="str">
        <f>IFERROR(INDEX($X$8:$AJ$1447,$AM1354,COLUMNS($H$8:Q1354)),"")</f>
        <v/>
      </c>
      <c r="R1354" s="2" t="str">
        <f>IFERROR(INDEX($X$8:$AJ$1447,$AM1354,COLUMNS($H$8:R1354)),"")</f>
        <v/>
      </c>
      <c r="S1354" s="2" t="str">
        <f>IFERROR(INDEX($X$8:$AJ$1447,$AM1354,COLUMNS($H$8:S1354)),"")</f>
        <v/>
      </c>
      <c r="T1354" s="5" t="str">
        <f>IFERROR(INDEX($X$8:$AJ$1447,$AM1354,COLUMNS($H$8:T1354)),"")</f>
        <v/>
      </c>
      <c r="U1354" s="64">
        <f t="shared" si="260"/>
        <v>0</v>
      </c>
      <c r="V1354" s="5">
        <f t="shared" si="261"/>
        <v>0</v>
      </c>
      <c r="X1354" s="11">
        <v>3</v>
      </c>
      <c r="Y1354" s="12">
        <v>1</v>
      </c>
      <c r="Z1354" s="12">
        <v>10</v>
      </c>
      <c r="AA1354" s="12">
        <f t="shared" si="262"/>
        <v>-8</v>
      </c>
      <c r="AB1354" s="12">
        <v>3</v>
      </c>
      <c r="AC1354" s="12">
        <f t="shared" si="263"/>
        <v>7</v>
      </c>
      <c r="AD1354" s="12">
        <f t="shared" si="264"/>
        <v>3</v>
      </c>
      <c r="AE1354" s="12">
        <f t="shared" si="265"/>
        <v>8</v>
      </c>
      <c r="AF1354" s="2">
        <f t="shared" si="266"/>
        <v>366.66666666666663</v>
      </c>
      <c r="AG1354" s="2">
        <f t="shared" si="267"/>
        <v>-8.5106382978723403</v>
      </c>
      <c r="AH1354" s="2">
        <f t="shared" si="268"/>
        <v>5</v>
      </c>
      <c r="AI1354" s="2">
        <f t="shared" si="269"/>
        <v>-8.5106382978723403</v>
      </c>
      <c r="AJ1354" s="25">
        <f t="shared" si="258"/>
        <v>21333.333333333336</v>
      </c>
      <c r="AK1354" s="31">
        <f>ROWS($AK$8:AK1354)</f>
        <v>1347</v>
      </c>
      <c r="AL1354" s="27" t="str">
        <f t="shared" si="259"/>
        <v/>
      </c>
      <c r="AM1354" s="32" t="str">
        <f>IFERROR(SMALL($AL$8:$AL$1447,ROWS($AL$8:AL1354)),"")</f>
        <v/>
      </c>
    </row>
    <row r="1355" spans="8:39" x14ac:dyDescent="0.25">
      <c r="H1355" s="11" t="str">
        <f>IFERROR(INDEX($X$8:$AJ$1447,$AM1355,COLUMNS($H$8:H1355)),"")</f>
        <v/>
      </c>
      <c r="I1355" s="12" t="str">
        <f>IFERROR(INDEX($X$8:$AJ$1447,$AM1355,COLUMNS($H$8:I1355)),"")</f>
        <v/>
      </c>
      <c r="J1355" s="12" t="str">
        <f>IFERROR(INDEX($X$8:$AJ$1447,$AM1355,COLUMNS($H$8:J1355)),"")</f>
        <v/>
      </c>
      <c r="K1355" s="12" t="str">
        <f>IFERROR(INDEX($X$8:$AJ$1447,$AM1355,COLUMNS($H$8:K1355)),"")</f>
        <v/>
      </c>
      <c r="L1355" s="12" t="str">
        <f>IFERROR(INDEX($X$8:$AJ$1447,$AM1355,COLUMNS($H$8:L1355)),"")</f>
        <v/>
      </c>
      <c r="M1355" s="12" t="str">
        <f>IFERROR(INDEX($X$8:$AJ$1447,$AM1355,COLUMNS($H$8:M1355)),"")</f>
        <v/>
      </c>
      <c r="N1355" s="12" t="str">
        <f>IFERROR(INDEX($X$8:$AJ$1447,$AM1355,COLUMNS($H$8:N1355)),"")</f>
        <v/>
      </c>
      <c r="O1355" s="12" t="str">
        <f>IFERROR(INDEX($X$8:$AJ$1447,$AM1355,COLUMNS($H$8:O1355)),"")</f>
        <v/>
      </c>
      <c r="P1355" s="2" t="str">
        <f>IFERROR(INDEX($X$8:$AJ$1447,$AM1355,COLUMNS($H$8:P1355)),"")</f>
        <v/>
      </c>
      <c r="Q1355" s="2" t="str">
        <f>IFERROR(INDEX($X$8:$AJ$1447,$AM1355,COLUMNS($H$8:Q1355)),"")</f>
        <v/>
      </c>
      <c r="R1355" s="2" t="str">
        <f>IFERROR(INDEX($X$8:$AJ$1447,$AM1355,COLUMNS($H$8:R1355)),"")</f>
        <v/>
      </c>
      <c r="S1355" s="2" t="str">
        <f>IFERROR(INDEX($X$8:$AJ$1447,$AM1355,COLUMNS($H$8:S1355)),"")</f>
        <v/>
      </c>
      <c r="T1355" s="5" t="str">
        <f>IFERROR(INDEX($X$8:$AJ$1447,$AM1355,COLUMNS($H$8:T1355)),"")</f>
        <v/>
      </c>
      <c r="U1355" s="64">
        <f t="shared" si="260"/>
        <v>0</v>
      </c>
      <c r="V1355" s="5">
        <f t="shared" si="261"/>
        <v>0</v>
      </c>
      <c r="X1355" s="11">
        <v>3</v>
      </c>
      <c r="Y1355" s="12">
        <v>1</v>
      </c>
      <c r="Z1355" s="12">
        <v>10</v>
      </c>
      <c r="AA1355" s="12">
        <f t="shared" si="262"/>
        <v>-8</v>
      </c>
      <c r="AB1355" s="12">
        <v>4</v>
      </c>
      <c r="AC1355" s="12">
        <f t="shared" si="263"/>
        <v>6</v>
      </c>
      <c r="AD1355" s="12">
        <f t="shared" si="264"/>
        <v>4</v>
      </c>
      <c r="AE1355" s="12">
        <f t="shared" si="265"/>
        <v>7</v>
      </c>
      <c r="AF1355" s="2">
        <f t="shared" si="266"/>
        <v>366.66666666666663</v>
      </c>
      <c r="AG1355" s="2">
        <f t="shared" si="267"/>
        <v>-8.5106382978723403</v>
      </c>
      <c r="AH1355" s="2">
        <f t="shared" si="268"/>
        <v>6.666666666666667</v>
      </c>
      <c r="AI1355" s="2">
        <f t="shared" si="269"/>
        <v>-8.5106382978723403</v>
      </c>
      <c r="AJ1355" s="25">
        <f t="shared" si="258"/>
        <v>18666.666666666668</v>
      </c>
      <c r="AK1355" s="31">
        <f>ROWS($AK$8:AK1355)</f>
        <v>1348</v>
      </c>
      <c r="AL1355" s="27" t="str">
        <f t="shared" si="259"/>
        <v/>
      </c>
      <c r="AM1355" s="32" t="str">
        <f>IFERROR(SMALL($AL$8:$AL$1447,ROWS($AL$8:AL1355)),"")</f>
        <v/>
      </c>
    </row>
    <row r="1356" spans="8:39" x14ac:dyDescent="0.25">
      <c r="H1356" s="11" t="str">
        <f>IFERROR(INDEX($X$8:$AJ$1447,$AM1356,COLUMNS($H$8:H1356)),"")</f>
        <v/>
      </c>
      <c r="I1356" s="12" t="str">
        <f>IFERROR(INDEX($X$8:$AJ$1447,$AM1356,COLUMNS($H$8:I1356)),"")</f>
        <v/>
      </c>
      <c r="J1356" s="12" t="str">
        <f>IFERROR(INDEX($X$8:$AJ$1447,$AM1356,COLUMNS($H$8:J1356)),"")</f>
        <v/>
      </c>
      <c r="K1356" s="12" t="str">
        <f>IFERROR(INDEX($X$8:$AJ$1447,$AM1356,COLUMNS($H$8:K1356)),"")</f>
        <v/>
      </c>
      <c r="L1356" s="12" t="str">
        <f>IFERROR(INDEX($X$8:$AJ$1447,$AM1356,COLUMNS($H$8:L1356)),"")</f>
        <v/>
      </c>
      <c r="M1356" s="12" t="str">
        <f>IFERROR(INDEX($X$8:$AJ$1447,$AM1356,COLUMNS($H$8:M1356)),"")</f>
        <v/>
      </c>
      <c r="N1356" s="12" t="str">
        <f>IFERROR(INDEX($X$8:$AJ$1447,$AM1356,COLUMNS($H$8:N1356)),"")</f>
        <v/>
      </c>
      <c r="O1356" s="12" t="str">
        <f>IFERROR(INDEX($X$8:$AJ$1447,$AM1356,COLUMNS($H$8:O1356)),"")</f>
        <v/>
      </c>
      <c r="P1356" s="2" t="str">
        <f>IFERROR(INDEX($X$8:$AJ$1447,$AM1356,COLUMNS($H$8:P1356)),"")</f>
        <v/>
      </c>
      <c r="Q1356" s="2" t="str">
        <f>IFERROR(INDEX($X$8:$AJ$1447,$AM1356,COLUMNS($H$8:Q1356)),"")</f>
        <v/>
      </c>
      <c r="R1356" s="2" t="str">
        <f>IFERROR(INDEX($X$8:$AJ$1447,$AM1356,COLUMNS($H$8:R1356)),"")</f>
        <v/>
      </c>
      <c r="S1356" s="2" t="str">
        <f>IFERROR(INDEX($X$8:$AJ$1447,$AM1356,COLUMNS($H$8:S1356)),"")</f>
        <v/>
      </c>
      <c r="T1356" s="5" t="str">
        <f>IFERROR(INDEX($X$8:$AJ$1447,$AM1356,COLUMNS($H$8:T1356)),"")</f>
        <v/>
      </c>
      <c r="U1356" s="64">
        <f t="shared" si="260"/>
        <v>0</v>
      </c>
      <c r="V1356" s="5">
        <f t="shared" si="261"/>
        <v>0</v>
      </c>
      <c r="X1356" s="11">
        <v>3</v>
      </c>
      <c r="Y1356" s="12">
        <v>1</v>
      </c>
      <c r="Z1356" s="12">
        <v>9</v>
      </c>
      <c r="AA1356" s="12">
        <f t="shared" si="262"/>
        <v>-7</v>
      </c>
      <c r="AB1356" s="12">
        <v>1</v>
      </c>
      <c r="AC1356" s="12">
        <f t="shared" si="263"/>
        <v>8</v>
      </c>
      <c r="AD1356" s="12">
        <f t="shared" si="264"/>
        <v>1</v>
      </c>
      <c r="AE1356" s="12">
        <f t="shared" si="265"/>
        <v>9</v>
      </c>
      <c r="AF1356" s="2">
        <f t="shared" si="266"/>
        <v>333.33333333333337</v>
      </c>
      <c r="AG1356" s="2">
        <f t="shared" si="267"/>
        <v>-7.608695652173914</v>
      </c>
      <c r="AH1356" s="2">
        <f t="shared" si="268"/>
        <v>1.6666666666666667</v>
      </c>
      <c r="AI1356" s="2">
        <f t="shared" si="269"/>
        <v>-7.608695652173914</v>
      </c>
      <c r="AJ1356" s="25">
        <f t="shared" si="258"/>
        <v>24000</v>
      </c>
      <c r="AK1356" s="31">
        <f>ROWS($AK$8:AK1356)</f>
        <v>1349</v>
      </c>
      <c r="AL1356" s="27" t="str">
        <f t="shared" si="259"/>
        <v/>
      </c>
      <c r="AM1356" s="32" t="str">
        <f>IFERROR(SMALL($AL$8:$AL$1447,ROWS($AL$8:AL1356)),"")</f>
        <v/>
      </c>
    </row>
    <row r="1357" spans="8:39" x14ac:dyDescent="0.25">
      <c r="H1357" s="11" t="str">
        <f>IFERROR(INDEX($X$8:$AJ$1447,$AM1357,COLUMNS($H$8:H1357)),"")</f>
        <v/>
      </c>
      <c r="I1357" s="12" t="str">
        <f>IFERROR(INDEX($X$8:$AJ$1447,$AM1357,COLUMNS($H$8:I1357)),"")</f>
        <v/>
      </c>
      <c r="J1357" s="12" t="str">
        <f>IFERROR(INDEX($X$8:$AJ$1447,$AM1357,COLUMNS($H$8:J1357)),"")</f>
        <v/>
      </c>
      <c r="K1357" s="12" t="str">
        <f>IFERROR(INDEX($X$8:$AJ$1447,$AM1357,COLUMNS($H$8:K1357)),"")</f>
        <v/>
      </c>
      <c r="L1357" s="12" t="str">
        <f>IFERROR(INDEX($X$8:$AJ$1447,$AM1357,COLUMNS($H$8:L1357)),"")</f>
        <v/>
      </c>
      <c r="M1357" s="12" t="str">
        <f>IFERROR(INDEX($X$8:$AJ$1447,$AM1357,COLUMNS($H$8:M1357)),"")</f>
        <v/>
      </c>
      <c r="N1357" s="12" t="str">
        <f>IFERROR(INDEX($X$8:$AJ$1447,$AM1357,COLUMNS($H$8:N1357)),"")</f>
        <v/>
      </c>
      <c r="O1357" s="12" t="str">
        <f>IFERROR(INDEX($X$8:$AJ$1447,$AM1357,COLUMNS($H$8:O1357)),"")</f>
        <v/>
      </c>
      <c r="P1357" s="2" t="str">
        <f>IFERROR(INDEX($X$8:$AJ$1447,$AM1357,COLUMNS($H$8:P1357)),"")</f>
        <v/>
      </c>
      <c r="Q1357" s="2" t="str">
        <f>IFERROR(INDEX($X$8:$AJ$1447,$AM1357,COLUMNS($H$8:Q1357)),"")</f>
        <v/>
      </c>
      <c r="R1357" s="2" t="str">
        <f>IFERROR(INDEX($X$8:$AJ$1447,$AM1357,COLUMNS($H$8:R1357)),"")</f>
        <v/>
      </c>
      <c r="S1357" s="2" t="str">
        <f>IFERROR(INDEX($X$8:$AJ$1447,$AM1357,COLUMNS($H$8:S1357)),"")</f>
        <v/>
      </c>
      <c r="T1357" s="5" t="str">
        <f>IFERROR(INDEX($X$8:$AJ$1447,$AM1357,COLUMNS($H$8:T1357)),"")</f>
        <v/>
      </c>
      <c r="U1357" s="64">
        <f t="shared" si="260"/>
        <v>0</v>
      </c>
      <c r="V1357" s="5">
        <f t="shared" si="261"/>
        <v>0</v>
      </c>
      <c r="X1357" s="11">
        <v>3</v>
      </c>
      <c r="Y1357" s="12">
        <v>1</v>
      </c>
      <c r="Z1357" s="12">
        <v>9</v>
      </c>
      <c r="AA1357" s="12">
        <f t="shared" si="262"/>
        <v>-7</v>
      </c>
      <c r="AB1357" s="12">
        <v>2</v>
      </c>
      <c r="AC1357" s="12">
        <f t="shared" si="263"/>
        <v>7</v>
      </c>
      <c r="AD1357" s="12">
        <f t="shared" si="264"/>
        <v>2</v>
      </c>
      <c r="AE1357" s="12">
        <f t="shared" si="265"/>
        <v>8</v>
      </c>
      <c r="AF1357" s="2">
        <f t="shared" si="266"/>
        <v>333.33333333333337</v>
      </c>
      <c r="AG1357" s="2">
        <f t="shared" si="267"/>
        <v>-7.608695652173914</v>
      </c>
      <c r="AH1357" s="2">
        <f t="shared" si="268"/>
        <v>3.3333333333333335</v>
      </c>
      <c r="AI1357" s="2">
        <f t="shared" si="269"/>
        <v>-7.608695652173914</v>
      </c>
      <c r="AJ1357" s="25">
        <f t="shared" si="258"/>
        <v>21333.333333333336</v>
      </c>
      <c r="AK1357" s="31">
        <f>ROWS($AK$8:AK1357)</f>
        <v>1350</v>
      </c>
      <c r="AL1357" s="27" t="str">
        <f t="shared" si="259"/>
        <v/>
      </c>
      <c r="AM1357" s="32" t="str">
        <f>IFERROR(SMALL($AL$8:$AL$1447,ROWS($AL$8:AL1357)),"")</f>
        <v/>
      </c>
    </row>
    <row r="1358" spans="8:39" x14ac:dyDescent="0.25">
      <c r="H1358" s="11" t="str">
        <f>IFERROR(INDEX($X$8:$AJ$1447,$AM1358,COLUMNS($H$8:H1358)),"")</f>
        <v/>
      </c>
      <c r="I1358" s="12" t="str">
        <f>IFERROR(INDEX($X$8:$AJ$1447,$AM1358,COLUMNS($H$8:I1358)),"")</f>
        <v/>
      </c>
      <c r="J1358" s="12" t="str">
        <f>IFERROR(INDEX($X$8:$AJ$1447,$AM1358,COLUMNS($H$8:J1358)),"")</f>
        <v/>
      </c>
      <c r="K1358" s="12" t="str">
        <f>IFERROR(INDEX($X$8:$AJ$1447,$AM1358,COLUMNS($H$8:K1358)),"")</f>
        <v/>
      </c>
      <c r="L1358" s="12" t="str">
        <f>IFERROR(INDEX($X$8:$AJ$1447,$AM1358,COLUMNS($H$8:L1358)),"")</f>
        <v/>
      </c>
      <c r="M1358" s="12" t="str">
        <f>IFERROR(INDEX($X$8:$AJ$1447,$AM1358,COLUMNS($H$8:M1358)),"")</f>
        <v/>
      </c>
      <c r="N1358" s="12" t="str">
        <f>IFERROR(INDEX($X$8:$AJ$1447,$AM1358,COLUMNS($H$8:N1358)),"")</f>
        <v/>
      </c>
      <c r="O1358" s="12" t="str">
        <f>IFERROR(INDEX($X$8:$AJ$1447,$AM1358,COLUMNS($H$8:O1358)),"")</f>
        <v/>
      </c>
      <c r="P1358" s="2" t="str">
        <f>IFERROR(INDEX($X$8:$AJ$1447,$AM1358,COLUMNS($H$8:P1358)),"")</f>
        <v/>
      </c>
      <c r="Q1358" s="2" t="str">
        <f>IFERROR(INDEX($X$8:$AJ$1447,$AM1358,COLUMNS($H$8:Q1358)),"")</f>
        <v/>
      </c>
      <c r="R1358" s="2" t="str">
        <f>IFERROR(INDEX($X$8:$AJ$1447,$AM1358,COLUMNS($H$8:R1358)),"")</f>
        <v/>
      </c>
      <c r="S1358" s="2" t="str">
        <f>IFERROR(INDEX($X$8:$AJ$1447,$AM1358,COLUMNS($H$8:S1358)),"")</f>
        <v/>
      </c>
      <c r="T1358" s="5" t="str">
        <f>IFERROR(INDEX($X$8:$AJ$1447,$AM1358,COLUMNS($H$8:T1358)),"")</f>
        <v/>
      </c>
      <c r="U1358" s="64">
        <f t="shared" si="260"/>
        <v>0</v>
      </c>
      <c r="V1358" s="5">
        <f t="shared" si="261"/>
        <v>0</v>
      </c>
      <c r="X1358" s="11">
        <v>3</v>
      </c>
      <c r="Y1358" s="12">
        <v>1</v>
      </c>
      <c r="Z1358" s="12">
        <v>9</v>
      </c>
      <c r="AA1358" s="12">
        <f t="shared" si="262"/>
        <v>-7</v>
      </c>
      <c r="AB1358" s="12">
        <v>3</v>
      </c>
      <c r="AC1358" s="12">
        <f t="shared" si="263"/>
        <v>6</v>
      </c>
      <c r="AD1358" s="12">
        <f t="shared" si="264"/>
        <v>3</v>
      </c>
      <c r="AE1358" s="12">
        <f t="shared" si="265"/>
        <v>7</v>
      </c>
      <c r="AF1358" s="2">
        <f t="shared" si="266"/>
        <v>333.33333333333337</v>
      </c>
      <c r="AG1358" s="2">
        <f t="shared" si="267"/>
        <v>-7.608695652173914</v>
      </c>
      <c r="AH1358" s="2">
        <f t="shared" si="268"/>
        <v>5</v>
      </c>
      <c r="AI1358" s="2">
        <f t="shared" si="269"/>
        <v>-7.608695652173914</v>
      </c>
      <c r="AJ1358" s="25">
        <f t="shared" si="258"/>
        <v>18666.666666666668</v>
      </c>
      <c r="AK1358" s="31">
        <f>ROWS($AK$8:AK1358)</f>
        <v>1351</v>
      </c>
      <c r="AL1358" s="27" t="str">
        <f t="shared" si="259"/>
        <v/>
      </c>
      <c r="AM1358" s="32" t="str">
        <f>IFERROR(SMALL($AL$8:$AL$1447,ROWS($AL$8:AL1358)),"")</f>
        <v/>
      </c>
    </row>
    <row r="1359" spans="8:39" x14ac:dyDescent="0.25">
      <c r="H1359" s="11" t="str">
        <f>IFERROR(INDEX($X$8:$AJ$1447,$AM1359,COLUMNS($H$8:H1359)),"")</f>
        <v/>
      </c>
      <c r="I1359" s="12" t="str">
        <f>IFERROR(INDEX($X$8:$AJ$1447,$AM1359,COLUMNS($H$8:I1359)),"")</f>
        <v/>
      </c>
      <c r="J1359" s="12" t="str">
        <f>IFERROR(INDEX($X$8:$AJ$1447,$AM1359,COLUMNS($H$8:J1359)),"")</f>
        <v/>
      </c>
      <c r="K1359" s="12" t="str">
        <f>IFERROR(INDEX($X$8:$AJ$1447,$AM1359,COLUMNS($H$8:K1359)),"")</f>
        <v/>
      </c>
      <c r="L1359" s="12" t="str">
        <f>IFERROR(INDEX($X$8:$AJ$1447,$AM1359,COLUMNS($H$8:L1359)),"")</f>
        <v/>
      </c>
      <c r="M1359" s="12" t="str">
        <f>IFERROR(INDEX($X$8:$AJ$1447,$AM1359,COLUMNS($H$8:M1359)),"")</f>
        <v/>
      </c>
      <c r="N1359" s="12" t="str">
        <f>IFERROR(INDEX($X$8:$AJ$1447,$AM1359,COLUMNS($H$8:N1359)),"")</f>
        <v/>
      </c>
      <c r="O1359" s="12" t="str">
        <f>IFERROR(INDEX($X$8:$AJ$1447,$AM1359,COLUMNS($H$8:O1359)),"")</f>
        <v/>
      </c>
      <c r="P1359" s="2" t="str">
        <f>IFERROR(INDEX($X$8:$AJ$1447,$AM1359,COLUMNS($H$8:P1359)),"")</f>
        <v/>
      </c>
      <c r="Q1359" s="2" t="str">
        <f>IFERROR(INDEX($X$8:$AJ$1447,$AM1359,COLUMNS($H$8:Q1359)),"")</f>
        <v/>
      </c>
      <c r="R1359" s="2" t="str">
        <f>IFERROR(INDEX($X$8:$AJ$1447,$AM1359,COLUMNS($H$8:R1359)),"")</f>
        <v/>
      </c>
      <c r="S1359" s="2" t="str">
        <f>IFERROR(INDEX($X$8:$AJ$1447,$AM1359,COLUMNS($H$8:S1359)),"")</f>
        <v/>
      </c>
      <c r="T1359" s="5" t="str">
        <f>IFERROR(INDEX($X$8:$AJ$1447,$AM1359,COLUMNS($H$8:T1359)),"")</f>
        <v/>
      </c>
      <c r="U1359" s="64">
        <f t="shared" si="260"/>
        <v>0</v>
      </c>
      <c r="V1359" s="5">
        <f t="shared" si="261"/>
        <v>0</v>
      </c>
      <c r="X1359" s="11">
        <v>3</v>
      </c>
      <c r="Y1359" s="12">
        <v>1</v>
      </c>
      <c r="Z1359" s="12">
        <v>9</v>
      </c>
      <c r="AA1359" s="12">
        <f t="shared" si="262"/>
        <v>-7</v>
      </c>
      <c r="AB1359" s="12">
        <v>4</v>
      </c>
      <c r="AC1359" s="12">
        <f t="shared" si="263"/>
        <v>5</v>
      </c>
      <c r="AD1359" s="12">
        <f t="shared" si="264"/>
        <v>4</v>
      </c>
      <c r="AE1359" s="12">
        <f t="shared" si="265"/>
        <v>6</v>
      </c>
      <c r="AF1359" s="2">
        <f t="shared" si="266"/>
        <v>333.33333333333337</v>
      </c>
      <c r="AG1359" s="2">
        <f t="shared" si="267"/>
        <v>-7.608695652173914</v>
      </c>
      <c r="AH1359" s="2">
        <f t="shared" si="268"/>
        <v>6.666666666666667</v>
      </c>
      <c r="AI1359" s="2">
        <f t="shared" si="269"/>
        <v>-7.608695652173914</v>
      </c>
      <c r="AJ1359" s="25">
        <f t="shared" si="258"/>
        <v>16000.000000000002</v>
      </c>
      <c r="AK1359" s="31">
        <f>ROWS($AK$8:AK1359)</f>
        <v>1352</v>
      </c>
      <c r="AL1359" s="27" t="str">
        <f t="shared" si="259"/>
        <v/>
      </c>
      <c r="AM1359" s="32" t="str">
        <f>IFERROR(SMALL($AL$8:$AL$1447,ROWS($AL$8:AL1359)),"")</f>
        <v/>
      </c>
    </row>
    <row r="1360" spans="8:39" x14ac:dyDescent="0.25">
      <c r="H1360" s="11" t="str">
        <f>IFERROR(INDEX($X$8:$AJ$1447,$AM1360,COLUMNS($H$8:H1360)),"")</f>
        <v/>
      </c>
      <c r="I1360" s="12" t="str">
        <f>IFERROR(INDEX($X$8:$AJ$1447,$AM1360,COLUMNS($H$8:I1360)),"")</f>
        <v/>
      </c>
      <c r="J1360" s="12" t="str">
        <f>IFERROR(INDEX($X$8:$AJ$1447,$AM1360,COLUMNS($H$8:J1360)),"")</f>
        <v/>
      </c>
      <c r="K1360" s="12" t="str">
        <f>IFERROR(INDEX($X$8:$AJ$1447,$AM1360,COLUMNS($H$8:K1360)),"")</f>
        <v/>
      </c>
      <c r="L1360" s="12" t="str">
        <f>IFERROR(INDEX($X$8:$AJ$1447,$AM1360,COLUMNS($H$8:L1360)),"")</f>
        <v/>
      </c>
      <c r="M1360" s="12" t="str">
        <f>IFERROR(INDEX($X$8:$AJ$1447,$AM1360,COLUMNS($H$8:M1360)),"")</f>
        <v/>
      </c>
      <c r="N1360" s="12" t="str">
        <f>IFERROR(INDEX($X$8:$AJ$1447,$AM1360,COLUMNS($H$8:N1360)),"")</f>
        <v/>
      </c>
      <c r="O1360" s="12" t="str">
        <f>IFERROR(INDEX($X$8:$AJ$1447,$AM1360,COLUMNS($H$8:O1360)),"")</f>
        <v/>
      </c>
      <c r="P1360" s="2" t="str">
        <f>IFERROR(INDEX($X$8:$AJ$1447,$AM1360,COLUMNS($H$8:P1360)),"")</f>
        <v/>
      </c>
      <c r="Q1360" s="2" t="str">
        <f>IFERROR(INDEX($X$8:$AJ$1447,$AM1360,COLUMNS($H$8:Q1360)),"")</f>
        <v/>
      </c>
      <c r="R1360" s="2" t="str">
        <f>IFERROR(INDEX($X$8:$AJ$1447,$AM1360,COLUMNS($H$8:R1360)),"")</f>
        <v/>
      </c>
      <c r="S1360" s="2" t="str">
        <f>IFERROR(INDEX($X$8:$AJ$1447,$AM1360,COLUMNS($H$8:S1360)),"")</f>
        <v/>
      </c>
      <c r="T1360" s="5" t="str">
        <f>IFERROR(INDEX($X$8:$AJ$1447,$AM1360,COLUMNS($H$8:T1360)),"")</f>
        <v/>
      </c>
      <c r="U1360" s="64">
        <f t="shared" si="260"/>
        <v>0</v>
      </c>
      <c r="V1360" s="5">
        <f t="shared" si="261"/>
        <v>0</v>
      </c>
      <c r="X1360" s="11">
        <v>3</v>
      </c>
      <c r="Y1360" s="12">
        <v>1</v>
      </c>
      <c r="Z1360" s="12">
        <v>8</v>
      </c>
      <c r="AA1360" s="12">
        <f t="shared" si="262"/>
        <v>-6</v>
      </c>
      <c r="AB1360" s="12">
        <v>1</v>
      </c>
      <c r="AC1360" s="12">
        <f t="shared" si="263"/>
        <v>7</v>
      </c>
      <c r="AD1360" s="12">
        <f t="shared" si="264"/>
        <v>1</v>
      </c>
      <c r="AE1360" s="12">
        <f t="shared" si="265"/>
        <v>8</v>
      </c>
      <c r="AF1360" s="2">
        <f t="shared" si="266"/>
        <v>300</v>
      </c>
      <c r="AG1360" s="2">
        <f t="shared" si="267"/>
        <v>-6.666666666666667</v>
      </c>
      <c r="AH1360" s="2">
        <f t="shared" si="268"/>
        <v>1.6666666666666667</v>
      </c>
      <c r="AI1360" s="2">
        <f t="shared" si="269"/>
        <v>-6.666666666666667</v>
      </c>
      <c r="AJ1360" s="25">
        <f t="shared" si="258"/>
        <v>21333.333333333336</v>
      </c>
      <c r="AK1360" s="31">
        <f>ROWS($AK$8:AK1360)</f>
        <v>1353</v>
      </c>
      <c r="AL1360" s="27" t="str">
        <f t="shared" si="259"/>
        <v/>
      </c>
      <c r="AM1360" s="32" t="str">
        <f>IFERROR(SMALL($AL$8:$AL$1447,ROWS($AL$8:AL1360)),"")</f>
        <v/>
      </c>
    </row>
    <row r="1361" spans="8:39" x14ac:dyDescent="0.25">
      <c r="H1361" s="11" t="str">
        <f>IFERROR(INDEX($X$8:$AJ$1447,$AM1361,COLUMNS($H$8:H1361)),"")</f>
        <v/>
      </c>
      <c r="I1361" s="12" t="str">
        <f>IFERROR(INDEX($X$8:$AJ$1447,$AM1361,COLUMNS($H$8:I1361)),"")</f>
        <v/>
      </c>
      <c r="J1361" s="12" t="str">
        <f>IFERROR(INDEX($X$8:$AJ$1447,$AM1361,COLUMNS($H$8:J1361)),"")</f>
        <v/>
      </c>
      <c r="K1361" s="12" t="str">
        <f>IFERROR(INDEX($X$8:$AJ$1447,$AM1361,COLUMNS($H$8:K1361)),"")</f>
        <v/>
      </c>
      <c r="L1361" s="12" t="str">
        <f>IFERROR(INDEX($X$8:$AJ$1447,$AM1361,COLUMNS($H$8:L1361)),"")</f>
        <v/>
      </c>
      <c r="M1361" s="12" t="str">
        <f>IFERROR(INDEX($X$8:$AJ$1447,$AM1361,COLUMNS($H$8:M1361)),"")</f>
        <v/>
      </c>
      <c r="N1361" s="12" t="str">
        <f>IFERROR(INDEX($X$8:$AJ$1447,$AM1361,COLUMNS($H$8:N1361)),"")</f>
        <v/>
      </c>
      <c r="O1361" s="12" t="str">
        <f>IFERROR(INDEX($X$8:$AJ$1447,$AM1361,COLUMNS($H$8:O1361)),"")</f>
        <v/>
      </c>
      <c r="P1361" s="2" t="str">
        <f>IFERROR(INDEX($X$8:$AJ$1447,$AM1361,COLUMNS($H$8:P1361)),"")</f>
        <v/>
      </c>
      <c r="Q1361" s="2" t="str">
        <f>IFERROR(INDEX($X$8:$AJ$1447,$AM1361,COLUMNS($H$8:Q1361)),"")</f>
        <v/>
      </c>
      <c r="R1361" s="2" t="str">
        <f>IFERROR(INDEX($X$8:$AJ$1447,$AM1361,COLUMNS($H$8:R1361)),"")</f>
        <v/>
      </c>
      <c r="S1361" s="2" t="str">
        <f>IFERROR(INDEX($X$8:$AJ$1447,$AM1361,COLUMNS($H$8:S1361)),"")</f>
        <v/>
      </c>
      <c r="T1361" s="5" t="str">
        <f>IFERROR(INDEX($X$8:$AJ$1447,$AM1361,COLUMNS($H$8:T1361)),"")</f>
        <v/>
      </c>
      <c r="U1361" s="64">
        <f t="shared" si="260"/>
        <v>0</v>
      </c>
      <c r="V1361" s="5">
        <f t="shared" si="261"/>
        <v>0</v>
      </c>
      <c r="X1361" s="11">
        <v>3</v>
      </c>
      <c r="Y1361" s="12">
        <v>1</v>
      </c>
      <c r="Z1361" s="12">
        <v>8</v>
      </c>
      <c r="AA1361" s="12">
        <f t="shared" si="262"/>
        <v>-6</v>
      </c>
      <c r="AB1361" s="12">
        <v>2</v>
      </c>
      <c r="AC1361" s="12">
        <f t="shared" si="263"/>
        <v>6</v>
      </c>
      <c r="AD1361" s="12">
        <f t="shared" si="264"/>
        <v>2</v>
      </c>
      <c r="AE1361" s="12">
        <f t="shared" si="265"/>
        <v>7</v>
      </c>
      <c r="AF1361" s="2">
        <f t="shared" si="266"/>
        <v>300</v>
      </c>
      <c r="AG1361" s="2">
        <f t="shared" si="267"/>
        <v>-6.666666666666667</v>
      </c>
      <c r="AH1361" s="2">
        <f t="shared" si="268"/>
        <v>3.3333333333333335</v>
      </c>
      <c r="AI1361" s="2">
        <f t="shared" si="269"/>
        <v>-6.666666666666667</v>
      </c>
      <c r="AJ1361" s="25">
        <f t="shared" si="258"/>
        <v>18666.666666666668</v>
      </c>
      <c r="AK1361" s="31">
        <f>ROWS($AK$8:AK1361)</f>
        <v>1354</v>
      </c>
      <c r="AL1361" s="27" t="str">
        <f t="shared" si="259"/>
        <v/>
      </c>
      <c r="AM1361" s="32" t="str">
        <f>IFERROR(SMALL($AL$8:$AL$1447,ROWS($AL$8:AL1361)),"")</f>
        <v/>
      </c>
    </row>
    <row r="1362" spans="8:39" x14ac:dyDescent="0.25">
      <c r="H1362" s="11" t="str">
        <f>IFERROR(INDEX($X$8:$AJ$1447,$AM1362,COLUMNS($H$8:H1362)),"")</f>
        <v/>
      </c>
      <c r="I1362" s="12" t="str">
        <f>IFERROR(INDEX($X$8:$AJ$1447,$AM1362,COLUMNS($H$8:I1362)),"")</f>
        <v/>
      </c>
      <c r="J1362" s="12" t="str">
        <f>IFERROR(INDEX($X$8:$AJ$1447,$AM1362,COLUMNS($H$8:J1362)),"")</f>
        <v/>
      </c>
      <c r="K1362" s="12" t="str">
        <f>IFERROR(INDEX($X$8:$AJ$1447,$AM1362,COLUMNS($H$8:K1362)),"")</f>
        <v/>
      </c>
      <c r="L1362" s="12" t="str">
        <f>IFERROR(INDEX($X$8:$AJ$1447,$AM1362,COLUMNS($H$8:L1362)),"")</f>
        <v/>
      </c>
      <c r="M1362" s="12" t="str">
        <f>IFERROR(INDEX($X$8:$AJ$1447,$AM1362,COLUMNS($H$8:M1362)),"")</f>
        <v/>
      </c>
      <c r="N1362" s="12" t="str">
        <f>IFERROR(INDEX($X$8:$AJ$1447,$AM1362,COLUMNS($H$8:N1362)),"")</f>
        <v/>
      </c>
      <c r="O1362" s="12" t="str">
        <f>IFERROR(INDEX($X$8:$AJ$1447,$AM1362,COLUMNS($H$8:O1362)),"")</f>
        <v/>
      </c>
      <c r="P1362" s="2" t="str">
        <f>IFERROR(INDEX($X$8:$AJ$1447,$AM1362,COLUMNS($H$8:P1362)),"")</f>
        <v/>
      </c>
      <c r="Q1362" s="2" t="str">
        <f>IFERROR(INDEX($X$8:$AJ$1447,$AM1362,COLUMNS($H$8:Q1362)),"")</f>
        <v/>
      </c>
      <c r="R1362" s="2" t="str">
        <f>IFERROR(INDEX($X$8:$AJ$1447,$AM1362,COLUMNS($H$8:R1362)),"")</f>
        <v/>
      </c>
      <c r="S1362" s="2" t="str">
        <f>IFERROR(INDEX($X$8:$AJ$1447,$AM1362,COLUMNS($H$8:S1362)),"")</f>
        <v/>
      </c>
      <c r="T1362" s="5" t="str">
        <f>IFERROR(INDEX($X$8:$AJ$1447,$AM1362,COLUMNS($H$8:T1362)),"")</f>
        <v/>
      </c>
      <c r="U1362" s="64">
        <f t="shared" si="260"/>
        <v>0</v>
      </c>
      <c r="V1362" s="5">
        <f t="shared" si="261"/>
        <v>0</v>
      </c>
      <c r="X1362" s="11">
        <v>3</v>
      </c>
      <c r="Y1362" s="12">
        <v>1</v>
      </c>
      <c r="Z1362" s="12">
        <v>8</v>
      </c>
      <c r="AA1362" s="12">
        <f t="shared" si="262"/>
        <v>-6</v>
      </c>
      <c r="AB1362" s="12">
        <v>3</v>
      </c>
      <c r="AC1362" s="12">
        <f t="shared" si="263"/>
        <v>5</v>
      </c>
      <c r="AD1362" s="12">
        <f t="shared" si="264"/>
        <v>3</v>
      </c>
      <c r="AE1362" s="12">
        <f t="shared" si="265"/>
        <v>6</v>
      </c>
      <c r="AF1362" s="2">
        <f t="shared" si="266"/>
        <v>300</v>
      </c>
      <c r="AG1362" s="2">
        <f t="shared" si="267"/>
        <v>-6.666666666666667</v>
      </c>
      <c r="AH1362" s="2">
        <f t="shared" si="268"/>
        <v>5</v>
      </c>
      <c r="AI1362" s="2">
        <f t="shared" si="269"/>
        <v>-6.666666666666667</v>
      </c>
      <c r="AJ1362" s="25">
        <f t="shared" si="258"/>
        <v>16000.000000000002</v>
      </c>
      <c r="AK1362" s="31">
        <f>ROWS($AK$8:AK1362)</f>
        <v>1355</v>
      </c>
      <c r="AL1362" s="27" t="str">
        <f t="shared" si="259"/>
        <v/>
      </c>
      <c r="AM1362" s="32" t="str">
        <f>IFERROR(SMALL($AL$8:$AL$1447,ROWS($AL$8:AL1362)),"")</f>
        <v/>
      </c>
    </row>
    <row r="1363" spans="8:39" x14ac:dyDescent="0.25">
      <c r="H1363" s="11" t="str">
        <f>IFERROR(INDEX($X$8:$AJ$1447,$AM1363,COLUMNS($H$8:H1363)),"")</f>
        <v/>
      </c>
      <c r="I1363" s="12" t="str">
        <f>IFERROR(INDEX($X$8:$AJ$1447,$AM1363,COLUMNS($H$8:I1363)),"")</f>
        <v/>
      </c>
      <c r="J1363" s="12" t="str">
        <f>IFERROR(INDEX($X$8:$AJ$1447,$AM1363,COLUMNS($H$8:J1363)),"")</f>
        <v/>
      </c>
      <c r="K1363" s="12" t="str">
        <f>IFERROR(INDEX($X$8:$AJ$1447,$AM1363,COLUMNS($H$8:K1363)),"")</f>
        <v/>
      </c>
      <c r="L1363" s="12" t="str">
        <f>IFERROR(INDEX($X$8:$AJ$1447,$AM1363,COLUMNS($H$8:L1363)),"")</f>
        <v/>
      </c>
      <c r="M1363" s="12" t="str">
        <f>IFERROR(INDEX($X$8:$AJ$1447,$AM1363,COLUMNS($H$8:M1363)),"")</f>
        <v/>
      </c>
      <c r="N1363" s="12" t="str">
        <f>IFERROR(INDEX($X$8:$AJ$1447,$AM1363,COLUMNS($H$8:N1363)),"")</f>
        <v/>
      </c>
      <c r="O1363" s="12" t="str">
        <f>IFERROR(INDEX($X$8:$AJ$1447,$AM1363,COLUMNS($H$8:O1363)),"")</f>
        <v/>
      </c>
      <c r="P1363" s="2" t="str">
        <f>IFERROR(INDEX($X$8:$AJ$1447,$AM1363,COLUMNS($H$8:P1363)),"")</f>
        <v/>
      </c>
      <c r="Q1363" s="2" t="str">
        <f>IFERROR(INDEX($X$8:$AJ$1447,$AM1363,COLUMNS($H$8:Q1363)),"")</f>
        <v/>
      </c>
      <c r="R1363" s="2" t="str">
        <f>IFERROR(INDEX($X$8:$AJ$1447,$AM1363,COLUMNS($H$8:R1363)),"")</f>
        <v/>
      </c>
      <c r="S1363" s="2" t="str">
        <f>IFERROR(INDEX($X$8:$AJ$1447,$AM1363,COLUMNS($H$8:S1363)),"")</f>
        <v/>
      </c>
      <c r="T1363" s="5" t="str">
        <f>IFERROR(INDEX($X$8:$AJ$1447,$AM1363,COLUMNS($H$8:T1363)),"")</f>
        <v/>
      </c>
      <c r="U1363" s="64">
        <f t="shared" si="260"/>
        <v>0</v>
      </c>
      <c r="V1363" s="5">
        <f t="shared" si="261"/>
        <v>0</v>
      </c>
      <c r="X1363" s="11">
        <v>3</v>
      </c>
      <c r="Y1363" s="12">
        <v>1</v>
      </c>
      <c r="Z1363" s="12">
        <v>8</v>
      </c>
      <c r="AA1363" s="12">
        <f t="shared" si="262"/>
        <v>-6</v>
      </c>
      <c r="AB1363" s="12">
        <v>4</v>
      </c>
      <c r="AC1363" s="12">
        <f t="shared" si="263"/>
        <v>4</v>
      </c>
      <c r="AD1363" s="12">
        <f t="shared" si="264"/>
        <v>4</v>
      </c>
      <c r="AE1363" s="12">
        <f t="shared" si="265"/>
        <v>5</v>
      </c>
      <c r="AF1363" s="2">
        <f t="shared" si="266"/>
        <v>300</v>
      </c>
      <c r="AG1363" s="2">
        <f t="shared" si="267"/>
        <v>-6.666666666666667</v>
      </c>
      <c r="AH1363" s="2">
        <f t="shared" si="268"/>
        <v>6.666666666666667</v>
      </c>
      <c r="AI1363" s="2">
        <f t="shared" si="269"/>
        <v>-6.666666666666667</v>
      </c>
      <c r="AJ1363" s="25">
        <f t="shared" si="258"/>
        <v>13333.333333333334</v>
      </c>
      <c r="AK1363" s="31">
        <f>ROWS($AK$8:AK1363)</f>
        <v>1356</v>
      </c>
      <c r="AL1363" s="27" t="str">
        <f t="shared" si="259"/>
        <v/>
      </c>
      <c r="AM1363" s="32" t="str">
        <f>IFERROR(SMALL($AL$8:$AL$1447,ROWS($AL$8:AL1363)),"")</f>
        <v/>
      </c>
    </row>
    <row r="1364" spans="8:39" x14ac:dyDescent="0.25">
      <c r="H1364" s="11" t="str">
        <f>IFERROR(INDEX($X$8:$AJ$1447,$AM1364,COLUMNS($H$8:H1364)),"")</f>
        <v/>
      </c>
      <c r="I1364" s="12" t="str">
        <f>IFERROR(INDEX($X$8:$AJ$1447,$AM1364,COLUMNS($H$8:I1364)),"")</f>
        <v/>
      </c>
      <c r="J1364" s="12" t="str">
        <f>IFERROR(INDEX($X$8:$AJ$1447,$AM1364,COLUMNS($H$8:J1364)),"")</f>
        <v/>
      </c>
      <c r="K1364" s="12" t="str">
        <f>IFERROR(INDEX($X$8:$AJ$1447,$AM1364,COLUMNS($H$8:K1364)),"")</f>
        <v/>
      </c>
      <c r="L1364" s="12" t="str">
        <f>IFERROR(INDEX($X$8:$AJ$1447,$AM1364,COLUMNS($H$8:L1364)),"")</f>
        <v/>
      </c>
      <c r="M1364" s="12" t="str">
        <f>IFERROR(INDEX($X$8:$AJ$1447,$AM1364,COLUMNS($H$8:M1364)),"")</f>
        <v/>
      </c>
      <c r="N1364" s="12" t="str">
        <f>IFERROR(INDEX($X$8:$AJ$1447,$AM1364,COLUMNS($H$8:N1364)),"")</f>
        <v/>
      </c>
      <c r="O1364" s="12" t="str">
        <f>IFERROR(INDEX($X$8:$AJ$1447,$AM1364,COLUMNS($H$8:O1364)),"")</f>
        <v/>
      </c>
      <c r="P1364" s="2" t="str">
        <f>IFERROR(INDEX($X$8:$AJ$1447,$AM1364,COLUMNS($H$8:P1364)),"")</f>
        <v/>
      </c>
      <c r="Q1364" s="2" t="str">
        <f>IFERROR(INDEX($X$8:$AJ$1447,$AM1364,COLUMNS($H$8:Q1364)),"")</f>
        <v/>
      </c>
      <c r="R1364" s="2" t="str">
        <f>IFERROR(INDEX($X$8:$AJ$1447,$AM1364,COLUMNS($H$8:R1364)),"")</f>
        <v/>
      </c>
      <c r="S1364" s="2" t="str">
        <f>IFERROR(INDEX($X$8:$AJ$1447,$AM1364,COLUMNS($H$8:S1364)),"")</f>
        <v/>
      </c>
      <c r="T1364" s="5" t="str">
        <f>IFERROR(INDEX($X$8:$AJ$1447,$AM1364,COLUMNS($H$8:T1364)),"")</f>
        <v/>
      </c>
      <c r="U1364" s="64">
        <f t="shared" si="260"/>
        <v>0</v>
      </c>
      <c r="V1364" s="5">
        <f t="shared" si="261"/>
        <v>0</v>
      </c>
      <c r="X1364" s="11">
        <v>3</v>
      </c>
      <c r="Y1364" s="12">
        <v>1</v>
      </c>
      <c r="Z1364" s="12">
        <v>7</v>
      </c>
      <c r="AA1364" s="12">
        <f t="shared" si="262"/>
        <v>-5</v>
      </c>
      <c r="AB1364" s="12">
        <v>1</v>
      </c>
      <c r="AC1364" s="12">
        <f t="shared" si="263"/>
        <v>6</v>
      </c>
      <c r="AD1364" s="12">
        <f t="shared" si="264"/>
        <v>1</v>
      </c>
      <c r="AE1364" s="12">
        <f t="shared" si="265"/>
        <v>7</v>
      </c>
      <c r="AF1364" s="2">
        <f t="shared" si="266"/>
        <v>266.66666666666663</v>
      </c>
      <c r="AG1364" s="2">
        <f t="shared" si="267"/>
        <v>-5.6818181818181817</v>
      </c>
      <c r="AH1364" s="2">
        <f t="shared" si="268"/>
        <v>1.6666666666666667</v>
      </c>
      <c r="AI1364" s="2">
        <f t="shared" si="269"/>
        <v>-5.6818181818181817</v>
      </c>
      <c r="AJ1364" s="25">
        <f t="shared" si="258"/>
        <v>18666.666666666668</v>
      </c>
      <c r="AK1364" s="31">
        <f>ROWS($AK$8:AK1364)</f>
        <v>1357</v>
      </c>
      <c r="AL1364" s="27" t="str">
        <f t="shared" si="259"/>
        <v/>
      </c>
      <c r="AM1364" s="32" t="str">
        <f>IFERROR(SMALL($AL$8:$AL$1447,ROWS($AL$8:AL1364)),"")</f>
        <v/>
      </c>
    </row>
    <row r="1365" spans="8:39" x14ac:dyDescent="0.25">
      <c r="H1365" s="11" t="str">
        <f>IFERROR(INDEX($X$8:$AJ$1447,$AM1365,COLUMNS($H$8:H1365)),"")</f>
        <v/>
      </c>
      <c r="I1365" s="12" t="str">
        <f>IFERROR(INDEX($X$8:$AJ$1447,$AM1365,COLUMNS($H$8:I1365)),"")</f>
        <v/>
      </c>
      <c r="J1365" s="12" t="str">
        <f>IFERROR(INDEX($X$8:$AJ$1447,$AM1365,COLUMNS($H$8:J1365)),"")</f>
        <v/>
      </c>
      <c r="K1365" s="12" t="str">
        <f>IFERROR(INDEX($X$8:$AJ$1447,$AM1365,COLUMNS($H$8:K1365)),"")</f>
        <v/>
      </c>
      <c r="L1365" s="12" t="str">
        <f>IFERROR(INDEX($X$8:$AJ$1447,$AM1365,COLUMNS($H$8:L1365)),"")</f>
        <v/>
      </c>
      <c r="M1365" s="12" t="str">
        <f>IFERROR(INDEX($X$8:$AJ$1447,$AM1365,COLUMNS($H$8:M1365)),"")</f>
        <v/>
      </c>
      <c r="N1365" s="12" t="str">
        <f>IFERROR(INDEX($X$8:$AJ$1447,$AM1365,COLUMNS($H$8:N1365)),"")</f>
        <v/>
      </c>
      <c r="O1365" s="12" t="str">
        <f>IFERROR(INDEX($X$8:$AJ$1447,$AM1365,COLUMNS($H$8:O1365)),"")</f>
        <v/>
      </c>
      <c r="P1365" s="2" t="str">
        <f>IFERROR(INDEX($X$8:$AJ$1447,$AM1365,COLUMNS($H$8:P1365)),"")</f>
        <v/>
      </c>
      <c r="Q1365" s="2" t="str">
        <f>IFERROR(INDEX($X$8:$AJ$1447,$AM1365,COLUMNS($H$8:Q1365)),"")</f>
        <v/>
      </c>
      <c r="R1365" s="2" t="str">
        <f>IFERROR(INDEX($X$8:$AJ$1447,$AM1365,COLUMNS($H$8:R1365)),"")</f>
        <v/>
      </c>
      <c r="S1365" s="2" t="str">
        <f>IFERROR(INDEX($X$8:$AJ$1447,$AM1365,COLUMNS($H$8:S1365)),"")</f>
        <v/>
      </c>
      <c r="T1365" s="5" t="str">
        <f>IFERROR(INDEX($X$8:$AJ$1447,$AM1365,COLUMNS($H$8:T1365)),"")</f>
        <v/>
      </c>
      <c r="U1365" s="64">
        <f t="shared" si="260"/>
        <v>0</v>
      </c>
      <c r="V1365" s="5">
        <f t="shared" si="261"/>
        <v>0</v>
      </c>
      <c r="X1365" s="11">
        <v>3</v>
      </c>
      <c r="Y1365" s="12">
        <v>1</v>
      </c>
      <c r="Z1365" s="12">
        <v>7</v>
      </c>
      <c r="AA1365" s="12">
        <f t="shared" si="262"/>
        <v>-5</v>
      </c>
      <c r="AB1365" s="12">
        <v>2</v>
      </c>
      <c r="AC1365" s="12">
        <f t="shared" si="263"/>
        <v>5</v>
      </c>
      <c r="AD1365" s="12">
        <f t="shared" si="264"/>
        <v>2</v>
      </c>
      <c r="AE1365" s="12">
        <f t="shared" si="265"/>
        <v>6</v>
      </c>
      <c r="AF1365" s="2">
        <f t="shared" si="266"/>
        <v>266.66666666666663</v>
      </c>
      <c r="AG1365" s="2">
        <f t="shared" si="267"/>
        <v>-5.6818181818181817</v>
      </c>
      <c r="AH1365" s="2">
        <f t="shared" si="268"/>
        <v>3.3333333333333335</v>
      </c>
      <c r="AI1365" s="2">
        <f t="shared" si="269"/>
        <v>-5.6818181818181817</v>
      </c>
      <c r="AJ1365" s="25">
        <f t="shared" si="258"/>
        <v>16000.000000000002</v>
      </c>
      <c r="AK1365" s="31">
        <f>ROWS($AK$8:AK1365)</f>
        <v>1358</v>
      </c>
      <c r="AL1365" s="27" t="str">
        <f t="shared" si="259"/>
        <v/>
      </c>
      <c r="AM1365" s="32" t="str">
        <f>IFERROR(SMALL($AL$8:$AL$1447,ROWS($AL$8:AL1365)),"")</f>
        <v/>
      </c>
    </row>
    <row r="1366" spans="8:39" x14ac:dyDescent="0.25">
      <c r="H1366" s="11" t="str">
        <f>IFERROR(INDEX($X$8:$AJ$1447,$AM1366,COLUMNS($H$8:H1366)),"")</f>
        <v/>
      </c>
      <c r="I1366" s="12" t="str">
        <f>IFERROR(INDEX($X$8:$AJ$1447,$AM1366,COLUMNS($H$8:I1366)),"")</f>
        <v/>
      </c>
      <c r="J1366" s="12" t="str">
        <f>IFERROR(INDEX($X$8:$AJ$1447,$AM1366,COLUMNS($H$8:J1366)),"")</f>
        <v/>
      </c>
      <c r="K1366" s="12" t="str">
        <f>IFERROR(INDEX($X$8:$AJ$1447,$AM1366,COLUMNS($H$8:K1366)),"")</f>
        <v/>
      </c>
      <c r="L1366" s="12" t="str">
        <f>IFERROR(INDEX($X$8:$AJ$1447,$AM1366,COLUMNS($H$8:L1366)),"")</f>
        <v/>
      </c>
      <c r="M1366" s="12" t="str">
        <f>IFERROR(INDEX($X$8:$AJ$1447,$AM1366,COLUMNS($H$8:M1366)),"")</f>
        <v/>
      </c>
      <c r="N1366" s="12" t="str">
        <f>IFERROR(INDEX($X$8:$AJ$1447,$AM1366,COLUMNS($H$8:N1366)),"")</f>
        <v/>
      </c>
      <c r="O1366" s="12" t="str">
        <f>IFERROR(INDEX($X$8:$AJ$1447,$AM1366,COLUMNS($H$8:O1366)),"")</f>
        <v/>
      </c>
      <c r="P1366" s="2" t="str">
        <f>IFERROR(INDEX($X$8:$AJ$1447,$AM1366,COLUMNS($H$8:P1366)),"")</f>
        <v/>
      </c>
      <c r="Q1366" s="2" t="str">
        <f>IFERROR(INDEX($X$8:$AJ$1447,$AM1366,COLUMNS($H$8:Q1366)),"")</f>
        <v/>
      </c>
      <c r="R1366" s="2" t="str">
        <f>IFERROR(INDEX($X$8:$AJ$1447,$AM1366,COLUMNS($H$8:R1366)),"")</f>
        <v/>
      </c>
      <c r="S1366" s="2" t="str">
        <f>IFERROR(INDEX($X$8:$AJ$1447,$AM1366,COLUMNS($H$8:S1366)),"")</f>
        <v/>
      </c>
      <c r="T1366" s="5" t="str">
        <f>IFERROR(INDEX($X$8:$AJ$1447,$AM1366,COLUMNS($H$8:T1366)),"")</f>
        <v/>
      </c>
      <c r="U1366" s="64">
        <f t="shared" si="260"/>
        <v>0</v>
      </c>
      <c r="V1366" s="5">
        <f t="shared" si="261"/>
        <v>0</v>
      </c>
      <c r="X1366" s="11">
        <v>3</v>
      </c>
      <c r="Y1366" s="12">
        <v>1</v>
      </c>
      <c r="Z1366" s="12">
        <v>7</v>
      </c>
      <c r="AA1366" s="12">
        <f t="shared" si="262"/>
        <v>-5</v>
      </c>
      <c r="AB1366" s="12">
        <v>3</v>
      </c>
      <c r="AC1366" s="12">
        <f t="shared" si="263"/>
        <v>4</v>
      </c>
      <c r="AD1366" s="12">
        <f t="shared" si="264"/>
        <v>3</v>
      </c>
      <c r="AE1366" s="12">
        <f t="shared" si="265"/>
        <v>5</v>
      </c>
      <c r="AF1366" s="2">
        <f t="shared" si="266"/>
        <v>266.66666666666663</v>
      </c>
      <c r="AG1366" s="2">
        <f t="shared" si="267"/>
        <v>-5.6818181818181817</v>
      </c>
      <c r="AH1366" s="2">
        <f t="shared" si="268"/>
        <v>5</v>
      </c>
      <c r="AI1366" s="2">
        <f t="shared" si="269"/>
        <v>-5.6818181818181817</v>
      </c>
      <c r="AJ1366" s="25">
        <f t="shared" si="258"/>
        <v>13333.333333333334</v>
      </c>
      <c r="AK1366" s="31">
        <f>ROWS($AK$8:AK1366)</f>
        <v>1359</v>
      </c>
      <c r="AL1366" s="27" t="str">
        <f t="shared" si="259"/>
        <v/>
      </c>
      <c r="AM1366" s="32" t="str">
        <f>IFERROR(SMALL($AL$8:$AL$1447,ROWS($AL$8:AL1366)),"")</f>
        <v/>
      </c>
    </row>
    <row r="1367" spans="8:39" x14ac:dyDescent="0.25">
      <c r="H1367" s="11" t="str">
        <f>IFERROR(INDEX($X$8:$AJ$1447,$AM1367,COLUMNS($H$8:H1367)),"")</f>
        <v/>
      </c>
      <c r="I1367" s="12" t="str">
        <f>IFERROR(INDEX($X$8:$AJ$1447,$AM1367,COLUMNS($H$8:I1367)),"")</f>
        <v/>
      </c>
      <c r="J1367" s="12" t="str">
        <f>IFERROR(INDEX($X$8:$AJ$1447,$AM1367,COLUMNS($H$8:J1367)),"")</f>
        <v/>
      </c>
      <c r="K1367" s="12" t="str">
        <f>IFERROR(INDEX($X$8:$AJ$1447,$AM1367,COLUMNS($H$8:K1367)),"")</f>
        <v/>
      </c>
      <c r="L1367" s="12" t="str">
        <f>IFERROR(INDEX($X$8:$AJ$1447,$AM1367,COLUMNS($H$8:L1367)),"")</f>
        <v/>
      </c>
      <c r="M1367" s="12" t="str">
        <f>IFERROR(INDEX($X$8:$AJ$1447,$AM1367,COLUMNS($H$8:M1367)),"")</f>
        <v/>
      </c>
      <c r="N1367" s="12" t="str">
        <f>IFERROR(INDEX($X$8:$AJ$1447,$AM1367,COLUMNS($H$8:N1367)),"")</f>
        <v/>
      </c>
      <c r="O1367" s="12" t="str">
        <f>IFERROR(INDEX($X$8:$AJ$1447,$AM1367,COLUMNS($H$8:O1367)),"")</f>
        <v/>
      </c>
      <c r="P1367" s="2" t="str">
        <f>IFERROR(INDEX($X$8:$AJ$1447,$AM1367,COLUMNS($H$8:P1367)),"")</f>
        <v/>
      </c>
      <c r="Q1367" s="2" t="str">
        <f>IFERROR(INDEX($X$8:$AJ$1447,$AM1367,COLUMNS($H$8:Q1367)),"")</f>
        <v/>
      </c>
      <c r="R1367" s="2" t="str">
        <f>IFERROR(INDEX($X$8:$AJ$1447,$AM1367,COLUMNS($H$8:R1367)),"")</f>
        <v/>
      </c>
      <c r="S1367" s="2" t="str">
        <f>IFERROR(INDEX($X$8:$AJ$1447,$AM1367,COLUMNS($H$8:S1367)),"")</f>
        <v/>
      </c>
      <c r="T1367" s="5" t="str">
        <f>IFERROR(INDEX($X$8:$AJ$1447,$AM1367,COLUMNS($H$8:T1367)),"")</f>
        <v/>
      </c>
      <c r="U1367" s="64">
        <f t="shared" si="260"/>
        <v>0</v>
      </c>
      <c r="V1367" s="5">
        <f t="shared" si="261"/>
        <v>0</v>
      </c>
      <c r="X1367" s="11">
        <v>3</v>
      </c>
      <c r="Y1367" s="12">
        <v>1</v>
      </c>
      <c r="Z1367" s="12">
        <v>7</v>
      </c>
      <c r="AA1367" s="12">
        <f t="shared" si="262"/>
        <v>-5</v>
      </c>
      <c r="AB1367" s="12">
        <v>4</v>
      </c>
      <c r="AC1367" s="12">
        <f t="shared" si="263"/>
        <v>3</v>
      </c>
      <c r="AD1367" s="12">
        <f t="shared" si="264"/>
        <v>4</v>
      </c>
      <c r="AE1367" s="12">
        <f t="shared" si="265"/>
        <v>4</v>
      </c>
      <c r="AF1367" s="2">
        <f t="shared" si="266"/>
        <v>266.66666666666663</v>
      </c>
      <c r="AG1367" s="2">
        <f t="shared" si="267"/>
        <v>-5.6818181818181817</v>
      </c>
      <c r="AH1367" s="2">
        <f t="shared" si="268"/>
        <v>6.666666666666667</v>
      </c>
      <c r="AI1367" s="2">
        <f t="shared" si="269"/>
        <v>-5.6818181818181817</v>
      </c>
      <c r="AJ1367" s="25">
        <f t="shared" si="258"/>
        <v>10666.666666666668</v>
      </c>
      <c r="AK1367" s="31">
        <f>ROWS($AK$8:AK1367)</f>
        <v>1360</v>
      </c>
      <c r="AL1367" s="27" t="str">
        <f t="shared" si="259"/>
        <v/>
      </c>
      <c r="AM1367" s="32" t="str">
        <f>IFERROR(SMALL($AL$8:$AL$1447,ROWS($AL$8:AL1367)),"")</f>
        <v/>
      </c>
    </row>
    <row r="1368" spans="8:39" x14ac:dyDescent="0.25">
      <c r="H1368" s="11" t="str">
        <f>IFERROR(INDEX($X$8:$AJ$1447,$AM1368,COLUMNS($H$8:H1368)),"")</f>
        <v/>
      </c>
      <c r="I1368" s="12" t="str">
        <f>IFERROR(INDEX($X$8:$AJ$1447,$AM1368,COLUMNS($H$8:I1368)),"")</f>
        <v/>
      </c>
      <c r="J1368" s="12" t="str">
        <f>IFERROR(INDEX($X$8:$AJ$1447,$AM1368,COLUMNS($H$8:J1368)),"")</f>
        <v/>
      </c>
      <c r="K1368" s="12" t="str">
        <f>IFERROR(INDEX($X$8:$AJ$1447,$AM1368,COLUMNS($H$8:K1368)),"")</f>
        <v/>
      </c>
      <c r="L1368" s="12" t="str">
        <f>IFERROR(INDEX($X$8:$AJ$1447,$AM1368,COLUMNS($H$8:L1368)),"")</f>
        <v/>
      </c>
      <c r="M1368" s="12" t="str">
        <f>IFERROR(INDEX($X$8:$AJ$1447,$AM1368,COLUMNS($H$8:M1368)),"")</f>
        <v/>
      </c>
      <c r="N1368" s="12" t="str">
        <f>IFERROR(INDEX($X$8:$AJ$1447,$AM1368,COLUMNS($H$8:N1368)),"")</f>
        <v/>
      </c>
      <c r="O1368" s="12" t="str">
        <f>IFERROR(INDEX($X$8:$AJ$1447,$AM1368,COLUMNS($H$8:O1368)),"")</f>
        <v/>
      </c>
      <c r="P1368" s="2" t="str">
        <f>IFERROR(INDEX($X$8:$AJ$1447,$AM1368,COLUMNS($H$8:P1368)),"")</f>
        <v/>
      </c>
      <c r="Q1368" s="2" t="str">
        <f>IFERROR(INDEX($X$8:$AJ$1447,$AM1368,COLUMNS($H$8:Q1368)),"")</f>
        <v/>
      </c>
      <c r="R1368" s="2" t="str">
        <f>IFERROR(INDEX($X$8:$AJ$1447,$AM1368,COLUMNS($H$8:R1368)),"")</f>
        <v/>
      </c>
      <c r="S1368" s="2" t="str">
        <f>IFERROR(INDEX($X$8:$AJ$1447,$AM1368,COLUMNS($H$8:S1368)),"")</f>
        <v/>
      </c>
      <c r="T1368" s="5" t="str">
        <f>IFERROR(INDEX($X$8:$AJ$1447,$AM1368,COLUMNS($H$8:T1368)),"")</f>
        <v/>
      </c>
      <c r="U1368" s="64">
        <f t="shared" si="260"/>
        <v>0</v>
      </c>
      <c r="V1368" s="5">
        <f t="shared" si="261"/>
        <v>0</v>
      </c>
      <c r="X1368" s="11">
        <v>3</v>
      </c>
      <c r="Y1368" s="12">
        <v>1</v>
      </c>
      <c r="Z1368" s="12">
        <v>6</v>
      </c>
      <c r="AA1368" s="12">
        <f t="shared" si="262"/>
        <v>-4</v>
      </c>
      <c r="AB1368" s="12">
        <v>1</v>
      </c>
      <c r="AC1368" s="12">
        <f t="shared" si="263"/>
        <v>5</v>
      </c>
      <c r="AD1368" s="12">
        <f t="shared" si="264"/>
        <v>1</v>
      </c>
      <c r="AE1368" s="12">
        <f t="shared" si="265"/>
        <v>6</v>
      </c>
      <c r="AF1368" s="2">
        <f t="shared" si="266"/>
        <v>233.33333333333334</v>
      </c>
      <c r="AG1368" s="2">
        <f t="shared" si="267"/>
        <v>-4.6511627906976747</v>
      </c>
      <c r="AH1368" s="2">
        <f t="shared" si="268"/>
        <v>1.6666666666666667</v>
      </c>
      <c r="AI1368" s="2">
        <f t="shared" si="269"/>
        <v>-4.6511627906976747</v>
      </c>
      <c r="AJ1368" s="25">
        <f t="shared" si="258"/>
        <v>16000.000000000002</v>
      </c>
      <c r="AK1368" s="31">
        <f>ROWS($AK$8:AK1368)</f>
        <v>1361</v>
      </c>
      <c r="AL1368" s="27" t="str">
        <f t="shared" si="259"/>
        <v/>
      </c>
      <c r="AM1368" s="32" t="str">
        <f>IFERROR(SMALL($AL$8:$AL$1447,ROWS($AL$8:AL1368)),"")</f>
        <v/>
      </c>
    </row>
    <row r="1369" spans="8:39" x14ac:dyDescent="0.25">
      <c r="H1369" s="11" t="str">
        <f>IFERROR(INDEX($X$8:$AJ$1447,$AM1369,COLUMNS($H$8:H1369)),"")</f>
        <v/>
      </c>
      <c r="I1369" s="12" t="str">
        <f>IFERROR(INDEX($X$8:$AJ$1447,$AM1369,COLUMNS($H$8:I1369)),"")</f>
        <v/>
      </c>
      <c r="J1369" s="12" t="str">
        <f>IFERROR(INDEX($X$8:$AJ$1447,$AM1369,COLUMNS($H$8:J1369)),"")</f>
        <v/>
      </c>
      <c r="K1369" s="12" t="str">
        <f>IFERROR(INDEX($X$8:$AJ$1447,$AM1369,COLUMNS($H$8:K1369)),"")</f>
        <v/>
      </c>
      <c r="L1369" s="12" t="str">
        <f>IFERROR(INDEX($X$8:$AJ$1447,$AM1369,COLUMNS($H$8:L1369)),"")</f>
        <v/>
      </c>
      <c r="M1369" s="12" t="str">
        <f>IFERROR(INDEX($X$8:$AJ$1447,$AM1369,COLUMNS($H$8:M1369)),"")</f>
        <v/>
      </c>
      <c r="N1369" s="12" t="str">
        <f>IFERROR(INDEX($X$8:$AJ$1447,$AM1369,COLUMNS($H$8:N1369)),"")</f>
        <v/>
      </c>
      <c r="O1369" s="12" t="str">
        <f>IFERROR(INDEX($X$8:$AJ$1447,$AM1369,COLUMNS($H$8:O1369)),"")</f>
        <v/>
      </c>
      <c r="P1369" s="2" t="str">
        <f>IFERROR(INDEX($X$8:$AJ$1447,$AM1369,COLUMNS($H$8:P1369)),"")</f>
        <v/>
      </c>
      <c r="Q1369" s="2" t="str">
        <f>IFERROR(INDEX($X$8:$AJ$1447,$AM1369,COLUMNS($H$8:Q1369)),"")</f>
        <v/>
      </c>
      <c r="R1369" s="2" t="str">
        <f>IFERROR(INDEX($X$8:$AJ$1447,$AM1369,COLUMNS($H$8:R1369)),"")</f>
        <v/>
      </c>
      <c r="S1369" s="2" t="str">
        <f>IFERROR(INDEX($X$8:$AJ$1447,$AM1369,COLUMNS($H$8:S1369)),"")</f>
        <v/>
      </c>
      <c r="T1369" s="5" t="str">
        <f>IFERROR(INDEX($X$8:$AJ$1447,$AM1369,COLUMNS($H$8:T1369)),"")</f>
        <v/>
      </c>
      <c r="U1369" s="64">
        <f t="shared" si="260"/>
        <v>0</v>
      </c>
      <c r="V1369" s="5">
        <f t="shared" si="261"/>
        <v>0</v>
      </c>
      <c r="X1369" s="11">
        <v>3</v>
      </c>
      <c r="Y1369" s="12">
        <v>1</v>
      </c>
      <c r="Z1369" s="12">
        <v>6</v>
      </c>
      <c r="AA1369" s="12">
        <f t="shared" si="262"/>
        <v>-4</v>
      </c>
      <c r="AB1369" s="12">
        <v>2</v>
      </c>
      <c r="AC1369" s="12">
        <f t="shared" si="263"/>
        <v>4</v>
      </c>
      <c r="AD1369" s="12">
        <f t="shared" si="264"/>
        <v>2</v>
      </c>
      <c r="AE1369" s="12">
        <f t="shared" si="265"/>
        <v>5</v>
      </c>
      <c r="AF1369" s="2">
        <f t="shared" si="266"/>
        <v>233.33333333333334</v>
      </c>
      <c r="AG1369" s="2">
        <f t="shared" si="267"/>
        <v>-4.6511627906976747</v>
      </c>
      <c r="AH1369" s="2">
        <f t="shared" si="268"/>
        <v>3.3333333333333335</v>
      </c>
      <c r="AI1369" s="2">
        <f t="shared" si="269"/>
        <v>-4.6511627906976747</v>
      </c>
      <c r="AJ1369" s="25">
        <f t="shared" si="258"/>
        <v>13333.333333333334</v>
      </c>
      <c r="AK1369" s="31">
        <f>ROWS($AK$8:AK1369)</f>
        <v>1362</v>
      </c>
      <c r="AL1369" s="27" t="str">
        <f t="shared" si="259"/>
        <v/>
      </c>
      <c r="AM1369" s="32" t="str">
        <f>IFERROR(SMALL($AL$8:$AL$1447,ROWS($AL$8:AL1369)),"")</f>
        <v/>
      </c>
    </row>
    <row r="1370" spans="8:39" x14ac:dyDescent="0.25">
      <c r="H1370" s="11" t="str">
        <f>IFERROR(INDEX($X$8:$AJ$1447,$AM1370,COLUMNS($H$8:H1370)),"")</f>
        <v/>
      </c>
      <c r="I1370" s="12" t="str">
        <f>IFERROR(INDEX($X$8:$AJ$1447,$AM1370,COLUMNS($H$8:I1370)),"")</f>
        <v/>
      </c>
      <c r="J1370" s="12" t="str">
        <f>IFERROR(INDEX($X$8:$AJ$1447,$AM1370,COLUMNS($H$8:J1370)),"")</f>
        <v/>
      </c>
      <c r="K1370" s="12" t="str">
        <f>IFERROR(INDEX($X$8:$AJ$1447,$AM1370,COLUMNS($H$8:K1370)),"")</f>
        <v/>
      </c>
      <c r="L1370" s="12" t="str">
        <f>IFERROR(INDEX($X$8:$AJ$1447,$AM1370,COLUMNS($H$8:L1370)),"")</f>
        <v/>
      </c>
      <c r="M1370" s="12" t="str">
        <f>IFERROR(INDEX($X$8:$AJ$1447,$AM1370,COLUMNS($H$8:M1370)),"")</f>
        <v/>
      </c>
      <c r="N1370" s="12" t="str">
        <f>IFERROR(INDEX($X$8:$AJ$1447,$AM1370,COLUMNS($H$8:N1370)),"")</f>
        <v/>
      </c>
      <c r="O1370" s="12" t="str">
        <f>IFERROR(INDEX($X$8:$AJ$1447,$AM1370,COLUMNS($H$8:O1370)),"")</f>
        <v/>
      </c>
      <c r="P1370" s="2" t="str">
        <f>IFERROR(INDEX($X$8:$AJ$1447,$AM1370,COLUMNS($H$8:P1370)),"")</f>
        <v/>
      </c>
      <c r="Q1370" s="2" t="str">
        <f>IFERROR(INDEX($X$8:$AJ$1447,$AM1370,COLUMNS($H$8:Q1370)),"")</f>
        <v/>
      </c>
      <c r="R1370" s="2" t="str">
        <f>IFERROR(INDEX($X$8:$AJ$1447,$AM1370,COLUMNS($H$8:R1370)),"")</f>
        <v/>
      </c>
      <c r="S1370" s="2" t="str">
        <f>IFERROR(INDEX($X$8:$AJ$1447,$AM1370,COLUMNS($H$8:S1370)),"")</f>
        <v/>
      </c>
      <c r="T1370" s="5" t="str">
        <f>IFERROR(INDEX($X$8:$AJ$1447,$AM1370,COLUMNS($H$8:T1370)),"")</f>
        <v/>
      </c>
      <c r="U1370" s="64">
        <f t="shared" si="260"/>
        <v>0</v>
      </c>
      <c r="V1370" s="5">
        <f t="shared" si="261"/>
        <v>0</v>
      </c>
      <c r="X1370" s="11">
        <v>3</v>
      </c>
      <c r="Y1370" s="12">
        <v>1</v>
      </c>
      <c r="Z1370" s="12">
        <v>6</v>
      </c>
      <c r="AA1370" s="12">
        <f t="shared" si="262"/>
        <v>-4</v>
      </c>
      <c r="AB1370" s="12">
        <v>3</v>
      </c>
      <c r="AC1370" s="12">
        <f t="shared" si="263"/>
        <v>3</v>
      </c>
      <c r="AD1370" s="12">
        <f t="shared" si="264"/>
        <v>3</v>
      </c>
      <c r="AE1370" s="12">
        <f t="shared" si="265"/>
        <v>4</v>
      </c>
      <c r="AF1370" s="2">
        <f t="shared" si="266"/>
        <v>233.33333333333334</v>
      </c>
      <c r="AG1370" s="2">
        <f t="shared" si="267"/>
        <v>-4.6511627906976747</v>
      </c>
      <c r="AH1370" s="2">
        <f t="shared" si="268"/>
        <v>5</v>
      </c>
      <c r="AI1370" s="2">
        <f t="shared" si="269"/>
        <v>-4.6511627906976747</v>
      </c>
      <c r="AJ1370" s="25">
        <f t="shared" si="258"/>
        <v>10666.666666666668</v>
      </c>
      <c r="AK1370" s="31">
        <f>ROWS($AK$8:AK1370)</f>
        <v>1363</v>
      </c>
      <c r="AL1370" s="27" t="str">
        <f t="shared" si="259"/>
        <v/>
      </c>
      <c r="AM1370" s="32" t="str">
        <f>IFERROR(SMALL($AL$8:$AL$1447,ROWS($AL$8:AL1370)),"")</f>
        <v/>
      </c>
    </row>
    <row r="1371" spans="8:39" x14ac:dyDescent="0.25">
      <c r="H1371" s="11" t="str">
        <f>IFERROR(INDEX($X$8:$AJ$1447,$AM1371,COLUMNS($H$8:H1371)),"")</f>
        <v/>
      </c>
      <c r="I1371" s="12" t="str">
        <f>IFERROR(INDEX($X$8:$AJ$1447,$AM1371,COLUMNS($H$8:I1371)),"")</f>
        <v/>
      </c>
      <c r="J1371" s="12" t="str">
        <f>IFERROR(INDEX($X$8:$AJ$1447,$AM1371,COLUMNS($H$8:J1371)),"")</f>
        <v/>
      </c>
      <c r="K1371" s="12" t="str">
        <f>IFERROR(INDEX($X$8:$AJ$1447,$AM1371,COLUMNS($H$8:K1371)),"")</f>
        <v/>
      </c>
      <c r="L1371" s="12" t="str">
        <f>IFERROR(INDEX($X$8:$AJ$1447,$AM1371,COLUMNS($H$8:L1371)),"")</f>
        <v/>
      </c>
      <c r="M1371" s="12" t="str">
        <f>IFERROR(INDEX($X$8:$AJ$1447,$AM1371,COLUMNS($H$8:M1371)),"")</f>
        <v/>
      </c>
      <c r="N1371" s="12" t="str">
        <f>IFERROR(INDEX($X$8:$AJ$1447,$AM1371,COLUMNS($H$8:N1371)),"")</f>
        <v/>
      </c>
      <c r="O1371" s="12" t="str">
        <f>IFERROR(INDEX($X$8:$AJ$1447,$AM1371,COLUMNS($H$8:O1371)),"")</f>
        <v/>
      </c>
      <c r="P1371" s="2" t="str">
        <f>IFERROR(INDEX($X$8:$AJ$1447,$AM1371,COLUMNS($H$8:P1371)),"")</f>
        <v/>
      </c>
      <c r="Q1371" s="2" t="str">
        <f>IFERROR(INDEX($X$8:$AJ$1447,$AM1371,COLUMNS($H$8:Q1371)),"")</f>
        <v/>
      </c>
      <c r="R1371" s="2" t="str">
        <f>IFERROR(INDEX($X$8:$AJ$1447,$AM1371,COLUMNS($H$8:R1371)),"")</f>
        <v/>
      </c>
      <c r="S1371" s="2" t="str">
        <f>IFERROR(INDEX($X$8:$AJ$1447,$AM1371,COLUMNS($H$8:S1371)),"")</f>
        <v/>
      </c>
      <c r="T1371" s="5" t="str">
        <f>IFERROR(INDEX($X$8:$AJ$1447,$AM1371,COLUMNS($H$8:T1371)),"")</f>
        <v/>
      </c>
      <c r="U1371" s="64">
        <f t="shared" si="260"/>
        <v>0</v>
      </c>
      <c r="V1371" s="5">
        <f t="shared" si="261"/>
        <v>0</v>
      </c>
      <c r="X1371" s="11">
        <v>3</v>
      </c>
      <c r="Y1371" s="12">
        <v>1</v>
      </c>
      <c r="Z1371" s="12">
        <v>6</v>
      </c>
      <c r="AA1371" s="12">
        <f t="shared" si="262"/>
        <v>-4</v>
      </c>
      <c r="AB1371" s="12">
        <v>4</v>
      </c>
      <c r="AC1371" s="12">
        <f t="shared" si="263"/>
        <v>2</v>
      </c>
      <c r="AD1371" s="12">
        <f t="shared" si="264"/>
        <v>4</v>
      </c>
      <c r="AE1371" s="12">
        <f t="shared" si="265"/>
        <v>3</v>
      </c>
      <c r="AF1371" s="2">
        <f t="shared" si="266"/>
        <v>233.33333333333334</v>
      </c>
      <c r="AG1371" s="2">
        <f t="shared" si="267"/>
        <v>-4.6511627906976747</v>
      </c>
      <c r="AH1371" s="2">
        <f t="shared" si="268"/>
        <v>6.666666666666667</v>
      </c>
      <c r="AI1371" s="2">
        <f t="shared" si="269"/>
        <v>-4.6511627906976747</v>
      </c>
      <c r="AJ1371" s="25">
        <f t="shared" si="258"/>
        <v>8000.0000000000009</v>
      </c>
      <c r="AK1371" s="31">
        <f>ROWS($AK$8:AK1371)</f>
        <v>1364</v>
      </c>
      <c r="AL1371" s="27" t="str">
        <f t="shared" si="259"/>
        <v/>
      </c>
      <c r="AM1371" s="32" t="str">
        <f>IFERROR(SMALL($AL$8:$AL$1447,ROWS($AL$8:AL1371)),"")</f>
        <v/>
      </c>
    </row>
    <row r="1372" spans="8:39" x14ac:dyDescent="0.25">
      <c r="H1372" s="11" t="str">
        <f>IFERROR(INDEX($X$8:$AJ$1447,$AM1372,COLUMNS($H$8:H1372)),"")</f>
        <v/>
      </c>
      <c r="I1372" s="12" t="str">
        <f>IFERROR(INDEX($X$8:$AJ$1447,$AM1372,COLUMNS($H$8:I1372)),"")</f>
        <v/>
      </c>
      <c r="J1372" s="12" t="str">
        <f>IFERROR(INDEX($X$8:$AJ$1447,$AM1372,COLUMNS($H$8:J1372)),"")</f>
        <v/>
      </c>
      <c r="K1372" s="12" t="str">
        <f>IFERROR(INDEX($X$8:$AJ$1447,$AM1372,COLUMNS($H$8:K1372)),"")</f>
        <v/>
      </c>
      <c r="L1372" s="12" t="str">
        <f>IFERROR(INDEX($X$8:$AJ$1447,$AM1372,COLUMNS($H$8:L1372)),"")</f>
        <v/>
      </c>
      <c r="M1372" s="12" t="str">
        <f>IFERROR(INDEX($X$8:$AJ$1447,$AM1372,COLUMNS($H$8:M1372)),"")</f>
        <v/>
      </c>
      <c r="N1372" s="12" t="str">
        <f>IFERROR(INDEX($X$8:$AJ$1447,$AM1372,COLUMNS($H$8:N1372)),"")</f>
        <v/>
      </c>
      <c r="O1372" s="12" t="str">
        <f>IFERROR(INDEX($X$8:$AJ$1447,$AM1372,COLUMNS($H$8:O1372)),"")</f>
        <v/>
      </c>
      <c r="P1372" s="2" t="str">
        <f>IFERROR(INDEX($X$8:$AJ$1447,$AM1372,COLUMNS($H$8:P1372)),"")</f>
        <v/>
      </c>
      <c r="Q1372" s="2" t="str">
        <f>IFERROR(INDEX($X$8:$AJ$1447,$AM1372,COLUMNS($H$8:Q1372)),"")</f>
        <v/>
      </c>
      <c r="R1372" s="2" t="str">
        <f>IFERROR(INDEX($X$8:$AJ$1447,$AM1372,COLUMNS($H$8:R1372)),"")</f>
        <v/>
      </c>
      <c r="S1372" s="2" t="str">
        <f>IFERROR(INDEX($X$8:$AJ$1447,$AM1372,COLUMNS($H$8:S1372)),"")</f>
        <v/>
      </c>
      <c r="T1372" s="5" t="str">
        <f>IFERROR(INDEX($X$8:$AJ$1447,$AM1372,COLUMNS($H$8:T1372)),"")</f>
        <v/>
      </c>
      <c r="U1372" s="64">
        <f t="shared" si="260"/>
        <v>0</v>
      </c>
      <c r="V1372" s="5">
        <f t="shared" si="261"/>
        <v>0</v>
      </c>
      <c r="X1372" s="11">
        <v>3</v>
      </c>
      <c r="Y1372" s="12">
        <v>1</v>
      </c>
      <c r="Z1372" s="12">
        <v>5</v>
      </c>
      <c r="AA1372" s="12">
        <f t="shared" si="262"/>
        <v>-3</v>
      </c>
      <c r="AB1372" s="12">
        <v>1</v>
      </c>
      <c r="AC1372" s="12">
        <f t="shared" si="263"/>
        <v>4</v>
      </c>
      <c r="AD1372" s="12">
        <f t="shared" si="264"/>
        <v>1</v>
      </c>
      <c r="AE1372" s="12">
        <f t="shared" si="265"/>
        <v>5</v>
      </c>
      <c r="AF1372" s="2">
        <f t="shared" si="266"/>
        <v>200</v>
      </c>
      <c r="AG1372" s="2">
        <f t="shared" si="267"/>
        <v>-3.5714285714285712</v>
      </c>
      <c r="AH1372" s="2">
        <f t="shared" si="268"/>
        <v>1.6666666666666667</v>
      </c>
      <c r="AI1372" s="2">
        <f t="shared" si="269"/>
        <v>-3.5714285714285712</v>
      </c>
      <c r="AJ1372" s="25">
        <f t="shared" si="258"/>
        <v>13333.333333333334</v>
      </c>
      <c r="AK1372" s="31">
        <f>ROWS($AK$8:AK1372)</f>
        <v>1365</v>
      </c>
      <c r="AL1372" s="27" t="str">
        <f t="shared" si="259"/>
        <v/>
      </c>
      <c r="AM1372" s="32" t="str">
        <f>IFERROR(SMALL($AL$8:$AL$1447,ROWS($AL$8:AL1372)),"")</f>
        <v/>
      </c>
    </row>
    <row r="1373" spans="8:39" x14ac:dyDescent="0.25">
      <c r="H1373" s="11" t="str">
        <f>IFERROR(INDEX($X$8:$AJ$1447,$AM1373,COLUMNS($H$8:H1373)),"")</f>
        <v/>
      </c>
      <c r="I1373" s="12" t="str">
        <f>IFERROR(INDEX($X$8:$AJ$1447,$AM1373,COLUMNS($H$8:I1373)),"")</f>
        <v/>
      </c>
      <c r="J1373" s="12" t="str">
        <f>IFERROR(INDEX($X$8:$AJ$1447,$AM1373,COLUMNS($H$8:J1373)),"")</f>
        <v/>
      </c>
      <c r="K1373" s="12" t="str">
        <f>IFERROR(INDEX($X$8:$AJ$1447,$AM1373,COLUMNS($H$8:K1373)),"")</f>
        <v/>
      </c>
      <c r="L1373" s="12" t="str">
        <f>IFERROR(INDEX($X$8:$AJ$1447,$AM1373,COLUMNS($H$8:L1373)),"")</f>
        <v/>
      </c>
      <c r="M1373" s="12" t="str">
        <f>IFERROR(INDEX($X$8:$AJ$1447,$AM1373,COLUMNS($H$8:M1373)),"")</f>
        <v/>
      </c>
      <c r="N1373" s="12" t="str">
        <f>IFERROR(INDEX($X$8:$AJ$1447,$AM1373,COLUMNS($H$8:N1373)),"")</f>
        <v/>
      </c>
      <c r="O1373" s="12" t="str">
        <f>IFERROR(INDEX($X$8:$AJ$1447,$AM1373,COLUMNS($H$8:O1373)),"")</f>
        <v/>
      </c>
      <c r="P1373" s="2" t="str">
        <f>IFERROR(INDEX($X$8:$AJ$1447,$AM1373,COLUMNS($H$8:P1373)),"")</f>
        <v/>
      </c>
      <c r="Q1373" s="2" t="str">
        <f>IFERROR(INDEX($X$8:$AJ$1447,$AM1373,COLUMNS($H$8:Q1373)),"")</f>
        <v/>
      </c>
      <c r="R1373" s="2" t="str">
        <f>IFERROR(INDEX($X$8:$AJ$1447,$AM1373,COLUMNS($H$8:R1373)),"")</f>
        <v/>
      </c>
      <c r="S1373" s="2" t="str">
        <f>IFERROR(INDEX($X$8:$AJ$1447,$AM1373,COLUMNS($H$8:S1373)),"")</f>
        <v/>
      </c>
      <c r="T1373" s="5" t="str">
        <f>IFERROR(INDEX($X$8:$AJ$1447,$AM1373,COLUMNS($H$8:T1373)),"")</f>
        <v/>
      </c>
      <c r="U1373" s="64">
        <f t="shared" si="260"/>
        <v>0</v>
      </c>
      <c r="V1373" s="5">
        <f t="shared" si="261"/>
        <v>0</v>
      </c>
      <c r="X1373" s="11">
        <v>3</v>
      </c>
      <c r="Y1373" s="12">
        <v>1</v>
      </c>
      <c r="Z1373" s="12">
        <v>5</v>
      </c>
      <c r="AA1373" s="12">
        <f t="shared" si="262"/>
        <v>-3</v>
      </c>
      <c r="AB1373" s="12">
        <v>2</v>
      </c>
      <c r="AC1373" s="12">
        <f t="shared" si="263"/>
        <v>3</v>
      </c>
      <c r="AD1373" s="12">
        <f t="shared" si="264"/>
        <v>2</v>
      </c>
      <c r="AE1373" s="12">
        <f t="shared" si="265"/>
        <v>4</v>
      </c>
      <c r="AF1373" s="2">
        <f t="shared" si="266"/>
        <v>200</v>
      </c>
      <c r="AG1373" s="2">
        <f t="shared" si="267"/>
        <v>-3.5714285714285712</v>
      </c>
      <c r="AH1373" s="2">
        <f t="shared" si="268"/>
        <v>3.3333333333333335</v>
      </c>
      <c r="AI1373" s="2">
        <f t="shared" si="269"/>
        <v>-3.5714285714285712</v>
      </c>
      <c r="AJ1373" s="25">
        <f t="shared" si="258"/>
        <v>10666.666666666668</v>
      </c>
      <c r="AK1373" s="31">
        <f>ROWS($AK$8:AK1373)</f>
        <v>1366</v>
      </c>
      <c r="AL1373" s="27" t="str">
        <f t="shared" si="259"/>
        <v/>
      </c>
      <c r="AM1373" s="32" t="str">
        <f>IFERROR(SMALL($AL$8:$AL$1447,ROWS($AL$8:AL1373)),"")</f>
        <v/>
      </c>
    </row>
    <row r="1374" spans="8:39" x14ac:dyDescent="0.25">
      <c r="H1374" s="11" t="str">
        <f>IFERROR(INDEX($X$8:$AJ$1447,$AM1374,COLUMNS($H$8:H1374)),"")</f>
        <v/>
      </c>
      <c r="I1374" s="12" t="str">
        <f>IFERROR(INDEX($X$8:$AJ$1447,$AM1374,COLUMNS($H$8:I1374)),"")</f>
        <v/>
      </c>
      <c r="J1374" s="12" t="str">
        <f>IFERROR(INDEX($X$8:$AJ$1447,$AM1374,COLUMNS($H$8:J1374)),"")</f>
        <v/>
      </c>
      <c r="K1374" s="12" t="str">
        <f>IFERROR(INDEX($X$8:$AJ$1447,$AM1374,COLUMNS($H$8:K1374)),"")</f>
        <v/>
      </c>
      <c r="L1374" s="12" t="str">
        <f>IFERROR(INDEX($X$8:$AJ$1447,$AM1374,COLUMNS($H$8:L1374)),"")</f>
        <v/>
      </c>
      <c r="M1374" s="12" t="str">
        <f>IFERROR(INDEX($X$8:$AJ$1447,$AM1374,COLUMNS($H$8:M1374)),"")</f>
        <v/>
      </c>
      <c r="N1374" s="12" t="str">
        <f>IFERROR(INDEX($X$8:$AJ$1447,$AM1374,COLUMNS($H$8:N1374)),"")</f>
        <v/>
      </c>
      <c r="O1374" s="12" t="str">
        <f>IFERROR(INDEX($X$8:$AJ$1447,$AM1374,COLUMNS($H$8:O1374)),"")</f>
        <v/>
      </c>
      <c r="P1374" s="2" t="str">
        <f>IFERROR(INDEX($X$8:$AJ$1447,$AM1374,COLUMNS($H$8:P1374)),"")</f>
        <v/>
      </c>
      <c r="Q1374" s="2" t="str">
        <f>IFERROR(INDEX($X$8:$AJ$1447,$AM1374,COLUMNS($H$8:Q1374)),"")</f>
        <v/>
      </c>
      <c r="R1374" s="2" t="str">
        <f>IFERROR(INDEX($X$8:$AJ$1447,$AM1374,COLUMNS($H$8:R1374)),"")</f>
        <v/>
      </c>
      <c r="S1374" s="2" t="str">
        <f>IFERROR(INDEX($X$8:$AJ$1447,$AM1374,COLUMNS($H$8:S1374)),"")</f>
        <v/>
      </c>
      <c r="T1374" s="5" t="str">
        <f>IFERROR(INDEX($X$8:$AJ$1447,$AM1374,COLUMNS($H$8:T1374)),"")</f>
        <v/>
      </c>
      <c r="U1374" s="64">
        <f t="shared" si="260"/>
        <v>0</v>
      </c>
      <c r="V1374" s="5">
        <f t="shared" si="261"/>
        <v>0</v>
      </c>
      <c r="X1374" s="11">
        <v>3</v>
      </c>
      <c r="Y1374" s="12">
        <v>1</v>
      </c>
      <c r="Z1374" s="12">
        <v>5</v>
      </c>
      <c r="AA1374" s="12">
        <f t="shared" si="262"/>
        <v>-3</v>
      </c>
      <c r="AB1374" s="12">
        <v>3</v>
      </c>
      <c r="AC1374" s="12">
        <f t="shared" si="263"/>
        <v>2</v>
      </c>
      <c r="AD1374" s="12">
        <f t="shared" si="264"/>
        <v>3</v>
      </c>
      <c r="AE1374" s="12">
        <f t="shared" si="265"/>
        <v>3</v>
      </c>
      <c r="AF1374" s="2">
        <f t="shared" si="266"/>
        <v>200</v>
      </c>
      <c r="AG1374" s="2">
        <f t="shared" si="267"/>
        <v>-3.5714285714285712</v>
      </c>
      <c r="AH1374" s="2">
        <f t="shared" si="268"/>
        <v>5</v>
      </c>
      <c r="AI1374" s="2">
        <f t="shared" si="269"/>
        <v>-3.5714285714285712</v>
      </c>
      <c r="AJ1374" s="25">
        <f t="shared" si="258"/>
        <v>8000.0000000000009</v>
      </c>
      <c r="AK1374" s="31">
        <f>ROWS($AK$8:AK1374)</f>
        <v>1367</v>
      </c>
      <c r="AL1374" s="27" t="str">
        <f t="shared" si="259"/>
        <v/>
      </c>
      <c r="AM1374" s="32" t="str">
        <f>IFERROR(SMALL($AL$8:$AL$1447,ROWS($AL$8:AL1374)),"")</f>
        <v/>
      </c>
    </row>
    <row r="1375" spans="8:39" x14ac:dyDescent="0.25">
      <c r="H1375" s="11" t="str">
        <f>IFERROR(INDEX($X$8:$AJ$1447,$AM1375,COLUMNS($H$8:H1375)),"")</f>
        <v/>
      </c>
      <c r="I1375" s="12" t="str">
        <f>IFERROR(INDEX($X$8:$AJ$1447,$AM1375,COLUMNS($H$8:I1375)),"")</f>
        <v/>
      </c>
      <c r="J1375" s="12" t="str">
        <f>IFERROR(INDEX($X$8:$AJ$1447,$AM1375,COLUMNS($H$8:J1375)),"")</f>
        <v/>
      </c>
      <c r="K1375" s="12" t="str">
        <f>IFERROR(INDEX($X$8:$AJ$1447,$AM1375,COLUMNS($H$8:K1375)),"")</f>
        <v/>
      </c>
      <c r="L1375" s="12" t="str">
        <f>IFERROR(INDEX($X$8:$AJ$1447,$AM1375,COLUMNS($H$8:L1375)),"")</f>
        <v/>
      </c>
      <c r="M1375" s="12" t="str">
        <f>IFERROR(INDEX($X$8:$AJ$1447,$AM1375,COLUMNS($H$8:M1375)),"")</f>
        <v/>
      </c>
      <c r="N1375" s="12" t="str">
        <f>IFERROR(INDEX($X$8:$AJ$1447,$AM1375,COLUMNS($H$8:N1375)),"")</f>
        <v/>
      </c>
      <c r="O1375" s="12" t="str">
        <f>IFERROR(INDEX($X$8:$AJ$1447,$AM1375,COLUMNS($H$8:O1375)),"")</f>
        <v/>
      </c>
      <c r="P1375" s="2" t="str">
        <f>IFERROR(INDEX($X$8:$AJ$1447,$AM1375,COLUMNS($H$8:P1375)),"")</f>
        <v/>
      </c>
      <c r="Q1375" s="2" t="str">
        <f>IFERROR(INDEX($X$8:$AJ$1447,$AM1375,COLUMNS($H$8:Q1375)),"")</f>
        <v/>
      </c>
      <c r="R1375" s="2" t="str">
        <f>IFERROR(INDEX($X$8:$AJ$1447,$AM1375,COLUMNS($H$8:R1375)),"")</f>
        <v/>
      </c>
      <c r="S1375" s="2" t="str">
        <f>IFERROR(INDEX($X$8:$AJ$1447,$AM1375,COLUMNS($H$8:S1375)),"")</f>
        <v/>
      </c>
      <c r="T1375" s="5" t="str">
        <f>IFERROR(INDEX($X$8:$AJ$1447,$AM1375,COLUMNS($H$8:T1375)),"")</f>
        <v/>
      </c>
      <c r="U1375" s="64">
        <f t="shared" si="260"/>
        <v>0</v>
      </c>
      <c r="V1375" s="5">
        <f t="shared" si="261"/>
        <v>0</v>
      </c>
      <c r="X1375" s="11">
        <v>3</v>
      </c>
      <c r="Y1375" s="12">
        <v>1</v>
      </c>
      <c r="Z1375" s="12">
        <v>5</v>
      </c>
      <c r="AA1375" s="12">
        <f t="shared" si="262"/>
        <v>-3</v>
      </c>
      <c r="AB1375" s="12">
        <v>4</v>
      </c>
      <c r="AC1375" s="12">
        <f t="shared" si="263"/>
        <v>1</v>
      </c>
      <c r="AD1375" s="12">
        <f t="shared" si="264"/>
        <v>4</v>
      </c>
      <c r="AE1375" s="12">
        <f t="shared" si="265"/>
        <v>2</v>
      </c>
      <c r="AF1375" s="2">
        <f t="shared" si="266"/>
        <v>200</v>
      </c>
      <c r="AG1375" s="2">
        <f t="shared" si="267"/>
        <v>-3.5714285714285712</v>
      </c>
      <c r="AH1375" s="2">
        <f t="shared" si="268"/>
        <v>6.666666666666667</v>
      </c>
      <c r="AI1375" s="2">
        <f t="shared" si="269"/>
        <v>-3.5714285714285712</v>
      </c>
      <c r="AJ1375" s="25">
        <f t="shared" si="258"/>
        <v>5333.3333333333339</v>
      </c>
      <c r="AK1375" s="31">
        <f>ROWS($AK$8:AK1375)</f>
        <v>1368</v>
      </c>
      <c r="AL1375" s="27" t="str">
        <f t="shared" si="259"/>
        <v/>
      </c>
      <c r="AM1375" s="32" t="str">
        <f>IFERROR(SMALL($AL$8:$AL$1447,ROWS($AL$8:AL1375)),"")</f>
        <v/>
      </c>
    </row>
    <row r="1376" spans="8:39" x14ac:dyDescent="0.25">
      <c r="H1376" s="11" t="str">
        <f>IFERROR(INDEX($X$8:$AJ$1447,$AM1376,COLUMNS($H$8:H1376)),"")</f>
        <v/>
      </c>
      <c r="I1376" s="12" t="str">
        <f>IFERROR(INDEX($X$8:$AJ$1447,$AM1376,COLUMNS($H$8:I1376)),"")</f>
        <v/>
      </c>
      <c r="J1376" s="12" t="str">
        <f>IFERROR(INDEX($X$8:$AJ$1447,$AM1376,COLUMNS($H$8:J1376)),"")</f>
        <v/>
      </c>
      <c r="K1376" s="12" t="str">
        <f>IFERROR(INDEX($X$8:$AJ$1447,$AM1376,COLUMNS($H$8:K1376)),"")</f>
        <v/>
      </c>
      <c r="L1376" s="12" t="str">
        <f>IFERROR(INDEX($X$8:$AJ$1447,$AM1376,COLUMNS($H$8:L1376)),"")</f>
        <v/>
      </c>
      <c r="M1376" s="12" t="str">
        <f>IFERROR(INDEX($X$8:$AJ$1447,$AM1376,COLUMNS($H$8:M1376)),"")</f>
        <v/>
      </c>
      <c r="N1376" s="12" t="str">
        <f>IFERROR(INDEX($X$8:$AJ$1447,$AM1376,COLUMNS($H$8:N1376)),"")</f>
        <v/>
      </c>
      <c r="O1376" s="12" t="str">
        <f>IFERROR(INDEX($X$8:$AJ$1447,$AM1376,COLUMNS($H$8:O1376)),"")</f>
        <v/>
      </c>
      <c r="P1376" s="2" t="str">
        <f>IFERROR(INDEX($X$8:$AJ$1447,$AM1376,COLUMNS($H$8:P1376)),"")</f>
        <v/>
      </c>
      <c r="Q1376" s="2" t="str">
        <f>IFERROR(INDEX($X$8:$AJ$1447,$AM1376,COLUMNS($H$8:Q1376)),"")</f>
        <v/>
      </c>
      <c r="R1376" s="2" t="str">
        <f>IFERROR(INDEX($X$8:$AJ$1447,$AM1376,COLUMNS($H$8:R1376)),"")</f>
        <v/>
      </c>
      <c r="S1376" s="2" t="str">
        <f>IFERROR(INDEX($X$8:$AJ$1447,$AM1376,COLUMNS($H$8:S1376)),"")</f>
        <v/>
      </c>
      <c r="T1376" s="5" t="str">
        <f>IFERROR(INDEX($X$8:$AJ$1447,$AM1376,COLUMNS($H$8:T1376)),"")</f>
        <v/>
      </c>
      <c r="U1376" s="64">
        <f t="shared" si="260"/>
        <v>0</v>
      </c>
      <c r="V1376" s="5">
        <f t="shared" si="261"/>
        <v>0</v>
      </c>
      <c r="X1376" s="11">
        <v>3</v>
      </c>
      <c r="Y1376" s="12">
        <v>1</v>
      </c>
      <c r="Z1376" s="12">
        <v>4</v>
      </c>
      <c r="AA1376" s="12">
        <f t="shared" si="262"/>
        <v>-2</v>
      </c>
      <c r="AB1376" s="12">
        <v>1</v>
      </c>
      <c r="AC1376" s="12">
        <f t="shared" si="263"/>
        <v>3</v>
      </c>
      <c r="AD1376" s="12">
        <f t="shared" si="264"/>
        <v>1</v>
      </c>
      <c r="AE1376" s="12">
        <f t="shared" si="265"/>
        <v>4</v>
      </c>
      <c r="AF1376" s="2">
        <f t="shared" si="266"/>
        <v>166.66666666666669</v>
      </c>
      <c r="AG1376" s="2">
        <f t="shared" si="267"/>
        <v>-2.4390243902439024</v>
      </c>
      <c r="AH1376" s="2">
        <f t="shared" si="268"/>
        <v>1.6666666666666667</v>
      </c>
      <c r="AI1376" s="2">
        <f t="shared" si="269"/>
        <v>-2.4390243902439024</v>
      </c>
      <c r="AJ1376" s="25">
        <f t="shared" si="258"/>
        <v>10666.666666666668</v>
      </c>
      <c r="AK1376" s="31">
        <f>ROWS($AK$8:AK1376)</f>
        <v>1369</v>
      </c>
      <c r="AL1376" s="27" t="str">
        <f t="shared" si="259"/>
        <v/>
      </c>
      <c r="AM1376" s="32" t="str">
        <f>IFERROR(SMALL($AL$8:$AL$1447,ROWS($AL$8:AL1376)),"")</f>
        <v/>
      </c>
    </row>
    <row r="1377" spans="8:39" x14ac:dyDescent="0.25">
      <c r="H1377" s="11" t="str">
        <f>IFERROR(INDEX($X$8:$AJ$1447,$AM1377,COLUMNS($H$8:H1377)),"")</f>
        <v/>
      </c>
      <c r="I1377" s="12" t="str">
        <f>IFERROR(INDEX($X$8:$AJ$1447,$AM1377,COLUMNS($H$8:I1377)),"")</f>
        <v/>
      </c>
      <c r="J1377" s="12" t="str">
        <f>IFERROR(INDEX($X$8:$AJ$1447,$AM1377,COLUMNS($H$8:J1377)),"")</f>
        <v/>
      </c>
      <c r="K1377" s="12" t="str">
        <f>IFERROR(INDEX($X$8:$AJ$1447,$AM1377,COLUMNS($H$8:K1377)),"")</f>
        <v/>
      </c>
      <c r="L1377" s="12" t="str">
        <f>IFERROR(INDEX($X$8:$AJ$1447,$AM1377,COLUMNS($H$8:L1377)),"")</f>
        <v/>
      </c>
      <c r="M1377" s="12" t="str">
        <f>IFERROR(INDEX($X$8:$AJ$1447,$AM1377,COLUMNS($H$8:M1377)),"")</f>
        <v/>
      </c>
      <c r="N1377" s="12" t="str">
        <f>IFERROR(INDEX($X$8:$AJ$1447,$AM1377,COLUMNS($H$8:N1377)),"")</f>
        <v/>
      </c>
      <c r="O1377" s="12" t="str">
        <f>IFERROR(INDEX($X$8:$AJ$1447,$AM1377,COLUMNS($H$8:O1377)),"")</f>
        <v/>
      </c>
      <c r="P1377" s="2" t="str">
        <f>IFERROR(INDEX($X$8:$AJ$1447,$AM1377,COLUMNS($H$8:P1377)),"")</f>
        <v/>
      </c>
      <c r="Q1377" s="2" t="str">
        <f>IFERROR(INDEX($X$8:$AJ$1447,$AM1377,COLUMNS($H$8:Q1377)),"")</f>
        <v/>
      </c>
      <c r="R1377" s="2" t="str">
        <f>IFERROR(INDEX($X$8:$AJ$1447,$AM1377,COLUMNS($H$8:R1377)),"")</f>
        <v/>
      </c>
      <c r="S1377" s="2" t="str">
        <f>IFERROR(INDEX($X$8:$AJ$1447,$AM1377,COLUMNS($H$8:S1377)),"")</f>
        <v/>
      </c>
      <c r="T1377" s="5" t="str">
        <f>IFERROR(INDEX($X$8:$AJ$1447,$AM1377,COLUMNS($H$8:T1377)),"")</f>
        <v/>
      </c>
      <c r="U1377" s="64">
        <f t="shared" si="260"/>
        <v>0</v>
      </c>
      <c r="V1377" s="5">
        <f t="shared" si="261"/>
        <v>0</v>
      </c>
      <c r="X1377" s="11">
        <v>3</v>
      </c>
      <c r="Y1377" s="12">
        <v>1</v>
      </c>
      <c r="Z1377" s="12">
        <v>4</v>
      </c>
      <c r="AA1377" s="12">
        <f t="shared" si="262"/>
        <v>-2</v>
      </c>
      <c r="AB1377" s="12">
        <v>2</v>
      </c>
      <c r="AC1377" s="12">
        <f t="shared" si="263"/>
        <v>2</v>
      </c>
      <c r="AD1377" s="12">
        <f t="shared" si="264"/>
        <v>2</v>
      </c>
      <c r="AE1377" s="12">
        <f t="shared" si="265"/>
        <v>3</v>
      </c>
      <c r="AF1377" s="2">
        <f t="shared" si="266"/>
        <v>166.66666666666669</v>
      </c>
      <c r="AG1377" s="2">
        <f t="shared" si="267"/>
        <v>-2.4390243902439024</v>
      </c>
      <c r="AH1377" s="2">
        <f t="shared" si="268"/>
        <v>3.3333333333333335</v>
      </c>
      <c r="AI1377" s="2">
        <f t="shared" si="269"/>
        <v>-2.4390243902439024</v>
      </c>
      <c r="AJ1377" s="25">
        <f t="shared" si="258"/>
        <v>8000.0000000000009</v>
      </c>
      <c r="AK1377" s="31">
        <f>ROWS($AK$8:AK1377)</f>
        <v>1370</v>
      </c>
      <c r="AL1377" s="27" t="str">
        <f t="shared" si="259"/>
        <v/>
      </c>
      <c r="AM1377" s="32" t="str">
        <f>IFERROR(SMALL($AL$8:$AL$1447,ROWS($AL$8:AL1377)),"")</f>
        <v/>
      </c>
    </row>
    <row r="1378" spans="8:39" x14ac:dyDescent="0.25">
      <c r="H1378" s="11" t="str">
        <f>IFERROR(INDEX($X$8:$AJ$1447,$AM1378,COLUMNS($H$8:H1378)),"")</f>
        <v/>
      </c>
      <c r="I1378" s="12" t="str">
        <f>IFERROR(INDEX($X$8:$AJ$1447,$AM1378,COLUMNS($H$8:I1378)),"")</f>
        <v/>
      </c>
      <c r="J1378" s="12" t="str">
        <f>IFERROR(INDEX($X$8:$AJ$1447,$AM1378,COLUMNS($H$8:J1378)),"")</f>
        <v/>
      </c>
      <c r="K1378" s="12" t="str">
        <f>IFERROR(INDEX($X$8:$AJ$1447,$AM1378,COLUMNS($H$8:K1378)),"")</f>
        <v/>
      </c>
      <c r="L1378" s="12" t="str">
        <f>IFERROR(INDEX($X$8:$AJ$1447,$AM1378,COLUMNS($H$8:L1378)),"")</f>
        <v/>
      </c>
      <c r="M1378" s="12" t="str">
        <f>IFERROR(INDEX($X$8:$AJ$1447,$AM1378,COLUMNS($H$8:M1378)),"")</f>
        <v/>
      </c>
      <c r="N1378" s="12" t="str">
        <f>IFERROR(INDEX($X$8:$AJ$1447,$AM1378,COLUMNS($H$8:N1378)),"")</f>
        <v/>
      </c>
      <c r="O1378" s="12" t="str">
        <f>IFERROR(INDEX($X$8:$AJ$1447,$AM1378,COLUMNS($H$8:O1378)),"")</f>
        <v/>
      </c>
      <c r="P1378" s="2" t="str">
        <f>IFERROR(INDEX($X$8:$AJ$1447,$AM1378,COLUMNS($H$8:P1378)),"")</f>
        <v/>
      </c>
      <c r="Q1378" s="2" t="str">
        <f>IFERROR(INDEX($X$8:$AJ$1447,$AM1378,COLUMNS($H$8:Q1378)),"")</f>
        <v/>
      </c>
      <c r="R1378" s="2" t="str">
        <f>IFERROR(INDEX($X$8:$AJ$1447,$AM1378,COLUMNS($H$8:R1378)),"")</f>
        <v/>
      </c>
      <c r="S1378" s="2" t="str">
        <f>IFERROR(INDEX($X$8:$AJ$1447,$AM1378,COLUMNS($H$8:S1378)),"")</f>
        <v/>
      </c>
      <c r="T1378" s="5" t="str">
        <f>IFERROR(INDEX($X$8:$AJ$1447,$AM1378,COLUMNS($H$8:T1378)),"")</f>
        <v/>
      </c>
      <c r="U1378" s="64">
        <f t="shared" si="260"/>
        <v>0</v>
      </c>
      <c r="V1378" s="5">
        <f t="shared" si="261"/>
        <v>0</v>
      </c>
      <c r="X1378" s="11">
        <v>3</v>
      </c>
      <c r="Y1378" s="12">
        <v>1</v>
      </c>
      <c r="Z1378" s="12">
        <v>4</v>
      </c>
      <c r="AA1378" s="12">
        <f t="shared" si="262"/>
        <v>-2</v>
      </c>
      <c r="AB1378" s="12">
        <v>3</v>
      </c>
      <c r="AC1378" s="12">
        <f t="shared" si="263"/>
        <v>1</v>
      </c>
      <c r="AD1378" s="12">
        <f t="shared" si="264"/>
        <v>3</v>
      </c>
      <c r="AE1378" s="12">
        <f t="shared" si="265"/>
        <v>2</v>
      </c>
      <c r="AF1378" s="2">
        <f t="shared" si="266"/>
        <v>166.66666666666669</v>
      </c>
      <c r="AG1378" s="2">
        <f t="shared" si="267"/>
        <v>-2.4390243902439024</v>
      </c>
      <c r="AH1378" s="2">
        <f t="shared" si="268"/>
        <v>5</v>
      </c>
      <c r="AI1378" s="2">
        <f t="shared" si="269"/>
        <v>-2.4390243902439024</v>
      </c>
      <c r="AJ1378" s="25">
        <f t="shared" si="258"/>
        <v>5333.3333333333339</v>
      </c>
      <c r="AK1378" s="31">
        <f>ROWS($AK$8:AK1378)</f>
        <v>1371</v>
      </c>
      <c r="AL1378" s="27" t="str">
        <f t="shared" si="259"/>
        <v/>
      </c>
      <c r="AM1378" s="32" t="str">
        <f>IFERROR(SMALL($AL$8:$AL$1447,ROWS($AL$8:AL1378)),"")</f>
        <v/>
      </c>
    </row>
    <row r="1379" spans="8:39" x14ac:dyDescent="0.25">
      <c r="H1379" s="11" t="str">
        <f>IFERROR(INDEX($X$8:$AJ$1447,$AM1379,COLUMNS($H$8:H1379)),"")</f>
        <v/>
      </c>
      <c r="I1379" s="12" t="str">
        <f>IFERROR(INDEX($X$8:$AJ$1447,$AM1379,COLUMNS($H$8:I1379)),"")</f>
        <v/>
      </c>
      <c r="J1379" s="12" t="str">
        <f>IFERROR(INDEX($X$8:$AJ$1447,$AM1379,COLUMNS($H$8:J1379)),"")</f>
        <v/>
      </c>
      <c r="K1379" s="12" t="str">
        <f>IFERROR(INDEX($X$8:$AJ$1447,$AM1379,COLUMNS($H$8:K1379)),"")</f>
        <v/>
      </c>
      <c r="L1379" s="12" t="str">
        <f>IFERROR(INDEX($X$8:$AJ$1447,$AM1379,COLUMNS($H$8:L1379)),"")</f>
        <v/>
      </c>
      <c r="M1379" s="12" t="str">
        <f>IFERROR(INDEX($X$8:$AJ$1447,$AM1379,COLUMNS($H$8:M1379)),"")</f>
        <v/>
      </c>
      <c r="N1379" s="12" t="str">
        <f>IFERROR(INDEX($X$8:$AJ$1447,$AM1379,COLUMNS($H$8:N1379)),"")</f>
        <v/>
      </c>
      <c r="O1379" s="12" t="str">
        <f>IFERROR(INDEX($X$8:$AJ$1447,$AM1379,COLUMNS($H$8:O1379)),"")</f>
        <v/>
      </c>
      <c r="P1379" s="2" t="str">
        <f>IFERROR(INDEX($X$8:$AJ$1447,$AM1379,COLUMNS($H$8:P1379)),"")</f>
        <v/>
      </c>
      <c r="Q1379" s="2" t="str">
        <f>IFERROR(INDEX($X$8:$AJ$1447,$AM1379,COLUMNS($H$8:Q1379)),"")</f>
        <v/>
      </c>
      <c r="R1379" s="2" t="str">
        <f>IFERROR(INDEX($X$8:$AJ$1447,$AM1379,COLUMNS($H$8:R1379)),"")</f>
        <v/>
      </c>
      <c r="S1379" s="2" t="str">
        <f>IFERROR(INDEX($X$8:$AJ$1447,$AM1379,COLUMNS($H$8:S1379)),"")</f>
        <v/>
      </c>
      <c r="T1379" s="5" t="str">
        <f>IFERROR(INDEX($X$8:$AJ$1447,$AM1379,COLUMNS($H$8:T1379)),"")</f>
        <v/>
      </c>
      <c r="U1379" s="64">
        <f t="shared" si="260"/>
        <v>0</v>
      </c>
      <c r="V1379" s="5">
        <f t="shared" si="261"/>
        <v>0</v>
      </c>
      <c r="X1379" s="11">
        <v>3</v>
      </c>
      <c r="Y1379" s="12">
        <v>1</v>
      </c>
      <c r="Z1379" s="12">
        <v>4</v>
      </c>
      <c r="AA1379" s="12">
        <f t="shared" si="262"/>
        <v>-2</v>
      </c>
      <c r="AB1379" s="12">
        <v>4</v>
      </c>
      <c r="AC1379" s="12">
        <f t="shared" si="263"/>
        <v>0</v>
      </c>
      <c r="AD1379" s="12">
        <f t="shared" si="264"/>
        <v>4</v>
      </c>
      <c r="AE1379" s="12">
        <f t="shared" si="265"/>
        <v>1</v>
      </c>
      <c r="AF1379" s="2">
        <f t="shared" si="266"/>
        <v>166.66666666666669</v>
      </c>
      <c r="AG1379" s="2">
        <f t="shared" si="267"/>
        <v>-2.4390243902439024</v>
      </c>
      <c r="AH1379" s="2">
        <f t="shared" si="268"/>
        <v>6.666666666666667</v>
      </c>
      <c r="AI1379" s="2">
        <f t="shared" si="269"/>
        <v>-2.4390243902439024</v>
      </c>
      <c r="AJ1379" s="25">
        <f t="shared" si="258"/>
        <v>2666.666666666667</v>
      </c>
      <c r="AK1379" s="31">
        <f>ROWS($AK$8:AK1379)</f>
        <v>1372</v>
      </c>
      <c r="AL1379" s="27" t="str">
        <f t="shared" si="259"/>
        <v/>
      </c>
      <c r="AM1379" s="32" t="str">
        <f>IFERROR(SMALL($AL$8:$AL$1447,ROWS($AL$8:AL1379)),"")</f>
        <v/>
      </c>
    </row>
    <row r="1380" spans="8:39" x14ac:dyDescent="0.25">
      <c r="H1380" s="11" t="str">
        <f>IFERROR(INDEX($X$8:$AJ$1447,$AM1380,COLUMNS($H$8:H1380)),"")</f>
        <v/>
      </c>
      <c r="I1380" s="12" t="str">
        <f>IFERROR(INDEX($X$8:$AJ$1447,$AM1380,COLUMNS($H$8:I1380)),"")</f>
        <v/>
      </c>
      <c r="J1380" s="12" t="str">
        <f>IFERROR(INDEX($X$8:$AJ$1447,$AM1380,COLUMNS($H$8:J1380)),"")</f>
        <v/>
      </c>
      <c r="K1380" s="12" t="str">
        <f>IFERROR(INDEX($X$8:$AJ$1447,$AM1380,COLUMNS($H$8:K1380)),"")</f>
        <v/>
      </c>
      <c r="L1380" s="12" t="str">
        <f>IFERROR(INDEX($X$8:$AJ$1447,$AM1380,COLUMNS($H$8:L1380)),"")</f>
        <v/>
      </c>
      <c r="M1380" s="12" t="str">
        <f>IFERROR(INDEX($X$8:$AJ$1447,$AM1380,COLUMNS($H$8:M1380)),"")</f>
        <v/>
      </c>
      <c r="N1380" s="12" t="str">
        <f>IFERROR(INDEX($X$8:$AJ$1447,$AM1380,COLUMNS($H$8:N1380)),"")</f>
        <v/>
      </c>
      <c r="O1380" s="12" t="str">
        <f>IFERROR(INDEX($X$8:$AJ$1447,$AM1380,COLUMNS($H$8:O1380)),"")</f>
        <v/>
      </c>
      <c r="P1380" s="2" t="str">
        <f>IFERROR(INDEX($X$8:$AJ$1447,$AM1380,COLUMNS($H$8:P1380)),"")</f>
        <v/>
      </c>
      <c r="Q1380" s="2" t="str">
        <f>IFERROR(INDEX($X$8:$AJ$1447,$AM1380,COLUMNS($H$8:Q1380)),"")</f>
        <v/>
      </c>
      <c r="R1380" s="2" t="str">
        <f>IFERROR(INDEX($X$8:$AJ$1447,$AM1380,COLUMNS($H$8:R1380)),"")</f>
        <v/>
      </c>
      <c r="S1380" s="2" t="str">
        <f>IFERROR(INDEX($X$8:$AJ$1447,$AM1380,COLUMNS($H$8:S1380)),"")</f>
        <v/>
      </c>
      <c r="T1380" s="5" t="str">
        <f>IFERROR(INDEX($X$8:$AJ$1447,$AM1380,COLUMNS($H$8:T1380)),"")</f>
        <v/>
      </c>
      <c r="U1380" s="64">
        <f t="shared" si="260"/>
        <v>0</v>
      </c>
      <c r="V1380" s="5">
        <f t="shared" si="261"/>
        <v>0</v>
      </c>
      <c r="X1380" s="11">
        <v>3</v>
      </c>
      <c r="Y1380" s="12">
        <v>1</v>
      </c>
      <c r="Z1380" s="12">
        <v>3</v>
      </c>
      <c r="AA1380" s="12">
        <f t="shared" si="262"/>
        <v>-1</v>
      </c>
      <c r="AB1380" s="12">
        <v>1</v>
      </c>
      <c r="AC1380" s="12">
        <f t="shared" si="263"/>
        <v>2</v>
      </c>
      <c r="AD1380" s="12">
        <f t="shared" si="264"/>
        <v>1</v>
      </c>
      <c r="AE1380" s="12">
        <f t="shared" si="265"/>
        <v>3</v>
      </c>
      <c r="AF1380" s="2">
        <f t="shared" si="266"/>
        <v>133.33333333333331</v>
      </c>
      <c r="AG1380" s="2">
        <f t="shared" si="267"/>
        <v>-1.25</v>
      </c>
      <c r="AH1380" s="2">
        <f t="shared" si="268"/>
        <v>1.6666666666666667</v>
      </c>
      <c r="AI1380" s="2">
        <f t="shared" si="269"/>
        <v>-1.25</v>
      </c>
      <c r="AJ1380" s="25">
        <f t="shared" si="258"/>
        <v>8000.0000000000009</v>
      </c>
      <c r="AK1380" s="31">
        <f>ROWS($AK$8:AK1380)</f>
        <v>1373</v>
      </c>
      <c r="AL1380" s="27" t="str">
        <f t="shared" si="259"/>
        <v/>
      </c>
      <c r="AM1380" s="32" t="str">
        <f>IFERROR(SMALL($AL$8:$AL$1447,ROWS($AL$8:AL1380)),"")</f>
        <v/>
      </c>
    </row>
    <row r="1381" spans="8:39" x14ac:dyDescent="0.25">
      <c r="H1381" s="11" t="str">
        <f>IFERROR(INDEX($X$8:$AJ$1447,$AM1381,COLUMNS($H$8:H1381)),"")</f>
        <v/>
      </c>
      <c r="I1381" s="12" t="str">
        <f>IFERROR(INDEX($X$8:$AJ$1447,$AM1381,COLUMNS($H$8:I1381)),"")</f>
        <v/>
      </c>
      <c r="J1381" s="12" t="str">
        <f>IFERROR(INDEX($X$8:$AJ$1447,$AM1381,COLUMNS($H$8:J1381)),"")</f>
        <v/>
      </c>
      <c r="K1381" s="12" t="str">
        <f>IFERROR(INDEX($X$8:$AJ$1447,$AM1381,COLUMNS($H$8:K1381)),"")</f>
        <v/>
      </c>
      <c r="L1381" s="12" t="str">
        <f>IFERROR(INDEX($X$8:$AJ$1447,$AM1381,COLUMNS($H$8:L1381)),"")</f>
        <v/>
      </c>
      <c r="M1381" s="12" t="str">
        <f>IFERROR(INDEX($X$8:$AJ$1447,$AM1381,COLUMNS($H$8:M1381)),"")</f>
        <v/>
      </c>
      <c r="N1381" s="12" t="str">
        <f>IFERROR(INDEX($X$8:$AJ$1447,$AM1381,COLUMNS($H$8:N1381)),"")</f>
        <v/>
      </c>
      <c r="O1381" s="12" t="str">
        <f>IFERROR(INDEX($X$8:$AJ$1447,$AM1381,COLUMNS($H$8:O1381)),"")</f>
        <v/>
      </c>
      <c r="P1381" s="2" t="str">
        <f>IFERROR(INDEX($X$8:$AJ$1447,$AM1381,COLUMNS($H$8:P1381)),"")</f>
        <v/>
      </c>
      <c r="Q1381" s="2" t="str">
        <f>IFERROR(INDEX($X$8:$AJ$1447,$AM1381,COLUMNS($H$8:Q1381)),"")</f>
        <v/>
      </c>
      <c r="R1381" s="2" t="str">
        <f>IFERROR(INDEX($X$8:$AJ$1447,$AM1381,COLUMNS($H$8:R1381)),"")</f>
        <v/>
      </c>
      <c r="S1381" s="2" t="str">
        <f>IFERROR(INDEX($X$8:$AJ$1447,$AM1381,COLUMNS($H$8:S1381)),"")</f>
        <v/>
      </c>
      <c r="T1381" s="5" t="str">
        <f>IFERROR(INDEX($X$8:$AJ$1447,$AM1381,COLUMNS($H$8:T1381)),"")</f>
        <v/>
      </c>
      <c r="U1381" s="64">
        <f t="shared" si="260"/>
        <v>0</v>
      </c>
      <c r="V1381" s="5">
        <f t="shared" si="261"/>
        <v>0</v>
      </c>
      <c r="X1381" s="11">
        <v>3</v>
      </c>
      <c r="Y1381" s="12">
        <v>1</v>
      </c>
      <c r="Z1381" s="12">
        <v>3</v>
      </c>
      <c r="AA1381" s="12">
        <f t="shared" si="262"/>
        <v>-1</v>
      </c>
      <c r="AB1381" s="12">
        <v>2</v>
      </c>
      <c r="AC1381" s="12">
        <f t="shared" si="263"/>
        <v>1</v>
      </c>
      <c r="AD1381" s="12">
        <f t="shared" si="264"/>
        <v>2</v>
      </c>
      <c r="AE1381" s="12">
        <f t="shared" si="265"/>
        <v>2</v>
      </c>
      <c r="AF1381" s="2">
        <f t="shared" si="266"/>
        <v>133.33333333333331</v>
      </c>
      <c r="AG1381" s="2">
        <f t="shared" si="267"/>
        <v>-1.25</v>
      </c>
      <c r="AH1381" s="2">
        <f t="shared" si="268"/>
        <v>3.3333333333333335</v>
      </c>
      <c r="AI1381" s="2">
        <f t="shared" si="269"/>
        <v>-1.25</v>
      </c>
      <c r="AJ1381" s="25">
        <f t="shared" si="258"/>
        <v>5333.3333333333339</v>
      </c>
      <c r="AK1381" s="31">
        <f>ROWS($AK$8:AK1381)</f>
        <v>1374</v>
      </c>
      <c r="AL1381" s="27" t="str">
        <f t="shared" si="259"/>
        <v/>
      </c>
      <c r="AM1381" s="32" t="str">
        <f>IFERROR(SMALL($AL$8:$AL$1447,ROWS($AL$8:AL1381)),"")</f>
        <v/>
      </c>
    </row>
    <row r="1382" spans="8:39" x14ac:dyDescent="0.25">
      <c r="H1382" s="11" t="str">
        <f>IFERROR(INDEX($X$8:$AJ$1447,$AM1382,COLUMNS($H$8:H1382)),"")</f>
        <v/>
      </c>
      <c r="I1382" s="12" t="str">
        <f>IFERROR(INDEX($X$8:$AJ$1447,$AM1382,COLUMNS($H$8:I1382)),"")</f>
        <v/>
      </c>
      <c r="J1382" s="12" t="str">
        <f>IFERROR(INDEX($X$8:$AJ$1447,$AM1382,COLUMNS($H$8:J1382)),"")</f>
        <v/>
      </c>
      <c r="K1382" s="12" t="str">
        <f>IFERROR(INDEX($X$8:$AJ$1447,$AM1382,COLUMNS($H$8:K1382)),"")</f>
        <v/>
      </c>
      <c r="L1382" s="12" t="str">
        <f>IFERROR(INDEX($X$8:$AJ$1447,$AM1382,COLUMNS($H$8:L1382)),"")</f>
        <v/>
      </c>
      <c r="M1382" s="12" t="str">
        <f>IFERROR(INDEX($X$8:$AJ$1447,$AM1382,COLUMNS($H$8:M1382)),"")</f>
        <v/>
      </c>
      <c r="N1382" s="12" t="str">
        <f>IFERROR(INDEX($X$8:$AJ$1447,$AM1382,COLUMNS($H$8:N1382)),"")</f>
        <v/>
      </c>
      <c r="O1382" s="12" t="str">
        <f>IFERROR(INDEX($X$8:$AJ$1447,$AM1382,COLUMNS($H$8:O1382)),"")</f>
        <v/>
      </c>
      <c r="P1382" s="2" t="str">
        <f>IFERROR(INDEX($X$8:$AJ$1447,$AM1382,COLUMNS($H$8:P1382)),"")</f>
        <v/>
      </c>
      <c r="Q1382" s="2" t="str">
        <f>IFERROR(INDEX($X$8:$AJ$1447,$AM1382,COLUMNS($H$8:Q1382)),"")</f>
        <v/>
      </c>
      <c r="R1382" s="2" t="str">
        <f>IFERROR(INDEX($X$8:$AJ$1447,$AM1382,COLUMNS($H$8:R1382)),"")</f>
        <v/>
      </c>
      <c r="S1382" s="2" t="str">
        <f>IFERROR(INDEX($X$8:$AJ$1447,$AM1382,COLUMNS($H$8:S1382)),"")</f>
        <v/>
      </c>
      <c r="T1382" s="5" t="str">
        <f>IFERROR(INDEX($X$8:$AJ$1447,$AM1382,COLUMNS($H$8:T1382)),"")</f>
        <v/>
      </c>
      <c r="U1382" s="64">
        <f t="shared" si="260"/>
        <v>0</v>
      </c>
      <c r="V1382" s="5">
        <f t="shared" si="261"/>
        <v>0</v>
      </c>
      <c r="X1382" s="11">
        <v>3</v>
      </c>
      <c r="Y1382" s="12">
        <v>1</v>
      </c>
      <c r="Z1382" s="12">
        <v>3</v>
      </c>
      <c r="AA1382" s="12">
        <f t="shared" si="262"/>
        <v>-1</v>
      </c>
      <c r="AB1382" s="12">
        <v>3</v>
      </c>
      <c r="AC1382" s="12">
        <f t="shared" si="263"/>
        <v>0</v>
      </c>
      <c r="AD1382" s="12">
        <f t="shared" si="264"/>
        <v>3</v>
      </c>
      <c r="AE1382" s="12">
        <f t="shared" si="265"/>
        <v>1</v>
      </c>
      <c r="AF1382" s="2">
        <f t="shared" si="266"/>
        <v>133.33333333333331</v>
      </c>
      <c r="AG1382" s="2">
        <f t="shared" si="267"/>
        <v>-1.25</v>
      </c>
      <c r="AH1382" s="2">
        <f t="shared" si="268"/>
        <v>5</v>
      </c>
      <c r="AI1382" s="2">
        <f t="shared" si="269"/>
        <v>-1.25</v>
      </c>
      <c r="AJ1382" s="25">
        <f t="shared" si="258"/>
        <v>2666.666666666667</v>
      </c>
      <c r="AK1382" s="31">
        <f>ROWS($AK$8:AK1382)</f>
        <v>1375</v>
      </c>
      <c r="AL1382" s="27" t="str">
        <f t="shared" si="259"/>
        <v/>
      </c>
      <c r="AM1382" s="32" t="str">
        <f>IFERROR(SMALL($AL$8:$AL$1447,ROWS($AL$8:AL1382)),"")</f>
        <v/>
      </c>
    </row>
    <row r="1383" spans="8:39" x14ac:dyDescent="0.25">
      <c r="H1383" s="11" t="str">
        <f>IFERROR(INDEX($X$8:$AJ$1447,$AM1383,COLUMNS($H$8:H1383)),"")</f>
        <v/>
      </c>
      <c r="I1383" s="12" t="str">
        <f>IFERROR(INDEX($X$8:$AJ$1447,$AM1383,COLUMNS($H$8:I1383)),"")</f>
        <v/>
      </c>
      <c r="J1383" s="12" t="str">
        <f>IFERROR(INDEX($X$8:$AJ$1447,$AM1383,COLUMNS($H$8:J1383)),"")</f>
        <v/>
      </c>
      <c r="K1383" s="12" t="str">
        <f>IFERROR(INDEX($X$8:$AJ$1447,$AM1383,COLUMNS($H$8:K1383)),"")</f>
        <v/>
      </c>
      <c r="L1383" s="12" t="str">
        <f>IFERROR(INDEX($X$8:$AJ$1447,$AM1383,COLUMNS($H$8:L1383)),"")</f>
        <v/>
      </c>
      <c r="M1383" s="12" t="str">
        <f>IFERROR(INDEX($X$8:$AJ$1447,$AM1383,COLUMNS($H$8:M1383)),"")</f>
        <v/>
      </c>
      <c r="N1383" s="12" t="str">
        <f>IFERROR(INDEX($X$8:$AJ$1447,$AM1383,COLUMNS($H$8:N1383)),"")</f>
        <v/>
      </c>
      <c r="O1383" s="12" t="str">
        <f>IFERROR(INDEX($X$8:$AJ$1447,$AM1383,COLUMNS($H$8:O1383)),"")</f>
        <v/>
      </c>
      <c r="P1383" s="2" t="str">
        <f>IFERROR(INDEX($X$8:$AJ$1447,$AM1383,COLUMNS($H$8:P1383)),"")</f>
        <v/>
      </c>
      <c r="Q1383" s="2" t="str">
        <f>IFERROR(INDEX($X$8:$AJ$1447,$AM1383,COLUMNS($H$8:Q1383)),"")</f>
        <v/>
      </c>
      <c r="R1383" s="2" t="str">
        <f>IFERROR(INDEX($X$8:$AJ$1447,$AM1383,COLUMNS($H$8:R1383)),"")</f>
        <v/>
      </c>
      <c r="S1383" s="2" t="str">
        <f>IFERROR(INDEX($X$8:$AJ$1447,$AM1383,COLUMNS($H$8:S1383)),"")</f>
        <v/>
      </c>
      <c r="T1383" s="5" t="str">
        <f>IFERROR(INDEX($X$8:$AJ$1447,$AM1383,COLUMNS($H$8:T1383)),"")</f>
        <v/>
      </c>
      <c r="U1383" s="64">
        <f t="shared" si="260"/>
        <v>0</v>
      </c>
      <c r="V1383" s="5">
        <f t="shared" si="261"/>
        <v>0</v>
      </c>
      <c r="X1383" s="11">
        <v>3</v>
      </c>
      <c r="Y1383" s="12">
        <v>1</v>
      </c>
      <c r="Z1383" s="12">
        <v>3</v>
      </c>
      <c r="AA1383" s="12">
        <f t="shared" si="262"/>
        <v>-1</v>
      </c>
      <c r="AB1383" s="12">
        <v>4</v>
      </c>
      <c r="AC1383" s="12">
        <f t="shared" si="263"/>
        <v>-1</v>
      </c>
      <c r="AD1383" s="12">
        <f t="shared" si="264"/>
        <v>4</v>
      </c>
      <c r="AE1383" s="12">
        <f t="shared" si="265"/>
        <v>0</v>
      </c>
      <c r="AF1383" s="2">
        <f t="shared" si="266"/>
        <v>133.33333333333331</v>
      </c>
      <c r="AG1383" s="2">
        <f t="shared" si="267"/>
        <v>-1.25</v>
      </c>
      <c r="AH1383" s="2">
        <f t="shared" si="268"/>
        <v>6.666666666666667</v>
      </c>
      <c r="AI1383" s="2">
        <f t="shared" si="269"/>
        <v>-1.25</v>
      </c>
      <c r="AJ1383" s="25">
        <f t="shared" si="258"/>
        <v>0</v>
      </c>
      <c r="AK1383" s="31">
        <f>ROWS($AK$8:AK1383)</f>
        <v>1376</v>
      </c>
      <c r="AL1383" s="27" t="str">
        <f t="shared" si="259"/>
        <v/>
      </c>
      <c r="AM1383" s="32" t="str">
        <f>IFERROR(SMALL($AL$8:$AL$1447,ROWS($AL$8:AL1383)),"")</f>
        <v/>
      </c>
    </row>
    <row r="1384" spans="8:39" x14ac:dyDescent="0.25">
      <c r="H1384" s="11" t="str">
        <f>IFERROR(INDEX($X$8:$AJ$1447,$AM1384,COLUMNS($H$8:H1384)),"")</f>
        <v/>
      </c>
      <c r="I1384" s="12" t="str">
        <f>IFERROR(INDEX($X$8:$AJ$1447,$AM1384,COLUMNS($H$8:I1384)),"")</f>
        <v/>
      </c>
      <c r="J1384" s="12" t="str">
        <f>IFERROR(INDEX($X$8:$AJ$1447,$AM1384,COLUMNS($H$8:J1384)),"")</f>
        <v/>
      </c>
      <c r="K1384" s="12" t="str">
        <f>IFERROR(INDEX($X$8:$AJ$1447,$AM1384,COLUMNS($H$8:K1384)),"")</f>
        <v/>
      </c>
      <c r="L1384" s="12" t="str">
        <f>IFERROR(INDEX($X$8:$AJ$1447,$AM1384,COLUMNS($H$8:L1384)),"")</f>
        <v/>
      </c>
      <c r="M1384" s="12" t="str">
        <f>IFERROR(INDEX($X$8:$AJ$1447,$AM1384,COLUMNS($H$8:M1384)),"")</f>
        <v/>
      </c>
      <c r="N1384" s="12" t="str">
        <f>IFERROR(INDEX($X$8:$AJ$1447,$AM1384,COLUMNS($H$8:N1384)),"")</f>
        <v/>
      </c>
      <c r="O1384" s="12" t="str">
        <f>IFERROR(INDEX($X$8:$AJ$1447,$AM1384,COLUMNS($H$8:O1384)),"")</f>
        <v/>
      </c>
      <c r="P1384" s="2" t="str">
        <f>IFERROR(INDEX($X$8:$AJ$1447,$AM1384,COLUMNS($H$8:P1384)),"")</f>
        <v/>
      </c>
      <c r="Q1384" s="2" t="str">
        <f>IFERROR(INDEX($X$8:$AJ$1447,$AM1384,COLUMNS($H$8:Q1384)),"")</f>
        <v/>
      </c>
      <c r="R1384" s="2" t="str">
        <f>IFERROR(INDEX($X$8:$AJ$1447,$AM1384,COLUMNS($H$8:R1384)),"")</f>
        <v/>
      </c>
      <c r="S1384" s="2" t="str">
        <f>IFERROR(INDEX($X$8:$AJ$1447,$AM1384,COLUMNS($H$8:S1384)),"")</f>
        <v/>
      </c>
      <c r="T1384" s="5" t="str">
        <f>IFERROR(INDEX($X$8:$AJ$1447,$AM1384,COLUMNS($H$8:T1384)),"")</f>
        <v/>
      </c>
      <c r="U1384" s="64">
        <f t="shared" si="260"/>
        <v>0</v>
      </c>
      <c r="V1384" s="5">
        <f t="shared" si="261"/>
        <v>0</v>
      </c>
      <c r="X1384" s="11">
        <v>3</v>
      </c>
      <c r="Y1384" s="12">
        <v>1</v>
      </c>
      <c r="Z1384" s="12">
        <v>2</v>
      </c>
      <c r="AA1384" s="12">
        <f t="shared" si="262"/>
        <v>0</v>
      </c>
      <c r="AB1384" s="12">
        <v>1</v>
      </c>
      <c r="AC1384" s="12">
        <f t="shared" si="263"/>
        <v>1</v>
      </c>
      <c r="AD1384" s="12">
        <f t="shared" si="264"/>
        <v>1</v>
      </c>
      <c r="AE1384" s="12">
        <f t="shared" si="265"/>
        <v>2</v>
      </c>
      <c r="AF1384" s="2">
        <f t="shared" si="266"/>
        <v>100</v>
      </c>
      <c r="AG1384" s="2">
        <f t="shared" si="267"/>
        <v>0</v>
      </c>
      <c r="AH1384" s="2">
        <f t="shared" si="268"/>
        <v>1.6666666666666667</v>
      </c>
      <c r="AI1384" s="2">
        <f t="shared" si="269"/>
        <v>0</v>
      </c>
      <c r="AJ1384" s="25">
        <f t="shared" si="258"/>
        <v>5333.3333333333339</v>
      </c>
      <c r="AK1384" s="31">
        <f>ROWS($AK$8:AK1384)</f>
        <v>1377</v>
      </c>
      <c r="AL1384" s="27" t="str">
        <f t="shared" si="259"/>
        <v/>
      </c>
      <c r="AM1384" s="32" t="str">
        <f>IFERROR(SMALL($AL$8:$AL$1447,ROWS($AL$8:AL1384)),"")</f>
        <v/>
      </c>
    </row>
    <row r="1385" spans="8:39" x14ac:dyDescent="0.25">
      <c r="H1385" s="11" t="str">
        <f>IFERROR(INDEX($X$8:$AJ$1447,$AM1385,COLUMNS($H$8:H1385)),"")</f>
        <v/>
      </c>
      <c r="I1385" s="12" t="str">
        <f>IFERROR(INDEX($X$8:$AJ$1447,$AM1385,COLUMNS($H$8:I1385)),"")</f>
        <v/>
      </c>
      <c r="J1385" s="12" t="str">
        <f>IFERROR(INDEX($X$8:$AJ$1447,$AM1385,COLUMNS($H$8:J1385)),"")</f>
        <v/>
      </c>
      <c r="K1385" s="12" t="str">
        <f>IFERROR(INDEX($X$8:$AJ$1447,$AM1385,COLUMNS($H$8:K1385)),"")</f>
        <v/>
      </c>
      <c r="L1385" s="12" t="str">
        <f>IFERROR(INDEX($X$8:$AJ$1447,$AM1385,COLUMNS($H$8:L1385)),"")</f>
        <v/>
      </c>
      <c r="M1385" s="12" t="str">
        <f>IFERROR(INDEX($X$8:$AJ$1447,$AM1385,COLUMNS($H$8:M1385)),"")</f>
        <v/>
      </c>
      <c r="N1385" s="12" t="str">
        <f>IFERROR(INDEX($X$8:$AJ$1447,$AM1385,COLUMNS($H$8:N1385)),"")</f>
        <v/>
      </c>
      <c r="O1385" s="12" t="str">
        <f>IFERROR(INDEX($X$8:$AJ$1447,$AM1385,COLUMNS($H$8:O1385)),"")</f>
        <v/>
      </c>
      <c r="P1385" s="2" t="str">
        <f>IFERROR(INDEX($X$8:$AJ$1447,$AM1385,COLUMNS($H$8:P1385)),"")</f>
        <v/>
      </c>
      <c r="Q1385" s="2" t="str">
        <f>IFERROR(INDEX($X$8:$AJ$1447,$AM1385,COLUMNS($H$8:Q1385)),"")</f>
        <v/>
      </c>
      <c r="R1385" s="2" t="str">
        <f>IFERROR(INDEX($X$8:$AJ$1447,$AM1385,COLUMNS($H$8:R1385)),"")</f>
        <v/>
      </c>
      <c r="S1385" s="2" t="str">
        <f>IFERROR(INDEX($X$8:$AJ$1447,$AM1385,COLUMNS($H$8:S1385)),"")</f>
        <v/>
      </c>
      <c r="T1385" s="5" t="str">
        <f>IFERROR(INDEX($X$8:$AJ$1447,$AM1385,COLUMNS($H$8:T1385)),"")</f>
        <v/>
      </c>
      <c r="U1385" s="64">
        <f t="shared" si="260"/>
        <v>0</v>
      </c>
      <c r="V1385" s="5">
        <f t="shared" si="261"/>
        <v>0</v>
      </c>
      <c r="X1385" s="11">
        <v>3</v>
      </c>
      <c r="Y1385" s="12">
        <v>1</v>
      </c>
      <c r="Z1385" s="12">
        <v>2</v>
      </c>
      <c r="AA1385" s="12">
        <f t="shared" si="262"/>
        <v>0</v>
      </c>
      <c r="AB1385" s="12">
        <v>2</v>
      </c>
      <c r="AC1385" s="12">
        <f t="shared" si="263"/>
        <v>0</v>
      </c>
      <c r="AD1385" s="12">
        <f t="shared" si="264"/>
        <v>2</v>
      </c>
      <c r="AE1385" s="12">
        <f t="shared" si="265"/>
        <v>1</v>
      </c>
      <c r="AF1385" s="2">
        <f t="shared" si="266"/>
        <v>100</v>
      </c>
      <c r="AG1385" s="2">
        <f t="shared" si="267"/>
        <v>0</v>
      </c>
      <c r="AH1385" s="2">
        <f t="shared" si="268"/>
        <v>3.3333333333333335</v>
      </c>
      <c r="AI1385" s="2">
        <f t="shared" si="269"/>
        <v>0</v>
      </c>
      <c r="AJ1385" s="25">
        <f t="shared" si="258"/>
        <v>2666.666666666667</v>
      </c>
      <c r="AK1385" s="31">
        <f>ROWS($AK$8:AK1385)</f>
        <v>1378</v>
      </c>
      <c r="AL1385" s="27" t="str">
        <f t="shared" si="259"/>
        <v/>
      </c>
      <c r="AM1385" s="32" t="str">
        <f>IFERROR(SMALL($AL$8:$AL$1447,ROWS($AL$8:AL1385)),"")</f>
        <v/>
      </c>
    </row>
    <row r="1386" spans="8:39" x14ac:dyDescent="0.25">
      <c r="H1386" s="11" t="str">
        <f>IFERROR(INDEX($X$8:$AJ$1447,$AM1386,COLUMNS($H$8:H1386)),"")</f>
        <v/>
      </c>
      <c r="I1386" s="12" t="str">
        <f>IFERROR(INDEX($X$8:$AJ$1447,$AM1386,COLUMNS($H$8:I1386)),"")</f>
        <v/>
      </c>
      <c r="J1386" s="12" t="str">
        <f>IFERROR(INDEX($X$8:$AJ$1447,$AM1386,COLUMNS($H$8:J1386)),"")</f>
        <v/>
      </c>
      <c r="K1386" s="12" t="str">
        <f>IFERROR(INDEX($X$8:$AJ$1447,$AM1386,COLUMNS($H$8:K1386)),"")</f>
        <v/>
      </c>
      <c r="L1386" s="12" t="str">
        <f>IFERROR(INDEX($X$8:$AJ$1447,$AM1386,COLUMNS($H$8:L1386)),"")</f>
        <v/>
      </c>
      <c r="M1386" s="12" t="str">
        <f>IFERROR(INDEX($X$8:$AJ$1447,$AM1386,COLUMNS($H$8:M1386)),"")</f>
        <v/>
      </c>
      <c r="N1386" s="12" t="str">
        <f>IFERROR(INDEX($X$8:$AJ$1447,$AM1386,COLUMNS($H$8:N1386)),"")</f>
        <v/>
      </c>
      <c r="O1386" s="12" t="str">
        <f>IFERROR(INDEX($X$8:$AJ$1447,$AM1386,COLUMNS($H$8:O1386)),"")</f>
        <v/>
      </c>
      <c r="P1386" s="2" t="str">
        <f>IFERROR(INDEX($X$8:$AJ$1447,$AM1386,COLUMNS($H$8:P1386)),"")</f>
        <v/>
      </c>
      <c r="Q1386" s="2" t="str">
        <f>IFERROR(INDEX($X$8:$AJ$1447,$AM1386,COLUMNS($H$8:Q1386)),"")</f>
        <v/>
      </c>
      <c r="R1386" s="2" t="str">
        <f>IFERROR(INDEX($X$8:$AJ$1447,$AM1386,COLUMNS($H$8:R1386)),"")</f>
        <v/>
      </c>
      <c r="S1386" s="2" t="str">
        <f>IFERROR(INDEX($X$8:$AJ$1447,$AM1386,COLUMNS($H$8:S1386)),"")</f>
        <v/>
      </c>
      <c r="T1386" s="5" t="str">
        <f>IFERROR(INDEX($X$8:$AJ$1447,$AM1386,COLUMNS($H$8:T1386)),"")</f>
        <v/>
      </c>
      <c r="U1386" s="64">
        <f t="shared" si="260"/>
        <v>0</v>
      </c>
      <c r="V1386" s="5">
        <f t="shared" si="261"/>
        <v>0</v>
      </c>
      <c r="X1386" s="11">
        <v>3</v>
      </c>
      <c r="Y1386" s="12">
        <v>1</v>
      </c>
      <c r="Z1386" s="12">
        <v>2</v>
      </c>
      <c r="AA1386" s="12">
        <f t="shared" si="262"/>
        <v>0</v>
      </c>
      <c r="AB1386" s="12">
        <v>3</v>
      </c>
      <c r="AC1386" s="12">
        <f t="shared" si="263"/>
        <v>-1</v>
      </c>
      <c r="AD1386" s="12">
        <f t="shared" si="264"/>
        <v>3</v>
      </c>
      <c r="AE1386" s="12">
        <f t="shared" si="265"/>
        <v>0</v>
      </c>
      <c r="AF1386" s="2">
        <f t="shared" si="266"/>
        <v>100</v>
      </c>
      <c r="AG1386" s="2">
        <f t="shared" si="267"/>
        <v>0</v>
      </c>
      <c r="AH1386" s="2">
        <f t="shared" si="268"/>
        <v>5</v>
      </c>
      <c r="AI1386" s="2">
        <f t="shared" si="269"/>
        <v>0</v>
      </c>
      <c r="AJ1386" s="25">
        <f t="shared" si="258"/>
        <v>0</v>
      </c>
      <c r="AK1386" s="31">
        <f>ROWS($AK$8:AK1386)</f>
        <v>1379</v>
      </c>
      <c r="AL1386" s="27" t="str">
        <f t="shared" si="259"/>
        <v/>
      </c>
      <c r="AM1386" s="32" t="str">
        <f>IFERROR(SMALL($AL$8:$AL$1447,ROWS($AL$8:AL1386)),"")</f>
        <v/>
      </c>
    </row>
    <row r="1387" spans="8:39" x14ac:dyDescent="0.25">
      <c r="H1387" s="11" t="str">
        <f>IFERROR(INDEX($X$8:$AJ$1447,$AM1387,COLUMNS($H$8:H1387)),"")</f>
        <v/>
      </c>
      <c r="I1387" s="12" t="str">
        <f>IFERROR(INDEX($X$8:$AJ$1447,$AM1387,COLUMNS($H$8:I1387)),"")</f>
        <v/>
      </c>
      <c r="J1387" s="12" t="str">
        <f>IFERROR(INDEX($X$8:$AJ$1447,$AM1387,COLUMNS($H$8:J1387)),"")</f>
        <v/>
      </c>
      <c r="K1387" s="12" t="str">
        <f>IFERROR(INDEX($X$8:$AJ$1447,$AM1387,COLUMNS($H$8:K1387)),"")</f>
        <v/>
      </c>
      <c r="L1387" s="12" t="str">
        <f>IFERROR(INDEX($X$8:$AJ$1447,$AM1387,COLUMNS($H$8:L1387)),"")</f>
        <v/>
      </c>
      <c r="M1387" s="12" t="str">
        <f>IFERROR(INDEX($X$8:$AJ$1447,$AM1387,COLUMNS($H$8:M1387)),"")</f>
        <v/>
      </c>
      <c r="N1387" s="12" t="str">
        <f>IFERROR(INDEX($X$8:$AJ$1447,$AM1387,COLUMNS($H$8:N1387)),"")</f>
        <v/>
      </c>
      <c r="O1387" s="12" t="str">
        <f>IFERROR(INDEX($X$8:$AJ$1447,$AM1387,COLUMNS($H$8:O1387)),"")</f>
        <v/>
      </c>
      <c r="P1387" s="2" t="str">
        <f>IFERROR(INDEX($X$8:$AJ$1447,$AM1387,COLUMNS($H$8:P1387)),"")</f>
        <v/>
      </c>
      <c r="Q1387" s="2" t="str">
        <f>IFERROR(INDEX($X$8:$AJ$1447,$AM1387,COLUMNS($H$8:Q1387)),"")</f>
        <v/>
      </c>
      <c r="R1387" s="2" t="str">
        <f>IFERROR(INDEX($X$8:$AJ$1447,$AM1387,COLUMNS($H$8:R1387)),"")</f>
        <v/>
      </c>
      <c r="S1387" s="2" t="str">
        <f>IFERROR(INDEX($X$8:$AJ$1447,$AM1387,COLUMNS($H$8:S1387)),"")</f>
        <v/>
      </c>
      <c r="T1387" s="5" t="str">
        <f>IFERROR(INDEX($X$8:$AJ$1447,$AM1387,COLUMNS($H$8:T1387)),"")</f>
        <v/>
      </c>
      <c r="U1387" s="64">
        <f t="shared" si="260"/>
        <v>0</v>
      </c>
      <c r="V1387" s="5">
        <f t="shared" si="261"/>
        <v>0</v>
      </c>
      <c r="X1387" s="11">
        <v>3</v>
      </c>
      <c r="Y1387" s="12">
        <v>1</v>
      </c>
      <c r="Z1387" s="12">
        <v>2</v>
      </c>
      <c r="AA1387" s="12">
        <f t="shared" si="262"/>
        <v>0</v>
      </c>
      <c r="AB1387" s="12">
        <v>4</v>
      </c>
      <c r="AC1387" s="12">
        <f t="shared" si="263"/>
        <v>-2</v>
      </c>
      <c r="AD1387" s="12">
        <f t="shared" si="264"/>
        <v>4</v>
      </c>
      <c r="AE1387" s="12">
        <f t="shared" si="265"/>
        <v>-1</v>
      </c>
      <c r="AF1387" s="2">
        <f t="shared" si="266"/>
        <v>100</v>
      </c>
      <c r="AG1387" s="2">
        <f t="shared" si="267"/>
        <v>0</v>
      </c>
      <c r="AH1387" s="2">
        <f t="shared" si="268"/>
        <v>6.666666666666667</v>
      </c>
      <c r="AI1387" s="2">
        <f t="shared" si="269"/>
        <v>0</v>
      </c>
      <c r="AJ1387" s="25">
        <f t="shared" si="258"/>
        <v>-2666.666666666667</v>
      </c>
      <c r="AK1387" s="31">
        <f>ROWS($AK$8:AK1387)</f>
        <v>1380</v>
      </c>
      <c r="AL1387" s="27" t="str">
        <f t="shared" si="259"/>
        <v/>
      </c>
      <c r="AM1387" s="32" t="str">
        <f>IFERROR(SMALL($AL$8:$AL$1447,ROWS($AL$8:AL1387)),"")</f>
        <v/>
      </c>
    </row>
    <row r="1388" spans="8:39" x14ac:dyDescent="0.25">
      <c r="H1388" s="11" t="str">
        <f>IFERROR(INDEX($X$8:$AJ$1447,$AM1388,COLUMNS($H$8:H1388)),"")</f>
        <v/>
      </c>
      <c r="I1388" s="12" t="str">
        <f>IFERROR(INDEX($X$8:$AJ$1447,$AM1388,COLUMNS($H$8:I1388)),"")</f>
        <v/>
      </c>
      <c r="J1388" s="12" t="str">
        <f>IFERROR(INDEX($X$8:$AJ$1447,$AM1388,COLUMNS($H$8:J1388)),"")</f>
        <v/>
      </c>
      <c r="K1388" s="12" t="str">
        <f>IFERROR(INDEX($X$8:$AJ$1447,$AM1388,COLUMNS($H$8:K1388)),"")</f>
        <v/>
      </c>
      <c r="L1388" s="12" t="str">
        <f>IFERROR(INDEX($X$8:$AJ$1447,$AM1388,COLUMNS($H$8:L1388)),"")</f>
        <v/>
      </c>
      <c r="M1388" s="12" t="str">
        <f>IFERROR(INDEX($X$8:$AJ$1447,$AM1388,COLUMNS($H$8:M1388)),"")</f>
        <v/>
      </c>
      <c r="N1388" s="12" t="str">
        <f>IFERROR(INDEX($X$8:$AJ$1447,$AM1388,COLUMNS($H$8:N1388)),"")</f>
        <v/>
      </c>
      <c r="O1388" s="12" t="str">
        <f>IFERROR(INDEX($X$8:$AJ$1447,$AM1388,COLUMNS($H$8:O1388)),"")</f>
        <v/>
      </c>
      <c r="P1388" s="2" t="str">
        <f>IFERROR(INDEX($X$8:$AJ$1447,$AM1388,COLUMNS($H$8:P1388)),"")</f>
        <v/>
      </c>
      <c r="Q1388" s="2" t="str">
        <f>IFERROR(INDEX($X$8:$AJ$1447,$AM1388,COLUMNS($H$8:Q1388)),"")</f>
        <v/>
      </c>
      <c r="R1388" s="2" t="str">
        <f>IFERROR(INDEX($X$8:$AJ$1447,$AM1388,COLUMNS($H$8:R1388)),"")</f>
        <v/>
      </c>
      <c r="S1388" s="2" t="str">
        <f>IFERROR(INDEX($X$8:$AJ$1447,$AM1388,COLUMNS($H$8:S1388)),"")</f>
        <v/>
      </c>
      <c r="T1388" s="5" t="str">
        <f>IFERROR(INDEX($X$8:$AJ$1447,$AM1388,COLUMNS($H$8:T1388)),"")</f>
        <v/>
      </c>
      <c r="U1388" s="64">
        <f t="shared" si="260"/>
        <v>0</v>
      </c>
      <c r="V1388" s="5">
        <f t="shared" si="261"/>
        <v>0</v>
      </c>
      <c r="X1388" s="11">
        <v>2</v>
      </c>
      <c r="Y1388" s="12">
        <v>1</v>
      </c>
      <c r="Z1388" s="12">
        <v>16</v>
      </c>
      <c r="AA1388" s="12">
        <f t="shared" si="262"/>
        <v>-15</v>
      </c>
      <c r="AB1388" s="12">
        <v>1</v>
      </c>
      <c r="AC1388" s="12">
        <f t="shared" si="263"/>
        <v>8</v>
      </c>
      <c r="AD1388" s="12">
        <f t="shared" si="264"/>
        <v>8</v>
      </c>
      <c r="AE1388" s="12">
        <f t="shared" si="265"/>
        <v>16</v>
      </c>
      <c r="AF1388" s="2">
        <f t="shared" si="266"/>
        <v>850</v>
      </c>
      <c r="AG1388" s="2">
        <f t="shared" si="267"/>
        <v>-18.292682926829269</v>
      </c>
      <c r="AH1388" s="2">
        <f t="shared" si="268"/>
        <v>2.5</v>
      </c>
      <c r="AI1388" s="2">
        <f t="shared" si="269"/>
        <v>-18.292682926829269</v>
      </c>
      <c r="AJ1388" s="25">
        <f t="shared" si="258"/>
        <v>64000</v>
      </c>
      <c r="AK1388" s="31">
        <f>ROWS($AK$8:AK1388)</f>
        <v>1381</v>
      </c>
      <c r="AL1388" s="27" t="str">
        <f t="shared" si="259"/>
        <v/>
      </c>
      <c r="AM1388" s="32" t="str">
        <f>IFERROR(SMALL($AL$8:$AL$1447,ROWS($AL$8:AL1388)),"")</f>
        <v/>
      </c>
    </row>
    <row r="1389" spans="8:39" x14ac:dyDescent="0.25">
      <c r="H1389" s="11" t="str">
        <f>IFERROR(INDEX($X$8:$AJ$1447,$AM1389,COLUMNS($H$8:H1389)),"")</f>
        <v/>
      </c>
      <c r="I1389" s="12" t="str">
        <f>IFERROR(INDEX($X$8:$AJ$1447,$AM1389,COLUMNS($H$8:I1389)),"")</f>
        <v/>
      </c>
      <c r="J1389" s="12" t="str">
        <f>IFERROR(INDEX($X$8:$AJ$1447,$AM1389,COLUMNS($H$8:J1389)),"")</f>
        <v/>
      </c>
      <c r="K1389" s="12" t="str">
        <f>IFERROR(INDEX($X$8:$AJ$1447,$AM1389,COLUMNS($H$8:K1389)),"")</f>
        <v/>
      </c>
      <c r="L1389" s="12" t="str">
        <f>IFERROR(INDEX($X$8:$AJ$1447,$AM1389,COLUMNS($H$8:L1389)),"")</f>
        <v/>
      </c>
      <c r="M1389" s="12" t="str">
        <f>IFERROR(INDEX($X$8:$AJ$1447,$AM1389,COLUMNS($H$8:M1389)),"")</f>
        <v/>
      </c>
      <c r="N1389" s="12" t="str">
        <f>IFERROR(INDEX($X$8:$AJ$1447,$AM1389,COLUMNS($H$8:N1389)),"")</f>
        <v/>
      </c>
      <c r="O1389" s="12" t="str">
        <f>IFERROR(INDEX($X$8:$AJ$1447,$AM1389,COLUMNS($H$8:O1389)),"")</f>
        <v/>
      </c>
      <c r="P1389" s="2" t="str">
        <f>IFERROR(INDEX($X$8:$AJ$1447,$AM1389,COLUMNS($H$8:P1389)),"")</f>
        <v/>
      </c>
      <c r="Q1389" s="2" t="str">
        <f>IFERROR(INDEX($X$8:$AJ$1447,$AM1389,COLUMNS($H$8:Q1389)),"")</f>
        <v/>
      </c>
      <c r="R1389" s="2" t="str">
        <f>IFERROR(INDEX($X$8:$AJ$1447,$AM1389,COLUMNS($H$8:R1389)),"")</f>
        <v/>
      </c>
      <c r="S1389" s="2" t="str">
        <f>IFERROR(INDEX($X$8:$AJ$1447,$AM1389,COLUMNS($H$8:S1389)),"")</f>
        <v/>
      </c>
      <c r="T1389" s="5" t="str">
        <f>IFERROR(INDEX($X$8:$AJ$1447,$AM1389,COLUMNS($H$8:T1389)),"")</f>
        <v/>
      </c>
      <c r="U1389" s="64">
        <f t="shared" si="260"/>
        <v>0</v>
      </c>
      <c r="V1389" s="5">
        <f t="shared" si="261"/>
        <v>0</v>
      </c>
      <c r="X1389" s="11">
        <v>2</v>
      </c>
      <c r="Y1389" s="12">
        <v>1</v>
      </c>
      <c r="Z1389" s="12">
        <v>16</v>
      </c>
      <c r="AA1389" s="12">
        <f t="shared" si="262"/>
        <v>-15</v>
      </c>
      <c r="AB1389" s="12">
        <v>2</v>
      </c>
      <c r="AC1389" s="12">
        <f t="shared" si="263"/>
        <v>8</v>
      </c>
      <c r="AD1389" s="12">
        <f t="shared" si="264"/>
        <v>8</v>
      </c>
      <c r="AE1389" s="12">
        <f t="shared" si="265"/>
        <v>15</v>
      </c>
      <c r="AF1389" s="2">
        <f t="shared" si="266"/>
        <v>850</v>
      </c>
      <c r="AG1389" s="2">
        <f t="shared" si="267"/>
        <v>-18.292682926829269</v>
      </c>
      <c r="AH1389" s="2">
        <f t="shared" si="268"/>
        <v>5</v>
      </c>
      <c r="AI1389" s="2">
        <f t="shared" si="269"/>
        <v>-18.292682926829269</v>
      </c>
      <c r="AJ1389" s="25">
        <f t="shared" si="258"/>
        <v>59999.999999999993</v>
      </c>
      <c r="AK1389" s="31">
        <f>ROWS($AK$8:AK1389)</f>
        <v>1382</v>
      </c>
      <c r="AL1389" s="27" t="str">
        <f t="shared" si="259"/>
        <v/>
      </c>
      <c r="AM1389" s="32" t="str">
        <f>IFERROR(SMALL($AL$8:$AL$1447,ROWS($AL$8:AL1389)),"")</f>
        <v/>
      </c>
    </row>
    <row r="1390" spans="8:39" x14ac:dyDescent="0.25">
      <c r="H1390" s="11" t="str">
        <f>IFERROR(INDEX($X$8:$AJ$1447,$AM1390,COLUMNS($H$8:H1390)),"")</f>
        <v/>
      </c>
      <c r="I1390" s="12" t="str">
        <f>IFERROR(INDEX($X$8:$AJ$1447,$AM1390,COLUMNS($H$8:I1390)),"")</f>
        <v/>
      </c>
      <c r="J1390" s="12" t="str">
        <f>IFERROR(INDEX($X$8:$AJ$1447,$AM1390,COLUMNS($H$8:J1390)),"")</f>
        <v/>
      </c>
      <c r="K1390" s="12" t="str">
        <f>IFERROR(INDEX($X$8:$AJ$1447,$AM1390,COLUMNS($H$8:K1390)),"")</f>
        <v/>
      </c>
      <c r="L1390" s="12" t="str">
        <f>IFERROR(INDEX($X$8:$AJ$1447,$AM1390,COLUMNS($H$8:L1390)),"")</f>
        <v/>
      </c>
      <c r="M1390" s="12" t="str">
        <f>IFERROR(INDEX($X$8:$AJ$1447,$AM1390,COLUMNS($H$8:M1390)),"")</f>
        <v/>
      </c>
      <c r="N1390" s="12" t="str">
        <f>IFERROR(INDEX($X$8:$AJ$1447,$AM1390,COLUMNS($H$8:N1390)),"")</f>
        <v/>
      </c>
      <c r="O1390" s="12" t="str">
        <f>IFERROR(INDEX($X$8:$AJ$1447,$AM1390,COLUMNS($H$8:O1390)),"")</f>
        <v/>
      </c>
      <c r="P1390" s="2" t="str">
        <f>IFERROR(INDEX($X$8:$AJ$1447,$AM1390,COLUMNS($H$8:P1390)),"")</f>
        <v/>
      </c>
      <c r="Q1390" s="2" t="str">
        <f>IFERROR(INDEX($X$8:$AJ$1447,$AM1390,COLUMNS($H$8:Q1390)),"")</f>
        <v/>
      </c>
      <c r="R1390" s="2" t="str">
        <f>IFERROR(INDEX($X$8:$AJ$1447,$AM1390,COLUMNS($H$8:R1390)),"")</f>
        <v/>
      </c>
      <c r="S1390" s="2" t="str">
        <f>IFERROR(INDEX($X$8:$AJ$1447,$AM1390,COLUMNS($H$8:S1390)),"")</f>
        <v/>
      </c>
      <c r="T1390" s="5" t="str">
        <f>IFERROR(INDEX($X$8:$AJ$1447,$AM1390,COLUMNS($H$8:T1390)),"")</f>
        <v/>
      </c>
      <c r="U1390" s="64">
        <f t="shared" si="260"/>
        <v>0</v>
      </c>
      <c r="V1390" s="5">
        <f t="shared" si="261"/>
        <v>0</v>
      </c>
      <c r="X1390" s="11">
        <v>2</v>
      </c>
      <c r="Y1390" s="12">
        <v>1</v>
      </c>
      <c r="Z1390" s="12">
        <v>16</v>
      </c>
      <c r="AA1390" s="12">
        <f t="shared" si="262"/>
        <v>-15</v>
      </c>
      <c r="AB1390" s="12">
        <v>3</v>
      </c>
      <c r="AC1390" s="12">
        <f t="shared" si="263"/>
        <v>8</v>
      </c>
      <c r="AD1390" s="12">
        <f t="shared" si="264"/>
        <v>8</v>
      </c>
      <c r="AE1390" s="12">
        <f t="shared" si="265"/>
        <v>14</v>
      </c>
      <c r="AF1390" s="2">
        <f t="shared" si="266"/>
        <v>850</v>
      </c>
      <c r="AG1390" s="2">
        <f t="shared" si="267"/>
        <v>-18.292682926829269</v>
      </c>
      <c r="AH1390" s="2">
        <f t="shared" si="268"/>
        <v>7.5</v>
      </c>
      <c r="AI1390" s="2">
        <f t="shared" si="269"/>
        <v>-18.292682926829269</v>
      </c>
      <c r="AJ1390" s="25">
        <f t="shared" si="258"/>
        <v>56000</v>
      </c>
      <c r="AK1390" s="31">
        <f>ROWS($AK$8:AK1390)</f>
        <v>1383</v>
      </c>
      <c r="AL1390" s="27" t="str">
        <f t="shared" si="259"/>
        <v/>
      </c>
      <c r="AM1390" s="32" t="str">
        <f>IFERROR(SMALL($AL$8:$AL$1447,ROWS($AL$8:AL1390)),"")</f>
        <v/>
      </c>
    </row>
    <row r="1391" spans="8:39" x14ac:dyDescent="0.25">
      <c r="H1391" s="11" t="str">
        <f>IFERROR(INDEX($X$8:$AJ$1447,$AM1391,COLUMNS($H$8:H1391)),"")</f>
        <v/>
      </c>
      <c r="I1391" s="12" t="str">
        <f>IFERROR(INDEX($X$8:$AJ$1447,$AM1391,COLUMNS($H$8:I1391)),"")</f>
        <v/>
      </c>
      <c r="J1391" s="12" t="str">
        <f>IFERROR(INDEX($X$8:$AJ$1447,$AM1391,COLUMNS($H$8:J1391)),"")</f>
        <v/>
      </c>
      <c r="K1391" s="12" t="str">
        <f>IFERROR(INDEX($X$8:$AJ$1447,$AM1391,COLUMNS($H$8:K1391)),"")</f>
        <v/>
      </c>
      <c r="L1391" s="12" t="str">
        <f>IFERROR(INDEX($X$8:$AJ$1447,$AM1391,COLUMNS($H$8:L1391)),"")</f>
        <v/>
      </c>
      <c r="M1391" s="12" t="str">
        <f>IFERROR(INDEX($X$8:$AJ$1447,$AM1391,COLUMNS($H$8:M1391)),"")</f>
        <v/>
      </c>
      <c r="N1391" s="12" t="str">
        <f>IFERROR(INDEX($X$8:$AJ$1447,$AM1391,COLUMNS($H$8:N1391)),"")</f>
        <v/>
      </c>
      <c r="O1391" s="12" t="str">
        <f>IFERROR(INDEX($X$8:$AJ$1447,$AM1391,COLUMNS($H$8:O1391)),"")</f>
        <v/>
      </c>
      <c r="P1391" s="2" t="str">
        <f>IFERROR(INDEX($X$8:$AJ$1447,$AM1391,COLUMNS($H$8:P1391)),"")</f>
        <v/>
      </c>
      <c r="Q1391" s="2" t="str">
        <f>IFERROR(INDEX($X$8:$AJ$1447,$AM1391,COLUMNS($H$8:Q1391)),"")</f>
        <v/>
      </c>
      <c r="R1391" s="2" t="str">
        <f>IFERROR(INDEX($X$8:$AJ$1447,$AM1391,COLUMNS($H$8:R1391)),"")</f>
        <v/>
      </c>
      <c r="S1391" s="2" t="str">
        <f>IFERROR(INDEX($X$8:$AJ$1447,$AM1391,COLUMNS($H$8:S1391)),"")</f>
        <v/>
      </c>
      <c r="T1391" s="5" t="str">
        <f>IFERROR(INDEX($X$8:$AJ$1447,$AM1391,COLUMNS($H$8:T1391)),"")</f>
        <v/>
      </c>
      <c r="U1391" s="64">
        <f t="shared" si="260"/>
        <v>0</v>
      </c>
      <c r="V1391" s="5">
        <f t="shared" si="261"/>
        <v>0</v>
      </c>
      <c r="X1391" s="11">
        <v>2</v>
      </c>
      <c r="Y1391" s="12">
        <v>1</v>
      </c>
      <c r="Z1391" s="12">
        <v>16</v>
      </c>
      <c r="AA1391" s="12">
        <f t="shared" si="262"/>
        <v>-15</v>
      </c>
      <c r="AB1391" s="12">
        <v>4</v>
      </c>
      <c r="AC1391" s="12">
        <f t="shared" si="263"/>
        <v>8</v>
      </c>
      <c r="AD1391" s="12">
        <f t="shared" si="264"/>
        <v>8</v>
      </c>
      <c r="AE1391" s="12">
        <f t="shared" si="265"/>
        <v>13</v>
      </c>
      <c r="AF1391" s="2">
        <f t="shared" si="266"/>
        <v>850</v>
      </c>
      <c r="AG1391" s="2">
        <f t="shared" si="267"/>
        <v>-18.292682926829269</v>
      </c>
      <c r="AH1391" s="2">
        <f t="shared" si="268"/>
        <v>10</v>
      </c>
      <c r="AI1391" s="2">
        <f t="shared" si="269"/>
        <v>-18.292682926829269</v>
      </c>
      <c r="AJ1391" s="25">
        <f t="shared" si="258"/>
        <v>52000</v>
      </c>
      <c r="AK1391" s="31">
        <f>ROWS($AK$8:AK1391)</f>
        <v>1384</v>
      </c>
      <c r="AL1391" s="27" t="str">
        <f t="shared" si="259"/>
        <v/>
      </c>
      <c r="AM1391" s="32" t="str">
        <f>IFERROR(SMALL($AL$8:$AL$1447,ROWS($AL$8:AL1391)),"")</f>
        <v/>
      </c>
    </row>
    <row r="1392" spans="8:39" x14ac:dyDescent="0.25">
      <c r="H1392" s="11" t="str">
        <f>IFERROR(INDEX($X$8:$AJ$1447,$AM1392,COLUMNS($H$8:H1392)),"")</f>
        <v/>
      </c>
      <c r="I1392" s="12" t="str">
        <f>IFERROR(INDEX($X$8:$AJ$1447,$AM1392,COLUMNS($H$8:I1392)),"")</f>
        <v/>
      </c>
      <c r="J1392" s="12" t="str">
        <f>IFERROR(INDEX($X$8:$AJ$1447,$AM1392,COLUMNS($H$8:J1392)),"")</f>
        <v/>
      </c>
      <c r="K1392" s="12" t="str">
        <f>IFERROR(INDEX($X$8:$AJ$1447,$AM1392,COLUMNS($H$8:K1392)),"")</f>
        <v/>
      </c>
      <c r="L1392" s="12" t="str">
        <f>IFERROR(INDEX($X$8:$AJ$1447,$AM1392,COLUMNS($H$8:L1392)),"")</f>
        <v/>
      </c>
      <c r="M1392" s="12" t="str">
        <f>IFERROR(INDEX($X$8:$AJ$1447,$AM1392,COLUMNS($H$8:M1392)),"")</f>
        <v/>
      </c>
      <c r="N1392" s="12" t="str">
        <f>IFERROR(INDEX($X$8:$AJ$1447,$AM1392,COLUMNS($H$8:N1392)),"")</f>
        <v/>
      </c>
      <c r="O1392" s="12" t="str">
        <f>IFERROR(INDEX($X$8:$AJ$1447,$AM1392,COLUMNS($H$8:O1392)),"")</f>
        <v/>
      </c>
      <c r="P1392" s="2" t="str">
        <f>IFERROR(INDEX($X$8:$AJ$1447,$AM1392,COLUMNS($H$8:P1392)),"")</f>
        <v/>
      </c>
      <c r="Q1392" s="2" t="str">
        <f>IFERROR(INDEX($X$8:$AJ$1447,$AM1392,COLUMNS($H$8:Q1392)),"")</f>
        <v/>
      </c>
      <c r="R1392" s="2" t="str">
        <f>IFERROR(INDEX($X$8:$AJ$1447,$AM1392,COLUMNS($H$8:R1392)),"")</f>
        <v/>
      </c>
      <c r="S1392" s="2" t="str">
        <f>IFERROR(INDEX($X$8:$AJ$1447,$AM1392,COLUMNS($H$8:S1392)),"")</f>
        <v/>
      </c>
      <c r="T1392" s="5" t="str">
        <f>IFERROR(INDEX($X$8:$AJ$1447,$AM1392,COLUMNS($H$8:T1392)),"")</f>
        <v/>
      </c>
      <c r="U1392" s="64">
        <f t="shared" si="260"/>
        <v>0</v>
      </c>
      <c r="V1392" s="5">
        <f t="shared" si="261"/>
        <v>0</v>
      </c>
      <c r="X1392" s="11">
        <v>2</v>
      </c>
      <c r="Y1392" s="12">
        <v>1</v>
      </c>
      <c r="Z1392" s="12">
        <v>15</v>
      </c>
      <c r="AA1392" s="12">
        <f t="shared" si="262"/>
        <v>-14</v>
      </c>
      <c r="AB1392" s="12">
        <v>1</v>
      </c>
      <c r="AC1392" s="12">
        <f t="shared" si="263"/>
        <v>8</v>
      </c>
      <c r="AD1392" s="12">
        <f t="shared" si="264"/>
        <v>7</v>
      </c>
      <c r="AE1392" s="12">
        <f t="shared" si="265"/>
        <v>15</v>
      </c>
      <c r="AF1392" s="2">
        <f t="shared" si="266"/>
        <v>800</v>
      </c>
      <c r="AG1392" s="2">
        <f t="shared" si="267"/>
        <v>-17.5</v>
      </c>
      <c r="AH1392" s="2">
        <f t="shared" si="268"/>
        <v>2.5</v>
      </c>
      <c r="AI1392" s="2">
        <f t="shared" si="269"/>
        <v>-17.5</v>
      </c>
      <c r="AJ1392" s="25">
        <f t="shared" si="258"/>
        <v>59999.999999999993</v>
      </c>
      <c r="AK1392" s="31">
        <f>ROWS($AK$8:AK1392)</f>
        <v>1385</v>
      </c>
      <c r="AL1392" s="27" t="str">
        <f t="shared" si="259"/>
        <v/>
      </c>
      <c r="AM1392" s="32" t="str">
        <f>IFERROR(SMALL($AL$8:$AL$1447,ROWS($AL$8:AL1392)),"")</f>
        <v/>
      </c>
    </row>
    <row r="1393" spans="8:39" x14ac:dyDescent="0.25">
      <c r="H1393" s="11" t="str">
        <f>IFERROR(INDEX($X$8:$AJ$1447,$AM1393,COLUMNS($H$8:H1393)),"")</f>
        <v/>
      </c>
      <c r="I1393" s="12" t="str">
        <f>IFERROR(INDEX($X$8:$AJ$1447,$AM1393,COLUMNS($H$8:I1393)),"")</f>
        <v/>
      </c>
      <c r="J1393" s="12" t="str">
        <f>IFERROR(INDEX($X$8:$AJ$1447,$AM1393,COLUMNS($H$8:J1393)),"")</f>
        <v/>
      </c>
      <c r="K1393" s="12" t="str">
        <f>IFERROR(INDEX($X$8:$AJ$1447,$AM1393,COLUMNS($H$8:K1393)),"")</f>
        <v/>
      </c>
      <c r="L1393" s="12" t="str">
        <f>IFERROR(INDEX($X$8:$AJ$1447,$AM1393,COLUMNS($H$8:L1393)),"")</f>
        <v/>
      </c>
      <c r="M1393" s="12" t="str">
        <f>IFERROR(INDEX($X$8:$AJ$1447,$AM1393,COLUMNS($H$8:M1393)),"")</f>
        <v/>
      </c>
      <c r="N1393" s="12" t="str">
        <f>IFERROR(INDEX($X$8:$AJ$1447,$AM1393,COLUMNS($H$8:N1393)),"")</f>
        <v/>
      </c>
      <c r="O1393" s="12" t="str">
        <f>IFERROR(INDEX($X$8:$AJ$1447,$AM1393,COLUMNS($H$8:O1393)),"")</f>
        <v/>
      </c>
      <c r="P1393" s="2" t="str">
        <f>IFERROR(INDEX($X$8:$AJ$1447,$AM1393,COLUMNS($H$8:P1393)),"")</f>
        <v/>
      </c>
      <c r="Q1393" s="2" t="str">
        <f>IFERROR(INDEX($X$8:$AJ$1447,$AM1393,COLUMNS($H$8:Q1393)),"")</f>
        <v/>
      </c>
      <c r="R1393" s="2" t="str">
        <f>IFERROR(INDEX($X$8:$AJ$1447,$AM1393,COLUMNS($H$8:R1393)),"")</f>
        <v/>
      </c>
      <c r="S1393" s="2" t="str">
        <f>IFERROR(INDEX($X$8:$AJ$1447,$AM1393,COLUMNS($H$8:S1393)),"")</f>
        <v/>
      </c>
      <c r="T1393" s="5" t="str">
        <f>IFERROR(INDEX($X$8:$AJ$1447,$AM1393,COLUMNS($H$8:T1393)),"")</f>
        <v/>
      </c>
      <c r="U1393" s="64">
        <f t="shared" si="260"/>
        <v>0</v>
      </c>
      <c r="V1393" s="5">
        <f t="shared" si="261"/>
        <v>0</v>
      </c>
      <c r="X1393" s="11">
        <v>2</v>
      </c>
      <c r="Y1393" s="12">
        <v>1</v>
      </c>
      <c r="Z1393" s="12">
        <v>15</v>
      </c>
      <c r="AA1393" s="12">
        <f t="shared" si="262"/>
        <v>-14</v>
      </c>
      <c r="AB1393" s="12">
        <v>2</v>
      </c>
      <c r="AC1393" s="12">
        <f t="shared" si="263"/>
        <v>8</v>
      </c>
      <c r="AD1393" s="12">
        <f t="shared" si="264"/>
        <v>7</v>
      </c>
      <c r="AE1393" s="12">
        <f t="shared" si="265"/>
        <v>14</v>
      </c>
      <c r="AF1393" s="2">
        <f t="shared" si="266"/>
        <v>800</v>
      </c>
      <c r="AG1393" s="2">
        <f t="shared" si="267"/>
        <v>-17.5</v>
      </c>
      <c r="AH1393" s="2">
        <f t="shared" si="268"/>
        <v>5</v>
      </c>
      <c r="AI1393" s="2">
        <f t="shared" si="269"/>
        <v>-17.5</v>
      </c>
      <c r="AJ1393" s="25">
        <f t="shared" si="258"/>
        <v>56000</v>
      </c>
      <c r="AK1393" s="31">
        <f>ROWS($AK$8:AK1393)</f>
        <v>1386</v>
      </c>
      <c r="AL1393" s="27" t="str">
        <f t="shared" si="259"/>
        <v/>
      </c>
      <c r="AM1393" s="32" t="str">
        <f>IFERROR(SMALL($AL$8:$AL$1447,ROWS($AL$8:AL1393)),"")</f>
        <v/>
      </c>
    </row>
    <row r="1394" spans="8:39" x14ac:dyDescent="0.25">
      <c r="H1394" s="11" t="str">
        <f>IFERROR(INDEX($X$8:$AJ$1447,$AM1394,COLUMNS($H$8:H1394)),"")</f>
        <v/>
      </c>
      <c r="I1394" s="12" t="str">
        <f>IFERROR(INDEX($X$8:$AJ$1447,$AM1394,COLUMNS($H$8:I1394)),"")</f>
        <v/>
      </c>
      <c r="J1394" s="12" t="str">
        <f>IFERROR(INDEX($X$8:$AJ$1447,$AM1394,COLUMNS($H$8:J1394)),"")</f>
        <v/>
      </c>
      <c r="K1394" s="12" t="str">
        <f>IFERROR(INDEX($X$8:$AJ$1447,$AM1394,COLUMNS($H$8:K1394)),"")</f>
        <v/>
      </c>
      <c r="L1394" s="12" t="str">
        <f>IFERROR(INDEX($X$8:$AJ$1447,$AM1394,COLUMNS($H$8:L1394)),"")</f>
        <v/>
      </c>
      <c r="M1394" s="12" t="str">
        <f>IFERROR(INDEX($X$8:$AJ$1447,$AM1394,COLUMNS($H$8:M1394)),"")</f>
        <v/>
      </c>
      <c r="N1394" s="12" t="str">
        <f>IFERROR(INDEX($X$8:$AJ$1447,$AM1394,COLUMNS($H$8:N1394)),"")</f>
        <v/>
      </c>
      <c r="O1394" s="12" t="str">
        <f>IFERROR(INDEX($X$8:$AJ$1447,$AM1394,COLUMNS($H$8:O1394)),"")</f>
        <v/>
      </c>
      <c r="P1394" s="2" t="str">
        <f>IFERROR(INDEX($X$8:$AJ$1447,$AM1394,COLUMNS($H$8:P1394)),"")</f>
        <v/>
      </c>
      <c r="Q1394" s="2" t="str">
        <f>IFERROR(INDEX($X$8:$AJ$1447,$AM1394,COLUMNS($H$8:Q1394)),"")</f>
        <v/>
      </c>
      <c r="R1394" s="2" t="str">
        <f>IFERROR(INDEX($X$8:$AJ$1447,$AM1394,COLUMNS($H$8:R1394)),"")</f>
        <v/>
      </c>
      <c r="S1394" s="2" t="str">
        <f>IFERROR(INDEX($X$8:$AJ$1447,$AM1394,COLUMNS($H$8:S1394)),"")</f>
        <v/>
      </c>
      <c r="T1394" s="5" t="str">
        <f>IFERROR(INDEX($X$8:$AJ$1447,$AM1394,COLUMNS($H$8:T1394)),"")</f>
        <v/>
      </c>
      <c r="U1394" s="64">
        <f t="shared" si="260"/>
        <v>0</v>
      </c>
      <c r="V1394" s="5">
        <f t="shared" si="261"/>
        <v>0</v>
      </c>
      <c r="X1394" s="11">
        <v>2</v>
      </c>
      <c r="Y1394" s="12">
        <v>1</v>
      </c>
      <c r="Z1394" s="12">
        <v>15</v>
      </c>
      <c r="AA1394" s="12">
        <f t="shared" si="262"/>
        <v>-14</v>
      </c>
      <c r="AB1394" s="12">
        <v>3</v>
      </c>
      <c r="AC1394" s="12">
        <f t="shared" si="263"/>
        <v>8</v>
      </c>
      <c r="AD1394" s="12">
        <f t="shared" si="264"/>
        <v>7</v>
      </c>
      <c r="AE1394" s="12">
        <f t="shared" si="265"/>
        <v>13</v>
      </c>
      <c r="AF1394" s="2">
        <f t="shared" si="266"/>
        <v>800</v>
      </c>
      <c r="AG1394" s="2">
        <f t="shared" si="267"/>
        <v>-17.5</v>
      </c>
      <c r="AH1394" s="2">
        <f t="shared" si="268"/>
        <v>7.5</v>
      </c>
      <c r="AI1394" s="2">
        <f t="shared" si="269"/>
        <v>-17.5</v>
      </c>
      <c r="AJ1394" s="25">
        <f t="shared" si="258"/>
        <v>52000</v>
      </c>
      <c r="AK1394" s="31">
        <f>ROWS($AK$8:AK1394)</f>
        <v>1387</v>
      </c>
      <c r="AL1394" s="27" t="str">
        <f t="shared" si="259"/>
        <v/>
      </c>
      <c r="AM1394" s="32" t="str">
        <f>IFERROR(SMALL($AL$8:$AL$1447,ROWS($AL$8:AL1394)),"")</f>
        <v/>
      </c>
    </row>
    <row r="1395" spans="8:39" x14ac:dyDescent="0.25">
      <c r="H1395" s="11" t="str">
        <f>IFERROR(INDEX($X$8:$AJ$1447,$AM1395,COLUMNS($H$8:H1395)),"")</f>
        <v/>
      </c>
      <c r="I1395" s="12" t="str">
        <f>IFERROR(INDEX($X$8:$AJ$1447,$AM1395,COLUMNS($H$8:I1395)),"")</f>
        <v/>
      </c>
      <c r="J1395" s="12" t="str">
        <f>IFERROR(INDEX($X$8:$AJ$1447,$AM1395,COLUMNS($H$8:J1395)),"")</f>
        <v/>
      </c>
      <c r="K1395" s="12" t="str">
        <f>IFERROR(INDEX($X$8:$AJ$1447,$AM1395,COLUMNS($H$8:K1395)),"")</f>
        <v/>
      </c>
      <c r="L1395" s="12" t="str">
        <f>IFERROR(INDEX($X$8:$AJ$1447,$AM1395,COLUMNS($H$8:L1395)),"")</f>
        <v/>
      </c>
      <c r="M1395" s="12" t="str">
        <f>IFERROR(INDEX($X$8:$AJ$1447,$AM1395,COLUMNS($H$8:M1395)),"")</f>
        <v/>
      </c>
      <c r="N1395" s="12" t="str">
        <f>IFERROR(INDEX($X$8:$AJ$1447,$AM1395,COLUMNS($H$8:N1395)),"")</f>
        <v/>
      </c>
      <c r="O1395" s="12" t="str">
        <f>IFERROR(INDEX($X$8:$AJ$1447,$AM1395,COLUMNS($H$8:O1395)),"")</f>
        <v/>
      </c>
      <c r="P1395" s="2" t="str">
        <f>IFERROR(INDEX($X$8:$AJ$1447,$AM1395,COLUMNS($H$8:P1395)),"")</f>
        <v/>
      </c>
      <c r="Q1395" s="2" t="str">
        <f>IFERROR(INDEX($X$8:$AJ$1447,$AM1395,COLUMNS($H$8:Q1395)),"")</f>
        <v/>
      </c>
      <c r="R1395" s="2" t="str">
        <f>IFERROR(INDEX($X$8:$AJ$1447,$AM1395,COLUMNS($H$8:R1395)),"")</f>
        <v/>
      </c>
      <c r="S1395" s="2" t="str">
        <f>IFERROR(INDEX($X$8:$AJ$1447,$AM1395,COLUMNS($H$8:S1395)),"")</f>
        <v/>
      </c>
      <c r="T1395" s="5" t="str">
        <f>IFERROR(INDEX($X$8:$AJ$1447,$AM1395,COLUMNS($H$8:T1395)),"")</f>
        <v/>
      </c>
      <c r="U1395" s="64">
        <f t="shared" si="260"/>
        <v>0</v>
      </c>
      <c r="V1395" s="5">
        <f t="shared" si="261"/>
        <v>0</v>
      </c>
      <c r="X1395" s="11">
        <v>2</v>
      </c>
      <c r="Y1395" s="12">
        <v>1</v>
      </c>
      <c r="Z1395" s="12">
        <v>15</v>
      </c>
      <c r="AA1395" s="12">
        <f t="shared" si="262"/>
        <v>-14</v>
      </c>
      <c r="AB1395" s="12">
        <v>4</v>
      </c>
      <c r="AC1395" s="12">
        <f t="shared" si="263"/>
        <v>8</v>
      </c>
      <c r="AD1395" s="12">
        <f t="shared" si="264"/>
        <v>7</v>
      </c>
      <c r="AE1395" s="12">
        <f t="shared" si="265"/>
        <v>12</v>
      </c>
      <c r="AF1395" s="2">
        <f t="shared" si="266"/>
        <v>800</v>
      </c>
      <c r="AG1395" s="2">
        <f t="shared" si="267"/>
        <v>-17.5</v>
      </c>
      <c r="AH1395" s="2">
        <f t="shared" si="268"/>
        <v>10</v>
      </c>
      <c r="AI1395" s="2">
        <f t="shared" si="269"/>
        <v>-17.5</v>
      </c>
      <c r="AJ1395" s="25">
        <f t="shared" si="258"/>
        <v>48000</v>
      </c>
      <c r="AK1395" s="31">
        <f>ROWS($AK$8:AK1395)</f>
        <v>1388</v>
      </c>
      <c r="AL1395" s="27" t="str">
        <f t="shared" si="259"/>
        <v/>
      </c>
      <c r="AM1395" s="32" t="str">
        <f>IFERROR(SMALL($AL$8:$AL$1447,ROWS($AL$8:AL1395)),"")</f>
        <v/>
      </c>
    </row>
    <row r="1396" spans="8:39" x14ac:dyDescent="0.25">
      <c r="H1396" s="11" t="str">
        <f>IFERROR(INDEX($X$8:$AJ$1447,$AM1396,COLUMNS($H$8:H1396)),"")</f>
        <v/>
      </c>
      <c r="I1396" s="12" t="str">
        <f>IFERROR(INDEX($X$8:$AJ$1447,$AM1396,COLUMNS($H$8:I1396)),"")</f>
        <v/>
      </c>
      <c r="J1396" s="12" t="str">
        <f>IFERROR(INDEX($X$8:$AJ$1447,$AM1396,COLUMNS($H$8:J1396)),"")</f>
        <v/>
      </c>
      <c r="K1396" s="12" t="str">
        <f>IFERROR(INDEX($X$8:$AJ$1447,$AM1396,COLUMNS($H$8:K1396)),"")</f>
        <v/>
      </c>
      <c r="L1396" s="12" t="str">
        <f>IFERROR(INDEX($X$8:$AJ$1447,$AM1396,COLUMNS($H$8:L1396)),"")</f>
        <v/>
      </c>
      <c r="M1396" s="12" t="str">
        <f>IFERROR(INDEX($X$8:$AJ$1447,$AM1396,COLUMNS($H$8:M1396)),"")</f>
        <v/>
      </c>
      <c r="N1396" s="12" t="str">
        <f>IFERROR(INDEX($X$8:$AJ$1447,$AM1396,COLUMNS($H$8:N1396)),"")</f>
        <v/>
      </c>
      <c r="O1396" s="12" t="str">
        <f>IFERROR(INDEX($X$8:$AJ$1447,$AM1396,COLUMNS($H$8:O1396)),"")</f>
        <v/>
      </c>
      <c r="P1396" s="2" t="str">
        <f>IFERROR(INDEX($X$8:$AJ$1447,$AM1396,COLUMNS($H$8:P1396)),"")</f>
        <v/>
      </c>
      <c r="Q1396" s="2" t="str">
        <f>IFERROR(INDEX($X$8:$AJ$1447,$AM1396,COLUMNS($H$8:Q1396)),"")</f>
        <v/>
      </c>
      <c r="R1396" s="2" t="str">
        <f>IFERROR(INDEX($X$8:$AJ$1447,$AM1396,COLUMNS($H$8:R1396)),"")</f>
        <v/>
      </c>
      <c r="S1396" s="2" t="str">
        <f>IFERROR(INDEX($X$8:$AJ$1447,$AM1396,COLUMNS($H$8:S1396)),"")</f>
        <v/>
      </c>
      <c r="T1396" s="5" t="str">
        <f>IFERROR(INDEX($X$8:$AJ$1447,$AM1396,COLUMNS($H$8:T1396)),"")</f>
        <v/>
      </c>
      <c r="U1396" s="64">
        <f t="shared" si="260"/>
        <v>0</v>
      </c>
      <c r="V1396" s="5">
        <f t="shared" si="261"/>
        <v>0</v>
      </c>
      <c r="X1396" s="11">
        <v>2</v>
      </c>
      <c r="Y1396" s="12">
        <v>1</v>
      </c>
      <c r="Z1396" s="12">
        <v>14</v>
      </c>
      <c r="AA1396" s="12">
        <f t="shared" si="262"/>
        <v>-13</v>
      </c>
      <c r="AB1396" s="12">
        <v>1</v>
      </c>
      <c r="AC1396" s="12">
        <f t="shared" si="263"/>
        <v>8</v>
      </c>
      <c r="AD1396" s="12">
        <f t="shared" si="264"/>
        <v>6</v>
      </c>
      <c r="AE1396" s="12">
        <f t="shared" si="265"/>
        <v>14</v>
      </c>
      <c r="AF1396" s="2">
        <f t="shared" si="266"/>
        <v>750</v>
      </c>
      <c r="AG1396" s="2">
        <f t="shared" si="267"/>
        <v>-16.666666666666664</v>
      </c>
      <c r="AH1396" s="2">
        <f t="shared" si="268"/>
        <v>2.5</v>
      </c>
      <c r="AI1396" s="2">
        <f t="shared" si="269"/>
        <v>-16.666666666666664</v>
      </c>
      <c r="AJ1396" s="25">
        <f t="shared" si="258"/>
        <v>56000</v>
      </c>
      <c r="AK1396" s="31">
        <f>ROWS($AK$8:AK1396)</f>
        <v>1389</v>
      </c>
      <c r="AL1396" s="27" t="str">
        <f t="shared" si="259"/>
        <v/>
      </c>
      <c r="AM1396" s="32" t="str">
        <f>IFERROR(SMALL($AL$8:$AL$1447,ROWS($AL$8:AL1396)),"")</f>
        <v/>
      </c>
    </row>
    <row r="1397" spans="8:39" x14ac:dyDescent="0.25">
      <c r="H1397" s="11" t="str">
        <f>IFERROR(INDEX($X$8:$AJ$1447,$AM1397,COLUMNS($H$8:H1397)),"")</f>
        <v/>
      </c>
      <c r="I1397" s="12" t="str">
        <f>IFERROR(INDEX($X$8:$AJ$1447,$AM1397,COLUMNS($H$8:I1397)),"")</f>
        <v/>
      </c>
      <c r="J1397" s="12" t="str">
        <f>IFERROR(INDEX($X$8:$AJ$1447,$AM1397,COLUMNS($H$8:J1397)),"")</f>
        <v/>
      </c>
      <c r="K1397" s="12" t="str">
        <f>IFERROR(INDEX($X$8:$AJ$1447,$AM1397,COLUMNS($H$8:K1397)),"")</f>
        <v/>
      </c>
      <c r="L1397" s="12" t="str">
        <f>IFERROR(INDEX($X$8:$AJ$1447,$AM1397,COLUMNS($H$8:L1397)),"")</f>
        <v/>
      </c>
      <c r="M1397" s="12" t="str">
        <f>IFERROR(INDEX($X$8:$AJ$1447,$AM1397,COLUMNS($H$8:M1397)),"")</f>
        <v/>
      </c>
      <c r="N1397" s="12" t="str">
        <f>IFERROR(INDEX($X$8:$AJ$1447,$AM1397,COLUMNS($H$8:N1397)),"")</f>
        <v/>
      </c>
      <c r="O1397" s="12" t="str">
        <f>IFERROR(INDEX($X$8:$AJ$1447,$AM1397,COLUMNS($H$8:O1397)),"")</f>
        <v/>
      </c>
      <c r="P1397" s="2" t="str">
        <f>IFERROR(INDEX($X$8:$AJ$1447,$AM1397,COLUMNS($H$8:P1397)),"")</f>
        <v/>
      </c>
      <c r="Q1397" s="2" t="str">
        <f>IFERROR(INDEX($X$8:$AJ$1447,$AM1397,COLUMNS($H$8:Q1397)),"")</f>
        <v/>
      </c>
      <c r="R1397" s="2" t="str">
        <f>IFERROR(INDEX($X$8:$AJ$1447,$AM1397,COLUMNS($H$8:R1397)),"")</f>
        <v/>
      </c>
      <c r="S1397" s="2" t="str">
        <f>IFERROR(INDEX($X$8:$AJ$1447,$AM1397,COLUMNS($H$8:S1397)),"")</f>
        <v/>
      </c>
      <c r="T1397" s="5" t="str">
        <f>IFERROR(INDEX($X$8:$AJ$1447,$AM1397,COLUMNS($H$8:T1397)),"")</f>
        <v/>
      </c>
      <c r="U1397" s="64">
        <f t="shared" si="260"/>
        <v>0</v>
      </c>
      <c r="V1397" s="5">
        <f t="shared" si="261"/>
        <v>0</v>
      </c>
      <c r="X1397" s="11">
        <v>2</v>
      </c>
      <c r="Y1397" s="12">
        <v>1</v>
      </c>
      <c r="Z1397" s="12">
        <v>14</v>
      </c>
      <c r="AA1397" s="12">
        <f t="shared" si="262"/>
        <v>-13</v>
      </c>
      <c r="AB1397" s="12">
        <v>2</v>
      </c>
      <c r="AC1397" s="12">
        <f t="shared" si="263"/>
        <v>8</v>
      </c>
      <c r="AD1397" s="12">
        <f t="shared" si="264"/>
        <v>6</v>
      </c>
      <c r="AE1397" s="12">
        <f t="shared" si="265"/>
        <v>13</v>
      </c>
      <c r="AF1397" s="2">
        <f t="shared" si="266"/>
        <v>750</v>
      </c>
      <c r="AG1397" s="2">
        <f t="shared" si="267"/>
        <v>-16.666666666666664</v>
      </c>
      <c r="AH1397" s="2">
        <f t="shared" si="268"/>
        <v>5</v>
      </c>
      <c r="AI1397" s="2">
        <f t="shared" si="269"/>
        <v>-16.666666666666664</v>
      </c>
      <c r="AJ1397" s="25">
        <f t="shared" si="258"/>
        <v>52000</v>
      </c>
      <c r="AK1397" s="31">
        <f>ROWS($AK$8:AK1397)</f>
        <v>1390</v>
      </c>
      <c r="AL1397" s="27" t="str">
        <f t="shared" si="259"/>
        <v/>
      </c>
      <c r="AM1397" s="32" t="str">
        <f>IFERROR(SMALL($AL$8:$AL$1447,ROWS($AL$8:AL1397)),"")</f>
        <v/>
      </c>
    </row>
    <row r="1398" spans="8:39" x14ac:dyDescent="0.25">
      <c r="H1398" s="11" t="str">
        <f>IFERROR(INDEX($X$8:$AJ$1447,$AM1398,COLUMNS($H$8:H1398)),"")</f>
        <v/>
      </c>
      <c r="I1398" s="12" t="str">
        <f>IFERROR(INDEX($X$8:$AJ$1447,$AM1398,COLUMNS($H$8:I1398)),"")</f>
        <v/>
      </c>
      <c r="J1398" s="12" t="str">
        <f>IFERROR(INDEX($X$8:$AJ$1447,$AM1398,COLUMNS($H$8:J1398)),"")</f>
        <v/>
      </c>
      <c r="K1398" s="12" t="str">
        <f>IFERROR(INDEX($X$8:$AJ$1447,$AM1398,COLUMNS($H$8:K1398)),"")</f>
        <v/>
      </c>
      <c r="L1398" s="12" t="str">
        <f>IFERROR(INDEX($X$8:$AJ$1447,$AM1398,COLUMNS($H$8:L1398)),"")</f>
        <v/>
      </c>
      <c r="M1398" s="12" t="str">
        <f>IFERROR(INDEX($X$8:$AJ$1447,$AM1398,COLUMNS($H$8:M1398)),"")</f>
        <v/>
      </c>
      <c r="N1398" s="12" t="str">
        <f>IFERROR(INDEX($X$8:$AJ$1447,$AM1398,COLUMNS($H$8:N1398)),"")</f>
        <v/>
      </c>
      <c r="O1398" s="12" t="str">
        <f>IFERROR(INDEX($X$8:$AJ$1447,$AM1398,COLUMNS($H$8:O1398)),"")</f>
        <v/>
      </c>
      <c r="P1398" s="2" t="str">
        <f>IFERROR(INDEX($X$8:$AJ$1447,$AM1398,COLUMNS($H$8:P1398)),"")</f>
        <v/>
      </c>
      <c r="Q1398" s="2" t="str">
        <f>IFERROR(INDEX($X$8:$AJ$1447,$AM1398,COLUMNS($H$8:Q1398)),"")</f>
        <v/>
      </c>
      <c r="R1398" s="2" t="str">
        <f>IFERROR(INDEX($X$8:$AJ$1447,$AM1398,COLUMNS($H$8:R1398)),"")</f>
        <v/>
      </c>
      <c r="S1398" s="2" t="str">
        <f>IFERROR(INDEX($X$8:$AJ$1447,$AM1398,COLUMNS($H$8:S1398)),"")</f>
        <v/>
      </c>
      <c r="T1398" s="5" t="str">
        <f>IFERROR(INDEX($X$8:$AJ$1447,$AM1398,COLUMNS($H$8:T1398)),"")</f>
        <v/>
      </c>
      <c r="U1398" s="64">
        <f t="shared" si="260"/>
        <v>0</v>
      </c>
      <c r="V1398" s="5">
        <f t="shared" si="261"/>
        <v>0</v>
      </c>
      <c r="X1398" s="11">
        <v>2</v>
      </c>
      <c r="Y1398" s="12">
        <v>1</v>
      </c>
      <c r="Z1398" s="12">
        <v>14</v>
      </c>
      <c r="AA1398" s="12">
        <f t="shared" si="262"/>
        <v>-13</v>
      </c>
      <c r="AB1398" s="12">
        <v>3</v>
      </c>
      <c r="AC1398" s="12">
        <f t="shared" si="263"/>
        <v>8</v>
      </c>
      <c r="AD1398" s="12">
        <f t="shared" si="264"/>
        <v>6</v>
      </c>
      <c r="AE1398" s="12">
        <f t="shared" si="265"/>
        <v>12</v>
      </c>
      <c r="AF1398" s="2">
        <f t="shared" si="266"/>
        <v>750</v>
      </c>
      <c r="AG1398" s="2">
        <f t="shared" si="267"/>
        <v>-16.666666666666664</v>
      </c>
      <c r="AH1398" s="2">
        <f t="shared" si="268"/>
        <v>7.5</v>
      </c>
      <c r="AI1398" s="2">
        <f t="shared" si="269"/>
        <v>-16.666666666666664</v>
      </c>
      <c r="AJ1398" s="25">
        <f t="shared" si="258"/>
        <v>48000</v>
      </c>
      <c r="AK1398" s="31">
        <f>ROWS($AK$8:AK1398)</f>
        <v>1391</v>
      </c>
      <c r="AL1398" s="27" t="str">
        <f t="shared" si="259"/>
        <v/>
      </c>
      <c r="AM1398" s="32" t="str">
        <f>IFERROR(SMALL($AL$8:$AL$1447,ROWS($AL$8:AL1398)),"")</f>
        <v/>
      </c>
    </row>
    <row r="1399" spans="8:39" x14ac:dyDescent="0.25">
      <c r="H1399" s="11" t="str">
        <f>IFERROR(INDEX($X$8:$AJ$1447,$AM1399,COLUMNS($H$8:H1399)),"")</f>
        <v/>
      </c>
      <c r="I1399" s="12" t="str">
        <f>IFERROR(INDEX($X$8:$AJ$1447,$AM1399,COLUMNS($H$8:I1399)),"")</f>
        <v/>
      </c>
      <c r="J1399" s="12" t="str">
        <f>IFERROR(INDEX($X$8:$AJ$1447,$AM1399,COLUMNS($H$8:J1399)),"")</f>
        <v/>
      </c>
      <c r="K1399" s="12" t="str">
        <f>IFERROR(INDEX($X$8:$AJ$1447,$AM1399,COLUMNS($H$8:K1399)),"")</f>
        <v/>
      </c>
      <c r="L1399" s="12" t="str">
        <f>IFERROR(INDEX($X$8:$AJ$1447,$AM1399,COLUMNS($H$8:L1399)),"")</f>
        <v/>
      </c>
      <c r="M1399" s="12" t="str">
        <f>IFERROR(INDEX($X$8:$AJ$1447,$AM1399,COLUMNS($H$8:M1399)),"")</f>
        <v/>
      </c>
      <c r="N1399" s="12" t="str">
        <f>IFERROR(INDEX($X$8:$AJ$1447,$AM1399,COLUMNS($H$8:N1399)),"")</f>
        <v/>
      </c>
      <c r="O1399" s="12" t="str">
        <f>IFERROR(INDEX($X$8:$AJ$1447,$AM1399,COLUMNS($H$8:O1399)),"")</f>
        <v/>
      </c>
      <c r="P1399" s="2" t="str">
        <f>IFERROR(INDEX($X$8:$AJ$1447,$AM1399,COLUMNS($H$8:P1399)),"")</f>
        <v/>
      </c>
      <c r="Q1399" s="2" t="str">
        <f>IFERROR(INDEX($X$8:$AJ$1447,$AM1399,COLUMNS($H$8:Q1399)),"")</f>
        <v/>
      </c>
      <c r="R1399" s="2" t="str">
        <f>IFERROR(INDEX($X$8:$AJ$1447,$AM1399,COLUMNS($H$8:R1399)),"")</f>
        <v/>
      </c>
      <c r="S1399" s="2" t="str">
        <f>IFERROR(INDEX($X$8:$AJ$1447,$AM1399,COLUMNS($H$8:S1399)),"")</f>
        <v/>
      </c>
      <c r="T1399" s="5" t="str">
        <f>IFERROR(INDEX($X$8:$AJ$1447,$AM1399,COLUMNS($H$8:T1399)),"")</f>
        <v/>
      </c>
      <c r="U1399" s="64">
        <f t="shared" si="260"/>
        <v>0</v>
      </c>
      <c r="V1399" s="5">
        <f t="shared" si="261"/>
        <v>0</v>
      </c>
      <c r="X1399" s="11">
        <v>2</v>
      </c>
      <c r="Y1399" s="12">
        <v>1</v>
      </c>
      <c r="Z1399" s="12">
        <v>14</v>
      </c>
      <c r="AA1399" s="12">
        <f t="shared" si="262"/>
        <v>-13</v>
      </c>
      <c r="AB1399" s="12">
        <v>4</v>
      </c>
      <c r="AC1399" s="12">
        <f t="shared" si="263"/>
        <v>8</v>
      </c>
      <c r="AD1399" s="12">
        <f t="shared" si="264"/>
        <v>6</v>
      </c>
      <c r="AE1399" s="12">
        <f t="shared" si="265"/>
        <v>11</v>
      </c>
      <c r="AF1399" s="2">
        <f t="shared" si="266"/>
        <v>750</v>
      </c>
      <c r="AG1399" s="2">
        <f t="shared" si="267"/>
        <v>-16.666666666666664</v>
      </c>
      <c r="AH1399" s="2">
        <f t="shared" si="268"/>
        <v>10</v>
      </c>
      <c r="AI1399" s="2">
        <f t="shared" si="269"/>
        <v>-16.666666666666664</v>
      </c>
      <c r="AJ1399" s="25">
        <f t="shared" si="258"/>
        <v>44000</v>
      </c>
      <c r="AK1399" s="31">
        <f>ROWS($AK$8:AK1399)</f>
        <v>1392</v>
      </c>
      <c r="AL1399" s="27" t="str">
        <f t="shared" si="259"/>
        <v/>
      </c>
      <c r="AM1399" s="32" t="str">
        <f>IFERROR(SMALL($AL$8:$AL$1447,ROWS($AL$8:AL1399)),"")</f>
        <v/>
      </c>
    </row>
    <row r="1400" spans="8:39" x14ac:dyDescent="0.25">
      <c r="H1400" s="11" t="str">
        <f>IFERROR(INDEX($X$8:$AJ$1447,$AM1400,COLUMNS($H$8:H1400)),"")</f>
        <v/>
      </c>
      <c r="I1400" s="12" t="str">
        <f>IFERROR(INDEX($X$8:$AJ$1447,$AM1400,COLUMNS($H$8:I1400)),"")</f>
        <v/>
      </c>
      <c r="J1400" s="12" t="str">
        <f>IFERROR(INDEX($X$8:$AJ$1447,$AM1400,COLUMNS($H$8:J1400)),"")</f>
        <v/>
      </c>
      <c r="K1400" s="12" t="str">
        <f>IFERROR(INDEX($X$8:$AJ$1447,$AM1400,COLUMNS($H$8:K1400)),"")</f>
        <v/>
      </c>
      <c r="L1400" s="12" t="str">
        <f>IFERROR(INDEX($X$8:$AJ$1447,$AM1400,COLUMNS($H$8:L1400)),"")</f>
        <v/>
      </c>
      <c r="M1400" s="12" t="str">
        <f>IFERROR(INDEX($X$8:$AJ$1447,$AM1400,COLUMNS($H$8:M1400)),"")</f>
        <v/>
      </c>
      <c r="N1400" s="12" t="str">
        <f>IFERROR(INDEX($X$8:$AJ$1447,$AM1400,COLUMNS($H$8:N1400)),"")</f>
        <v/>
      </c>
      <c r="O1400" s="12" t="str">
        <f>IFERROR(INDEX($X$8:$AJ$1447,$AM1400,COLUMNS($H$8:O1400)),"")</f>
        <v/>
      </c>
      <c r="P1400" s="2" t="str">
        <f>IFERROR(INDEX($X$8:$AJ$1447,$AM1400,COLUMNS($H$8:P1400)),"")</f>
        <v/>
      </c>
      <c r="Q1400" s="2" t="str">
        <f>IFERROR(INDEX($X$8:$AJ$1447,$AM1400,COLUMNS($H$8:Q1400)),"")</f>
        <v/>
      </c>
      <c r="R1400" s="2" t="str">
        <f>IFERROR(INDEX($X$8:$AJ$1447,$AM1400,COLUMNS($H$8:R1400)),"")</f>
        <v/>
      </c>
      <c r="S1400" s="2" t="str">
        <f>IFERROR(INDEX($X$8:$AJ$1447,$AM1400,COLUMNS($H$8:S1400)),"")</f>
        <v/>
      </c>
      <c r="T1400" s="5" t="str">
        <f>IFERROR(INDEX($X$8:$AJ$1447,$AM1400,COLUMNS($H$8:T1400)),"")</f>
        <v/>
      </c>
      <c r="U1400" s="64">
        <f t="shared" si="260"/>
        <v>0</v>
      </c>
      <c r="V1400" s="5">
        <f t="shared" si="261"/>
        <v>0</v>
      </c>
      <c r="X1400" s="11">
        <v>2</v>
      </c>
      <c r="Y1400" s="12">
        <v>1</v>
      </c>
      <c r="Z1400" s="12">
        <v>13</v>
      </c>
      <c r="AA1400" s="12">
        <f t="shared" si="262"/>
        <v>-12</v>
      </c>
      <c r="AB1400" s="12">
        <v>1</v>
      </c>
      <c r="AC1400" s="12">
        <f t="shared" si="263"/>
        <v>8</v>
      </c>
      <c r="AD1400" s="12">
        <f t="shared" si="264"/>
        <v>5</v>
      </c>
      <c r="AE1400" s="12">
        <f t="shared" si="265"/>
        <v>13</v>
      </c>
      <c r="AF1400" s="2">
        <f t="shared" si="266"/>
        <v>700</v>
      </c>
      <c r="AG1400" s="2">
        <f t="shared" si="267"/>
        <v>-15.789473684210526</v>
      </c>
      <c r="AH1400" s="2">
        <f t="shared" si="268"/>
        <v>2.5</v>
      </c>
      <c r="AI1400" s="2">
        <f t="shared" si="269"/>
        <v>-15.789473684210526</v>
      </c>
      <c r="AJ1400" s="25">
        <f t="shared" si="258"/>
        <v>52000</v>
      </c>
      <c r="AK1400" s="31">
        <f>ROWS($AK$8:AK1400)</f>
        <v>1393</v>
      </c>
      <c r="AL1400" s="27" t="str">
        <f t="shared" si="259"/>
        <v/>
      </c>
      <c r="AM1400" s="32" t="str">
        <f>IFERROR(SMALL($AL$8:$AL$1447,ROWS($AL$8:AL1400)),"")</f>
        <v/>
      </c>
    </row>
    <row r="1401" spans="8:39" x14ac:dyDescent="0.25">
      <c r="H1401" s="11" t="str">
        <f>IFERROR(INDEX($X$8:$AJ$1447,$AM1401,COLUMNS($H$8:H1401)),"")</f>
        <v/>
      </c>
      <c r="I1401" s="12" t="str">
        <f>IFERROR(INDEX($X$8:$AJ$1447,$AM1401,COLUMNS($H$8:I1401)),"")</f>
        <v/>
      </c>
      <c r="J1401" s="12" t="str">
        <f>IFERROR(INDEX($X$8:$AJ$1447,$AM1401,COLUMNS($H$8:J1401)),"")</f>
        <v/>
      </c>
      <c r="K1401" s="12" t="str">
        <f>IFERROR(INDEX($X$8:$AJ$1447,$AM1401,COLUMNS($H$8:K1401)),"")</f>
        <v/>
      </c>
      <c r="L1401" s="12" t="str">
        <f>IFERROR(INDEX($X$8:$AJ$1447,$AM1401,COLUMNS($H$8:L1401)),"")</f>
        <v/>
      </c>
      <c r="M1401" s="12" t="str">
        <f>IFERROR(INDEX($X$8:$AJ$1447,$AM1401,COLUMNS($H$8:M1401)),"")</f>
        <v/>
      </c>
      <c r="N1401" s="12" t="str">
        <f>IFERROR(INDEX($X$8:$AJ$1447,$AM1401,COLUMNS($H$8:N1401)),"")</f>
        <v/>
      </c>
      <c r="O1401" s="12" t="str">
        <f>IFERROR(INDEX($X$8:$AJ$1447,$AM1401,COLUMNS($H$8:O1401)),"")</f>
        <v/>
      </c>
      <c r="P1401" s="2" t="str">
        <f>IFERROR(INDEX($X$8:$AJ$1447,$AM1401,COLUMNS($H$8:P1401)),"")</f>
        <v/>
      </c>
      <c r="Q1401" s="2" t="str">
        <f>IFERROR(INDEX($X$8:$AJ$1447,$AM1401,COLUMNS($H$8:Q1401)),"")</f>
        <v/>
      </c>
      <c r="R1401" s="2" t="str">
        <f>IFERROR(INDEX($X$8:$AJ$1447,$AM1401,COLUMNS($H$8:R1401)),"")</f>
        <v/>
      </c>
      <c r="S1401" s="2" t="str">
        <f>IFERROR(INDEX($X$8:$AJ$1447,$AM1401,COLUMNS($H$8:S1401)),"")</f>
        <v/>
      </c>
      <c r="T1401" s="5" t="str">
        <f>IFERROR(INDEX($X$8:$AJ$1447,$AM1401,COLUMNS($H$8:T1401)),"")</f>
        <v/>
      </c>
      <c r="U1401" s="64">
        <f t="shared" si="260"/>
        <v>0</v>
      </c>
      <c r="V1401" s="5">
        <f t="shared" si="261"/>
        <v>0</v>
      </c>
      <c r="X1401" s="11">
        <v>2</v>
      </c>
      <c r="Y1401" s="12">
        <v>1</v>
      </c>
      <c r="Z1401" s="12">
        <v>13</v>
      </c>
      <c r="AA1401" s="12">
        <f t="shared" si="262"/>
        <v>-12</v>
      </c>
      <c r="AB1401" s="12">
        <v>2</v>
      </c>
      <c r="AC1401" s="12">
        <f t="shared" si="263"/>
        <v>8</v>
      </c>
      <c r="AD1401" s="12">
        <f t="shared" si="264"/>
        <v>5</v>
      </c>
      <c r="AE1401" s="12">
        <f t="shared" si="265"/>
        <v>12</v>
      </c>
      <c r="AF1401" s="2">
        <f t="shared" si="266"/>
        <v>700</v>
      </c>
      <c r="AG1401" s="2">
        <f t="shared" si="267"/>
        <v>-15.789473684210526</v>
      </c>
      <c r="AH1401" s="2">
        <f t="shared" si="268"/>
        <v>5</v>
      </c>
      <c r="AI1401" s="2">
        <f t="shared" si="269"/>
        <v>-15.789473684210526</v>
      </c>
      <c r="AJ1401" s="25">
        <f t="shared" si="258"/>
        <v>48000</v>
      </c>
      <c r="AK1401" s="31">
        <f>ROWS($AK$8:AK1401)</f>
        <v>1394</v>
      </c>
      <c r="AL1401" s="27" t="str">
        <f t="shared" si="259"/>
        <v/>
      </c>
      <c r="AM1401" s="32" t="str">
        <f>IFERROR(SMALL($AL$8:$AL$1447,ROWS($AL$8:AL1401)),"")</f>
        <v/>
      </c>
    </row>
    <row r="1402" spans="8:39" x14ac:dyDescent="0.25">
      <c r="H1402" s="11" t="str">
        <f>IFERROR(INDEX($X$8:$AJ$1447,$AM1402,COLUMNS($H$8:H1402)),"")</f>
        <v/>
      </c>
      <c r="I1402" s="12" t="str">
        <f>IFERROR(INDEX($X$8:$AJ$1447,$AM1402,COLUMNS($H$8:I1402)),"")</f>
        <v/>
      </c>
      <c r="J1402" s="12" t="str">
        <f>IFERROR(INDEX($X$8:$AJ$1447,$AM1402,COLUMNS($H$8:J1402)),"")</f>
        <v/>
      </c>
      <c r="K1402" s="12" t="str">
        <f>IFERROR(INDEX($X$8:$AJ$1447,$AM1402,COLUMNS($H$8:K1402)),"")</f>
        <v/>
      </c>
      <c r="L1402" s="12" t="str">
        <f>IFERROR(INDEX($X$8:$AJ$1447,$AM1402,COLUMNS($H$8:L1402)),"")</f>
        <v/>
      </c>
      <c r="M1402" s="12" t="str">
        <f>IFERROR(INDEX($X$8:$AJ$1447,$AM1402,COLUMNS($H$8:M1402)),"")</f>
        <v/>
      </c>
      <c r="N1402" s="12" t="str">
        <f>IFERROR(INDEX($X$8:$AJ$1447,$AM1402,COLUMNS($H$8:N1402)),"")</f>
        <v/>
      </c>
      <c r="O1402" s="12" t="str">
        <f>IFERROR(INDEX($X$8:$AJ$1447,$AM1402,COLUMNS($H$8:O1402)),"")</f>
        <v/>
      </c>
      <c r="P1402" s="2" t="str">
        <f>IFERROR(INDEX($X$8:$AJ$1447,$AM1402,COLUMNS($H$8:P1402)),"")</f>
        <v/>
      </c>
      <c r="Q1402" s="2" t="str">
        <f>IFERROR(INDEX($X$8:$AJ$1447,$AM1402,COLUMNS($H$8:Q1402)),"")</f>
        <v/>
      </c>
      <c r="R1402" s="2" t="str">
        <f>IFERROR(INDEX($X$8:$AJ$1447,$AM1402,COLUMNS($H$8:R1402)),"")</f>
        <v/>
      </c>
      <c r="S1402" s="2" t="str">
        <f>IFERROR(INDEX($X$8:$AJ$1447,$AM1402,COLUMNS($H$8:S1402)),"")</f>
        <v/>
      </c>
      <c r="T1402" s="5" t="str">
        <f>IFERROR(INDEX($X$8:$AJ$1447,$AM1402,COLUMNS($H$8:T1402)),"")</f>
        <v/>
      </c>
      <c r="U1402" s="64">
        <f t="shared" si="260"/>
        <v>0</v>
      </c>
      <c r="V1402" s="5">
        <f t="shared" si="261"/>
        <v>0</v>
      </c>
      <c r="X1402" s="11">
        <v>2</v>
      </c>
      <c r="Y1402" s="12">
        <v>1</v>
      </c>
      <c r="Z1402" s="12">
        <v>13</v>
      </c>
      <c r="AA1402" s="12">
        <f t="shared" si="262"/>
        <v>-12</v>
      </c>
      <c r="AB1402" s="12">
        <v>3</v>
      </c>
      <c r="AC1402" s="12">
        <f t="shared" si="263"/>
        <v>8</v>
      </c>
      <c r="AD1402" s="12">
        <f t="shared" si="264"/>
        <v>5</v>
      </c>
      <c r="AE1402" s="12">
        <f t="shared" si="265"/>
        <v>11</v>
      </c>
      <c r="AF1402" s="2">
        <f t="shared" si="266"/>
        <v>700</v>
      </c>
      <c r="AG1402" s="2">
        <f t="shared" si="267"/>
        <v>-15.789473684210526</v>
      </c>
      <c r="AH1402" s="2">
        <f t="shared" si="268"/>
        <v>7.5</v>
      </c>
      <c r="AI1402" s="2">
        <f t="shared" si="269"/>
        <v>-15.789473684210526</v>
      </c>
      <c r="AJ1402" s="25">
        <f t="shared" si="258"/>
        <v>44000</v>
      </c>
      <c r="AK1402" s="31">
        <f>ROWS($AK$8:AK1402)</f>
        <v>1395</v>
      </c>
      <c r="AL1402" s="27" t="str">
        <f t="shared" si="259"/>
        <v/>
      </c>
      <c r="AM1402" s="32" t="str">
        <f>IFERROR(SMALL($AL$8:$AL$1447,ROWS($AL$8:AL1402)),"")</f>
        <v/>
      </c>
    </row>
    <row r="1403" spans="8:39" x14ac:dyDescent="0.25">
      <c r="H1403" s="11" t="str">
        <f>IFERROR(INDEX($X$8:$AJ$1447,$AM1403,COLUMNS($H$8:H1403)),"")</f>
        <v/>
      </c>
      <c r="I1403" s="12" t="str">
        <f>IFERROR(INDEX($X$8:$AJ$1447,$AM1403,COLUMNS($H$8:I1403)),"")</f>
        <v/>
      </c>
      <c r="J1403" s="12" t="str">
        <f>IFERROR(INDEX($X$8:$AJ$1447,$AM1403,COLUMNS($H$8:J1403)),"")</f>
        <v/>
      </c>
      <c r="K1403" s="12" t="str">
        <f>IFERROR(INDEX($X$8:$AJ$1447,$AM1403,COLUMNS($H$8:K1403)),"")</f>
        <v/>
      </c>
      <c r="L1403" s="12" t="str">
        <f>IFERROR(INDEX($X$8:$AJ$1447,$AM1403,COLUMNS($H$8:L1403)),"")</f>
        <v/>
      </c>
      <c r="M1403" s="12" t="str">
        <f>IFERROR(INDEX($X$8:$AJ$1447,$AM1403,COLUMNS($H$8:M1403)),"")</f>
        <v/>
      </c>
      <c r="N1403" s="12" t="str">
        <f>IFERROR(INDEX($X$8:$AJ$1447,$AM1403,COLUMNS($H$8:N1403)),"")</f>
        <v/>
      </c>
      <c r="O1403" s="12" t="str">
        <f>IFERROR(INDEX($X$8:$AJ$1447,$AM1403,COLUMNS($H$8:O1403)),"")</f>
        <v/>
      </c>
      <c r="P1403" s="2" t="str">
        <f>IFERROR(INDEX($X$8:$AJ$1447,$AM1403,COLUMNS($H$8:P1403)),"")</f>
        <v/>
      </c>
      <c r="Q1403" s="2" t="str">
        <f>IFERROR(INDEX($X$8:$AJ$1447,$AM1403,COLUMNS($H$8:Q1403)),"")</f>
        <v/>
      </c>
      <c r="R1403" s="2" t="str">
        <f>IFERROR(INDEX($X$8:$AJ$1447,$AM1403,COLUMNS($H$8:R1403)),"")</f>
        <v/>
      </c>
      <c r="S1403" s="2" t="str">
        <f>IFERROR(INDEX($X$8:$AJ$1447,$AM1403,COLUMNS($H$8:S1403)),"")</f>
        <v/>
      </c>
      <c r="T1403" s="5" t="str">
        <f>IFERROR(INDEX($X$8:$AJ$1447,$AM1403,COLUMNS($H$8:T1403)),"")</f>
        <v/>
      </c>
      <c r="U1403" s="64">
        <f t="shared" si="260"/>
        <v>0</v>
      </c>
      <c r="V1403" s="5">
        <f t="shared" si="261"/>
        <v>0</v>
      </c>
      <c r="X1403" s="11">
        <v>2</v>
      </c>
      <c r="Y1403" s="12">
        <v>1</v>
      </c>
      <c r="Z1403" s="12">
        <v>13</v>
      </c>
      <c r="AA1403" s="12">
        <f t="shared" si="262"/>
        <v>-12</v>
      </c>
      <c r="AB1403" s="12">
        <v>4</v>
      </c>
      <c r="AC1403" s="12">
        <f t="shared" si="263"/>
        <v>8</v>
      </c>
      <c r="AD1403" s="12">
        <f t="shared" si="264"/>
        <v>5</v>
      </c>
      <c r="AE1403" s="12">
        <f t="shared" si="265"/>
        <v>10</v>
      </c>
      <c r="AF1403" s="2">
        <f t="shared" si="266"/>
        <v>700</v>
      </c>
      <c r="AG1403" s="2">
        <f t="shared" si="267"/>
        <v>-15.789473684210526</v>
      </c>
      <c r="AH1403" s="2">
        <f t="shared" si="268"/>
        <v>10</v>
      </c>
      <c r="AI1403" s="2">
        <f t="shared" si="269"/>
        <v>-15.789473684210526</v>
      </c>
      <c r="AJ1403" s="25">
        <f t="shared" si="258"/>
        <v>40000</v>
      </c>
      <c r="AK1403" s="31">
        <f>ROWS($AK$8:AK1403)</f>
        <v>1396</v>
      </c>
      <c r="AL1403" s="27" t="str">
        <f t="shared" si="259"/>
        <v/>
      </c>
      <c r="AM1403" s="32" t="str">
        <f>IFERROR(SMALL($AL$8:$AL$1447,ROWS($AL$8:AL1403)),"")</f>
        <v/>
      </c>
    </row>
    <row r="1404" spans="8:39" x14ac:dyDescent="0.25">
      <c r="H1404" s="11" t="str">
        <f>IFERROR(INDEX($X$8:$AJ$1447,$AM1404,COLUMNS($H$8:H1404)),"")</f>
        <v/>
      </c>
      <c r="I1404" s="12" t="str">
        <f>IFERROR(INDEX($X$8:$AJ$1447,$AM1404,COLUMNS($H$8:I1404)),"")</f>
        <v/>
      </c>
      <c r="J1404" s="12" t="str">
        <f>IFERROR(INDEX($X$8:$AJ$1447,$AM1404,COLUMNS($H$8:J1404)),"")</f>
        <v/>
      </c>
      <c r="K1404" s="12" t="str">
        <f>IFERROR(INDEX($X$8:$AJ$1447,$AM1404,COLUMNS($H$8:K1404)),"")</f>
        <v/>
      </c>
      <c r="L1404" s="12" t="str">
        <f>IFERROR(INDEX($X$8:$AJ$1447,$AM1404,COLUMNS($H$8:L1404)),"")</f>
        <v/>
      </c>
      <c r="M1404" s="12" t="str">
        <f>IFERROR(INDEX($X$8:$AJ$1447,$AM1404,COLUMNS($H$8:M1404)),"")</f>
        <v/>
      </c>
      <c r="N1404" s="12" t="str">
        <f>IFERROR(INDEX($X$8:$AJ$1447,$AM1404,COLUMNS($H$8:N1404)),"")</f>
        <v/>
      </c>
      <c r="O1404" s="12" t="str">
        <f>IFERROR(INDEX($X$8:$AJ$1447,$AM1404,COLUMNS($H$8:O1404)),"")</f>
        <v/>
      </c>
      <c r="P1404" s="2" t="str">
        <f>IFERROR(INDEX($X$8:$AJ$1447,$AM1404,COLUMNS($H$8:P1404)),"")</f>
        <v/>
      </c>
      <c r="Q1404" s="2" t="str">
        <f>IFERROR(INDEX($X$8:$AJ$1447,$AM1404,COLUMNS($H$8:Q1404)),"")</f>
        <v/>
      </c>
      <c r="R1404" s="2" t="str">
        <f>IFERROR(INDEX($X$8:$AJ$1447,$AM1404,COLUMNS($H$8:R1404)),"")</f>
        <v/>
      </c>
      <c r="S1404" s="2" t="str">
        <f>IFERROR(INDEX($X$8:$AJ$1447,$AM1404,COLUMNS($H$8:S1404)),"")</f>
        <v/>
      </c>
      <c r="T1404" s="5" t="str">
        <f>IFERROR(INDEX($X$8:$AJ$1447,$AM1404,COLUMNS($H$8:T1404)),"")</f>
        <v/>
      </c>
      <c r="U1404" s="64">
        <f t="shared" si="260"/>
        <v>0</v>
      </c>
      <c r="V1404" s="5">
        <f t="shared" si="261"/>
        <v>0</v>
      </c>
      <c r="X1404" s="11">
        <v>2</v>
      </c>
      <c r="Y1404" s="12">
        <v>1</v>
      </c>
      <c r="Z1404" s="12">
        <v>12</v>
      </c>
      <c r="AA1404" s="12">
        <f t="shared" si="262"/>
        <v>-11</v>
      </c>
      <c r="AB1404" s="12">
        <v>1</v>
      </c>
      <c r="AC1404" s="12">
        <f t="shared" si="263"/>
        <v>8</v>
      </c>
      <c r="AD1404" s="12">
        <f t="shared" si="264"/>
        <v>4</v>
      </c>
      <c r="AE1404" s="12">
        <f t="shared" si="265"/>
        <v>12</v>
      </c>
      <c r="AF1404" s="2">
        <f t="shared" si="266"/>
        <v>650</v>
      </c>
      <c r="AG1404" s="2">
        <f t="shared" si="267"/>
        <v>-14.864864864864865</v>
      </c>
      <c r="AH1404" s="2">
        <f t="shared" si="268"/>
        <v>2.5</v>
      </c>
      <c r="AI1404" s="2">
        <f t="shared" si="269"/>
        <v>-14.864864864864865</v>
      </c>
      <c r="AJ1404" s="25">
        <f t="shared" si="258"/>
        <v>48000</v>
      </c>
      <c r="AK1404" s="31">
        <f>ROWS($AK$8:AK1404)</f>
        <v>1397</v>
      </c>
      <c r="AL1404" s="27" t="str">
        <f t="shared" si="259"/>
        <v/>
      </c>
      <c r="AM1404" s="32" t="str">
        <f>IFERROR(SMALL($AL$8:$AL$1447,ROWS($AL$8:AL1404)),"")</f>
        <v/>
      </c>
    </row>
    <row r="1405" spans="8:39" x14ac:dyDescent="0.25">
      <c r="H1405" s="11" t="str">
        <f>IFERROR(INDEX($X$8:$AJ$1447,$AM1405,COLUMNS($H$8:H1405)),"")</f>
        <v/>
      </c>
      <c r="I1405" s="12" t="str">
        <f>IFERROR(INDEX($X$8:$AJ$1447,$AM1405,COLUMNS($H$8:I1405)),"")</f>
        <v/>
      </c>
      <c r="J1405" s="12" t="str">
        <f>IFERROR(INDEX($X$8:$AJ$1447,$AM1405,COLUMNS($H$8:J1405)),"")</f>
        <v/>
      </c>
      <c r="K1405" s="12" t="str">
        <f>IFERROR(INDEX($X$8:$AJ$1447,$AM1405,COLUMNS($H$8:K1405)),"")</f>
        <v/>
      </c>
      <c r="L1405" s="12" t="str">
        <f>IFERROR(INDEX($X$8:$AJ$1447,$AM1405,COLUMNS($H$8:L1405)),"")</f>
        <v/>
      </c>
      <c r="M1405" s="12" t="str">
        <f>IFERROR(INDEX($X$8:$AJ$1447,$AM1405,COLUMNS($H$8:M1405)),"")</f>
        <v/>
      </c>
      <c r="N1405" s="12" t="str">
        <f>IFERROR(INDEX($X$8:$AJ$1447,$AM1405,COLUMNS($H$8:N1405)),"")</f>
        <v/>
      </c>
      <c r="O1405" s="12" t="str">
        <f>IFERROR(INDEX($X$8:$AJ$1447,$AM1405,COLUMNS($H$8:O1405)),"")</f>
        <v/>
      </c>
      <c r="P1405" s="2" t="str">
        <f>IFERROR(INDEX($X$8:$AJ$1447,$AM1405,COLUMNS($H$8:P1405)),"")</f>
        <v/>
      </c>
      <c r="Q1405" s="2" t="str">
        <f>IFERROR(INDEX($X$8:$AJ$1447,$AM1405,COLUMNS($H$8:Q1405)),"")</f>
        <v/>
      </c>
      <c r="R1405" s="2" t="str">
        <f>IFERROR(INDEX($X$8:$AJ$1447,$AM1405,COLUMNS($H$8:R1405)),"")</f>
        <v/>
      </c>
      <c r="S1405" s="2" t="str">
        <f>IFERROR(INDEX($X$8:$AJ$1447,$AM1405,COLUMNS($H$8:S1405)),"")</f>
        <v/>
      </c>
      <c r="T1405" s="5" t="str">
        <f>IFERROR(INDEX($X$8:$AJ$1447,$AM1405,COLUMNS($H$8:T1405)),"")</f>
        <v/>
      </c>
      <c r="U1405" s="64">
        <f t="shared" si="260"/>
        <v>0</v>
      </c>
      <c r="V1405" s="5">
        <f t="shared" si="261"/>
        <v>0</v>
      </c>
      <c r="X1405" s="11">
        <v>2</v>
      </c>
      <c r="Y1405" s="12">
        <v>1</v>
      </c>
      <c r="Z1405" s="12">
        <v>12</v>
      </c>
      <c r="AA1405" s="12">
        <f t="shared" si="262"/>
        <v>-11</v>
      </c>
      <c r="AB1405" s="12">
        <v>2</v>
      </c>
      <c r="AC1405" s="12">
        <f t="shared" si="263"/>
        <v>8</v>
      </c>
      <c r="AD1405" s="12">
        <f t="shared" si="264"/>
        <v>4</v>
      </c>
      <c r="AE1405" s="12">
        <f t="shared" si="265"/>
        <v>11</v>
      </c>
      <c r="AF1405" s="2">
        <f t="shared" si="266"/>
        <v>650</v>
      </c>
      <c r="AG1405" s="2">
        <f t="shared" si="267"/>
        <v>-14.864864864864865</v>
      </c>
      <c r="AH1405" s="2">
        <f t="shared" si="268"/>
        <v>5</v>
      </c>
      <c r="AI1405" s="2">
        <f t="shared" si="269"/>
        <v>-14.864864864864865</v>
      </c>
      <c r="AJ1405" s="25">
        <f t="shared" si="258"/>
        <v>44000</v>
      </c>
      <c r="AK1405" s="31">
        <f>ROWS($AK$8:AK1405)</f>
        <v>1398</v>
      </c>
      <c r="AL1405" s="27" t="str">
        <f t="shared" si="259"/>
        <v/>
      </c>
      <c r="AM1405" s="32" t="str">
        <f>IFERROR(SMALL($AL$8:$AL$1447,ROWS($AL$8:AL1405)),"")</f>
        <v/>
      </c>
    </row>
    <row r="1406" spans="8:39" x14ac:dyDescent="0.25">
      <c r="H1406" s="11" t="str">
        <f>IFERROR(INDEX($X$8:$AJ$1447,$AM1406,COLUMNS($H$8:H1406)),"")</f>
        <v/>
      </c>
      <c r="I1406" s="12" t="str">
        <f>IFERROR(INDEX($X$8:$AJ$1447,$AM1406,COLUMNS($H$8:I1406)),"")</f>
        <v/>
      </c>
      <c r="J1406" s="12" t="str">
        <f>IFERROR(INDEX($X$8:$AJ$1447,$AM1406,COLUMNS($H$8:J1406)),"")</f>
        <v/>
      </c>
      <c r="K1406" s="12" t="str">
        <f>IFERROR(INDEX($X$8:$AJ$1447,$AM1406,COLUMNS($H$8:K1406)),"")</f>
        <v/>
      </c>
      <c r="L1406" s="12" t="str">
        <f>IFERROR(INDEX($X$8:$AJ$1447,$AM1406,COLUMNS($H$8:L1406)),"")</f>
        <v/>
      </c>
      <c r="M1406" s="12" t="str">
        <f>IFERROR(INDEX($X$8:$AJ$1447,$AM1406,COLUMNS($H$8:M1406)),"")</f>
        <v/>
      </c>
      <c r="N1406" s="12" t="str">
        <f>IFERROR(INDEX($X$8:$AJ$1447,$AM1406,COLUMNS($H$8:N1406)),"")</f>
        <v/>
      </c>
      <c r="O1406" s="12" t="str">
        <f>IFERROR(INDEX($X$8:$AJ$1447,$AM1406,COLUMNS($H$8:O1406)),"")</f>
        <v/>
      </c>
      <c r="P1406" s="2" t="str">
        <f>IFERROR(INDEX($X$8:$AJ$1447,$AM1406,COLUMNS($H$8:P1406)),"")</f>
        <v/>
      </c>
      <c r="Q1406" s="2" t="str">
        <f>IFERROR(INDEX($X$8:$AJ$1447,$AM1406,COLUMNS($H$8:Q1406)),"")</f>
        <v/>
      </c>
      <c r="R1406" s="2" t="str">
        <f>IFERROR(INDEX($X$8:$AJ$1447,$AM1406,COLUMNS($H$8:R1406)),"")</f>
        <v/>
      </c>
      <c r="S1406" s="2" t="str">
        <f>IFERROR(INDEX($X$8:$AJ$1447,$AM1406,COLUMNS($H$8:S1406)),"")</f>
        <v/>
      </c>
      <c r="T1406" s="5" t="str">
        <f>IFERROR(INDEX($X$8:$AJ$1447,$AM1406,COLUMNS($H$8:T1406)),"")</f>
        <v/>
      </c>
      <c r="U1406" s="64">
        <f t="shared" si="260"/>
        <v>0</v>
      </c>
      <c r="V1406" s="5">
        <f t="shared" si="261"/>
        <v>0</v>
      </c>
      <c r="X1406" s="11">
        <v>2</v>
      </c>
      <c r="Y1406" s="12">
        <v>1</v>
      </c>
      <c r="Z1406" s="12">
        <v>12</v>
      </c>
      <c r="AA1406" s="12">
        <f t="shared" si="262"/>
        <v>-11</v>
      </c>
      <c r="AB1406" s="12">
        <v>3</v>
      </c>
      <c r="AC1406" s="12">
        <f t="shared" si="263"/>
        <v>8</v>
      </c>
      <c r="AD1406" s="12">
        <f t="shared" si="264"/>
        <v>4</v>
      </c>
      <c r="AE1406" s="12">
        <f t="shared" si="265"/>
        <v>10</v>
      </c>
      <c r="AF1406" s="2">
        <f t="shared" si="266"/>
        <v>650</v>
      </c>
      <c r="AG1406" s="2">
        <f t="shared" si="267"/>
        <v>-14.864864864864865</v>
      </c>
      <c r="AH1406" s="2">
        <f t="shared" si="268"/>
        <v>7.5</v>
      </c>
      <c r="AI1406" s="2">
        <f t="shared" si="269"/>
        <v>-14.864864864864865</v>
      </c>
      <c r="AJ1406" s="25">
        <f t="shared" si="258"/>
        <v>40000</v>
      </c>
      <c r="AK1406" s="31">
        <f>ROWS($AK$8:AK1406)</f>
        <v>1399</v>
      </c>
      <c r="AL1406" s="27" t="str">
        <f t="shared" si="259"/>
        <v/>
      </c>
      <c r="AM1406" s="32" t="str">
        <f>IFERROR(SMALL($AL$8:$AL$1447,ROWS($AL$8:AL1406)),"")</f>
        <v/>
      </c>
    </row>
    <row r="1407" spans="8:39" x14ac:dyDescent="0.25">
      <c r="H1407" s="11" t="str">
        <f>IFERROR(INDEX($X$8:$AJ$1447,$AM1407,COLUMNS($H$8:H1407)),"")</f>
        <v/>
      </c>
      <c r="I1407" s="12" t="str">
        <f>IFERROR(INDEX($X$8:$AJ$1447,$AM1407,COLUMNS($H$8:I1407)),"")</f>
        <v/>
      </c>
      <c r="J1407" s="12" t="str">
        <f>IFERROR(INDEX($X$8:$AJ$1447,$AM1407,COLUMNS($H$8:J1407)),"")</f>
        <v/>
      </c>
      <c r="K1407" s="12" t="str">
        <f>IFERROR(INDEX($X$8:$AJ$1447,$AM1407,COLUMNS($H$8:K1407)),"")</f>
        <v/>
      </c>
      <c r="L1407" s="12" t="str">
        <f>IFERROR(INDEX($X$8:$AJ$1447,$AM1407,COLUMNS($H$8:L1407)),"")</f>
        <v/>
      </c>
      <c r="M1407" s="12" t="str">
        <f>IFERROR(INDEX($X$8:$AJ$1447,$AM1407,COLUMNS($H$8:M1407)),"")</f>
        <v/>
      </c>
      <c r="N1407" s="12" t="str">
        <f>IFERROR(INDEX($X$8:$AJ$1447,$AM1407,COLUMNS($H$8:N1407)),"")</f>
        <v/>
      </c>
      <c r="O1407" s="12" t="str">
        <f>IFERROR(INDEX($X$8:$AJ$1447,$AM1407,COLUMNS($H$8:O1407)),"")</f>
        <v/>
      </c>
      <c r="P1407" s="2" t="str">
        <f>IFERROR(INDEX($X$8:$AJ$1447,$AM1407,COLUMNS($H$8:P1407)),"")</f>
        <v/>
      </c>
      <c r="Q1407" s="2" t="str">
        <f>IFERROR(INDEX($X$8:$AJ$1447,$AM1407,COLUMNS($H$8:Q1407)),"")</f>
        <v/>
      </c>
      <c r="R1407" s="2" t="str">
        <f>IFERROR(INDEX($X$8:$AJ$1447,$AM1407,COLUMNS($H$8:R1407)),"")</f>
        <v/>
      </c>
      <c r="S1407" s="2" t="str">
        <f>IFERROR(INDEX($X$8:$AJ$1447,$AM1407,COLUMNS($H$8:S1407)),"")</f>
        <v/>
      </c>
      <c r="T1407" s="5" t="str">
        <f>IFERROR(INDEX($X$8:$AJ$1447,$AM1407,COLUMNS($H$8:T1407)),"")</f>
        <v/>
      </c>
      <c r="U1407" s="64">
        <f t="shared" si="260"/>
        <v>0</v>
      </c>
      <c r="V1407" s="5">
        <f t="shared" si="261"/>
        <v>0</v>
      </c>
      <c r="X1407" s="11">
        <v>2</v>
      </c>
      <c r="Y1407" s="12">
        <v>1</v>
      </c>
      <c r="Z1407" s="12">
        <v>12</v>
      </c>
      <c r="AA1407" s="12">
        <f t="shared" si="262"/>
        <v>-11</v>
      </c>
      <c r="AB1407" s="12">
        <v>4</v>
      </c>
      <c r="AC1407" s="12">
        <f t="shared" si="263"/>
        <v>8</v>
      </c>
      <c r="AD1407" s="12">
        <f t="shared" si="264"/>
        <v>4</v>
      </c>
      <c r="AE1407" s="12">
        <f t="shared" si="265"/>
        <v>9</v>
      </c>
      <c r="AF1407" s="2">
        <f t="shared" si="266"/>
        <v>650</v>
      </c>
      <c r="AG1407" s="2">
        <f t="shared" si="267"/>
        <v>-14.864864864864865</v>
      </c>
      <c r="AH1407" s="2">
        <f t="shared" si="268"/>
        <v>10</v>
      </c>
      <c r="AI1407" s="2">
        <f t="shared" si="269"/>
        <v>-14.864864864864865</v>
      </c>
      <c r="AJ1407" s="25">
        <f t="shared" si="258"/>
        <v>36000</v>
      </c>
      <c r="AK1407" s="31">
        <f>ROWS($AK$8:AK1407)</f>
        <v>1400</v>
      </c>
      <c r="AL1407" s="27" t="str">
        <f t="shared" si="259"/>
        <v/>
      </c>
      <c r="AM1407" s="32" t="str">
        <f>IFERROR(SMALL($AL$8:$AL$1447,ROWS($AL$8:AL1407)),"")</f>
        <v/>
      </c>
    </row>
    <row r="1408" spans="8:39" x14ac:dyDescent="0.25">
      <c r="H1408" s="11" t="str">
        <f>IFERROR(INDEX($X$8:$AJ$1447,$AM1408,COLUMNS($H$8:H1408)),"")</f>
        <v/>
      </c>
      <c r="I1408" s="12" t="str">
        <f>IFERROR(INDEX($X$8:$AJ$1447,$AM1408,COLUMNS($H$8:I1408)),"")</f>
        <v/>
      </c>
      <c r="J1408" s="12" t="str">
        <f>IFERROR(INDEX($X$8:$AJ$1447,$AM1408,COLUMNS($H$8:J1408)),"")</f>
        <v/>
      </c>
      <c r="K1408" s="12" t="str">
        <f>IFERROR(INDEX($X$8:$AJ$1447,$AM1408,COLUMNS($H$8:K1408)),"")</f>
        <v/>
      </c>
      <c r="L1408" s="12" t="str">
        <f>IFERROR(INDEX($X$8:$AJ$1447,$AM1408,COLUMNS($H$8:L1408)),"")</f>
        <v/>
      </c>
      <c r="M1408" s="12" t="str">
        <f>IFERROR(INDEX($X$8:$AJ$1447,$AM1408,COLUMNS($H$8:M1408)),"")</f>
        <v/>
      </c>
      <c r="N1408" s="12" t="str">
        <f>IFERROR(INDEX($X$8:$AJ$1447,$AM1408,COLUMNS($H$8:N1408)),"")</f>
        <v/>
      </c>
      <c r="O1408" s="12" t="str">
        <f>IFERROR(INDEX($X$8:$AJ$1447,$AM1408,COLUMNS($H$8:O1408)),"")</f>
        <v/>
      </c>
      <c r="P1408" s="2" t="str">
        <f>IFERROR(INDEX($X$8:$AJ$1447,$AM1408,COLUMNS($H$8:P1408)),"")</f>
        <v/>
      </c>
      <c r="Q1408" s="2" t="str">
        <f>IFERROR(INDEX($X$8:$AJ$1447,$AM1408,COLUMNS($H$8:Q1408)),"")</f>
        <v/>
      </c>
      <c r="R1408" s="2" t="str">
        <f>IFERROR(INDEX($X$8:$AJ$1447,$AM1408,COLUMNS($H$8:R1408)),"")</f>
        <v/>
      </c>
      <c r="S1408" s="2" t="str">
        <f>IFERROR(INDEX($X$8:$AJ$1447,$AM1408,COLUMNS($H$8:S1408)),"")</f>
        <v/>
      </c>
      <c r="T1408" s="5" t="str">
        <f>IFERROR(INDEX($X$8:$AJ$1447,$AM1408,COLUMNS($H$8:T1408)),"")</f>
        <v/>
      </c>
      <c r="U1408" s="64">
        <f t="shared" si="260"/>
        <v>0</v>
      </c>
      <c r="V1408" s="5">
        <f t="shared" si="261"/>
        <v>0</v>
      </c>
      <c r="X1408" s="11">
        <v>2</v>
      </c>
      <c r="Y1408" s="12">
        <v>1</v>
      </c>
      <c r="Z1408" s="12">
        <v>11</v>
      </c>
      <c r="AA1408" s="12">
        <f t="shared" si="262"/>
        <v>-10</v>
      </c>
      <c r="AB1408" s="12">
        <v>1</v>
      </c>
      <c r="AC1408" s="12">
        <f t="shared" si="263"/>
        <v>8</v>
      </c>
      <c r="AD1408" s="12">
        <f t="shared" si="264"/>
        <v>3</v>
      </c>
      <c r="AE1408" s="12">
        <f t="shared" si="265"/>
        <v>11</v>
      </c>
      <c r="AF1408" s="2">
        <f t="shared" si="266"/>
        <v>600</v>
      </c>
      <c r="AG1408" s="2">
        <f t="shared" si="267"/>
        <v>-13.888888888888889</v>
      </c>
      <c r="AH1408" s="2">
        <f t="shared" si="268"/>
        <v>2.5</v>
      </c>
      <c r="AI1408" s="2">
        <f t="shared" si="269"/>
        <v>-13.888888888888889</v>
      </c>
      <c r="AJ1408" s="25">
        <f t="shared" si="258"/>
        <v>44000</v>
      </c>
      <c r="AK1408" s="31">
        <f>ROWS($AK$8:AK1408)</f>
        <v>1401</v>
      </c>
      <c r="AL1408" s="27" t="str">
        <f t="shared" si="259"/>
        <v/>
      </c>
      <c r="AM1408" s="32" t="str">
        <f>IFERROR(SMALL($AL$8:$AL$1447,ROWS($AL$8:AL1408)),"")</f>
        <v/>
      </c>
    </row>
    <row r="1409" spans="8:39" x14ac:dyDescent="0.25">
      <c r="H1409" s="11" t="str">
        <f>IFERROR(INDEX($X$8:$AJ$1447,$AM1409,COLUMNS($H$8:H1409)),"")</f>
        <v/>
      </c>
      <c r="I1409" s="12" t="str">
        <f>IFERROR(INDEX($X$8:$AJ$1447,$AM1409,COLUMNS($H$8:I1409)),"")</f>
        <v/>
      </c>
      <c r="J1409" s="12" t="str">
        <f>IFERROR(INDEX($X$8:$AJ$1447,$AM1409,COLUMNS($H$8:J1409)),"")</f>
        <v/>
      </c>
      <c r="K1409" s="12" t="str">
        <f>IFERROR(INDEX($X$8:$AJ$1447,$AM1409,COLUMNS($H$8:K1409)),"")</f>
        <v/>
      </c>
      <c r="L1409" s="12" t="str">
        <f>IFERROR(INDEX($X$8:$AJ$1447,$AM1409,COLUMNS($H$8:L1409)),"")</f>
        <v/>
      </c>
      <c r="M1409" s="12" t="str">
        <f>IFERROR(INDEX($X$8:$AJ$1447,$AM1409,COLUMNS($H$8:M1409)),"")</f>
        <v/>
      </c>
      <c r="N1409" s="12" t="str">
        <f>IFERROR(INDEX($X$8:$AJ$1447,$AM1409,COLUMNS($H$8:N1409)),"")</f>
        <v/>
      </c>
      <c r="O1409" s="12" t="str">
        <f>IFERROR(INDEX($X$8:$AJ$1447,$AM1409,COLUMNS($H$8:O1409)),"")</f>
        <v/>
      </c>
      <c r="P1409" s="2" t="str">
        <f>IFERROR(INDEX($X$8:$AJ$1447,$AM1409,COLUMNS($H$8:P1409)),"")</f>
        <v/>
      </c>
      <c r="Q1409" s="2" t="str">
        <f>IFERROR(INDEX($X$8:$AJ$1447,$AM1409,COLUMNS($H$8:Q1409)),"")</f>
        <v/>
      </c>
      <c r="R1409" s="2" t="str">
        <f>IFERROR(INDEX($X$8:$AJ$1447,$AM1409,COLUMNS($H$8:R1409)),"")</f>
        <v/>
      </c>
      <c r="S1409" s="2" t="str">
        <f>IFERROR(INDEX($X$8:$AJ$1447,$AM1409,COLUMNS($H$8:S1409)),"")</f>
        <v/>
      </c>
      <c r="T1409" s="5" t="str">
        <f>IFERROR(INDEX($X$8:$AJ$1447,$AM1409,COLUMNS($H$8:T1409)),"")</f>
        <v/>
      </c>
      <c r="U1409" s="64">
        <f t="shared" si="260"/>
        <v>0</v>
      </c>
      <c r="V1409" s="5">
        <f t="shared" si="261"/>
        <v>0</v>
      </c>
      <c r="X1409" s="11">
        <v>2</v>
      </c>
      <c r="Y1409" s="12">
        <v>1</v>
      </c>
      <c r="Z1409" s="12">
        <v>11</v>
      </c>
      <c r="AA1409" s="12">
        <f t="shared" si="262"/>
        <v>-10</v>
      </c>
      <c r="AB1409" s="12">
        <v>2</v>
      </c>
      <c r="AC1409" s="12">
        <f t="shared" si="263"/>
        <v>8</v>
      </c>
      <c r="AD1409" s="12">
        <f t="shared" si="264"/>
        <v>3</v>
      </c>
      <c r="AE1409" s="12">
        <f t="shared" si="265"/>
        <v>10</v>
      </c>
      <c r="AF1409" s="2">
        <f t="shared" si="266"/>
        <v>600</v>
      </c>
      <c r="AG1409" s="2">
        <f t="shared" si="267"/>
        <v>-13.888888888888889</v>
      </c>
      <c r="AH1409" s="2">
        <f t="shared" si="268"/>
        <v>5</v>
      </c>
      <c r="AI1409" s="2">
        <f t="shared" si="269"/>
        <v>-13.888888888888889</v>
      </c>
      <c r="AJ1409" s="25">
        <f t="shared" si="258"/>
        <v>40000</v>
      </c>
      <c r="AK1409" s="31">
        <f>ROWS($AK$8:AK1409)</f>
        <v>1402</v>
      </c>
      <c r="AL1409" s="27" t="str">
        <f t="shared" si="259"/>
        <v/>
      </c>
      <c r="AM1409" s="32" t="str">
        <f>IFERROR(SMALL($AL$8:$AL$1447,ROWS($AL$8:AL1409)),"")</f>
        <v/>
      </c>
    </row>
    <row r="1410" spans="8:39" x14ac:dyDescent="0.25">
      <c r="H1410" s="11" t="str">
        <f>IFERROR(INDEX($X$8:$AJ$1447,$AM1410,COLUMNS($H$8:H1410)),"")</f>
        <v/>
      </c>
      <c r="I1410" s="12" t="str">
        <f>IFERROR(INDEX($X$8:$AJ$1447,$AM1410,COLUMNS($H$8:I1410)),"")</f>
        <v/>
      </c>
      <c r="J1410" s="12" t="str">
        <f>IFERROR(INDEX($X$8:$AJ$1447,$AM1410,COLUMNS($H$8:J1410)),"")</f>
        <v/>
      </c>
      <c r="K1410" s="12" t="str">
        <f>IFERROR(INDEX($X$8:$AJ$1447,$AM1410,COLUMNS($H$8:K1410)),"")</f>
        <v/>
      </c>
      <c r="L1410" s="12" t="str">
        <f>IFERROR(INDEX($X$8:$AJ$1447,$AM1410,COLUMNS($H$8:L1410)),"")</f>
        <v/>
      </c>
      <c r="M1410" s="12" t="str">
        <f>IFERROR(INDEX($X$8:$AJ$1447,$AM1410,COLUMNS($H$8:M1410)),"")</f>
        <v/>
      </c>
      <c r="N1410" s="12" t="str">
        <f>IFERROR(INDEX($X$8:$AJ$1447,$AM1410,COLUMNS($H$8:N1410)),"")</f>
        <v/>
      </c>
      <c r="O1410" s="12" t="str">
        <f>IFERROR(INDEX($X$8:$AJ$1447,$AM1410,COLUMNS($H$8:O1410)),"")</f>
        <v/>
      </c>
      <c r="P1410" s="2" t="str">
        <f>IFERROR(INDEX($X$8:$AJ$1447,$AM1410,COLUMNS($H$8:P1410)),"")</f>
        <v/>
      </c>
      <c r="Q1410" s="2" t="str">
        <f>IFERROR(INDEX($X$8:$AJ$1447,$AM1410,COLUMNS($H$8:Q1410)),"")</f>
        <v/>
      </c>
      <c r="R1410" s="2" t="str">
        <f>IFERROR(INDEX($X$8:$AJ$1447,$AM1410,COLUMNS($H$8:R1410)),"")</f>
        <v/>
      </c>
      <c r="S1410" s="2" t="str">
        <f>IFERROR(INDEX($X$8:$AJ$1447,$AM1410,COLUMNS($H$8:S1410)),"")</f>
        <v/>
      </c>
      <c r="T1410" s="5" t="str">
        <f>IFERROR(INDEX($X$8:$AJ$1447,$AM1410,COLUMNS($H$8:T1410)),"")</f>
        <v/>
      </c>
      <c r="U1410" s="64">
        <f t="shared" si="260"/>
        <v>0</v>
      </c>
      <c r="V1410" s="5">
        <f t="shared" si="261"/>
        <v>0</v>
      </c>
      <c r="X1410" s="11">
        <v>2</v>
      </c>
      <c r="Y1410" s="12">
        <v>1</v>
      </c>
      <c r="Z1410" s="12">
        <v>11</v>
      </c>
      <c r="AA1410" s="12">
        <f t="shared" si="262"/>
        <v>-10</v>
      </c>
      <c r="AB1410" s="12">
        <v>3</v>
      </c>
      <c r="AC1410" s="12">
        <f t="shared" si="263"/>
        <v>8</v>
      </c>
      <c r="AD1410" s="12">
        <f t="shared" si="264"/>
        <v>3</v>
      </c>
      <c r="AE1410" s="12">
        <f t="shared" si="265"/>
        <v>9</v>
      </c>
      <c r="AF1410" s="2">
        <f t="shared" si="266"/>
        <v>600</v>
      </c>
      <c r="AG1410" s="2">
        <f t="shared" si="267"/>
        <v>-13.888888888888889</v>
      </c>
      <c r="AH1410" s="2">
        <f t="shared" si="268"/>
        <v>7.5</v>
      </c>
      <c r="AI1410" s="2">
        <f t="shared" si="269"/>
        <v>-13.888888888888889</v>
      </c>
      <c r="AJ1410" s="25">
        <f t="shared" si="258"/>
        <v>36000</v>
      </c>
      <c r="AK1410" s="31">
        <f>ROWS($AK$8:AK1410)</f>
        <v>1403</v>
      </c>
      <c r="AL1410" s="27" t="str">
        <f t="shared" si="259"/>
        <v/>
      </c>
      <c r="AM1410" s="32" t="str">
        <f>IFERROR(SMALL($AL$8:$AL$1447,ROWS($AL$8:AL1410)),"")</f>
        <v/>
      </c>
    </row>
    <row r="1411" spans="8:39" x14ac:dyDescent="0.25">
      <c r="H1411" s="11" t="str">
        <f>IFERROR(INDEX($X$8:$AJ$1447,$AM1411,COLUMNS($H$8:H1411)),"")</f>
        <v/>
      </c>
      <c r="I1411" s="12" t="str">
        <f>IFERROR(INDEX($X$8:$AJ$1447,$AM1411,COLUMNS($H$8:I1411)),"")</f>
        <v/>
      </c>
      <c r="J1411" s="12" t="str">
        <f>IFERROR(INDEX($X$8:$AJ$1447,$AM1411,COLUMNS($H$8:J1411)),"")</f>
        <v/>
      </c>
      <c r="K1411" s="12" t="str">
        <f>IFERROR(INDEX($X$8:$AJ$1447,$AM1411,COLUMNS($H$8:K1411)),"")</f>
        <v/>
      </c>
      <c r="L1411" s="12" t="str">
        <f>IFERROR(INDEX($X$8:$AJ$1447,$AM1411,COLUMNS($H$8:L1411)),"")</f>
        <v/>
      </c>
      <c r="M1411" s="12" t="str">
        <f>IFERROR(INDEX($X$8:$AJ$1447,$AM1411,COLUMNS($H$8:M1411)),"")</f>
        <v/>
      </c>
      <c r="N1411" s="12" t="str">
        <f>IFERROR(INDEX($X$8:$AJ$1447,$AM1411,COLUMNS($H$8:N1411)),"")</f>
        <v/>
      </c>
      <c r="O1411" s="12" t="str">
        <f>IFERROR(INDEX($X$8:$AJ$1447,$AM1411,COLUMNS($H$8:O1411)),"")</f>
        <v/>
      </c>
      <c r="P1411" s="2" t="str">
        <f>IFERROR(INDEX($X$8:$AJ$1447,$AM1411,COLUMNS($H$8:P1411)),"")</f>
        <v/>
      </c>
      <c r="Q1411" s="2" t="str">
        <f>IFERROR(INDEX($X$8:$AJ$1447,$AM1411,COLUMNS($H$8:Q1411)),"")</f>
        <v/>
      </c>
      <c r="R1411" s="2" t="str">
        <f>IFERROR(INDEX($X$8:$AJ$1447,$AM1411,COLUMNS($H$8:R1411)),"")</f>
        <v/>
      </c>
      <c r="S1411" s="2" t="str">
        <f>IFERROR(INDEX($X$8:$AJ$1447,$AM1411,COLUMNS($H$8:S1411)),"")</f>
        <v/>
      </c>
      <c r="T1411" s="5" t="str">
        <f>IFERROR(INDEX($X$8:$AJ$1447,$AM1411,COLUMNS($H$8:T1411)),"")</f>
        <v/>
      </c>
      <c r="U1411" s="64">
        <f t="shared" si="260"/>
        <v>0</v>
      </c>
      <c r="V1411" s="5">
        <f t="shared" si="261"/>
        <v>0</v>
      </c>
      <c r="X1411" s="11">
        <v>2</v>
      </c>
      <c r="Y1411" s="12">
        <v>1</v>
      </c>
      <c r="Z1411" s="12">
        <v>11</v>
      </c>
      <c r="AA1411" s="12">
        <f t="shared" si="262"/>
        <v>-10</v>
      </c>
      <c r="AB1411" s="12">
        <v>4</v>
      </c>
      <c r="AC1411" s="12">
        <f t="shared" si="263"/>
        <v>7</v>
      </c>
      <c r="AD1411" s="12">
        <f t="shared" si="264"/>
        <v>4</v>
      </c>
      <c r="AE1411" s="12">
        <f t="shared" si="265"/>
        <v>8</v>
      </c>
      <c r="AF1411" s="2">
        <f t="shared" si="266"/>
        <v>600</v>
      </c>
      <c r="AG1411" s="2">
        <f t="shared" si="267"/>
        <v>-13.888888888888889</v>
      </c>
      <c r="AH1411" s="2">
        <f t="shared" si="268"/>
        <v>10</v>
      </c>
      <c r="AI1411" s="2">
        <f t="shared" si="269"/>
        <v>-13.888888888888889</v>
      </c>
      <c r="AJ1411" s="25">
        <f t="shared" si="258"/>
        <v>32000</v>
      </c>
      <c r="AK1411" s="31">
        <f>ROWS($AK$8:AK1411)</f>
        <v>1404</v>
      </c>
      <c r="AL1411" s="27" t="str">
        <f t="shared" si="259"/>
        <v/>
      </c>
      <c r="AM1411" s="32" t="str">
        <f>IFERROR(SMALL($AL$8:$AL$1447,ROWS($AL$8:AL1411)),"")</f>
        <v/>
      </c>
    </row>
    <row r="1412" spans="8:39" x14ac:dyDescent="0.25">
      <c r="H1412" s="11" t="str">
        <f>IFERROR(INDEX($X$8:$AJ$1447,$AM1412,COLUMNS($H$8:H1412)),"")</f>
        <v/>
      </c>
      <c r="I1412" s="12" t="str">
        <f>IFERROR(INDEX($X$8:$AJ$1447,$AM1412,COLUMNS($H$8:I1412)),"")</f>
        <v/>
      </c>
      <c r="J1412" s="12" t="str">
        <f>IFERROR(INDEX($X$8:$AJ$1447,$AM1412,COLUMNS($H$8:J1412)),"")</f>
        <v/>
      </c>
      <c r="K1412" s="12" t="str">
        <f>IFERROR(INDEX($X$8:$AJ$1447,$AM1412,COLUMNS($H$8:K1412)),"")</f>
        <v/>
      </c>
      <c r="L1412" s="12" t="str">
        <f>IFERROR(INDEX($X$8:$AJ$1447,$AM1412,COLUMNS($H$8:L1412)),"")</f>
        <v/>
      </c>
      <c r="M1412" s="12" t="str">
        <f>IFERROR(INDEX($X$8:$AJ$1447,$AM1412,COLUMNS($H$8:M1412)),"")</f>
        <v/>
      </c>
      <c r="N1412" s="12" t="str">
        <f>IFERROR(INDEX($X$8:$AJ$1447,$AM1412,COLUMNS($H$8:N1412)),"")</f>
        <v/>
      </c>
      <c r="O1412" s="12" t="str">
        <f>IFERROR(INDEX($X$8:$AJ$1447,$AM1412,COLUMNS($H$8:O1412)),"")</f>
        <v/>
      </c>
      <c r="P1412" s="2" t="str">
        <f>IFERROR(INDEX($X$8:$AJ$1447,$AM1412,COLUMNS($H$8:P1412)),"")</f>
        <v/>
      </c>
      <c r="Q1412" s="2" t="str">
        <f>IFERROR(INDEX($X$8:$AJ$1447,$AM1412,COLUMNS($H$8:Q1412)),"")</f>
        <v/>
      </c>
      <c r="R1412" s="2" t="str">
        <f>IFERROR(INDEX($X$8:$AJ$1447,$AM1412,COLUMNS($H$8:R1412)),"")</f>
        <v/>
      </c>
      <c r="S1412" s="2" t="str">
        <f>IFERROR(INDEX($X$8:$AJ$1447,$AM1412,COLUMNS($H$8:S1412)),"")</f>
        <v/>
      </c>
      <c r="T1412" s="5" t="str">
        <f>IFERROR(INDEX($X$8:$AJ$1447,$AM1412,COLUMNS($H$8:T1412)),"")</f>
        <v/>
      </c>
      <c r="U1412" s="64">
        <f t="shared" si="260"/>
        <v>0</v>
      </c>
      <c r="V1412" s="5">
        <f t="shared" si="261"/>
        <v>0</v>
      </c>
      <c r="X1412" s="11">
        <v>2</v>
      </c>
      <c r="Y1412" s="12">
        <v>1</v>
      </c>
      <c r="Z1412" s="12">
        <v>10</v>
      </c>
      <c r="AA1412" s="12">
        <f t="shared" si="262"/>
        <v>-9</v>
      </c>
      <c r="AB1412" s="12">
        <v>1</v>
      </c>
      <c r="AC1412" s="12">
        <f t="shared" si="263"/>
        <v>8</v>
      </c>
      <c r="AD1412" s="12">
        <f t="shared" si="264"/>
        <v>2</v>
      </c>
      <c r="AE1412" s="12">
        <f t="shared" si="265"/>
        <v>10</v>
      </c>
      <c r="AF1412" s="2">
        <f t="shared" si="266"/>
        <v>550</v>
      </c>
      <c r="AG1412" s="2">
        <f t="shared" si="267"/>
        <v>-12.857142857142856</v>
      </c>
      <c r="AH1412" s="2">
        <f t="shared" si="268"/>
        <v>2.5</v>
      </c>
      <c r="AI1412" s="2">
        <f t="shared" si="269"/>
        <v>-12.857142857142856</v>
      </c>
      <c r="AJ1412" s="25">
        <f t="shared" si="258"/>
        <v>40000</v>
      </c>
      <c r="AK1412" s="31">
        <f>ROWS($AK$8:AK1412)</f>
        <v>1405</v>
      </c>
      <c r="AL1412" s="27" t="str">
        <f t="shared" si="259"/>
        <v/>
      </c>
      <c r="AM1412" s="32" t="str">
        <f>IFERROR(SMALL($AL$8:$AL$1447,ROWS($AL$8:AL1412)),"")</f>
        <v/>
      </c>
    </row>
    <row r="1413" spans="8:39" x14ac:dyDescent="0.25">
      <c r="H1413" s="11" t="str">
        <f>IFERROR(INDEX($X$8:$AJ$1447,$AM1413,COLUMNS($H$8:H1413)),"")</f>
        <v/>
      </c>
      <c r="I1413" s="12" t="str">
        <f>IFERROR(INDEX($X$8:$AJ$1447,$AM1413,COLUMNS($H$8:I1413)),"")</f>
        <v/>
      </c>
      <c r="J1413" s="12" t="str">
        <f>IFERROR(INDEX($X$8:$AJ$1447,$AM1413,COLUMNS($H$8:J1413)),"")</f>
        <v/>
      </c>
      <c r="K1413" s="12" t="str">
        <f>IFERROR(INDEX($X$8:$AJ$1447,$AM1413,COLUMNS($H$8:K1413)),"")</f>
        <v/>
      </c>
      <c r="L1413" s="12" t="str">
        <f>IFERROR(INDEX($X$8:$AJ$1447,$AM1413,COLUMNS($H$8:L1413)),"")</f>
        <v/>
      </c>
      <c r="M1413" s="12" t="str">
        <f>IFERROR(INDEX($X$8:$AJ$1447,$AM1413,COLUMNS($H$8:M1413)),"")</f>
        <v/>
      </c>
      <c r="N1413" s="12" t="str">
        <f>IFERROR(INDEX($X$8:$AJ$1447,$AM1413,COLUMNS($H$8:N1413)),"")</f>
        <v/>
      </c>
      <c r="O1413" s="12" t="str">
        <f>IFERROR(INDEX($X$8:$AJ$1447,$AM1413,COLUMNS($H$8:O1413)),"")</f>
        <v/>
      </c>
      <c r="P1413" s="2" t="str">
        <f>IFERROR(INDEX($X$8:$AJ$1447,$AM1413,COLUMNS($H$8:P1413)),"")</f>
        <v/>
      </c>
      <c r="Q1413" s="2" t="str">
        <f>IFERROR(INDEX($X$8:$AJ$1447,$AM1413,COLUMNS($H$8:Q1413)),"")</f>
        <v/>
      </c>
      <c r="R1413" s="2" t="str">
        <f>IFERROR(INDEX($X$8:$AJ$1447,$AM1413,COLUMNS($H$8:R1413)),"")</f>
        <v/>
      </c>
      <c r="S1413" s="2" t="str">
        <f>IFERROR(INDEX($X$8:$AJ$1447,$AM1413,COLUMNS($H$8:S1413)),"")</f>
        <v/>
      </c>
      <c r="T1413" s="5" t="str">
        <f>IFERROR(INDEX($X$8:$AJ$1447,$AM1413,COLUMNS($H$8:T1413)),"")</f>
        <v/>
      </c>
      <c r="U1413" s="64">
        <f t="shared" si="260"/>
        <v>0</v>
      </c>
      <c r="V1413" s="5">
        <f t="shared" si="261"/>
        <v>0</v>
      </c>
      <c r="X1413" s="11">
        <v>2</v>
      </c>
      <c r="Y1413" s="12">
        <v>1</v>
      </c>
      <c r="Z1413" s="12">
        <v>10</v>
      </c>
      <c r="AA1413" s="12">
        <f t="shared" si="262"/>
        <v>-9</v>
      </c>
      <c r="AB1413" s="12">
        <v>2</v>
      </c>
      <c r="AC1413" s="12">
        <f t="shared" si="263"/>
        <v>8</v>
      </c>
      <c r="AD1413" s="12">
        <f t="shared" si="264"/>
        <v>2</v>
      </c>
      <c r="AE1413" s="12">
        <f t="shared" si="265"/>
        <v>9</v>
      </c>
      <c r="AF1413" s="2">
        <f t="shared" si="266"/>
        <v>550</v>
      </c>
      <c r="AG1413" s="2">
        <f t="shared" si="267"/>
        <v>-12.857142857142856</v>
      </c>
      <c r="AH1413" s="2">
        <f t="shared" si="268"/>
        <v>5</v>
      </c>
      <c r="AI1413" s="2">
        <f t="shared" si="269"/>
        <v>-12.857142857142856</v>
      </c>
      <c r="AJ1413" s="25">
        <f t="shared" si="258"/>
        <v>36000</v>
      </c>
      <c r="AK1413" s="31">
        <f>ROWS($AK$8:AK1413)</f>
        <v>1406</v>
      </c>
      <c r="AL1413" s="27" t="str">
        <f t="shared" si="259"/>
        <v/>
      </c>
      <c r="AM1413" s="32" t="str">
        <f>IFERROR(SMALL($AL$8:$AL$1447,ROWS($AL$8:AL1413)),"")</f>
        <v/>
      </c>
    </row>
    <row r="1414" spans="8:39" x14ac:dyDescent="0.25">
      <c r="H1414" s="11" t="str">
        <f>IFERROR(INDEX($X$8:$AJ$1447,$AM1414,COLUMNS($H$8:H1414)),"")</f>
        <v/>
      </c>
      <c r="I1414" s="12" t="str">
        <f>IFERROR(INDEX($X$8:$AJ$1447,$AM1414,COLUMNS($H$8:I1414)),"")</f>
        <v/>
      </c>
      <c r="J1414" s="12" t="str">
        <f>IFERROR(INDEX($X$8:$AJ$1447,$AM1414,COLUMNS($H$8:J1414)),"")</f>
        <v/>
      </c>
      <c r="K1414" s="12" t="str">
        <f>IFERROR(INDEX($X$8:$AJ$1447,$AM1414,COLUMNS($H$8:K1414)),"")</f>
        <v/>
      </c>
      <c r="L1414" s="12" t="str">
        <f>IFERROR(INDEX($X$8:$AJ$1447,$AM1414,COLUMNS($H$8:L1414)),"")</f>
        <v/>
      </c>
      <c r="M1414" s="12" t="str">
        <f>IFERROR(INDEX($X$8:$AJ$1447,$AM1414,COLUMNS($H$8:M1414)),"")</f>
        <v/>
      </c>
      <c r="N1414" s="12" t="str">
        <f>IFERROR(INDEX($X$8:$AJ$1447,$AM1414,COLUMNS($H$8:N1414)),"")</f>
        <v/>
      </c>
      <c r="O1414" s="12" t="str">
        <f>IFERROR(INDEX($X$8:$AJ$1447,$AM1414,COLUMNS($H$8:O1414)),"")</f>
        <v/>
      </c>
      <c r="P1414" s="2" t="str">
        <f>IFERROR(INDEX($X$8:$AJ$1447,$AM1414,COLUMNS($H$8:P1414)),"")</f>
        <v/>
      </c>
      <c r="Q1414" s="2" t="str">
        <f>IFERROR(INDEX($X$8:$AJ$1447,$AM1414,COLUMNS($H$8:Q1414)),"")</f>
        <v/>
      </c>
      <c r="R1414" s="2" t="str">
        <f>IFERROR(INDEX($X$8:$AJ$1447,$AM1414,COLUMNS($H$8:R1414)),"")</f>
        <v/>
      </c>
      <c r="S1414" s="2" t="str">
        <f>IFERROR(INDEX($X$8:$AJ$1447,$AM1414,COLUMNS($H$8:S1414)),"")</f>
        <v/>
      </c>
      <c r="T1414" s="5" t="str">
        <f>IFERROR(INDEX($X$8:$AJ$1447,$AM1414,COLUMNS($H$8:T1414)),"")</f>
        <v/>
      </c>
      <c r="U1414" s="64">
        <f t="shared" si="260"/>
        <v>0</v>
      </c>
      <c r="V1414" s="5">
        <f t="shared" si="261"/>
        <v>0</v>
      </c>
      <c r="X1414" s="11">
        <v>2</v>
      </c>
      <c r="Y1414" s="12">
        <v>1</v>
      </c>
      <c r="Z1414" s="12">
        <v>10</v>
      </c>
      <c r="AA1414" s="12">
        <f t="shared" si="262"/>
        <v>-9</v>
      </c>
      <c r="AB1414" s="12">
        <v>3</v>
      </c>
      <c r="AC1414" s="12">
        <f t="shared" si="263"/>
        <v>7</v>
      </c>
      <c r="AD1414" s="12">
        <f t="shared" si="264"/>
        <v>3</v>
      </c>
      <c r="AE1414" s="12">
        <f t="shared" si="265"/>
        <v>8</v>
      </c>
      <c r="AF1414" s="2">
        <f t="shared" si="266"/>
        <v>550</v>
      </c>
      <c r="AG1414" s="2">
        <f t="shared" si="267"/>
        <v>-12.857142857142856</v>
      </c>
      <c r="AH1414" s="2">
        <f t="shared" si="268"/>
        <v>7.5</v>
      </c>
      <c r="AI1414" s="2">
        <f t="shared" si="269"/>
        <v>-12.857142857142856</v>
      </c>
      <c r="AJ1414" s="25">
        <f t="shared" si="258"/>
        <v>32000</v>
      </c>
      <c r="AK1414" s="31">
        <f>ROWS($AK$8:AK1414)</f>
        <v>1407</v>
      </c>
      <c r="AL1414" s="27" t="str">
        <f t="shared" si="259"/>
        <v/>
      </c>
      <c r="AM1414" s="32" t="str">
        <f>IFERROR(SMALL($AL$8:$AL$1447,ROWS($AL$8:AL1414)),"")</f>
        <v/>
      </c>
    </row>
    <row r="1415" spans="8:39" x14ac:dyDescent="0.25">
      <c r="H1415" s="11" t="str">
        <f>IFERROR(INDEX($X$8:$AJ$1447,$AM1415,COLUMNS($H$8:H1415)),"")</f>
        <v/>
      </c>
      <c r="I1415" s="12" t="str">
        <f>IFERROR(INDEX($X$8:$AJ$1447,$AM1415,COLUMNS($H$8:I1415)),"")</f>
        <v/>
      </c>
      <c r="J1415" s="12" t="str">
        <f>IFERROR(INDEX($X$8:$AJ$1447,$AM1415,COLUMNS($H$8:J1415)),"")</f>
        <v/>
      </c>
      <c r="K1415" s="12" t="str">
        <f>IFERROR(INDEX($X$8:$AJ$1447,$AM1415,COLUMNS($H$8:K1415)),"")</f>
        <v/>
      </c>
      <c r="L1415" s="12" t="str">
        <f>IFERROR(INDEX($X$8:$AJ$1447,$AM1415,COLUMNS($H$8:L1415)),"")</f>
        <v/>
      </c>
      <c r="M1415" s="12" t="str">
        <f>IFERROR(INDEX($X$8:$AJ$1447,$AM1415,COLUMNS($H$8:M1415)),"")</f>
        <v/>
      </c>
      <c r="N1415" s="12" t="str">
        <f>IFERROR(INDEX($X$8:$AJ$1447,$AM1415,COLUMNS($H$8:N1415)),"")</f>
        <v/>
      </c>
      <c r="O1415" s="12" t="str">
        <f>IFERROR(INDEX($X$8:$AJ$1447,$AM1415,COLUMNS($H$8:O1415)),"")</f>
        <v/>
      </c>
      <c r="P1415" s="2" t="str">
        <f>IFERROR(INDEX($X$8:$AJ$1447,$AM1415,COLUMNS($H$8:P1415)),"")</f>
        <v/>
      </c>
      <c r="Q1415" s="2" t="str">
        <f>IFERROR(INDEX($X$8:$AJ$1447,$AM1415,COLUMNS($H$8:Q1415)),"")</f>
        <v/>
      </c>
      <c r="R1415" s="2" t="str">
        <f>IFERROR(INDEX($X$8:$AJ$1447,$AM1415,COLUMNS($H$8:R1415)),"")</f>
        <v/>
      </c>
      <c r="S1415" s="2" t="str">
        <f>IFERROR(INDEX($X$8:$AJ$1447,$AM1415,COLUMNS($H$8:S1415)),"")</f>
        <v/>
      </c>
      <c r="T1415" s="5" t="str">
        <f>IFERROR(INDEX($X$8:$AJ$1447,$AM1415,COLUMNS($H$8:T1415)),"")</f>
        <v/>
      </c>
      <c r="U1415" s="64">
        <f t="shared" si="260"/>
        <v>0</v>
      </c>
      <c r="V1415" s="5">
        <f t="shared" si="261"/>
        <v>0</v>
      </c>
      <c r="X1415" s="11">
        <v>2</v>
      </c>
      <c r="Y1415" s="12">
        <v>1</v>
      </c>
      <c r="Z1415" s="12">
        <v>10</v>
      </c>
      <c r="AA1415" s="12">
        <f t="shared" si="262"/>
        <v>-9</v>
      </c>
      <c r="AB1415" s="12">
        <v>4</v>
      </c>
      <c r="AC1415" s="12">
        <f t="shared" si="263"/>
        <v>6</v>
      </c>
      <c r="AD1415" s="12">
        <f t="shared" si="264"/>
        <v>4</v>
      </c>
      <c r="AE1415" s="12">
        <f t="shared" si="265"/>
        <v>7</v>
      </c>
      <c r="AF1415" s="2">
        <f t="shared" si="266"/>
        <v>550</v>
      </c>
      <c r="AG1415" s="2">
        <f t="shared" si="267"/>
        <v>-12.857142857142856</v>
      </c>
      <c r="AH1415" s="2">
        <f t="shared" si="268"/>
        <v>10</v>
      </c>
      <c r="AI1415" s="2">
        <f t="shared" si="269"/>
        <v>-12.857142857142856</v>
      </c>
      <c r="AJ1415" s="25">
        <f t="shared" si="258"/>
        <v>28000</v>
      </c>
      <c r="AK1415" s="31">
        <f>ROWS($AK$8:AK1415)</f>
        <v>1408</v>
      </c>
      <c r="AL1415" s="27" t="str">
        <f t="shared" si="259"/>
        <v/>
      </c>
      <c r="AM1415" s="32" t="str">
        <f>IFERROR(SMALL($AL$8:$AL$1447,ROWS($AL$8:AL1415)),"")</f>
        <v/>
      </c>
    </row>
    <row r="1416" spans="8:39" x14ac:dyDescent="0.25">
      <c r="H1416" s="11" t="str">
        <f>IFERROR(INDEX($X$8:$AJ$1447,$AM1416,COLUMNS($H$8:H1416)),"")</f>
        <v/>
      </c>
      <c r="I1416" s="12" t="str">
        <f>IFERROR(INDEX($X$8:$AJ$1447,$AM1416,COLUMNS($H$8:I1416)),"")</f>
        <v/>
      </c>
      <c r="J1416" s="12" t="str">
        <f>IFERROR(INDEX($X$8:$AJ$1447,$AM1416,COLUMNS($H$8:J1416)),"")</f>
        <v/>
      </c>
      <c r="K1416" s="12" t="str">
        <f>IFERROR(INDEX($X$8:$AJ$1447,$AM1416,COLUMNS($H$8:K1416)),"")</f>
        <v/>
      </c>
      <c r="L1416" s="12" t="str">
        <f>IFERROR(INDEX($X$8:$AJ$1447,$AM1416,COLUMNS($H$8:L1416)),"")</f>
        <v/>
      </c>
      <c r="M1416" s="12" t="str">
        <f>IFERROR(INDEX($X$8:$AJ$1447,$AM1416,COLUMNS($H$8:M1416)),"")</f>
        <v/>
      </c>
      <c r="N1416" s="12" t="str">
        <f>IFERROR(INDEX($X$8:$AJ$1447,$AM1416,COLUMNS($H$8:N1416)),"")</f>
        <v/>
      </c>
      <c r="O1416" s="12" t="str">
        <f>IFERROR(INDEX($X$8:$AJ$1447,$AM1416,COLUMNS($H$8:O1416)),"")</f>
        <v/>
      </c>
      <c r="P1416" s="2" t="str">
        <f>IFERROR(INDEX($X$8:$AJ$1447,$AM1416,COLUMNS($H$8:P1416)),"")</f>
        <v/>
      </c>
      <c r="Q1416" s="2" t="str">
        <f>IFERROR(INDEX($X$8:$AJ$1447,$AM1416,COLUMNS($H$8:Q1416)),"")</f>
        <v/>
      </c>
      <c r="R1416" s="2" t="str">
        <f>IFERROR(INDEX($X$8:$AJ$1447,$AM1416,COLUMNS($H$8:R1416)),"")</f>
        <v/>
      </c>
      <c r="S1416" s="2" t="str">
        <f>IFERROR(INDEX($X$8:$AJ$1447,$AM1416,COLUMNS($H$8:S1416)),"")</f>
        <v/>
      </c>
      <c r="T1416" s="5" t="str">
        <f>IFERROR(INDEX($X$8:$AJ$1447,$AM1416,COLUMNS($H$8:T1416)),"")</f>
        <v/>
      </c>
      <c r="U1416" s="64">
        <f t="shared" si="260"/>
        <v>0</v>
      </c>
      <c r="V1416" s="5">
        <f t="shared" si="261"/>
        <v>0</v>
      </c>
      <c r="X1416" s="11">
        <v>2</v>
      </c>
      <c r="Y1416" s="12">
        <v>1</v>
      </c>
      <c r="Z1416" s="12">
        <v>9</v>
      </c>
      <c r="AA1416" s="12">
        <f t="shared" si="262"/>
        <v>-8</v>
      </c>
      <c r="AB1416" s="12">
        <v>1</v>
      </c>
      <c r="AC1416" s="12">
        <f t="shared" si="263"/>
        <v>8</v>
      </c>
      <c r="AD1416" s="12">
        <f t="shared" si="264"/>
        <v>1</v>
      </c>
      <c r="AE1416" s="12">
        <f t="shared" si="265"/>
        <v>9</v>
      </c>
      <c r="AF1416" s="2">
        <f t="shared" si="266"/>
        <v>500</v>
      </c>
      <c r="AG1416" s="2">
        <f t="shared" si="267"/>
        <v>-11.76470588235294</v>
      </c>
      <c r="AH1416" s="2">
        <f t="shared" si="268"/>
        <v>2.5</v>
      </c>
      <c r="AI1416" s="2">
        <f t="shared" si="269"/>
        <v>-11.76470588235294</v>
      </c>
      <c r="AJ1416" s="25">
        <f t="shared" ref="AJ1416:AJ1447" si="270">(1/($C$2*$X1416))*$AE1416*1000000000</f>
        <v>36000</v>
      </c>
      <c r="AK1416" s="31">
        <f>ROWS($AK$8:AK1416)</f>
        <v>1409</v>
      </c>
      <c r="AL1416" s="27" t="str">
        <f t="shared" ref="AL1416:AL1447" si="271">IF(OR($AD1416&lt;1,$AD1416&gt;8,$AA1416&lt;1,$AA1416&gt;8,$AE1416&lt;1,$AE1416&gt;16,$X1416&lt;=($AD1416+$AA1416),$X1416&lt;=(2*$AB1416),$AJ1416&lt;$I$4,$AI1416&lt;$I$5,COUNTIF($D$8:$D$31,$X1416)=0),"",$AK1416)</f>
        <v/>
      </c>
      <c r="AM1416" s="32" t="str">
        <f>IFERROR(SMALL($AL$8:$AL$1447,ROWS($AL$8:AL1416)),"")</f>
        <v/>
      </c>
    </row>
    <row r="1417" spans="8:39" x14ac:dyDescent="0.25">
      <c r="H1417" s="11" t="str">
        <f>IFERROR(INDEX($X$8:$AJ$1447,$AM1417,COLUMNS($H$8:H1417)),"")</f>
        <v/>
      </c>
      <c r="I1417" s="12" t="str">
        <f>IFERROR(INDEX($X$8:$AJ$1447,$AM1417,COLUMNS($H$8:I1417)),"")</f>
        <v/>
      </c>
      <c r="J1417" s="12" t="str">
        <f>IFERROR(INDEX($X$8:$AJ$1447,$AM1417,COLUMNS($H$8:J1417)),"")</f>
        <v/>
      </c>
      <c r="K1417" s="12" t="str">
        <f>IFERROR(INDEX($X$8:$AJ$1447,$AM1417,COLUMNS($H$8:K1417)),"")</f>
        <v/>
      </c>
      <c r="L1417" s="12" t="str">
        <f>IFERROR(INDEX($X$8:$AJ$1447,$AM1417,COLUMNS($H$8:L1417)),"")</f>
        <v/>
      </c>
      <c r="M1417" s="12" t="str">
        <f>IFERROR(INDEX($X$8:$AJ$1447,$AM1417,COLUMNS($H$8:M1417)),"")</f>
        <v/>
      </c>
      <c r="N1417" s="12" t="str">
        <f>IFERROR(INDEX($X$8:$AJ$1447,$AM1417,COLUMNS($H$8:N1417)),"")</f>
        <v/>
      </c>
      <c r="O1417" s="12" t="str">
        <f>IFERROR(INDEX($X$8:$AJ$1447,$AM1417,COLUMNS($H$8:O1417)),"")</f>
        <v/>
      </c>
      <c r="P1417" s="2" t="str">
        <f>IFERROR(INDEX($X$8:$AJ$1447,$AM1417,COLUMNS($H$8:P1417)),"")</f>
        <v/>
      </c>
      <c r="Q1417" s="2" t="str">
        <f>IFERROR(INDEX($X$8:$AJ$1447,$AM1417,COLUMNS($H$8:Q1417)),"")</f>
        <v/>
      </c>
      <c r="R1417" s="2" t="str">
        <f>IFERROR(INDEX($X$8:$AJ$1447,$AM1417,COLUMNS($H$8:R1417)),"")</f>
        <v/>
      </c>
      <c r="S1417" s="2" t="str">
        <f>IFERROR(INDEX($X$8:$AJ$1447,$AM1417,COLUMNS($H$8:S1417)),"")</f>
        <v/>
      </c>
      <c r="T1417" s="5" t="str">
        <f>IFERROR(INDEX($X$8:$AJ$1447,$AM1417,COLUMNS($H$8:T1417)),"")</f>
        <v/>
      </c>
      <c r="U1417" s="64">
        <f t="shared" ref="U1417:U1447" si="272">IF(ISNONTEXT($H1417),IFERROR(MATCH($H1417,$E$8:$E$31,0),0),0)</f>
        <v>0</v>
      </c>
      <c r="V1417" s="5">
        <f t="shared" ref="V1417:V1447" si="273">IF(ISNONTEXT($H1417),IFERROR(MATCH($H1417,$F$8:$F$31,0),0),0)</f>
        <v>0</v>
      </c>
      <c r="X1417" s="11">
        <v>2</v>
      </c>
      <c r="Y1417" s="12">
        <v>1</v>
      </c>
      <c r="Z1417" s="12">
        <v>9</v>
      </c>
      <c r="AA1417" s="12">
        <f t="shared" ref="AA1417:AA1447" si="274">$X1417-$Z1417-$Y1417</f>
        <v>-8</v>
      </c>
      <c r="AB1417" s="12">
        <v>2</v>
      </c>
      <c r="AC1417" s="12">
        <f t="shared" ref="AC1417:AC1447" si="275">IF($Z1417-$AB1417&gt;8,8,$Z1417-$AB1417)</f>
        <v>7</v>
      </c>
      <c r="AD1417" s="12">
        <f t="shared" ref="AD1417:AD1447" si="276">$Z1417-$AC1417</f>
        <v>2</v>
      </c>
      <c r="AE1417" s="12">
        <f t="shared" ref="AE1417:AE1447" si="277">$Y1417+$Z1417-$AB1417</f>
        <v>8</v>
      </c>
      <c r="AF1417" s="2">
        <f t="shared" ref="AF1417:AF1447" si="278">(($Y1417+$Z1417)/$X1417)*100</f>
        <v>500</v>
      </c>
      <c r="AG1417" s="2">
        <f t="shared" ref="AG1417:AG1447" si="279">MIN($AD1417,$AA1417)/(2*(13*$X1417-$AA1417))*100</f>
        <v>-11.76470588235294</v>
      </c>
      <c r="AH1417" s="2">
        <f t="shared" ref="AH1417:AH1447" si="280">$AB1417/(20*$X1417)*100</f>
        <v>5</v>
      </c>
      <c r="AI1417" s="2">
        <f t="shared" ref="AI1417:AI1447" si="281">MIN($AG1417,$AH1417)</f>
        <v>-11.76470588235294</v>
      </c>
      <c r="AJ1417" s="25">
        <f t="shared" si="270"/>
        <v>32000</v>
      </c>
      <c r="AK1417" s="31">
        <f>ROWS($AK$8:AK1417)</f>
        <v>1410</v>
      </c>
      <c r="AL1417" s="27" t="str">
        <f t="shared" si="271"/>
        <v/>
      </c>
      <c r="AM1417" s="32" t="str">
        <f>IFERROR(SMALL($AL$8:$AL$1447,ROWS($AL$8:AL1417)),"")</f>
        <v/>
      </c>
    </row>
    <row r="1418" spans="8:39" x14ac:dyDescent="0.25">
      <c r="H1418" s="11" t="str">
        <f>IFERROR(INDEX($X$8:$AJ$1447,$AM1418,COLUMNS($H$8:H1418)),"")</f>
        <v/>
      </c>
      <c r="I1418" s="12" t="str">
        <f>IFERROR(INDEX($X$8:$AJ$1447,$AM1418,COLUMNS($H$8:I1418)),"")</f>
        <v/>
      </c>
      <c r="J1418" s="12" t="str">
        <f>IFERROR(INDEX($X$8:$AJ$1447,$AM1418,COLUMNS($H$8:J1418)),"")</f>
        <v/>
      </c>
      <c r="K1418" s="12" t="str">
        <f>IFERROR(INDEX($X$8:$AJ$1447,$AM1418,COLUMNS($H$8:K1418)),"")</f>
        <v/>
      </c>
      <c r="L1418" s="12" t="str">
        <f>IFERROR(INDEX($X$8:$AJ$1447,$AM1418,COLUMNS($H$8:L1418)),"")</f>
        <v/>
      </c>
      <c r="M1418" s="12" t="str">
        <f>IFERROR(INDEX($X$8:$AJ$1447,$AM1418,COLUMNS($H$8:M1418)),"")</f>
        <v/>
      </c>
      <c r="N1418" s="12" t="str">
        <f>IFERROR(INDEX($X$8:$AJ$1447,$AM1418,COLUMNS($H$8:N1418)),"")</f>
        <v/>
      </c>
      <c r="O1418" s="12" t="str">
        <f>IFERROR(INDEX($X$8:$AJ$1447,$AM1418,COLUMNS($H$8:O1418)),"")</f>
        <v/>
      </c>
      <c r="P1418" s="2" t="str">
        <f>IFERROR(INDEX($X$8:$AJ$1447,$AM1418,COLUMNS($H$8:P1418)),"")</f>
        <v/>
      </c>
      <c r="Q1418" s="2" t="str">
        <f>IFERROR(INDEX($X$8:$AJ$1447,$AM1418,COLUMNS($H$8:Q1418)),"")</f>
        <v/>
      </c>
      <c r="R1418" s="2" t="str">
        <f>IFERROR(INDEX($X$8:$AJ$1447,$AM1418,COLUMNS($H$8:R1418)),"")</f>
        <v/>
      </c>
      <c r="S1418" s="2" t="str">
        <f>IFERROR(INDEX($X$8:$AJ$1447,$AM1418,COLUMNS($H$8:S1418)),"")</f>
        <v/>
      </c>
      <c r="T1418" s="5" t="str">
        <f>IFERROR(INDEX($X$8:$AJ$1447,$AM1418,COLUMNS($H$8:T1418)),"")</f>
        <v/>
      </c>
      <c r="U1418" s="64">
        <f t="shared" si="272"/>
        <v>0</v>
      </c>
      <c r="V1418" s="5">
        <f t="shared" si="273"/>
        <v>0</v>
      </c>
      <c r="X1418" s="11">
        <v>2</v>
      </c>
      <c r="Y1418" s="12">
        <v>1</v>
      </c>
      <c r="Z1418" s="12">
        <v>9</v>
      </c>
      <c r="AA1418" s="12">
        <f t="shared" si="274"/>
        <v>-8</v>
      </c>
      <c r="AB1418" s="12">
        <v>3</v>
      </c>
      <c r="AC1418" s="12">
        <f t="shared" si="275"/>
        <v>6</v>
      </c>
      <c r="AD1418" s="12">
        <f t="shared" si="276"/>
        <v>3</v>
      </c>
      <c r="AE1418" s="12">
        <f t="shared" si="277"/>
        <v>7</v>
      </c>
      <c r="AF1418" s="2">
        <f t="shared" si="278"/>
        <v>500</v>
      </c>
      <c r="AG1418" s="2">
        <f t="shared" si="279"/>
        <v>-11.76470588235294</v>
      </c>
      <c r="AH1418" s="2">
        <f t="shared" si="280"/>
        <v>7.5</v>
      </c>
      <c r="AI1418" s="2">
        <f t="shared" si="281"/>
        <v>-11.76470588235294</v>
      </c>
      <c r="AJ1418" s="25">
        <f t="shared" si="270"/>
        <v>28000</v>
      </c>
      <c r="AK1418" s="31">
        <f>ROWS($AK$8:AK1418)</f>
        <v>1411</v>
      </c>
      <c r="AL1418" s="27" t="str">
        <f t="shared" si="271"/>
        <v/>
      </c>
      <c r="AM1418" s="32" t="str">
        <f>IFERROR(SMALL($AL$8:$AL$1447,ROWS($AL$8:AL1418)),"")</f>
        <v/>
      </c>
    </row>
    <row r="1419" spans="8:39" x14ac:dyDescent="0.25">
      <c r="H1419" s="11" t="str">
        <f>IFERROR(INDEX($X$8:$AJ$1447,$AM1419,COLUMNS($H$8:H1419)),"")</f>
        <v/>
      </c>
      <c r="I1419" s="12" t="str">
        <f>IFERROR(INDEX($X$8:$AJ$1447,$AM1419,COLUMNS($H$8:I1419)),"")</f>
        <v/>
      </c>
      <c r="J1419" s="12" t="str">
        <f>IFERROR(INDEX($X$8:$AJ$1447,$AM1419,COLUMNS($H$8:J1419)),"")</f>
        <v/>
      </c>
      <c r="K1419" s="12" t="str">
        <f>IFERROR(INDEX($X$8:$AJ$1447,$AM1419,COLUMNS($H$8:K1419)),"")</f>
        <v/>
      </c>
      <c r="L1419" s="12" t="str">
        <f>IFERROR(INDEX($X$8:$AJ$1447,$AM1419,COLUMNS($H$8:L1419)),"")</f>
        <v/>
      </c>
      <c r="M1419" s="12" t="str">
        <f>IFERROR(INDEX($X$8:$AJ$1447,$AM1419,COLUMNS($H$8:M1419)),"")</f>
        <v/>
      </c>
      <c r="N1419" s="12" t="str">
        <f>IFERROR(INDEX($X$8:$AJ$1447,$AM1419,COLUMNS($H$8:N1419)),"")</f>
        <v/>
      </c>
      <c r="O1419" s="12" t="str">
        <f>IFERROR(INDEX($X$8:$AJ$1447,$AM1419,COLUMNS($H$8:O1419)),"")</f>
        <v/>
      </c>
      <c r="P1419" s="2" t="str">
        <f>IFERROR(INDEX($X$8:$AJ$1447,$AM1419,COLUMNS($H$8:P1419)),"")</f>
        <v/>
      </c>
      <c r="Q1419" s="2" t="str">
        <f>IFERROR(INDEX($X$8:$AJ$1447,$AM1419,COLUMNS($H$8:Q1419)),"")</f>
        <v/>
      </c>
      <c r="R1419" s="2" t="str">
        <f>IFERROR(INDEX($X$8:$AJ$1447,$AM1419,COLUMNS($H$8:R1419)),"")</f>
        <v/>
      </c>
      <c r="S1419" s="2" t="str">
        <f>IFERROR(INDEX($X$8:$AJ$1447,$AM1419,COLUMNS($H$8:S1419)),"")</f>
        <v/>
      </c>
      <c r="T1419" s="5" t="str">
        <f>IFERROR(INDEX($X$8:$AJ$1447,$AM1419,COLUMNS($H$8:T1419)),"")</f>
        <v/>
      </c>
      <c r="U1419" s="64">
        <f t="shared" si="272"/>
        <v>0</v>
      </c>
      <c r="V1419" s="5">
        <f t="shared" si="273"/>
        <v>0</v>
      </c>
      <c r="X1419" s="11">
        <v>2</v>
      </c>
      <c r="Y1419" s="12">
        <v>1</v>
      </c>
      <c r="Z1419" s="12">
        <v>9</v>
      </c>
      <c r="AA1419" s="12">
        <f t="shared" si="274"/>
        <v>-8</v>
      </c>
      <c r="AB1419" s="12">
        <v>4</v>
      </c>
      <c r="AC1419" s="12">
        <f t="shared" si="275"/>
        <v>5</v>
      </c>
      <c r="AD1419" s="12">
        <f t="shared" si="276"/>
        <v>4</v>
      </c>
      <c r="AE1419" s="12">
        <f t="shared" si="277"/>
        <v>6</v>
      </c>
      <c r="AF1419" s="2">
        <f t="shared" si="278"/>
        <v>500</v>
      </c>
      <c r="AG1419" s="2">
        <f t="shared" si="279"/>
        <v>-11.76470588235294</v>
      </c>
      <c r="AH1419" s="2">
        <f t="shared" si="280"/>
        <v>10</v>
      </c>
      <c r="AI1419" s="2">
        <f t="shared" si="281"/>
        <v>-11.76470588235294</v>
      </c>
      <c r="AJ1419" s="25">
        <f t="shared" si="270"/>
        <v>24000</v>
      </c>
      <c r="AK1419" s="31">
        <f>ROWS($AK$8:AK1419)</f>
        <v>1412</v>
      </c>
      <c r="AL1419" s="27" t="str">
        <f t="shared" si="271"/>
        <v/>
      </c>
      <c r="AM1419" s="32" t="str">
        <f>IFERROR(SMALL($AL$8:$AL$1447,ROWS($AL$8:AL1419)),"")</f>
        <v/>
      </c>
    </row>
    <row r="1420" spans="8:39" x14ac:dyDescent="0.25">
      <c r="H1420" s="11" t="str">
        <f>IFERROR(INDEX($X$8:$AJ$1447,$AM1420,COLUMNS($H$8:H1420)),"")</f>
        <v/>
      </c>
      <c r="I1420" s="12" t="str">
        <f>IFERROR(INDEX($X$8:$AJ$1447,$AM1420,COLUMNS($H$8:I1420)),"")</f>
        <v/>
      </c>
      <c r="J1420" s="12" t="str">
        <f>IFERROR(INDEX($X$8:$AJ$1447,$AM1420,COLUMNS($H$8:J1420)),"")</f>
        <v/>
      </c>
      <c r="K1420" s="12" t="str">
        <f>IFERROR(INDEX($X$8:$AJ$1447,$AM1420,COLUMNS($H$8:K1420)),"")</f>
        <v/>
      </c>
      <c r="L1420" s="12" t="str">
        <f>IFERROR(INDEX($X$8:$AJ$1447,$AM1420,COLUMNS($H$8:L1420)),"")</f>
        <v/>
      </c>
      <c r="M1420" s="12" t="str">
        <f>IFERROR(INDEX($X$8:$AJ$1447,$AM1420,COLUMNS($H$8:M1420)),"")</f>
        <v/>
      </c>
      <c r="N1420" s="12" t="str">
        <f>IFERROR(INDEX($X$8:$AJ$1447,$AM1420,COLUMNS($H$8:N1420)),"")</f>
        <v/>
      </c>
      <c r="O1420" s="12" t="str">
        <f>IFERROR(INDEX($X$8:$AJ$1447,$AM1420,COLUMNS($H$8:O1420)),"")</f>
        <v/>
      </c>
      <c r="P1420" s="2" t="str">
        <f>IFERROR(INDEX($X$8:$AJ$1447,$AM1420,COLUMNS($H$8:P1420)),"")</f>
        <v/>
      </c>
      <c r="Q1420" s="2" t="str">
        <f>IFERROR(INDEX($X$8:$AJ$1447,$AM1420,COLUMNS($H$8:Q1420)),"")</f>
        <v/>
      </c>
      <c r="R1420" s="2" t="str">
        <f>IFERROR(INDEX($X$8:$AJ$1447,$AM1420,COLUMNS($H$8:R1420)),"")</f>
        <v/>
      </c>
      <c r="S1420" s="2" t="str">
        <f>IFERROR(INDEX($X$8:$AJ$1447,$AM1420,COLUMNS($H$8:S1420)),"")</f>
        <v/>
      </c>
      <c r="T1420" s="5" t="str">
        <f>IFERROR(INDEX($X$8:$AJ$1447,$AM1420,COLUMNS($H$8:T1420)),"")</f>
        <v/>
      </c>
      <c r="U1420" s="64">
        <f t="shared" si="272"/>
        <v>0</v>
      </c>
      <c r="V1420" s="5">
        <f t="shared" si="273"/>
        <v>0</v>
      </c>
      <c r="X1420" s="11">
        <v>2</v>
      </c>
      <c r="Y1420" s="12">
        <v>1</v>
      </c>
      <c r="Z1420" s="12">
        <v>8</v>
      </c>
      <c r="AA1420" s="12">
        <f t="shared" si="274"/>
        <v>-7</v>
      </c>
      <c r="AB1420" s="12">
        <v>1</v>
      </c>
      <c r="AC1420" s="12">
        <f t="shared" si="275"/>
        <v>7</v>
      </c>
      <c r="AD1420" s="12">
        <f t="shared" si="276"/>
        <v>1</v>
      </c>
      <c r="AE1420" s="12">
        <f t="shared" si="277"/>
        <v>8</v>
      </c>
      <c r="AF1420" s="2">
        <f t="shared" si="278"/>
        <v>450</v>
      </c>
      <c r="AG1420" s="2">
        <f t="shared" si="279"/>
        <v>-10.606060606060606</v>
      </c>
      <c r="AH1420" s="2">
        <f t="shared" si="280"/>
        <v>2.5</v>
      </c>
      <c r="AI1420" s="2">
        <f t="shared" si="281"/>
        <v>-10.606060606060606</v>
      </c>
      <c r="AJ1420" s="25">
        <f t="shared" si="270"/>
        <v>32000</v>
      </c>
      <c r="AK1420" s="31">
        <f>ROWS($AK$8:AK1420)</f>
        <v>1413</v>
      </c>
      <c r="AL1420" s="27" t="str">
        <f t="shared" si="271"/>
        <v/>
      </c>
      <c r="AM1420" s="32" t="str">
        <f>IFERROR(SMALL($AL$8:$AL$1447,ROWS($AL$8:AL1420)),"")</f>
        <v/>
      </c>
    </row>
    <row r="1421" spans="8:39" x14ac:dyDescent="0.25">
      <c r="H1421" s="11" t="str">
        <f>IFERROR(INDEX($X$8:$AJ$1447,$AM1421,COLUMNS($H$8:H1421)),"")</f>
        <v/>
      </c>
      <c r="I1421" s="12" t="str">
        <f>IFERROR(INDEX($X$8:$AJ$1447,$AM1421,COLUMNS($H$8:I1421)),"")</f>
        <v/>
      </c>
      <c r="J1421" s="12" t="str">
        <f>IFERROR(INDEX($X$8:$AJ$1447,$AM1421,COLUMNS($H$8:J1421)),"")</f>
        <v/>
      </c>
      <c r="K1421" s="12" t="str">
        <f>IFERROR(INDEX($X$8:$AJ$1447,$AM1421,COLUMNS($H$8:K1421)),"")</f>
        <v/>
      </c>
      <c r="L1421" s="12" t="str">
        <f>IFERROR(INDEX($X$8:$AJ$1447,$AM1421,COLUMNS($H$8:L1421)),"")</f>
        <v/>
      </c>
      <c r="M1421" s="12" t="str">
        <f>IFERROR(INDEX($X$8:$AJ$1447,$AM1421,COLUMNS($H$8:M1421)),"")</f>
        <v/>
      </c>
      <c r="N1421" s="12" t="str">
        <f>IFERROR(INDEX($X$8:$AJ$1447,$AM1421,COLUMNS($H$8:N1421)),"")</f>
        <v/>
      </c>
      <c r="O1421" s="12" t="str">
        <f>IFERROR(INDEX($X$8:$AJ$1447,$AM1421,COLUMNS($H$8:O1421)),"")</f>
        <v/>
      </c>
      <c r="P1421" s="2" t="str">
        <f>IFERROR(INDEX($X$8:$AJ$1447,$AM1421,COLUMNS($H$8:P1421)),"")</f>
        <v/>
      </c>
      <c r="Q1421" s="2" t="str">
        <f>IFERROR(INDEX($X$8:$AJ$1447,$AM1421,COLUMNS($H$8:Q1421)),"")</f>
        <v/>
      </c>
      <c r="R1421" s="2" t="str">
        <f>IFERROR(INDEX($X$8:$AJ$1447,$AM1421,COLUMNS($H$8:R1421)),"")</f>
        <v/>
      </c>
      <c r="S1421" s="2" t="str">
        <f>IFERROR(INDEX($X$8:$AJ$1447,$AM1421,COLUMNS($H$8:S1421)),"")</f>
        <v/>
      </c>
      <c r="T1421" s="5" t="str">
        <f>IFERROR(INDEX($X$8:$AJ$1447,$AM1421,COLUMNS($H$8:T1421)),"")</f>
        <v/>
      </c>
      <c r="U1421" s="64">
        <f t="shared" si="272"/>
        <v>0</v>
      </c>
      <c r="V1421" s="5">
        <f t="shared" si="273"/>
        <v>0</v>
      </c>
      <c r="X1421" s="11">
        <v>2</v>
      </c>
      <c r="Y1421" s="12">
        <v>1</v>
      </c>
      <c r="Z1421" s="12">
        <v>8</v>
      </c>
      <c r="AA1421" s="12">
        <f t="shared" si="274"/>
        <v>-7</v>
      </c>
      <c r="AB1421" s="12">
        <v>2</v>
      </c>
      <c r="AC1421" s="12">
        <f t="shared" si="275"/>
        <v>6</v>
      </c>
      <c r="AD1421" s="12">
        <f t="shared" si="276"/>
        <v>2</v>
      </c>
      <c r="AE1421" s="12">
        <f t="shared" si="277"/>
        <v>7</v>
      </c>
      <c r="AF1421" s="2">
        <f t="shared" si="278"/>
        <v>450</v>
      </c>
      <c r="AG1421" s="2">
        <f t="shared" si="279"/>
        <v>-10.606060606060606</v>
      </c>
      <c r="AH1421" s="2">
        <f t="shared" si="280"/>
        <v>5</v>
      </c>
      <c r="AI1421" s="2">
        <f t="shared" si="281"/>
        <v>-10.606060606060606</v>
      </c>
      <c r="AJ1421" s="25">
        <f t="shared" si="270"/>
        <v>28000</v>
      </c>
      <c r="AK1421" s="31">
        <f>ROWS($AK$8:AK1421)</f>
        <v>1414</v>
      </c>
      <c r="AL1421" s="27" t="str">
        <f t="shared" si="271"/>
        <v/>
      </c>
      <c r="AM1421" s="32" t="str">
        <f>IFERROR(SMALL($AL$8:$AL$1447,ROWS($AL$8:AL1421)),"")</f>
        <v/>
      </c>
    </row>
    <row r="1422" spans="8:39" x14ac:dyDescent="0.25">
      <c r="H1422" s="11" t="str">
        <f>IFERROR(INDEX($X$8:$AJ$1447,$AM1422,COLUMNS($H$8:H1422)),"")</f>
        <v/>
      </c>
      <c r="I1422" s="12" t="str">
        <f>IFERROR(INDEX($X$8:$AJ$1447,$AM1422,COLUMNS($H$8:I1422)),"")</f>
        <v/>
      </c>
      <c r="J1422" s="12" t="str">
        <f>IFERROR(INDEX($X$8:$AJ$1447,$AM1422,COLUMNS($H$8:J1422)),"")</f>
        <v/>
      </c>
      <c r="K1422" s="12" t="str">
        <f>IFERROR(INDEX($X$8:$AJ$1447,$AM1422,COLUMNS($H$8:K1422)),"")</f>
        <v/>
      </c>
      <c r="L1422" s="12" t="str">
        <f>IFERROR(INDEX($X$8:$AJ$1447,$AM1422,COLUMNS($H$8:L1422)),"")</f>
        <v/>
      </c>
      <c r="M1422" s="12" t="str">
        <f>IFERROR(INDEX($X$8:$AJ$1447,$AM1422,COLUMNS($H$8:M1422)),"")</f>
        <v/>
      </c>
      <c r="N1422" s="12" t="str">
        <f>IFERROR(INDEX($X$8:$AJ$1447,$AM1422,COLUMNS($H$8:N1422)),"")</f>
        <v/>
      </c>
      <c r="O1422" s="12" t="str">
        <f>IFERROR(INDEX($X$8:$AJ$1447,$AM1422,COLUMNS($H$8:O1422)),"")</f>
        <v/>
      </c>
      <c r="P1422" s="2" t="str">
        <f>IFERROR(INDEX($X$8:$AJ$1447,$AM1422,COLUMNS($H$8:P1422)),"")</f>
        <v/>
      </c>
      <c r="Q1422" s="2" t="str">
        <f>IFERROR(INDEX($X$8:$AJ$1447,$AM1422,COLUMNS($H$8:Q1422)),"")</f>
        <v/>
      </c>
      <c r="R1422" s="2" t="str">
        <f>IFERROR(INDEX($X$8:$AJ$1447,$AM1422,COLUMNS($H$8:R1422)),"")</f>
        <v/>
      </c>
      <c r="S1422" s="2" t="str">
        <f>IFERROR(INDEX($X$8:$AJ$1447,$AM1422,COLUMNS($H$8:S1422)),"")</f>
        <v/>
      </c>
      <c r="T1422" s="5" t="str">
        <f>IFERROR(INDEX($X$8:$AJ$1447,$AM1422,COLUMNS($H$8:T1422)),"")</f>
        <v/>
      </c>
      <c r="U1422" s="64">
        <f t="shared" si="272"/>
        <v>0</v>
      </c>
      <c r="V1422" s="5">
        <f t="shared" si="273"/>
        <v>0</v>
      </c>
      <c r="X1422" s="11">
        <v>2</v>
      </c>
      <c r="Y1422" s="12">
        <v>1</v>
      </c>
      <c r="Z1422" s="12">
        <v>8</v>
      </c>
      <c r="AA1422" s="12">
        <f t="shared" si="274"/>
        <v>-7</v>
      </c>
      <c r="AB1422" s="12">
        <v>3</v>
      </c>
      <c r="AC1422" s="12">
        <f t="shared" si="275"/>
        <v>5</v>
      </c>
      <c r="AD1422" s="12">
        <f t="shared" si="276"/>
        <v>3</v>
      </c>
      <c r="AE1422" s="12">
        <f t="shared" si="277"/>
        <v>6</v>
      </c>
      <c r="AF1422" s="2">
        <f t="shared" si="278"/>
        <v>450</v>
      </c>
      <c r="AG1422" s="2">
        <f t="shared" si="279"/>
        <v>-10.606060606060606</v>
      </c>
      <c r="AH1422" s="2">
        <f t="shared" si="280"/>
        <v>7.5</v>
      </c>
      <c r="AI1422" s="2">
        <f t="shared" si="281"/>
        <v>-10.606060606060606</v>
      </c>
      <c r="AJ1422" s="25">
        <f t="shared" si="270"/>
        <v>24000</v>
      </c>
      <c r="AK1422" s="31">
        <f>ROWS($AK$8:AK1422)</f>
        <v>1415</v>
      </c>
      <c r="AL1422" s="27" t="str">
        <f t="shared" si="271"/>
        <v/>
      </c>
      <c r="AM1422" s="32" t="str">
        <f>IFERROR(SMALL($AL$8:$AL$1447,ROWS($AL$8:AL1422)),"")</f>
        <v/>
      </c>
    </row>
    <row r="1423" spans="8:39" x14ac:dyDescent="0.25">
      <c r="H1423" s="11" t="str">
        <f>IFERROR(INDEX($X$8:$AJ$1447,$AM1423,COLUMNS($H$8:H1423)),"")</f>
        <v/>
      </c>
      <c r="I1423" s="12" t="str">
        <f>IFERROR(INDEX($X$8:$AJ$1447,$AM1423,COLUMNS($H$8:I1423)),"")</f>
        <v/>
      </c>
      <c r="J1423" s="12" t="str">
        <f>IFERROR(INDEX($X$8:$AJ$1447,$AM1423,COLUMNS($H$8:J1423)),"")</f>
        <v/>
      </c>
      <c r="K1423" s="12" t="str">
        <f>IFERROR(INDEX($X$8:$AJ$1447,$AM1423,COLUMNS($H$8:K1423)),"")</f>
        <v/>
      </c>
      <c r="L1423" s="12" t="str">
        <f>IFERROR(INDEX($X$8:$AJ$1447,$AM1423,COLUMNS($H$8:L1423)),"")</f>
        <v/>
      </c>
      <c r="M1423" s="12" t="str">
        <f>IFERROR(INDEX($X$8:$AJ$1447,$AM1423,COLUMNS($H$8:M1423)),"")</f>
        <v/>
      </c>
      <c r="N1423" s="12" t="str">
        <f>IFERROR(INDEX($X$8:$AJ$1447,$AM1423,COLUMNS($H$8:N1423)),"")</f>
        <v/>
      </c>
      <c r="O1423" s="12" t="str">
        <f>IFERROR(INDEX($X$8:$AJ$1447,$AM1423,COLUMNS($H$8:O1423)),"")</f>
        <v/>
      </c>
      <c r="P1423" s="2" t="str">
        <f>IFERROR(INDEX($X$8:$AJ$1447,$AM1423,COLUMNS($H$8:P1423)),"")</f>
        <v/>
      </c>
      <c r="Q1423" s="2" t="str">
        <f>IFERROR(INDEX($X$8:$AJ$1447,$AM1423,COLUMNS($H$8:Q1423)),"")</f>
        <v/>
      </c>
      <c r="R1423" s="2" t="str">
        <f>IFERROR(INDEX($X$8:$AJ$1447,$AM1423,COLUMNS($H$8:R1423)),"")</f>
        <v/>
      </c>
      <c r="S1423" s="2" t="str">
        <f>IFERROR(INDEX($X$8:$AJ$1447,$AM1423,COLUMNS($H$8:S1423)),"")</f>
        <v/>
      </c>
      <c r="T1423" s="5" t="str">
        <f>IFERROR(INDEX($X$8:$AJ$1447,$AM1423,COLUMNS($H$8:T1423)),"")</f>
        <v/>
      </c>
      <c r="U1423" s="64">
        <f t="shared" si="272"/>
        <v>0</v>
      </c>
      <c r="V1423" s="5">
        <f t="shared" si="273"/>
        <v>0</v>
      </c>
      <c r="X1423" s="11">
        <v>2</v>
      </c>
      <c r="Y1423" s="12">
        <v>1</v>
      </c>
      <c r="Z1423" s="12">
        <v>8</v>
      </c>
      <c r="AA1423" s="12">
        <f t="shared" si="274"/>
        <v>-7</v>
      </c>
      <c r="AB1423" s="12">
        <v>4</v>
      </c>
      <c r="AC1423" s="12">
        <f t="shared" si="275"/>
        <v>4</v>
      </c>
      <c r="AD1423" s="12">
        <f t="shared" si="276"/>
        <v>4</v>
      </c>
      <c r="AE1423" s="12">
        <f t="shared" si="277"/>
        <v>5</v>
      </c>
      <c r="AF1423" s="2">
        <f t="shared" si="278"/>
        <v>450</v>
      </c>
      <c r="AG1423" s="2">
        <f t="shared" si="279"/>
        <v>-10.606060606060606</v>
      </c>
      <c r="AH1423" s="2">
        <f t="shared" si="280"/>
        <v>10</v>
      </c>
      <c r="AI1423" s="2">
        <f t="shared" si="281"/>
        <v>-10.606060606060606</v>
      </c>
      <c r="AJ1423" s="25">
        <f t="shared" si="270"/>
        <v>20000</v>
      </c>
      <c r="AK1423" s="31">
        <f>ROWS($AK$8:AK1423)</f>
        <v>1416</v>
      </c>
      <c r="AL1423" s="27" t="str">
        <f t="shared" si="271"/>
        <v/>
      </c>
      <c r="AM1423" s="32" t="str">
        <f>IFERROR(SMALL($AL$8:$AL$1447,ROWS($AL$8:AL1423)),"")</f>
        <v/>
      </c>
    </row>
    <row r="1424" spans="8:39" x14ac:dyDescent="0.25">
      <c r="H1424" s="11" t="str">
        <f>IFERROR(INDEX($X$8:$AJ$1447,$AM1424,COLUMNS($H$8:H1424)),"")</f>
        <v/>
      </c>
      <c r="I1424" s="12" t="str">
        <f>IFERROR(INDEX($X$8:$AJ$1447,$AM1424,COLUMNS($H$8:I1424)),"")</f>
        <v/>
      </c>
      <c r="J1424" s="12" t="str">
        <f>IFERROR(INDEX($X$8:$AJ$1447,$AM1424,COLUMNS($H$8:J1424)),"")</f>
        <v/>
      </c>
      <c r="K1424" s="12" t="str">
        <f>IFERROR(INDEX($X$8:$AJ$1447,$AM1424,COLUMNS($H$8:K1424)),"")</f>
        <v/>
      </c>
      <c r="L1424" s="12" t="str">
        <f>IFERROR(INDEX($X$8:$AJ$1447,$AM1424,COLUMNS($H$8:L1424)),"")</f>
        <v/>
      </c>
      <c r="M1424" s="12" t="str">
        <f>IFERROR(INDEX($X$8:$AJ$1447,$AM1424,COLUMNS($H$8:M1424)),"")</f>
        <v/>
      </c>
      <c r="N1424" s="12" t="str">
        <f>IFERROR(INDEX($X$8:$AJ$1447,$AM1424,COLUMNS($H$8:N1424)),"")</f>
        <v/>
      </c>
      <c r="O1424" s="12" t="str">
        <f>IFERROR(INDEX($X$8:$AJ$1447,$AM1424,COLUMNS($H$8:O1424)),"")</f>
        <v/>
      </c>
      <c r="P1424" s="2" t="str">
        <f>IFERROR(INDEX($X$8:$AJ$1447,$AM1424,COLUMNS($H$8:P1424)),"")</f>
        <v/>
      </c>
      <c r="Q1424" s="2" t="str">
        <f>IFERROR(INDEX($X$8:$AJ$1447,$AM1424,COLUMNS($H$8:Q1424)),"")</f>
        <v/>
      </c>
      <c r="R1424" s="2" t="str">
        <f>IFERROR(INDEX($X$8:$AJ$1447,$AM1424,COLUMNS($H$8:R1424)),"")</f>
        <v/>
      </c>
      <c r="S1424" s="2" t="str">
        <f>IFERROR(INDEX($X$8:$AJ$1447,$AM1424,COLUMNS($H$8:S1424)),"")</f>
        <v/>
      </c>
      <c r="T1424" s="5" t="str">
        <f>IFERROR(INDEX($X$8:$AJ$1447,$AM1424,COLUMNS($H$8:T1424)),"")</f>
        <v/>
      </c>
      <c r="U1424" s="64">
        <f t="shared" si="272"/>
        <v>0</v>
      </c>
      <c r="V1424" s="5">
        <f t="shared" si="273"/>
        <v>0</v>
      </c>
      <c r="X1424" s="11">
        <v>2</v>
      </c>
      <c r="Y1424" s="12">
        <v>1</v>
      </c>
      <c r="Z1424" s="12">
        <v>7</v>
      </c>
      <c r="AA1424" s="12">
        <f t="shared" si="274"/>
        <v>-6</v>
      </c>
      <c r="AB1424" s="12">
        <v>1</v>
      </c>
      <c r="AC1424" s="12">
        <f t="shared" si="275"/>
        <v>6</v>
      </c>
      <c r="AD1424" s="12">
        <f t="shared" si="276"/>
        <v>1</v>
      </c>
      <c r="AE1424" s="12">
        <f t="shared" si="277"/>
        <v>7</v>
      </c>
      <c r="AF1424" s="2">
        <f t="shared" si="278"/>
        <v>400</v>
      </c>
      <c r="AG1424" s="2">
        <f t="shared" si="279"/>
        <v>-9.375</v>
      </c>
      <c r="AH1424" s="2">
        <f t="shared" si="280"/>
        <v>2.5</v>
      </c>
      <c r="AI1424" s="2">
        <f t="shared" si="281"/>
        <v>-9.375</v>
      </c>
      <c r="AJ1424" s="25">
        <f t="shared" si="270"/>
        <v>28000</v>
      </c>
      <c r="AK1424" s="31">
        <f>ROWS($AK$8:AK1424)</f>
        <v>1417</v>
      </c>
      <c r="AL1424" s="27" t="str">
        <f t="shared" si="271"/>
        <v/>
      </c>
      <c r="AM1424" s="32" t="str">
        <f>IFERROR(SMALL($AL$8:$AL$1447,ROWS($AL$8:AL1424)),"")</f>
        <v/>
      </c>
    </row>
    <row r="1425" spans="8:39" x14ac:dyDescent="0.25">
      <c r="H1425" s="11" t="str">
        <f>IFERROR(INDEX($X$8:$AJ$1447,$AM1425,COLUMNS($H$8:H1425)),"")</f>
        <v/>
      </c>
      <c r="I1425" s="12" t="str">
        <f>IFERROR(INDEX($X$8:$AJ$1447,$AM1425,COLUMNS($H$8:I1425)),"")</f>
        <v/>
      </c>
      <c r="J1425" s="12" t="str">
        <f>IFERROR(INDEX($X$8:$AJ$1447,$AM1425,COLUMNS($H$8:J1425)),"")</f>
        <v/>
      </c>
      <c r="K1425" s="12" t="str">
        <f>IFERROR(INDEX($X$8:$AJ$1447,$AM1425,COLUMNS($H$8:K1425)),"")</f>
        <v/>
      </c>
      <c r="L1425" s="12" t="str">
        <f>IFERROR(INDEX($X$8:$AJ$1447,$AM1425,COLUMNS($H$8:L1425)),"")</f>
        <v/>
      </c>
      <c r="M1425" s="12" t="str">
        <f>IFERROR(INDEX($X$8:$AJ$1447,$AM1425,COLUMNS($H$8:M1425)),"")</f>
        <v/>
      </c>
      <c r="N1425" s="12" t="str">
        <f>IFERROR(INDEX($X$8:$AJ$1447,$AM1425,COLUMNS($H$8:N1425)),"")</f>
        <v/>
      </c>
      <c r="O1425" s="12" t="str">
        <f>IFERROR(INDEX($X$8:$AJ$1447,$AM1425,COLUMNS($H$8:O1425)),"")</f>
        <v/>
      </c>
      <c r="P1425" s="2" t="str">
        <f>IFERROR(INDEX($X$8:$AJ$1447,$AM1425,COLUMNS($H$8:P1425)),"")</f>
        <v/>
      </c>
      <c r="Q1425" s="2" t="str">
        <f>IFERROR(INDEX($X$8:$AJ$1447,$AM1425,COLUMNS($H$8:Q1425)),"")</f>
        <v/>
      </c>
      <c r="R1425" s="2" t="str">
        <f>IFERROR(INDEX($X$8:$AJ$1447,$AM1425,COLUMNS($H$8:R1425)),"")</f>
        <v/>
      </c>
      <c r="S1425" s="2" t="str">
        <f>IFERROR(INDEX($X$8:$AJ$1447,$AM1425,COLUMNS($H$8:S1425)),"")</f>
        <v/>
      </c>
      <c r="T1425" s="5" t="str">
        <f>IFERROR(INDEX($X$8:$AJ$1447,$AM1425,COLUMNS($H$8:T1425)),"")</f>
        <v/>
      </c>
      <c r="U1425" s="64">
        <f t="shared" si="272"/>
        <v>0</v>
      </c>
      <c r="V1425" s="5">
        <f t="shared" si="273"/>
        <v>0</v>
      </c>
      <c r="X1425" s="11">
        <v>2</v>
      </c>
      <c r="Y1425" s="12">
        <v>1</v>
      </c>
      <c r="Z1425" s="12">
        <v>7</v>
      </c>
      <c r="AA1425" s="12">
        <f t="shared" si="274"/>
        <v>-6</v>
      </c>
      <c r="AB1425" s="12">
        <v>2</v>
      </c>
      <c r="AC1425" s="12">
        <f t="shared" si="275"/>
        <v>5</v>
      </c>
      <c r="AD1425" s="12">
        <f t="shared" si="276"/>
        <v>2</v>
      </c>
      <c r="AE1425" s="12">
        <f t="shared" si="277"/>
        <v>6</v>
      </c>
      <c r="AF1425" s="2">
        <f t="shared" si="278"/>
        <v>400</v>
      </c>
      <c r="AG1425" s="2">
        <f t="shared" si="279"/>
        <v>-9.375</v>
      </c>
      <c r="AH1425" s="2">
        <f t="shared" si="280"/>
        <v>5</v>
      </c>
      <c r="AI1425" s="2">
        <f t="shared" si="281"/>
        <v>-9.375</v>
      </c>
      <c r="AJ1425" s="25">
        <f t="shared" si="270"/>
        <v>24000</v>
      </c>
      <c r="AK1425" s="31">
        <f>ROWS($AK$8:AK1425)</f>
        <v>1418</v>
      </c>
      <c r="AL1425" s="27" t="str">
        <f t="shared" si="271"/>
        <v/>
      </c>
      <c r="AM1425" s="32" t="str">
        <f>IFERROR(SMALL($AL$8:$AL$1447,ROWS($AL$8:AL1425)),"")</f>
        <v/>
      </c>
    </row>
    <row r="1426" spans="8:39" x14ac:dyDescent="0.25">
      <c r="H1426" s="11" t="str">
        <f>IFERROR(INDEX($X$8:$AJ$1447,$AM1426,COLUMNS($H$8:H1426)),"")</f>
        <v/>
      </c>
      <c r="I1426" s="12" t="str">
        <f>IFERROR(INDEX($X$8:$AJ$1447,$AM1426,COLUMNS($H$8:I1426)),"")</f>
        <v/>
      </c>
      <c r="J1426" s="12" t="str">
        <f>IFERROR(INDEX($X$8:$AJ$1447,$AM1426,COLUMNS($H$8:J1426)),"")</f>
        <v/>
      </c>
      <c r="K1426" s="12" t="str">
        <f>IFERROR(INDEX($X$8:$AJ$1447,$AM1426,COLUMNS($H$8:K1426)),"")</f>
        <v/>
      </c>
      <c r="L1426" s="12" t="str">
        <f>IFERROR(INDEX($X$8:$AJ$1447,$AM1426,COLUMNS($H$8:L1426)),"")</f>
        <v/>
      </c>
      <c r="M1426" s="12" t="str">
        <f>IFERROR(INDEX($X$8:$AJ$1447,$AM1426,COLUMNS($H$8:M1426)),"")</f>
        <v/>
      </c>
      <c r="N1426" s="12" t="str">
        <f>IFERROR(INDEX($X$8:$AJ$1447,$AM1426,COLUMNS($H$8:N1426)),"")</f>
        <v/>
      </c>
      <c r="O1426" s="12" t="str">
        <f>IFERROR(INDEX($X$8:$AJ$1447,$AM1426,COLUMNS($H$8:O1426)),"")</f>
        <v/>
      </c>
      <c r="P1426" s="2" t="str">
        <f>IFERROR(INDEX($X$8:$AJ$1447,$AM1426,COLUMNS($H$8:P1426)),"")</f>
        <v/>
      </c>
      <c r="Q1426" s="2" t="str">
        <f>IFERROR(INDEX($X$8:$AJ$1447,$AM1426,COLUMNS($H$8:Q1426)),"")</f>
        <v/>
      </c>
      <c r="R1426" s="2" t="str">
        <f>IFERROR(INDEX($X$8:$AJ$1447,$AM1426,COLUMNS($H$8:R1426)),"")</f>
        <v/>
      </c>
      <c r="S1426" s="2" t="str">
        <f>IFERROR(INDEX($X$8:$AJ$1447,$AM1426,COLUMNS($H$8:S1426)),"")</f>
        <v/>
      </c>
      <c r="T1426" s="5" t="str">
        <f>IFERROR(INDEX($X$8:$AJ$1447,$AM1426,COLUMNS($H$8:T1426)),"")</f>
        <v/>
      </c>
      <c r="U1426" s="64">
        <f t="shared" si="272"/>
        <v>0</v>
      </c>
      <c r="V1426" s="5">
        <f t="shared" si="273"/>
        <v>0</v>
      </c>
      <c r="X1426" s="11">
        <v>2</v>
      </c>
      <c r="Y1426" s="12">
        <v>1</v>
      </c>
      <c r="Z1426" s="12">
        <v>7</v>
      </c>
      <c r="AA1426" s="12">
        <f t="shared" si="274"/>
        <v>-6</v>
      </c>
      <c r="AB1426" s="12">
        <v>3</v>
      </c>
      <c r="AC1426" s="12">
        <f t="shared" si="275"/>
        <v>4</v>
      </c>
      <c r="AD1426" s="12">
        <f t="shared" si="276"/>
        <v>3</v>
      </c>
      <c r="AE1426" s="12">
        <f t="shared" si="277"/>
        <v>5</v>
      </c>
      <c r="AF1426" s="2">
        <f t="shared" si="278"/>
        <v>400</v>
      </c>
      <c r="AG1426" s="2">
        <f t="shared" si="279"/>
        <v>-9.375</v>
      </c>
      <c r="AH1426" s="2">
        <f t="shared" si="280"/>
        <v>7.5</v>
      </c>
      <c r="AI1426" s="2">
        <f t="shared" si="281"/>
        <v>-9.375</v>
      </c>
      <c r="AJ1426" s="25">
        <f t="shared" si="270"/>
        <v>20000</v>
      </c>
      <c r="AK1426" s="31">
        <f>ROWS($AK$8:AK1426)</f>
        <v>1419</v>
      </c>
      <c r="AL1426" s="27" t="str">
        <f t="shared" si="271"/>
        <v/>
      </c>
      <c r="AM1426" s="32" t="str">
        <f>IFERROR(SMALL($AL$8:$AL$1447,ROWS($AL$8:AL1426)),"")</f>
        <v/>
      </c>
    </row>
    <row r="1427" spans="8:39" x14ac:dyDescent="0.25">
      <c r="H1427" s="11" t="str">
        <f>IFERROR(INDEX($X$8:$AJ$1447,$AM1427,COLUMNS($H$8:H1427)),"")</f>
        <v/>
      </c>
      <c r="I1427" s="12" t="str">
        <f>IFERROR(INDEX($X$8:$AJ$1447,$AM1427,COLUMNS($H$8:I1427)),"")</f>
        <v/>
      </c>
      <c r="J1427" s="12" t="str">
        <f>IFERROR(INDEX($X$8:$AJ$1447,$AM1427,COLUMNS($H$8:J1427)),"")</f>
        <v/>
      </c>
      <c r="K1427" s="12" t="str">
        <f>IFERROR(INDEX($X$8:$AJ$1447,$AM1427,COLUMNS($H$8:K1427)),"")</f>
        <v/>
      </c>
      <c r="L1427" s="12" t="str">
        <f>IFERROR(INDEX($X$8:$AJ$1447,$AM1427,COLUMNS($H$8:L1427)),"")</f>
        <v/>
      </c>
      <c r="M1427" s="12" t="str">
        <f>IFERROR(INDEX($X$8:$AJ$1447,$AM1427,COLUMNS($H$8:M1427)),"")</f>
        <v/>
      </c>
      <c r="N1427" s="12" t="str">
        <f>IFERROR(INDEX($X$8:$AJ$1447,$AM1427,COLUMNS($H$8:N1427)),"")</f>
        <v/>
      </c>
      <c r="O1427" s="12" t="str">
        <f>IFERROR(INDEX($X$8:$AJ$1447,$AM1427,COLUMNS($H$8:O1427)),"")</f>
        <v/>
      </c>
      <c r="P1427" s="2" t="str">
        <f>IFERROR(INDEX($X$8:$AJ$1447,$AM1427,COLUMNS($H$8:P1427)),"")</f>
        <v/>
      </c>
      <c r="Q1427" s="2" t="str">
        <f>IFERROR(INDEX($X$8:$AJ$1447,$AM1427,COLUMNS($H$8:Q1427)),"")</f>
        <v/>
      </c>
      <c r="R1427" s="2" t="str">
        <f>IFERROR(INDEX($X$8:$AJ$1447,$AM1427,COLUMNS($H$8:R1427)),"")</f>
        <v/>
      </c>
      <c r="S1427" s="2" t="str">
        <f>IFERROR(INDEX($X$8:$AJ$1447,$AM1427,COLUMNS($H$8:S1427)),"")</f>
        <v/>
      </c>
      <c r="T1427" s="5" t="str">
        <f>IFERROR(INDEX($X$8:$AJ$1447,$AM1427,COLUMNS($H$8:T1427)),"")</f>
        <v/>
      </c>
      <c r="U1427" s="64">
        <f t="shared" si="272"/>
        <v>0</v>
      </c>
      <c r="V1427" s="5">
        <f t="shared" si="273"/>
        <v>0</v>
      </c>
      <c r="X1427" s="11">
        <v>2</v>
      </c>
      <c r="Y1427" s="12">
        <v>1</v>
      </c>
      <c r="Z1427" s="12">
        <v>7</v>
      </c>
      <c r="AA1427" s="12">
        <f t="shared" si="274"/>
        <v>-6</v>
      </c>
      <c r="AB1427" s="12">
        <v>4</v>
      </c>
      <c r="AC1427" s="12">
        <f t="shared" si="275"/>
        <v>3</v>
      </c>
      <c r="AD1427" s="12">
        <f t="shared" si="276"/>
        <v>4</v>
      </c>
      <c r="AE1427" s="12">
        <f t="shared" si="277"/>
        <v>4</v>
      </c>
      <c r="AF1427" s="2">
        <f t="shared" si="278"/>
        <v>400</v>
      </c>
      <c r="AG1427" s="2">
        <f t="shared" si="279"/>
        <v>-9.375</v>
      </c>
      <c r="AH1427" s="2">
        <f t="shared" si="280"/>
        <v>10</v>
      </c>
      <c r="AI1427" s="2">
        <f t="shared" si="281"/>
        <v>-9.375</v>
      </c>
      <c r="AJ1427" s="25">
        <f t="shared" si="270"/>
        <v>16000</v>
      </c>
      <c r="AK1427" s="31">
        <f>ROWS($AK$8:AK1427)</f>
        <v>1420</v>
      </c>
      <c r="AL1427" s="27" t="str">
        <f t="shared" si="271"/>
        <v/>
      </c>
      <c r="AM1427" s="32" t="str">
        <f>IFERROR(SMALL($AL$8:$AL$1447,ROWS($AL$8:AL1427)),"")</f>
        <v/>
      </c>
    </row>
    <row r="1428" spans="8:39" x14ac:dyDescent="0.25">
      <c r="H1428" s="11" t="str">
        <f>IFERROR(INDEX($X$8:$AJ$1447,$AM1428,COLUMNS($H$8:H1428)),"")</f>
        <v/>
      </c>
      <c r="I1428" s="12" t="str">
        <f>IFERROR(INDEX($X$8:$AJ$1447,$AM1428,COLUMNS($H$8:I1428)),"")</f>
        <v/>
      </c>
      <c r="J1428" s="12" t="str">
        <f>IFERROR(INDEX($X$8:$AJ$1447,$AM1428,COLUMNS($H$8:J1428)),"")</f>
        <v/>
      </c>
      <c r="K1428" s="12" t="str">
        <f>IFERROR(INDEX($X$8:$AJ$1447,$AM1428,COLUMNS($H$8:K1428)),"")</f>
        <v/>
      </c>
      <c r="L1428" s="12" t="str">
        <f>IFERROR(INDEX($X$8:$AJ$1447,$AM1428,COLUMNS($H$8:L1428)),"")</f>
        <v/>
      </c>
      <c r="M1428" s="12" t="str">
        <f>IFERROR(INDEX($X$8:$AJ$1447,$AM1428,COLUMNS($H$8:M1428)),"")</f>
        <v/>
      </c>
      <c r="N1428" s="12" t="str">
        <f>IFERROR(INDEX($X$8:$AJ$1447,$AM1428,COLUMNS($H$8:N1428)),"")</f>
        <v/>
      </c>
      <c r="O1428" s="12" t="str">
        <f>IFERROR(INDEX($X$8:$AJ$1447,$AM1428,COLUMNS($H$8:O1428)),"")</f>
        <v/>
      </c>
      <c r="P1428" s="2" t="str">
        <f>IFERROR(INDEX($X$8:$AJ$1447,$AM1428,COLUMNS($H$8:P1428)),"")</f>
        <v/>
      </c>
      <c r="Q1428" s="2" t="str">
        <f>IFERROR(INDEX($X$8:$AJ$1447,$AM1428,COLUMNS($H$8:Q1428)),"")</f>
        <v/>
      </c>
      <c r="R1428" s="2" t="str">
        <f>IFERROR(INDEX($X$8:$AJ$1447,$AM1428,COLUMNS($H$8:R1428)),"")</f>
        <v/>
      </c>
      <c r="S1428" s="2" t="str">
        <f>IFERROR(INDEX($X$8:$AJ$1447,$AM1428,COLUMNS($H$8:S1428)),"")</f>
        <v/>
      </c>
      <c r="T1428" s="5" t="str">
        <f>IFERROR(INDEX($X$8:$AJ$1447,$AM1428,COLUMNS($H$8:T1428)),"")</f>
        <v/>
      </c>
      <c r="U1428" s="64">
        <f t="shared" si="272"/>
        <v>0</v>
      </c>
      <c r="V1428" s="5">
        <f t="shared" si="273"/>
        <v>0</v>
      </c>
      <c r="X1428" s="11">
        <v>2</v>
      </c>
      <c r="Y1428" s="12">
        <v>1</v>
      </c>
      <c r="Z1428" s="12">
        <v>6</v>
      </c>
      <c r="AA1428" s="12">
        <f t="shared" si="274"/>
        <v>-5</v>
      </c>
      <c r="AB1428" s="12">
        <v>1</v>
      </c>
      <c r="AC1428" s="12">
        <f t="shared" si="275"/>
        <v>5</v>
      </c>
      <c r="AD1428" s="12">
        <f t="shared" si="276"/>
        <v>1</v>
      </c>
      <c r="AE1428" s="12">
        <f t="shared" si="277"/>
        <v>6</v>
      </c>
      <c r="AF1428" s="2">
        <f t="shared" si="278"/>
        <v>350</v>
      </c>
      <c r="AG1428" s="2">
        <f t="shared" si="279"/>
        <v>-8.064516129032258</v>
      </c>
      <c r="AH1428" s="2">
        <f t="shared" si="280"/>
        <v>2.5</v>
      </c>
      <c r="AI1428" s="2">
        <f t="shared" si="281"/>
        <v>-8.064516129032258</v>
      </c>
      <c r="AJ1428" s="25">
        <f t="shared" si="270"/>
        <v>24000</v>
      </c>
      <c r="AK1428" s="31">
        <f>ROWS($AK$8:AK1428)</f>
        <v>1421</v>
      </c>
      <c r="AL1428" s="27" t="str">
        <f t="shared" si="271"/>
        <v/>
      </c>
      <c r="AM1428" s="32" t="str">
        <f>IFERROR(SMALL($AL$8:$AL$1447,ROWS($AL$8:AL1428)),"")</f>
        <v/>
      </c>
    </row>
    <row r="1429" spans="8:39" x14ac:dyDescent="0.25">
      <c r="H1429" s="11" t="str">
        <f>IFERROR(INDEX($X$8:$AJ$1447,$AM1429,COLUMNS($H$8:H1429)),"")</f>
        <v/>
      </c>
      <c r="I1429" s="12" t="str">
        <f>IFERROR(INDEX($X$8:$AJ$1447,$AM1429,COLUMNS($H$8:I1429)),"")</f>
        <v/>
      </c>
      <c r="J1429" s="12" t="str">
        <f>IFERROR(INDEX($X$8:$AJ$1447,$AM1429,COLUMNS($H$8:J1429)),"")</f>
        <v/>
      </c>
      <c r="K1429" s="12" t="str">
        <f>IFERROR(INDEX($X$8:$AJ$1447,$AM1429,COLUMNS($H$8:K1429)),"")</f>
        <v/>
      </c>
      <c r="L1429" s="12" t="str">
        <f>IFERROR(INDEX($X$8:$AJ$1447,$AM1429,COLUMNS($H$8:L1429)),"")</f>
        <v/>
      </c>
      <c r="M1429" s="12" t="str">
        <f>IFERROR(INDEX($X$8:$AJ$1447,$AM1429,COLUMNS($H$8:M1429)),"")</f>
        <v/>
      </c>
      <c r="N1429" s="12" t="str">
        <f>IFERROR(INDEX($X$8:$AJ$1447,$AM1429,COLUMNS($H$8:N1429)),"")</f>
        <v/>
      </c>
      <c r="O1429" s="12" t="str">
        <f>IFERROR(INDEX($X$8:$AJ$1447,$AM1429,COLUMNS($H$8:O1429)),"")</f>
        <v/>
      </c>
      <c r="P1429" s="2" t="str">
        <f>IFERROR(INDEX($X$8:$AJ$1447,$AM1429,COLUMNS($H$8:P1429)),"")</f>
        <v/>
      </c>
      <c r="Q1429" s="2" t="str">
        <f>IFERROR(INDEX($X$8:$AJ$1447,$AM1429,COLUMNS($H$8:Q1429)),"")</f>
        <v/>
      </c>
      <c r="R1429" s="2" t="str">
        <f>IFERROR(INDEX($X$8:$AJ$1447,$AM1429,COLUMNS($H$8:R1429)),"")</f>
        <v/>
      </c>
      <c r="S1429" s="2" t="str">
        <f>IFERROR(INDEX($X$8:$AJ$1447,$AM1429,COLUMNS($H$8:S1429)),"")</f>
        <v/>
      </c>
      <c r="T1429" s="5" t="str">
        <f>IFERROR(INDEX($X$8:$AJ$1447,$AM1429,COLUMNS($H$8:T1429)),"")</f>
        <v/>
      </c>
      <c r="U1429" s="64">
        <f t="shared" si="272"/>
        <v>0</v>
      </c>
      <c r="V1429" s="5">
        <f t="shared" si="273"/>
        <v>0</v>
      </c>
      <c r="X1429" s="11">
        <v>2</v>
      </c>
      <c r="Y1429" s="12">
        <v>1</v>
      </c>
      <c r="Z1429" s="12">
        <v>6</v>
      </c>
      <c r="AA1429" s="12">
        <f t="shared" si="274"/>
        <v>-5</v>
      </c>
      <c r="AB1429" s="12">
        <v>2</v>
      </c>
      <c r="AC1429" s="12">
        <f t="shared" si="275"/>
        <v>4</v>
      </c>
      <c r="AD1429" s="12">
        <f t="shared" si="276"/>
        <v>2</v>
      </c>
      <c r="AE1429" s="12">
        <f t="shared" si="277"/>
        <v>5</v>
      </c>
      <c r="AF1429" s="2">
        <f t="shared" si="278"/>
        <v>350</v>
      </c>
      <c r="AG1429" s="2">
        <f t="shared" si="279"/>
        <v>-8.064516129032258</v>
      </c>
      <c r="AH1429" s="2">
        <f t="shared" si="280"/>
        <v>5</v>
      </c>
      <c r="AI1429" s="2">
        <f t="shared" si="281"/>
        <v>-8.064516129032258</v>
      </c>
      <c r="AJ1429" s="25">
        <f t="shared" si="270"/>
        <v>20000</v>
      </c>
      <c r="AK1429" s="31">
        <f>ROWS($AK$8:AK1429)</f>
        <v>1422</v>
      </c>
      <c r="AL1429" s="27" t="str">
        <f t="shared" si="271"/>
        <v/>
      </c>
      <c r="AM1429" s="32" t="str">
        <f>IFERROR(SMALL($AL$8:$AL$1447,ROWS($AL$8:AL1429)),"")</f>
        <v/>
      </c>
    </row>
    <row r="1430" spans="8:39" x14ac:dyDescent="0.25">
      <c r="H1430" s="11" t="str">
        <f>IFERROR(INDEX($X$8:$AJ$1447,$AM1430,COLUMNS($H$8:H1430)),"")</f>
        <v/>
      </c>
      <c r="I1430" s="12" t="str">
        <f>IFERROR(INDEX($X$8:$AJ$1447,$AM1430,COLUMNS($H$8:I1430)),"")</f>
        <v/>
      </c>
      <c r="J1430" s="12" t="str">
        <f>IFERROR(INDEX($X$8:$AJ$1447,$AM1430,COLUMNS($H$8:J1430)),"")</f>
        <v/>
      </c>
      <c r="K1430" s="12" t="str">
        <f>IFERROR(INDEX($X$8:$AJ$1447,$AM1430,COLUMNS($H$8:K1430)),"")</f>
        <v/>
      </c>
      <c r="L1430" s="12" t="str">
        <f>IFERROR(INDEX($X$8:$AJ$1447,$AM1430,COLUMNS($H$8:L1430)),"")</f>
        <v/>
      </c>
      <c r="M1430" s="12" t="str">
        <f>IFERROR(INDEX($X$8:$AJ$1447,$AM1430,COLUMNS($H$8:M1430)),"")</f>
        <v/>
      </c>
      <c r="N1430" s="12" t="str">
        <f>IFERROR(INDEX($X$8:$AJ$1447,$AM1430,COLUMNS($H$8:N1430)),"")</f>
        <v/>
      </c>
      <c r="O1430" s="12" t="str">
        <f>IFERROR(INDEX($X$8:$AJ$1447,$AM1430,COLUMNS($H$8:O1430)),"")</f>
        <v/>
      </c>
      <c r="P1430" s="2" t="str">
        <f>IFERROR(INDEX($X$8:$AJ$1447,$AM1430,COLUMNS($H$8:P1430)),"")</f>
        <v/>
      </c>
      <c r="Q1430" s="2" t="str">
        <f>IFERROR(INDEX($X$8:$AJ$1447,$AM1430,COLUMNS($H$8:Q1430)),"")</f>
        <v/>
      </c>
      <c r="R1430" s="2" t="str">
        <f>IFERROR(INDEX($X$8:$AJ$1447,$AM1430,COLUMNS($H$8:R1430)),"")</f>
        <v/>
      </c>
      <c r="S1430" s="2" t="str">
        <f>IFERROR(INDEX($X$8:$AJ$1447,$AM1430,COLUMNS($H$8:S1430)),"")</f>
        <v/>
      </c>
      <c r="T1430" s="5" t="str">
        <f>IFERROR(INDEX($X$8:$AJ$1447,$AM1430,COLUMNS($H$8:T1430)),"")</f>
        <v/>
      </c>
      <c r="U1430" s="64">
        <f t="shared" si="272"/>
        <v>0</v>
      </c>
      <c r="V1430" s="5">
        <f t="shared" si="273"/>
        <v>0</v>
      </c>
      <c r="X1430" s="11">
        <v>2</v>
      </c>
      <c r="Y1430" s="12">
        <v>1</v>
      </c>
      <c r="Z1430" s="12">
        <v>6</v>
      </c>
      <c r="AA1430" s="12">
        <f t="shared" si="274"/>
        <v>-5</v>
      </c>
      <c r="AB1430" s="12">
        <v>3</v>
      </c>
      <c r="AC1430" s="12">
        <f t="shared" si="275"/>
        <v>3</v>
      </c>
      <c r="AD1430" s="12">
        <f t="shared" si="276"/>
        <v>3</v>
      </c>
      <c r="AE1430" s="12">
        <f t="shared" si="277"/>
        <v>4</v>
      </c>
      <c r="AF1430" s="2">
        <f t="shared" si="278"/>
        <v>350</v>
      </c>
      <c r="AG1430" s="2">
        <f t="shared" si="279"/>
        <v>-8.064516129032258</v>
      </c>
      <c r="AH1430" s="2">
        <f t="shared" si="280"/>
        <v>7.5</v>
      </c>
      <c r="AI1430" s="2">
        <f t="shared" si="281"/>
        <v>-8.064516129032258</v>
      </c>
      <c r="AJ1430" s="25">
        <f t="shared" si="270"/>
        <v>16000</v>
      </c>
      <c r="AK1430" s="31">
        <f>ROWS($AK$8:AK1430)</f>
        <v>1423</v>
      </c>
      <c r="AL1430" s="27" t="str">
        <f t="shared" si="271"/>
        <v/>
      </c>
      <c r="AM1430" s="32" t="str">
        <f>IFERROR(SMALL($AL$8:$AL$1447,ROWS($AL$8:AL1430)),"")</f>
        <v/>
      </c>
    </row>
    <row r="1431" spans="8:39" x14ac:dyDescent="0.25">
      <c r="H1431" s="11" t="str">
        <f>IFERROR(INDEX($X$8:$AJ$1447,$AM1431,COLUMNS($H$8:H1431)),"")</f>
        <v/>
      </c>
      <c r="I1431" s="12" t="str">
        <f>IFERROR(INDEX($X$8:$AJ$1447,$AM1431,COLUMNS($H$8:I1431)),"")</f>
        <v/>
      </c>
      <c r="J1431" s="12" t="str">
        <f>IFERROR(INDEX($X$8:$AJ$1447,$AM1431,COLUMNS($H$8:J1431)),"")</f>
        <v/>
      </c>
      <c r="K1431" s="12" t="str">
        <f>IFERROR(INDEX($X$8:$AJ$1447,$AM1431,COLUMNS($H$8:K1431)),"")</f>
        <v/>
      </c>
      <c r="L1431" s="12" t="str">
        <f>IFERROR(INDEX($X$8:$AJ$1447,$AM1431,COLUMNS($H$8:L1431)),"")</f>
        <v/>
      </c>
      <c r="M1431" s="12" t="str">
        <f>IFERROR(INDEX($X$8:$AJ$1447,$AM1431,COLUMNS($H$8:M1431)),"")</f>
        <v/>
      </c>
      <c r="N1431" s="12" t="str">
        <f>IFERROR(INDEX($X$8:$AJ$1447,$AM1431,COLUMNS($H$8:N1431)),"")</f>
        <v/>
      </c>
      <c r="O1431" s="12" t="str">
        <f>IFERROR(INDEX($X$8:$AJ$1447,$AM1431,COLUMNS($H$8:O1431)),"")</f>
        <v/>
      </c>
      <c r="P1431" s="2" t="str">
        <f>IFERROR(INDEX($X$8:$AJ$1447,$AM1431,COLUMNS($H$8:P1431)),"")</f>
        <v/>
      </c>
      <c r="Q1431" s="2" t="str">
        <f>IFERROR(INDEX($X$8:$AJ$1447,$AM1431,COLUMNS($H$8:Q1431)),"")</f>
        <v/>
      </c>
      <c r="R1431" s="2" t="str">
        <f>IFERROR(INDEX($X$8:$AJ$1447,$AM1431,COLUMNS($H$8:R1431)),"")</f>
        <v/>
      </c>
      <c r="S1431" s="2" t="str">
        <f>IFERROR(INDEX($X$8:$AJ$1447,$AM1431,COLUMNS($H$8:S1431)),"")</f>
        <v/>
      </c>
      <c r="T1431" s="5" t="str">
        <f>IFERROR(INDEX($X$8:$AJ$1447,$AM1431,COLUMNS($H$8:T1431)),"")</f>
        <v/>
      </c>
      <c r="U1431" s="64">
        <f t="shared" si="272"/>
        <v>0</v>
      </c>
      <c r="V1431" s="5">
        <f t="shared" si="273"/>
        <v>0</v>
      </c>
      <c r="X1431" s="11">
        <v>2</v>
      </c>
      <c r="Y1431" s="12">
        <v>1</v>
      </c>
      <c r="Z1431" s="12">
        <v>6</v>
      </c>
      <c r="AA1431" s="12">
        <f t="shared" si="274"/>
        <v>-5</v>
      </c>
      <c r="AB1431" s="12">
        <v>4</v>
      </c>
      <c r="AC1431" s="12">
        <f t="shared" si="275"/>
        <v>2</v>
      </c>
      <c r="AD1431" s="12">
        <f t="shared" si="276"/>
        <v>4</v>
      </c>
      <c r="AE1431" s="12">
        <f t="shared" si="277"/>
        <v>3</v>
      </c>
      <c r="AF1431" s="2">
        <f t="shared" si="278"/>
        <v>350</v>
      </c>
      <c r="AG1431" s="2">
        <f t="shared" si="279"/>
        <v>-8.064516129032258</v>
      </c>
      <c r="AH1431" s="2">
        <f t="shared" si="280"/>
        <v>10</v>
      </c>
      <c r="AI1431" s="2">
        <f t="shared" si="281"/>
        <v>-8.064516129032258</v>
      </c>
      <c r="AJ1431" s="25">
        <f t="shared" si="270"/>
        <v>12000</v>
      </c>
      <c r="AK1431" s="31">
        <f>ROWS($AK$8:AK1431)</f>
        <v>1424</v>
      </c>
      <c r="AL1431" s="27" t="str">
        <f t="shared" si="271"/>
        <v/>
      </c>
      <c r="AM1431" s="32" t="str">
        <f>IFERROR(SMALL($AL$8:$AL$1447,ROWS($AL$8:AL1431)),"")</f>
        <v/>
      </c>
    </row>
    <row r="1432" spans="8:39" x14ac:dyDescent="0.25">
      <c r="H1432" s="11" t="str">
        <f>IFERROR(INDEX($X$8:$AJ$1447,$AM1432,COLUMNS($H$8:H1432)),"")</f>
        <v/>
      </c>
      <c r="I1432" s="12" t="str">
        <f>IFERROR(INDEX($X$8:$AJ$1447,$AM1432,COLUMNS($H$8:I1432)),"")</f>
        <v/>
      </c>
      <c r="J1432" s="12" t="str">
        <f>IFERROR(INDEX($X$8:$AJ$1447,$AM1432,COLUMNS($H$8:J1432)),"")</f>
        <v/>
      </c>
      <c r="K1432" s="12" t="str">
        <f>IFERROR(INDEX($X$8:$AJ$1447,$AM1432,COLUMNS($H$8:K1432)),"")</f>
        <v/>
      </c>
      <c r="L1432" s="12" t="str">
        <f>IFERROR(INDEX($X$8:$AJ$1447,$AM1432,COLUMNS($H$8:L1432)),"")</f>
        <v/>
      </c>
      <c r="M1432" s="12" t="str">
        <f>IFERROR(INDEX($X$8:$AJ$1447,$AM1432,COLUMNS($H$8:M1432)),"")</f>
        <v/>
      </c>
      <c r="N1432" s="12" t="str">
        <f>IFERROR(INDEX($X$8:$AJ$1447,$AM1432,COLUMNS($H$8:N1432)),"")</f>
        <v/>
      </c>
      <c r="O1432" s="12" t="str">
        <f>IFERROR(INDEX($X$8:$AJ$1447,$AM1432,COLUMNS($H$8:O1432)),"")</f>
        <v/>
      </c>
      <c r="P1432" s="2" t="str">
        <f>IFERROR(INDEX($X$8:$AJ$1447,$AM1432,COLUMNS($H$8:P1432)),"")</f>
        <v/>
      </c>
      <c r="Q1432" s="2" t="str">
        <f>IFERROR(INDEX($X$8:$AJ$1447,$AM1432,COLUMNS($H$8:Q1432)),"")</f>
        <v/>
      </c>
      <c r="R1432" s="2" t="str">
        <f>IFERROR(INDEX($X$8:$AJ$1447,$AM1432,COLUMNS($H$8:R1432)),"")</f>
        <v/>
      </c>
      <c r="S1432" s="2" t="str">
        <f>IFERROR(INDEX($X$8:$AJ$1447,$AM1432,COLUMNS($H$8:S1432)),"")</f>
        <v/>
      </c>
      <c r="T1432" s="5" t="str">
        <f>IFERROR(INDEX($X$8:$AJ$1447,$AM1432,COLUMNS($H$8:T1432)),"")</f>
        <v/>
      </c>
      <c r="U1432" s="64">
        <f t="shared" si="272"/>
        <v>0</v>
      </c>
      <c r="V1432" s="5">
        <f t="shared" si="273"/>
        <v>0</v>
      </c>
      <c r="X1432" s="11">
        <v>2</v>
      </c>
      <c r="Y1432" s="12">
        <v>1</v>
      </c>
      <c r="Z1432" s="12">
        <v>5</v>
      </c>
      <c r="AA1432" s="12">
        <f t="shared" si="274"/>
        <v>-4</v>
      </c>
      <c r="AB1432" s="12">
        <v>1</v>
      </c>
      <c r="AC1432" s="12">
        <f t="shared" si="275"/>
        <v>4</v>
      </c>
      <c r="AD1432" s="12">
        <f t="shared" si="276"/>
        <v>1</v>
      </c>
      <c r="AE1432" s="12">
        <f t="shared" si="277"/>
        <v>5</v>
      </c>
      <c r="AF1432" s="2">
        <f t="shared" si="278"/>
        <v>300</v>
      </c>
      <c r="AG1432" s="2">
        <f t="shared" si="279"/>
        <v>-6.666666666666667</v>
      </c>
      <c r="AH1432" s="2">
        <f t="shared" si="280"/>
        <v>2.5</v>
      </c>
      <c r="AI1432" s="2">
        <f t="shared" si="281"/>
        <v>-6.666666666666667</v>
      </c>
      <c r="AJ1432" s="25">
        <f t="shared" si="270"/>
        <v>20000</v>
      </c>
      <c r="AK1432" s="31">
        <f>ROWS($AK$8:AK1432)</f>
        <v>1425</v>
      </c>
      <c r="AL1432" s="27" t="str">
        <f t="shared" si="271"/>
        <v/>
      </c>
      <c r="AM1432" s="32" t="str">
        <f>IFERROR(SMALL($AL$8:$AL$1447,ROWS($AL$8:AL1432)),"")</f>
        <v/>
      </c>
    </row>
    <row r="1433" spans="8:39" x14ac:dyDescent="0.25">
      <c r="H1433" s="11" t="str">
        <f>IFERROR(INDEX($X$8:$AJ$1447,$AM1433,COLUMNS($H$8:H1433)),"")</f>
        <v/>
      </c>
      <c r="I1433" s="12" t="str">
        <f>IFERROR(INDEX($X$8:$AJ$1447,$AM1433,COLUMNS($H$8:I1433)),"")</f>
        <v/>
      </c>
      <c r="J1433" s="12" t="str">
        <f>IFERROR(INDEX($X$8:$AJ$1447,$AM1433,COLUMNS($H$8:J1433)),"")</f>
        <v/>
      </c>
      <c r="K1433" s="12" t="str">
        <f>IFERROR(INDEX($X$8:$AJ$1447,$AM1433,COLUMNS($H$8:K1433)),"")</f>
        <v/>
      </c>
      <c r="L1433" s="12" t="str">
        <f>IFERROR(INDEX($X$8:$AJ$1447,$AM1433,COLUMNS($H$8:L1433)),"")</f>
        <v/>
      </c>
      <c r="M1433" s="12" t="str">
        <f>IFERROR(INDEX($X$8:$AJ$1447,$AM1433,COLUMNS($H$8:M1433)),"")</f>
        <v/>
      </c>
      <c r="N1433" s="12" t="str">
        <f>IFERROR(INDEX($X$8:$AJ$1447,$AM1433,COLUMNS($H$8:N1433)),"")</f>
        <v/>
      </c>
      <c r="O1433" s="12" t="str">
        <f>IFERROR(INDEX($X$8:$AJ$1447,$AM1433,COLUMNS($H$8:O1433)),"")</f>
        <v/>
      </c>
      <c r="P1433" s="2" t="str">
        <f>IFERROR(INDEX($X$8:$AJ$1447,$AM1433,COLUMNS($H$8:P1433)),"")</f>
        <v/>
      </c>
      <c r="Q1433" s="2" t="str">
        <f>IFERROR(INDEX($X$8:$AJ$1447,$AM1433,COLUMNS($H$8:Q1433)),"")</f>
        <v/>
      </c>
      <c r="R1433" s="2" t="str">
        <f>IFERROR(INDEX($X$8:$AJ$1447,$AM1433,COLUMNS($H$8:R1433)),"")</f>
        <v/>
      </c>
      <c r="S1433" s="2" t="str">
        <f>IFERROR(INDEX($X$8:$AJ$1447,$AM1433,COLUMNS($H$8:S1433)),"")</f>
        <v/>
      </c>
      <c r="T1433" s="5" t="str">
        <f>IFERROR(INDEX($X$8:$AJ$1447,$AM1433,COLUMNS($H$8:T1433)),"")</f>
        <v/>
      </c>
      <c r="U1433" s="64">
        <f t="shared" si="272"/>
        <v>0</v>
      </c>
      <c r="V1433" s="5">
        <f t="shared" si="273"/>
        <v>0</v>
      </c>
      <c r="X1433" s="11">
        <v>2</v>
      </c>
      <c r="Y1433" s="12">
        <v>1</v>
      </c>
      <c r="Z1433" s="12">
        <v>5</v>
      </c>
      <c r="AA1433" s="12">
        <f t="shared" si="274"/>
        <v>-4</v>
      </c>
      <c r="AB1433" s="12">
        <v>2</v>
      </c>
      <c r="AC1433" s="12">
        <f t="shared" si="275"/>
        <v>3</v>
      </c>
      <c r="AD1433" s="12">
        <f t="shared" si="276"/>
        <v>2</v>
      </c>
      <c r="AE1433" s="12">
        <f t="shared" si="277"/>
        <v>4</v>
      </c>
      <c r="AF1433" s="2">
        <f t="shared" si="278"/>
        <v>300</v>
      </c>
      <c r="AG1433" s="2">
        <f t="shared" si="279"/>
        <v>-6.666666666666667</v>
      </c>
      <c r="AH1433" s="2">
        <f t="shared" si="280"/>
        <v>5</v>
      </c>
      <c r="AI1433" s="2">
        <f t="shared" si="281"/>
        <v>-6.666666666666667</v>
      </c>
      <c r="AJ1433" s="25">
        <f t="shared" si="270"/>
        <v>16000</v>
      </c>
      <c r="AK1433" s="31">
        <f>ROWS($AK$8:AK1433)</f>
        <v>1426</v>
      </c>
      <c r="AL1433" s="27" t="str">
        <f t="shared" si="271"/>
        <v/>
      </c>
      <c r="AM1433" s="32" t="str">
        <f>IFERROR(SMALL($AL$8:$AL$1447,ROWS($AL$8:AL1433)),"")</f>
        <v/>
      </c>
    </row>
    <row r="1434" spans="8:39" x14ac:dyDescent="0.25">
      <c r="H1434" s="11" t="str">
        <f>IFERROR(INDEX($X$8:$AJ$1447,$AM1434,COLUMNS($H$8:H1434)),"")</f>
        <v/>
      </c>
      <c r="I1434" s="12" t="str">
        <f>IFERROR(INDEX($X$8:$AJ$1447,$AM1434,COLUMNS($H$8:I1434)),"")</f>
        <v/>
      </c>
      <c r="J1434" s="12" t="str">
        <f>IFERROR(INDEX($X$8:$AJ$1447,$AM1434,COLUMNS($H$8:J1434)),"")</f>
        <v/>
      </c>
      <c r="K1434" s="12" t="str">
        <f>IFERROR(INDEX($X$8:$AJ$1447,$AM1434,COLUMNS($H$8:K1434)),"")</f>
        <v/>
      </c>
      <c r="L1434" s="12" t="str">
        <f>IFERROR(INDEX($X$8:$AJ$1447,$AM1434,COLUMNS($H$8:L1434)),"")</f>
        <v/>
      </c>
      <c r="M1434" s="12" t="str">
        <f>IFERROR(INDEX($X$8:$AJ$1447,$AM1434,COLUMNS($H$8:M1434)),"")</f>
        <v/>
      </c>
      <c r="N1434" s="12" t="str">
        <f>IFERROR(INDEX($X$8:$AJ$1447,$AM1434,COLUMNS($H$8:N1434)),"")</f>
        <v/>
      </c>
      <c r="O1434" s="12" t="str">
        <f>IFERROR(INDEX($X$8:$AJ$1447,$AM1434,COLUMNS($H$8:O1434)),"")</f>
        <v/>
      </c>
      <c r="P1434" s="2" t="str">
        <f>IFERROR(INDEX($X$8:$AJ$1447,$AM1434,COLUMNS($H$8:P1434)),"")</f>
        <v/>
      </c>
      <c r="Q1434" s="2" t="str">
        <f>IFERROR(INDEX($X$8:$AJ$1447,$AM1434,COLUMNS($H$8:Q1434)),"")</f>
        <v/>
      </c>
      <c r="R1434" s="2" t="str">
        <f>IFERROR(INDEX($X$8:$AJ$1447,$AM1434,COLUMNS($H$8:R1434)),"")</f>
        <v/>
      </c>
      <c r="S1434" s="2" t="str">
        <f>IFERROR(INDEX($X$8:$AJ$1447,$AM1434,COLUMNS($H$8:S1434)),"")</f>
        <v/>
      </c>
      <c r="T1434" s="5" t="str">
        <f>IFERROR(INDEX($X$8:$AJ$1447,$AM1434,COLUMNS($H$8:T1434)),"")</f>
        <v/>
      </c>
      <c r="U1434" s="64">
        <f t="shared" si="272"/>
        <v>0</v>
      </c>
      <c r="V1434" s="5">
        <f t="shared" si="273"/>
        <v>0</v>
      </c>
      <c r="X1434" s="11">
        <v>2</v>
      </c>
      <c r="Y1434" s="12">
        <v>1</v>
      </c>
      <c r="Z1434" s="12">
        <v>5</v>
      </c>
      <c r="AA1434" s="12">
        <f t="shared" si="274"/>
        <v>-4</v>
      </c>
      <c r="AB1434" s="12">
        <v>3</v>
      </c>
      <c r="AC1434" s="12">
        <f t="shared" si="275"/>
        <v>2</v>
      </c>
      <c r="AD1434" s="12">
        <f t="shared" si="276"/>
        <v>3</v>
      </c>
      <c r="AE1434" s="12">
        <f t="shared" si="277"/>
        <v>3</v>
      </c>
      <c r="AF1434" s="2">
        <f t="shared" si="278"/>
        <v>300</v>
      </c>
      <c r="AG1434" s="2">
        <f t="shared" si="279"/>
        <v>-6.666666666666667</v>
      </c>
      <c r="AH1434" s="2">
        <f t="shared" si="280"/>
        <v>7.5</v>
      </c>
      <c r="AI1434" s="2">
        <f t="shared" si="281"/>
        <v>-6.666666666666667</v>
      </c>
      <c r="AJ1434" s="25">
        <f t="shared" si="270"/>
        <v>12000</v>
      </c>
      <c r="AK1434" s="31">
        <f>ROWS($AK$8:AK1434)</f>
        <v>1427</v>
      </c>
      <c r="AL1434" s="27" t="str">
        <f t="shared" si="271"/>
        <v/>
      </c>
      <c r="AM1434" s="32" t="str">
        <f>IFERROR(SMALL($AL$8:$AL$1447,ROWS($AL$8:AL1434)),"")</f>
        <v/>
      </c>
    </row>
    <row r="1435" spans="8:39" x14ac:dyDescent="0.25">
      <c r="H1435" s="11" t="str">
        <f>IFERROR(INDEX($X$8:$AJ$1447,$AM1435,COLUMNS($H$8:H1435)),"")</f>
        <v/>
      </c>
      <c r="I1435" s="12" t="str">
        <f>IFERROR(INDEX($X$8:$AJ$1447,$AM1435,COLUMNS($H$8:I1435)),"")</f>
        <v/>
      </c>
      <c r="J1435" s="12" t="str">
        <f>IFERROR(INDEX($X$8:$AJ$1447,$AM1435,COLUMNS($H$8:J1435)),"")</f>
        <v/>
      </c>
      <c r="K1435" s="12" t="str">
        <f>IFERROR(INDEX($X$8:$AJ$1447,$AM1435,COLUMNS($H$8:K1435)),"")</f>
        <v/>
      </c>
      <c r="L1435" s="12" t="str">
        <f>IFERROR(INDEX($X$8:$AJ$1447,$AM1435,COLUMNS($H$8:L1435)),"")</f>
        <v/>
      </c>
      <c r="M1435" s="12" t="str">
        <f>IFERROR(INDEX($X$8:$AJ$1447,$AM1435,COLUMNS($H$8:M1435)),"")</f>
        <v/>
      </c>
      <c r="N1435" s="12" t="str">
        <f>IFERROR(INDEX($X$8:$AJ$1447,$AM1435,COLUMNS($H$8:N1435)),"")</f>
        <v/>
      </c>
      <c r="O1435" s="12" t="str">
        <f>IFERROR(INDEX($X$8:$AJ$1447,$AM1435,COLUMNS($H$8:O1435)),"")</f>
        <v/>
      </c>
      <c r="P1435" s="2" t="str">
        <f>IFERROR(INDEX($X$8:$AJ$1447,$AM1435,COLUMNS($H$8:P1435)),"")</f>
        <v/>
      </c>
      <c r="Q1435" s="2" t="str">
        <f>IFERROR(INDEX($X$8:$AJ$1447,$AM1435,COLUMNS($H$8:Q1435)),"")</f>
        <v/>
      </c>
      <c r="R1435" s="2" t="str">
        <f>IFERROR(INDEX($X$8:$AJ$1447,$AM1435,COLUMNS($H$8:R1435)),"")</f>
        <v/>
      </c>
      <c r="S1435" s="2" t="str">
        <f>IFERROR(INDEX($X$8:$AJ$1447,$AM1435,COLUMNS($H$8:S1435)),"")</f>
        <v/>
      </c>
      <c r="T1435" s="5" t="str">
        <f>IFERROR(INDEX($X$8:$AJ$1447,$AM1435,COLUMNS($H$8:T1435)),"")</f>
        <v/>
      </c>
      <c r="U1435" s="64">
        <f t="shared" si="272"/>
        <v>0</v>
      </c>
      <c r="V1435" s="5">
        <f t="shared" si="273"/>
        <v>0</v>
      </c>
      <c r="X1435" s="11">
        <v>2</v>
      </c>
      <c r="Y1435" s="12">
        <v>1</v>
      </c>
      <c r="Z1435" s="12">
        <v>5</v>
      </c>
      <c r="AA1435" s="12">
        <f t="shared" si="274"/>
        <v>-4</v>
      </c>
      <c r="AB1435" s="12">
        <v>4</v>
      </c>
      <c r="AC1435" s="12">
        <f t="shared" si="275"/>
        <v>1</v>
      </c>
      <c r="AD1435" s="12">
        <f t="shared" si="276"/>
        <v>4</v>
      </c>
      <c r="AE1435" s="12">
        <f t="shared" si="277"/>
        <v>2</v>
      </c>
      <c r="AF1435" s="2">
        <f t="shared" si="278"/>
        <v>300</v>
      </c>
      <c r="AG1435" s="2">
        <f t="shared" si="279"/>
        <v>-6.666666666666667</v>
      </c>
      <c r="AH1435" s="2">
        <f t="shared" si="280"/>
        <v>10</v>
      </c>
      <c r="AI1435" s="2">
        <f t="shared" si="281"/>
        <v>-6.666666666666667</v>
      </c>
      <c r="AJ1435" s="25">
        <f t="shared" si="270"/>
        <v>8000</v>
      </c>
      <c r="AK1435" s="31">
        <f>ROWS($AK$8:AK1435)</f>
        <v>1428</v>
      </c>
      <c r="AL1435" s="27" t="str">
        <f t="shared" si="271"/>
        <v/>
      </c>
      <c r="AM1435" s="32" t="str">
        <f>IFERROR(SMALL($AL$8:$AL$1447,ROWS($AL$8:AL1435)),"")</f>
        <v/>
      </c>
    </row>
    <row r="1436" spans="8:39" x14ac:dyDescent="0.25">
      <c r="H1436" s="11" t="str">
        <f>IFERROR(INDEX($X$8:$AJ$1447,$AM1436,COLUMNS($H$8:H1436)),"")</f>
        <v/>
      </c>
      <c r="I1436" s="12" t="str">
        <f>IFERROR(INDEX($X$8:$AJ$1447,$AM1436,COLUMNS($H$8:I1436)),"")</f>
        <v/>
      </c>
      <c r="J1436" s="12" t="str">
        <f>IFERROR(INDEX($X$8:$AJ$1447,$AM1436,COLUMNS($H$8:J1436)),"")</f>
        <v/>
      </c>
      <c r="K1436" s="12" t="str">
        <f>IFERROR(INDEX($X$8:$AJ$1447,$AM1436,COLUMNS($H$8:K1436)),"")</f>
        <v/>
      </c>
      <c r="L1436" s="12" t="str">
        <f>IFERROR(INDEX($X$8:$AJ$1447,$AM1436,COLUMNS($H$8:L1436)),"")</f>
        <v/>
      </c>
      <c r="M1436" s="12" t="str">
        <f>IFERROR(INDEX($X$8:$AJ$1447,$AM1436,COLUMNS($H$8:M1436)),"")</f>
        <v/>
      </c>
      <c r="N1436" s="12" t="str">
        <f>IFERROR(INDEX($X$8:$AJ$1447,$AM1436,COLUMNS($H$8:N1436)),"")</f>
        <v/>
      </c>
      <c r="O1436" s="12" t="str">
        <f>IFERROR(INDEX($X$8:$AJ$1447,$AM1436,COLUMNS($H$8:O1436)),"")</f>
        <v/>
      </c>
      <c r="P1436" s="2" t="str">
        <f>IFERROR(INDEX($X$8:$AJ$1447,$AM1436,COLUMNS($H$8:P1436)),"")</f>
        <v/>
      </c>
      <c r="Q1436" s="2" t="str">
        <f>IFERROR(INDEX($X$8:$AJ$1447,$AM1436,COLUMNS($H$8:Q1436)),"")</f>
        <v/>
      </c>
      <c r="R1436" s="2" t="str">
        <f>IFERROR(INDEX($X$8:$AJ$1447,$AM1436,COLUMNS($H$8:R1436)),"")</f>
        <v/>
      </c>
      <c r="S1436" s="2" t="str">
        <f>IFERROR(INDEX($X$8:$AJ$1447,$AM1436,COLUMNS($H$8:S1436)),"")</f>
        <v/>
      </c>
      <c r="T1436" s="5" t="str">
        <f>IFERROR(INDEX($X$8:$AJ$1447,$AM1436,COLUMNS($H$8:T1436)),"")</f>
        <v/>
      </c>
      <c r="U1436" s="64">
        <f t="shared" si="272"/>
        <v>0</v>
      </c>
      <c r="V1436" s="5">
        <f t="shared" si="273"/>
        <v>0</v>
      </c>
      <c r="X1436" s="11">
        <v>2</v>
      </c>
      <c r="Y1436" s="12">
        <v>1</v>
      </c>
      <c r="Z1436" s="12">
        <v>4</v>
      </c>
      <c r="AA1436" s="12">
        <f t="shared" si="274"/>
        <v>-3</v>
      </c>
      <c r="AB1436" s="12">
        <v>1</v>
      </c>
      <c r="AC1436" s="12">
        <f t="shared" si="275"/>
        <v>3</v>
      </c>
      <c r="AD1436" s="12">
        <f t="shared" si="276"/>
        <v>1</v>
      </c>
      <c r="AE1436" s="12">
        <f t="shared" si="277"/>
        <v>4</v>
      </c>
      <c r="AF1436" s="2">
        <f t="shared" si="278"/>
        <v>250</v>
      </c>
      <c r="AG1436" s="2">
        <f t="shared" si="279"/>
        <v>-5.1724137931034484</v>
      </c>
      <c r="AH1436" s="2">
        <f t="shared" si="280"/>
        <v>2.5</v>
      </c>
      <c r="AI1436" s="2">
        <f t="shared" si="281"/>
        <v>-5.1724137931034484</v>
      </c>
      <c r="AJ1436" s="25">
        <f t="shared" si="270"/>
        <v>16000</v>
      </c>
      <c r="AK1436" s="31">
        <f>ROWS($AK$8:AK1436)</f>
        <v>1429</v>
      </c>
      <c r="AL1436" s="27" t="str">
        <f t="shared" si="271"/>
        <v/>
      </c>
      <c r="AM1436" s="32" t="str">
        <f>IFERROR(SMALL($AL$8:$AL$1447,ROWS($AL$8:AL1436)),"")</f>
        <v/>
      </c>
    </row>
    <row r="1437" spans="8:39" x14ac:dyDescent="0.25">
      <c r="H1437" s="11" t="str">
        <f>IFERROR(INDEX($X$8:$AJ$1447,$AM1437,COLUMNS($H$8:H1437)),"")</f>
        <v/>
      </c>
      <c r="I1437" s="12" t="str">
        <f>IFERROR(INDEX($X$8:$AJ$1447,$AM1437,COLUMNS($H$8:I1437)),"")</f>
        <v/>
      </c>
      <c r="J1437" s="12" t="str">
        <f>IFERROR(INDEX($X$8:$AJ$1447,$AM1437,COLUMNS($H$8:J1437)),"")</f>
        <v/>
      </c>
      <c r="K1437" s="12" t="str">
        <f>IFERROR(INDEX($X$8:$AJ$1447,$AM1437,COLUMNS($H$8:K1437)),"")</f>
        <v/>
      </c>
      <c r="L1437" s="12" t="str">
        <f>IFERROR(INDEX($X$8:$AJ$1447,$AM1437,COLUMNS($H$8:L1437)),"")</f>
        <v/>
      </c>
      <c r="M1437" s="12" t="str">
        <f>IFERROR(INDEX($X$8:$AJ$1447,$AM1437,COLUMNS($H$8:M1437)),"")</f>
        <v/>
      </c>
      <c r="N1437" s="12" t="str">
        <f>IFERROR(INDEX($X$8:$AJ$1447,$AM1437,COLUMNS($H$8:N1437)),"")</f>
        <v/>
      </c>
      <c r="O1437" s="12" t="str">
        <f>IFERROR(INDEX($X$8:$AJ$1447,$AM1437,COLUMNS($H$8:O1437)),"")</f>
        <v/>
      </c>
      <c r="P1437" s="2" t="str">
        <f>IFERROR(INDEX($X$8:$AJ$1447,$AM1437,COLUMNS($H$8:P1437)),"")</f>
        <v/>
      </c>
      <c r="Q1437" s="2" t="str">
        <f>IFERROR(INDEX($X$8:$AJ$1447,$AM1437,COLUMNS($H$8:Q1437)),"")</f>
        <v/>
      </c>
      <c r="R1437" s="2" t="str">
        <f>IFERROR(INDEX($X$8:$AJ$1447,$AM1437,COLUMNS($H$8:R1437)),"")</f>
        <v/>
      </c>
      <c r="S1437" s="2" t="str">
        <f>IFERROR(INDEX($X$8:$AJ$1447,$AM1437,COLUMNS($H$8:S1437)),"")</f>
        <v/>
      </c>
      <c r="T1437" s="5" t="str">
        <f>IFERROR(INDEX($X$8:$AJ$1447,$AM1437,COLUMNS($H$8:T1437)),"")</f>
        <v/>
      </c>
      <c r="U1437" s="64">
        <f t="shared" si="272"/>
        <v>0</v>
      </c>
      <c r="V1437" s="5">
        <f t="shared" si="273"/>
        <v>0</v>
      </c>
      <c r="X1437" s="11">
        <v>2</v>
      </c>
      <c r="Y1437" s="12">
        <v>1</v>
      </c>
      <c r="Z1437" s="12">
        <v>4</v>
      </c>
      <c r="AA1437" s="12">
        <f t="shared" si="274"/>
        <v>-3</v>
      </c>
      <c r="AB1437" s="12">
        <v>2</v>
      </c>
      <c r="AC1437" s="12">
        <f t="shared" si="275"/>
        <v>2</v>
      </c>
      <c r="AD1437" s="12">
        <f t="shared" si="276"/>
        <v>2</v>
      </c>
      <c r="AE1437" s="12">
        <f t="shared" si="277"/>
        <v>3</v>
      </c>
      <c r="AF1437" s="2">
        <f t="shared" si="278"/>
        <v>250</v>
      </c>
      <c r="AG1437" s="2">
        <f t="shared" si="279"/>
        <v>-5.1724137931034484</v>
      </c>
      <c r="AH1437" s="2">
        <f t="shared" si="280"/>
        <v>5</v>
      </c>
      <c r="AI1437" s="2">
        <f t="shared" si="281"/>
        <v>-5.1724137931034484</v>
      </c>
      <c r="AJ1437" s="25">
        <f t="shared" si="270"/>
        <v>12000</v>
      </c>
      <c r="AK1437" s="31">
        <f>ROWS($AK$8:AK1437)</f>
        <v>1430</v>
      </c>
      <c r="AL1437" s="27" t="str">
        <f t="shared" si="271"/>
        <v/>
      </c>
      <c r="AM1437" s="32" t="str">
        <f>IFERROR(SMALL($AL$8:$AL$1447,ROWS($AL$8:AL1437)),"")</f>
        <v/>
      </c>
    </row>
    <row r="1438" spans="8:39" x14ac:dyDescent="0.25">
      <c r="H1438" s="11" t="str">
        <f>IFERROR(INDEX($X$8:$AJ$1447,$AM1438,COLUMNS($H$8:H1438)),"")</f>
        <v/>
      </c>
      <c r="I1438" s="12" t="str">
        <f>IFERROR(INDEX($X$8:$AJ$1447,$AM1438,COLUMNS($H$8:I1438)),"")</f>
        <v/>
      </c>
      <c r="J1438" s="12" t="str">
        <f>IFERROR(INDEX($X$8:$AJ$1447,$AM1438,COLUMNS($H$8:J1438)),"")</f>
        <v/>
      </c>
      <c r="K1438" s="12" t="str">
        <f>IFERROR(INDEX($X$8:$AJ$1447,$AM1438,COLUMNS($H$8:K1438)),"")</f>
        <v/>
      </c>
      <c r="L1438" s="12" t="str">
        <f>IFERROR(INDEX($X$8:$AJ$1447,$AM1438,COLUMNS($H$8:L1438)),"")</f>
        <v/>
      </c>
      <c r="M1438" s="12" t="str">
        <f>IFERROR(INDEX($X$8:$AJ$1447,$AM1438,COLUMNS($H$8:M1438)),"")</f>
        <v/>
      </c>
      <c r="N1438" s="12" t="str">
        <f>IFERROR(INDEX($X$8:$AJ$1447,$AM1438,COLUMNS($H$8:N1438)),"")</f>
        <v/>
      </c>
      <c r="O1438" s="12" t="str">
        <f>IFERROR(INDEX($X$8:$AJ$1447,$AM1438,COLUMNS($H$8:O1438)),"")</f>
        <v/>
      </c>
      <c r="P1438" s="2" t="str">
        <f>IFERROR(INDEX($X$8:$AJ$1447,$AM1438,COLUMNS($H$8:P1438)),"")</f>
        <v/>
      </c>
      <c r="Q1438" s="2" t="str">
        <f>IFERROR(INDEX($X$8:$AJ$1447,$AM1438,COLUMNS($H$8:Q1438)),"")</f>
        <v/>
      </c>
      <c r="R1438" s="2" t="str">
        <f>IFERROR(INDEX($X$8:$AJ$1447,$AM1438,COLUMNS($H$8:R1438)),"")</f>
        <v/>
      </c>
      <c r="S1438" s="2" t="str">
        <f>IFERROR(INDEX($X$8:$AJ$1447,$AM1438,COLUMNS($H$8:S1438)),"")</f>
        <v/>
      </c>
      <c r="T1438" s="5" t="str">
        <f>IFERROR(INDEX($X$8:$AJ$1447,$AM1438,COLUMNS($H$8:T1438)),"")</f>
        <v/>
      </c>
      <c r="U1438" s="64">
        <f t="shared" si="272"/>
        <v>0</v>
      </c>
      <c r="V1438" s="5">
        <f t="shared" si="273"/>
        <v>0</v>
      </c>
      <c r="X1438" s="11">
        <v>2</v>
      </c>
      <c r="Y1438" s="12">
        <v>1</v>
      </c>
      <c r="Z1438" s="12">
        <v>4</v>
      </c>
      <c r="AA1438" s="12">
        <f t="shared" si="274"/>
        <v>-3</v>
      </c>
      <c r="AB1438" s="12">
        <v>3</v>
      </c>
      <c r="AC1438" s="12">
        <f t="shared" si="275"/>
        <v>1</v>
      </c>
      <c r="AD1438" s="12">
        <f t="shared" si="276"/>
        <v>3</v>
      </c>
      <c r="AE1438" s="12">
        <f t="shared" si="277"/>
        <v>2</v>
      </c>
      <c r="AF1438" s="2">
        <f t="shared" si="278"/>
        <v>250</v>
      </c>
      <c r="AG1438" s="2">
        <f t="shared" si="279"/>
        <v>-5.1724137931034484</v>
      </c>
      <c r="AH1438" s="2">
        <f t="shared" si="280"/>
        <v>7.5</v>
      </c>
      <c r="AI1438" s="2">
        <f t="shared" si="281"/>
        <v>-5.1724137931034484</v>
      </c>
      <c r="AJ1438" s="25">
        <f t="shared" si="270"/>
        <v>8000</v>
      </c>
      <c r="AK1438" s="31">
        <f>ROWS($AK$8:AK1438)</f>
        <v>1431</v>
      </c>
      <c r="AL1438" s="27" t="str">
        <f t="shared" si="271"/>
        <v/>
      </c>
      <c r="AM1438" s="32" t="str">
        <f>IFERROR(SMALL($AL$8:$AL$1447,ROWS($AL$8:AL1438)),"")</f>
        <v/>
      </c>
    </row>
    <row r="1439" spans="8:39" x14ac:dyDescent="0.25">
      <c r="H1439" s="11" t="str">
        <f>IFERROR(INDEX($X$8:$AJ$1447,$AM1439,COLUMNS($H$8:H1439)),"")</f>
        <v/>
      </c>
      <c r="I1439" s="12" t="str">
        <f>IFERROR(INDEX($X$8:$AJ$1447,$AM1439,COLUMNS($H$8:I1439)),"")</f>
        <v/>
      </c>
      <c r="J1439" s="12" t="str">
        <f>IFERROR(INDEX($X$8:$AJ$1447,$AM1439,COLUMNS($H$8:J1439)),"")</f>
        <v/>
      </c>
      <c r="K1439" s="12" t="str">
        <f>IFERROR(INDEX($X$8:$AJ$1447,$AM1439,COLUMNS($H$8:K1439)),"")</f>
        <v/>
      </c>
      <c r="L1439" s="12" t="str">
        <f>IFERROR(INDEX($X$8:$AJ$1447,$AM1439,COLUMNS($H$8:L1439)),"")</f>
        <v/>
      </c>
      <c r="M1439" s="12" t="str">
        <f>IFERROR(INDEX($X$8:$AJ$1447,$AM1439,COLUMNS($H$8:M1439)),"")</f>
        <v/>
      </c>
      <c r="N1439" s="12" t="str">
        <f>IFERROR(INDEX($X$8:$AJ$1447,$AM1439,COLUMNS($H$8:N1439)),"")</f>
        <v/>
      </c>
      <c r="O1439" s="12" t="str">
        <f>IFERROR(INDEX($X$8:$AJ$1447,$AM1439,COLUMNS($H$8:O1439)),"")</f>
        <v/>
      </c>
      <c r="P1439" s="2" t="str">
        <f>IFERROR(INDEX($X$8:$AJ$1447,$AM1439,COLUMNS($H$8:P1439)),"")</f>
        <v/>
      </c>
      <c r="Q1439" s="2" t="str">
        <f>IFERROR(INDEX($X$8:$AJ$1447,$AM1439,COLUMNS($H$8:Q1439)),"")</f>
        <v/>
      </c>
      <c r="R1439" s="2" t="str">
        <f>IFERROR(INDEX($X$8:$AJ$1447,$AM1439,COLUMNS($H$8:R1439)),"")</f>
        <v/>
      </c>
      <c r="S1439" s="2" t="str">
        <f>IFERROR(INDEX($X$8:$AJ$1447,$AM1439,COLUMNS($H$8:S1439)),"")</f>
        <v/>
      </c>
      <c r="T1439" s="5" t="str">
        <f>IFERROR(INDEX($X$8:$AJ$1447,$AM1439,COLUMNS($H$8:T1439)),"")</f>
        <v/>
      </c>
      <c r="U1439" s="64">
        <f t="shared" si="272"/>
        <v>0</v>
      </c>
      <c r="V1439" s="5">
        <f t="shared" si="273"/>
        <v>0</v>
      </c>
      <c r="X1439" s="11">
        <v>2</v>
      </c>
      <c r="Y1439" s="12">
        <v>1</v>
      </c>
      <c r="Z1439" s="12">
        <v>4</v>
      </c>
      <c r="AA1439" s="12">
        <f t="shared" si="274"/>
        <v>-3</v>
      </c>
      <c r="AB1439" s="12">
        <v>4</v>
      </c>
      <c r="AC1439" s="12">
        <f t="shared" si="275"/>
        <v>0</v>
      </c>
      <c r="AD1439" s="12">
        <f t="shared" si="276"/>
        <v>4</v>
      </c>
      <c r="AE1439" s="12">
        <f t="shared" si="277"/>
        <v>1</v>
      </c>
      <c r="AF1439" s="2">
        <f t="shared" si="278"/>
        <v>250</v>
      </c>
      <c r="AG1439" s="2">
        <f t="shared" si="279"/>
        <v>-5.1724137931034484</v>
      </c>
      <c r="AH1439" s="2">
        <f t="shared" si="280"/>
        <v>10</v>
      </c>
      <c r="AI1439" s="2">
        <f t="shared" si="281"/>
        <v>-5.1724137931034484</v>
      </c>
      <c r="AJ1439" s="25">
        <f t="shared" si="270"/>
        <v>4000</v>
      </c>
      <c r="AK1439" s="31">
        <f>ROWS($AK$8:AK1439)</f>
        <v>1432</v>
      </c>
      <c r="AL1439" s="27" t="str">
        <f t="shared" si="271"/>
        <v/>
      </c>
      <c r="AM1439" s="32" t="str">
        <f>IFERROR(SMALL($AL$8:$AL$1447,ROWS($AL$8:AL1439)),"")</f>
        <v/>
      </c>
    </row>
    <row r="1440" spans="8:39" x14ac:dyDescent="0.25">
      <c r="H1440" s="11" t="str">
        <f>IFERROR(INDEX($X$8:$AJ$1447,$AM1440,COLUMNS($H$8:H1440)),"")</f>
        <v/>
      </c>
      <c r="I1440" s="12" t="str">
        <f>IFERROR(INDEX($X$8:$AJ$1447,$AM1440,COLUMNS($H$8:I1440)),"")</f>
        <v/>
      </c>
      <c r="J1440" s="12" t="str">
        <f>IFERROR(INDEX($X$8:$AJ$1447,$AM1440,COLUMNS($H$8:J1440)),"")</f>
        <v/>
      </c>
      <c r="K1440" s="12" t="str">
        <f>IFERROR(INDEX($X$8:$AJ$1447,$AM1440,COLUMNS($H$8:K1440)),"")</f>
        <v/>
      </c>
      <c r="L1440" s="12" t="str">
        <f>IFERROR(INDEX($X$8:$AJ$1447,$AM1440,COLUMNS($H$8:L1440)),"")</f>
        <v/>
      </c>
      <c r="M1440" s="12" t="str">
        <f>IFERROR(INDEX($X$8:$AJ$1447,$AM1440,COLUMNS($H$8:M1440)),"")</f>
        <v/>
      </c>
      <c r="N1440" s="12" t="str">
        <f>IFERROR(INDEX($X$8:$AJ$1447,$AM1440,COLUMNS($H$8:N1440)),"")</f>
        <v/>
      </c>
      <c r="O1440" s="12" t="str">
        <f>IFERROR(INDEX($X$8:$AJ$1447,$AM1440,COLUMNS($H$8:O1440)),"")</f>
        <v/>
      </c>
      <c r="P1440" s="2" t="str">
        <f>IFERROR(INDEX($X$8:$AJ$1447,$AM1440,COLUMNS($H$8:P1440)),"")</f>
        <v/>
      </c>
      <c r="Q1440" s="2" t="str">
        <f>IFERROR(INDEX($X$8:$AJ$1447,$AM1440,COLUMNS($H$8:Q1440)),"")</f>
        <v/>
      </c>
      <c r="R1440" s="2" t="str">
        <f>IFERROR(INDEX($X$8:$AJ$1447,$AM1440,COLUMNS($H$8:R1440)),"")</f>
        <v/>
      </c>
      <c r="S1440" s="2" t="str">
        <f>IFERROR(INDEX($X$8:$AJ$1447,$AM1440,COLUMNS($H$8:S1440)),"")</f>
        <v/>
      </c>
      <c r="T1440" s="5" t="str">
        <f>IFERROR(INDEX($X$8:$AJ$1447,$AM1440,COLUMNS($H$8:T1440)),"")</f>
        <v/>
      </c>
      <c r="U1440" s="64">
        <f t="shared" si="272"/>
        <v>0</v>
      </c>
      <c r="V1440" s="5">
        <f t="shared" si="273"/>
        <v>0</v>
      </c>
      <c r="X1440" s="11">
        <v>2</v>
      </c>
      <c r="Y1440" s="12">
        <v>1</v>
      </c>
      <c r="Z1440" s="12">
        <v>3</v>
      </c>
      <c r="AA1440" s="12">
        <f t="shared" si="274"/>
        <v>-2</v>
      </c>
      <c r="AB1440" s="12">
        <v>1</v>
      </c>
      <c r="AC1440" s="12">
        <f t="shared" si="275"/>
        <v>2</v>
      </c>
      <c r="AD1440" s="12">
        <f t="shared" si="276"/>
        <v>1</v>
      </c>
      <c r="AE1440" s="12">
        <f t="shared" si="277"/>
        <v>3</v>
      </c>
      <c r="AF1440" s="2">
        <f t="shared" si="278"/>
        <v>200</v>
      </c>
      <c r="AG1440" s="2">
        <f t="shared" si="279"/>
        <v>-3.5714285714285712</v>
      </c>
      <c r="AH1440" s="2">
        <f t="shared" si="280"/>
        <v>2.5</v>
      </c>
      <c r="AI1440" s="2">
        <f t="shared" si="281"/>
        <v>-3.5714285714285712</v>
      </c>
      <c r="AJ1440" s="25">
        <f t="shared" si="270"/>
        <v>12000</v>
      </c>
      <c r="AK1440" s="31">
        <f>ROWS($AK$8:AK1440)</f>
        <v>1433</v>
      </c>
      <c r="AL1440" s="27" t="str">
        <f t="shared" si="271"/>
        <v/>
      </c>
      <c r="AM1440" s="32" t="str">
        <f>IFERROR(SMALL($AL$8:$AL$1447,ROWS($AL$8:AL1440)),"")</f>
        <v/>
      </c>
    </row>
    <row r="1441" spans="8:39" x14ac:dyDescent="0.25">
      <c r="H1441" s="11" t="str">
        <f>IFERROR(INDEX($X$8:$AJ$1447,$AM1441,COLUMNS($H$8:H1441)),"")</f>
        <v/>
      </c>
      <c r="I1441" s="12" t="str">
        <f>IFERROR(INDEX($X$8:$AJ$1447,$AM1441,COLUMNS($H$8:I1441)),"")</f>
        <v/>
      </c>
      <c r="J1441" s="12" t="str">
        <f>IFERROR(INDEX($X$8:$AJ$1447,$AM1441,COLUMNS($H$8:J1441)),"")</f>
        <v/>
      </c>
      <c r="K1441" s="12" t="str">
        <f>IFERROR(INDEX($X$8:$AJ$1447,$AM1441,COLUMNS($H$8:K1441)),"")</f>
        <v/>
      </c>
      <c r="L1441" s="12" t="str">
        <f>IFERROR(INDEX($X$8:$AJ$1447,$AM1441,COLUMNS($H$8:L1441)),"")</f>
        <v/>
      </c>
      <c r="M1441" s="12" t="str">
        <f>IFERROR(INDEX($X$8:$AJ$1447,$AM1441,COLUMNS($H$8:M1441)),"")</f>
        <v/>
      </c>
      <c r="N1441" s="12" t="str">
        <f>IFERROR(INDEX($X$8:$AJ$1447,$AM1441,COLUMNS($H$8:N1441)),"")</f>
        <v/>
      </c>
      <c r="O1441" s="12" t="str">
        <f>IFERROR(INDEX($X$8:$AJ$1447,$AM1441,COLUMNS($H$8:O1441)),"")</f>
        <v/>
      </c>
      <c r="P1441" s="2" t="str">
        <f>IFERROR(INDEX($X$8:$AJ$1447,$AM1441,COLUMNS($H$8:P1441)),"")</f>
        <v/>
      </c>
      <c r="Q1441" s="2" t="str">
        <f>IFERROR(INDEX($X$8:$AJ$1447,$AM1441,COLUMNS($H$8:Q1441)),"")</f>
        <v/>
      </c>
      <c r="R1441" s="2" t="str">
        <f>IFERROR(INDEX($X$8:$AJ$1447,$AM1441,COLUMNS($H$8:R1441)),"")</f>
        <v/>
      </c>
      <c r="S1441" s="2" t="str">
        <f>IFERROR(INDEX($X$8:$AJ$1447,$AM1441,COLUMNS($H$8:S1441)),"")</f>
        <v/>
      </c>
      <c r="T1441" s="5" t="str">
        <f>IFERROR(INDEX($X$8:$AJ$1447,$AM1441,COLUMNS($H$8:T1441)),"")</f>
        <v/>
      </c>
      <c r="U1441" s="64">
        <f t="shared" si="272"/>
        <v>0</v>
      </c>
      <c r="V1441" s="5">
        <f t="shared" si="273"/>
        <v>0</v>
      </c>
      <c r="X1441" s="11">
        <v>2</v>
      </c>
      <c r="Y1441" s="12">
        <v>1</v>
      </c>
      <c r="Z1441" s="12">
        <v>3</v>
      </c>
      <c r="AA1441" s="12">
        <f t="shared" si="274"/>
        <v>-2</v>
      </c>
      <c r="AB1441" s="12">
        <v>2</v>
      </c>
      <c r="AC1441" s="12">
        <f t="shared" si="275"/>
        <v>1</v>
      </c>
      <c r="AD1441" s="12">
        <f t="shared" si="276"/>
        <v>2</v>
      </c>
      <c r="AE1441" s="12">
        <f t="shared" si="277"/>
        <v>2</v>
      </c>
      <c r="AF1441" s="2">
        <f t="shared" si="278"/>
        <v>200</v>
      </c>
      <c r="AG1441" s="2">
        <f t="shared" si="279"/>
        <v>-3.5714285714285712</v>
      </c>
      <c r="AH1441" s="2">
        <f t="shared" si="280"/>
        <v>5</v>
      </c>
      <c r="AI1441" s="2">
        <f t="shared" si="281"/>
        <v>-3.5714285714285712</v>
      </c>
      <c r="AJ1441" s="25">
        <f t="shared" si="270"/>
        <v>8000</v>
      </c>
      <c r="AK1441" s="31">
        <f>ROWS($AK$8:AK1441)</f>
        <v>1434</v>
      </c>
      <c r="AL1441" s="27" t="str">
        <f t="shared" si="271"/>
        <v/>
      </c>
      <c r="AM1441" s="32" t="str">
        <f>IFERROR(SMALL($AL$8:$AL$1447,ROWS($AL$8:AL1441)),"")</f>
        <v/>
      </c>
    </row>
    <row r="1442" spans="8:39" x14ac:dyDescent="0.25">
      <c r="H1442" s="11" t="str">
        <f>IFERROR(INDEX($X$8:$AJ$1447,$AM1442,COLUMNS($H$8:H1442)),"")</f>
        <v/>
      </c>
      <c r="I1442" s="12" t="str">
        <f>IFERROR(INDEX($X$8:$AJ$1447,$AM1442,COLUMNS($H$8:I1442)),"")</f>
        <v/>
      </c>
      <c r="J1442" s="12" t="str">
        <f>IFERROR(INDEX($X$8:$AJ$1447,$AM1442,COLUMNS($H$8:J1442)),"")</f>
        <v/>
      </c>
      <c r="K1442" s="12" t="str">
        <f>IFERROR(INDEX($X$8:$AJ$1447,$AM1442,COLUMNS($H$8:K1442)),"")</f>
        <v/>
      </c>
      <c r="L1442" s="12" t="str">
        <f>IFERROR(INDEX($X$8:$AJ$1447,$AM1442,COLUMNS($H$8:L1442)),"")</f>
        <v/>
      </c>
      <c r="M1442" s="12" t="str">
        <f>IFERROR(INDEX($X$8:$AJ$1447,$AM1442,COLUMNS($H$8:M1442)),"")</f>
        <v/>
      </c>
      <c r="N1442" s="12" t="str">
        <f>IFERROR(INDEX($X$8:$AJ$1447,$AM1442,COLUMNS($H$8:N1442)),"")</f>
        <v/>
      </c>
      <c r="O1442" s="12" t="str">
        <f>IFERROR(INDEX($X$8:$AJ$1447,$AM1442,COLUMNS($H$8:O1442)),"")</f>
        <v/>
      </c>
      <c r="P1442" s="2" t="str">
        <f>IFERROR(INDEX($X$8:$AJ$1447,$AM1442,COLUMNS($H$8:P1442)),"")</f>
        <v/>
      </c>
      <c r="Q1442" s="2" t="str">
        <f>IFERROR(INDEX($X$8:$AJ$1447,$AM1442,COLUMNS($H$8:Q1442)),"")</f>
        <v/>
      </c>
      <c r="R1442" s="2" t="str">
        <f>IFERROR(INDEX($X$8:$AJ$1447,$AM1442,COLUMNS($H$8:R1442)),"")</f>
        <v/>
      </c>
      <c r="S1442" s="2" t="str">
        <f>IFERROR(INDEX($X$8:$AJ$1447,$AM1442,COLUMNS($H$8:S1442)),"")</f>
        <v/>
      </c>
      <c r="T1442" s="5" t="str">
        <f>IFERROR(INDEX($X$8:$AJ$1447,$AM1442,COLUMNS($H$8:T1442)),"")</f>
        <v/>
      </c>
      <c r="U1442" s="64">
        <f t="shared" si="272"/>
        <v>0</v>
      </c>
      <c r="V1442" s="5">
        <f t="shared" si="273"/>
        <v>0</v>
      </c>
      <c r="X1442" s="11">
        <v>2</v>
      </c>
      <c r="Y1442" s="12">
        <v>1</v>
      </c>
      <c r="Z1442" s="12">
        <v>3</v>
      </c>
      <c r="AA1442" s="12">
        <f t="shared" si="274"/>
        <v>-2</v>
      </c>
      <c r="AB1442" s="12">
        <v>3</v>
      </c>
      <c r="AC1442" s="12">
        <f t="shared" si="275"/>
        <v>0</v>
      </c>
      <c r="AD1442" s="12">
        <f t="shared" si="276"/>
        <v>3</v>
      </c>
      <c r="AE1442" s="12">
        <f t="shared" si="277"/>
        <v>1</v>
      </c>
      <c r="AF1442" s="2">
        <f t="shared" si="278"/>
        <v>200</v>
      </c>
      <c r="AG1442" s="2">
        <f t="shared" si="279"/>
        <v>-3.5714285714285712</v>
      </c>
      <c r="AH1442" s="2">
        <f t="shared" si="280"/>
        <v>7.5</v>
      </c>
      <c r="AI1442" s="2">
        <f t="shared" si="281"/>
        <v>-3.5714285714285712</v>
      </c>
      <c r="AJ1442" s="25">
        <f t="shared" si="270"/>
        <v>4000</v>
      </c>
      <c r="AK1442" s="31">
        <f>ROWS($AK$8:AK1442)</f>
        <v>1435</v>
      </c>
      <c r="AL1442" s="27" t="str">
        <f t="shared" si="271"/>
        <v/>
      </c>
      <c r="AM1442" s="32" t="str">
        <f>IFERROR(SMALL($AL$8:$AL$1447,ROWS($AL$8:AL1442)),"")</f>
        <v/>
      </c>
    </row>
    <row r="1443" spans="8:39" x14ac:dyDescent="0.25">
      <c r="H1443" s="11" t="str">
        <f>IFERROR(INDEX($X$8:$AJ$1447,$AM1443,COLUMNS($H$8:H1443)),"")</f>
        <v/>
      </c>
      <c r="I1443" s="12" t="str">
        <f>IFERROR(INDEX($X$8:$AJ$1447,$AM1443,COLUMNS($H$8:I1443)),"")</f>
        <v/>
      </c>
      <c r="J1443" s="12" t="str">
        <f>IFERROR(INDEX($X$8:$AJ$1447,$AM1443,COLUMNS($H$8:J1443)),"")</f>
        <v/>
      </c>
      <c r="K1443" s="12" t="str">
        <f>IFERROR(INDEX($X$8:$AJ$1447,$AM1443,COLUMNS($H$8:K1443)),"")</f>
        <v/>
      </c>
      <c r="L1443" s="12" t="str">
        <f>IFERROR(INDEX($X$8:$AJ$1447,$AM1443,COLUMNS($H$8:L1443)),"")</f>
        <v/>
      </c>
      <c r="M1443" s="12" t="str">
        <f>IFERROR(INDEX($X$8:$AJ$1447,$AM1443,COLUMNS($H$8:M1443)),"")</f>
        <v/>
      </c>
      <c r="N1443" s="12" t="str">
        <f>IFERROR(INDEX($X$8:$AJ$1447,$AM1443,COLUMNS($H$8:N1443)),"")</f>
        <v/>
      </c>
      <c r="O1443" s="12" t="str">
        <f>IFERROR(INDEX($X$8:$AJ$1447,$AM1443,COLUMNS($H$8:O1443)),"")</f>
        <v/>
      </c>
      <c r="P1443" s="2" t="str">
        <f>IFERROR(INDEX($X$8:$AJ$1447,$AM1443,COLUMNS($H$8:P1443)),"")</f>
        <v/>
      </c>
      <c r="Q1443" s="2" t="str">
        <f>IFERROR(INDEX($X$8:$AJ$1447,$AM1443,COLUMNS($H$8:Q1443)),"")</f>
        <v/>
      </c>
      <c r="R1443" s="2" t="str">
        <f>IFERROR(INDEX($X$8:$AJ$1447,$AM1443,COLUMNS($H$8:R1443)),"")</f>
        <v/>
      </c>
      <c r="S1443" s="2" t="str">
        <f>IFERROR(INDEX($X$8:$AJ$1447,$AM1443,COLUMNS($H$8:S1443)),"")</f>
        <v/>
      </c>
      <c r="T1443" s="5" t="str">
        <f>IFERROR(INDEX($X$8:$AJ$1447,$AM1443,COLUMNS($H$8:T1443)),"")</f>
        <v/>
      </c>
      <c r="U1443" s="64">
        <f t="shared" si="272"/>
        <v>0</v>
      </c>
      <c r="V1443" s="5">
        <f t="shared" si="273"/>
        <v>0</v>
      </c>
      <c r="X1443" s="11">
        <v>2</v>
      </c>
      <c r="Y1443" s="12">
        <v>1</v>
      </c>
      <c r="Z1443" s="12">
        <v>3</v>
      </c>
      <c r="AA1443" s="12">
        <f t="shared" si="274"/>
        <v>-2</v>
      </c>
      <c r="AB1443" s="12">
        <v>4</v>
      </c>
      <c r="AC1443" s="12">
        <f t="shared" si="275"/>
        <v>-1</v>
      </c>
      <c r="AD1443" s="12">
        <f t="shared" si="276"/>
        <v>4</v>
      </c>
      <c r="AE1443" s="12">
        <f t="shared" si="277"/>
        <v>0</v>
      </c>
      <c r="AF1443" s="2">
        <f t="shared" si="278"/>
        <v>200</v>
      </c>
      <c r="AG1443" s="2">
        <f t="shared" si="279"/>
        <v>-3.5714285714285712</v>
      </c>
      <c r="AH1443" s="2">
        <f t="shared" si="280"/>
        <v>10</v>
      </c>
      <c r="AI1443" s="2">
        <f t="shared" si="281"/>
        <v>-3.5714285714285712</v>
      </c>
      <c r="AJ1443" s="25">
        <f t="shared" si="270"/>
        <v>0</v>
      </c>
      <c r="AK1443" s="31">
        <f>ROWS($AK$8:AK1443)</f>
        <v>1436</v>
      </c>
      <c r="AL1443" s="27" t="str">
        <f t="shared" si="271"/>
        <v/>
      </c>
      <c r="AM1443" s="32" t="str">
        <f>IFERROR(SMALL($AL$8:$AL$1447,ROWS($AL$8:AL1443)),"")</f>
        <v/>
      </c>
    </row>
    <row r="1444" spans="8:39" x14ac:dyDescent="0.25">
      <c r="H1444" s="11" t="str">
        <f>IFERROR(INDEX($X$8:$AJ$1447,$AM1444,COLUMNS($H$8:H1444)),"")</f>
        <v/>
      </c>
      <c r="I1444" s="12" t="str">
        <f>IFERROR(INDEX($X$8:$AJ$1447,$AM1444,COLUMNS($H$8:I1444)),"")</f>
        <v/>
      </c>
      <c r="J1444" s="12" t="str">
        <f>IFERROR(INDEX($X$8:$AJ$1447,$AM1444,COLUMNS($H$8:J1444)),"")</f>
        <v/>
      </c>
      <c r="K1444" s="12" t="str">
        <f>IFERROR(INDEX($X$8:$AJ$1447,$AM1444,COLUMNS($H$8:K1444)),"")</f>
        <v/>
      </c>
      <c r="L1444" s="12" t="str">
        <f>IFERROR(INDEX($X$8:$AJ$1447,$AM1444,COLUMNS($H$8:L1444)),"")</f>
        <v/>
      </c>
      <c r="M1444" s="12" t="str">
        <f>IFERROR(INDEX($X$8:$AJ$1447,$AM1444,COLUMNS($H$8:M1444)),"")</f>
        <v/>
      </c>
      <c r="N1444" s="12" t="str">
        <f>IFERROR(INDEX($X$8:$AJ$1447,$AM1444,COLUMNS($H$8:N1444)),"")</f>
        <v/>
      </c>
      <c r="O1444" s="12" t="str">
        <f>IFERROR(INDEX($X$8:$AJ$1447,$AM1444,COLUMNS($H$8:O1444)),"")</f>
        <v/>
      </c>
      <c r="P1444" s="2" t="str">
        <f>IFERROR(INDEX($X$8:$AJ$1447,$AM1444,COLUMNS($H$8:P1444)),"")</f>
        <v/>
      </c>
      <c r="Q1444" s="2" t="str">
        <f>IFERROR(INDEX($X$8:$AJ$1447,$AM1444,COLUMNS($H$8:Q1444)),"")</f>
        <v/>
      </c>
      <c r="R1444" s="2" t="str">
        <f>IFERROR(INDEX($X$8:$AJ$1447,$AM1444,COLUMNS($H$8:R1444)),"")</f>
        <v/>
      </c>
      <c r="S1444" s="2" t="str">
        <f>IFERROR(INDEX($X$8:$AJ$1447,$AM1444,COLUMNS($H$8:S1444)),"")</f>
        <v/>
      </c>
      <c r="T1444" s="5" t="str">
        <f>IFERROR(INDEX($X$8:$AJ$1447,$AM1444,COLUMNS($H$8:T1444)),"")</f>
        <v/>
      </c>
      <c r="U1444" s="64">
        <f t="shared" si="272"/>
        <v>0</v>
      </c>
      <c r="V1444" s="5">
        <f t="shared" si="273"/>
        <v>0</v>
      </c>
      <c r="X1444" s="11">
        <v>2</v>
      </c>
      <c r="Y1444" s="12">
        <v>1</v>
      </c>
      <c r="Z1444" s="12">
        <v>2</v>
      </c>
      <c r="AA1444" s="12">
        <f t="shared" si="274"/>
        <v>-1</v>
      </c>
      <c r="AB1444" s="12">
        <v>1</v>
      </c>
      <c r="AC1444" s="12">
        <f t="shared" si="275"/>
        <v>1</v>
      </c>
      <c r="AD1444" s="12">
        <f t="shared" si="276"/>
        <v>1</v>
      </c>
      <c r="AE1444" s="12">
        <f t="shared" si="277"/>
        <v>2</v>
      </c>
      <c r="AF1444" s="2">
        <f t="shared" si="278"/>
        <v>150</v>
      </c>
      <c r="AG1444" s="2">
        <f t="shared" si="279"/>
        <v>-1.8518518518518516</v>
      </c>
      <c r="AH1444" s="2">
        <f t="shared" si="280"/>
        <v>2.5</v>
      </c>
      <c r="AI1444" s="2">
        <f t="shared" si="281"/>
        <v>-1.8518518518518516</v>
      </c>
      <c r="AJ1444" s="25">
        <f t="shared" si="270"/>
        <v>8000</v>
      </c>
      <c r="AK1444" s="31">
        <f>ROWS($AK$8:AK1444)</f>
        <v>1437</v>
      </c>
      <c r="AL1444" s="27" t="str">
        <f t="shared" si="271"/>
        <v/>
      </c>
      <c r="AM1444" s="32" t="str">
        <f>IFERROR(SMALL($AL$8:$AL$1447,ROWS($AL$8:AL1444)),"")</f>
        <v/>
      </c>
    </row>
    <row r="1445" spans="8:39" x14ac:dyDescent="0.25">
      <c r="H1445" s="11" t="str">
        <f>IFERROR(INDEX($X$8:$AJ$1447,$AM1445,COLUMNS($H$8:H1445)),"")</f>
        <v/>
      </c>
      <c r="I1445" s="12" t="str">
        <f>IFERROR(INDEX($X$8:$AJ$1447,$AM1445,COLUMNS($H$8:I1445)),"")</f>
        <v/>
      </c>
      <c r="J1445" s="12" t="str">
        <f>IFERROR(INDEX($X$8:$AJ$1447,$AM1445,COLUMNS($H$8:J1445)),"")</f>
        <v/>
      </c>
      <c r="K1445" s="12" t="str">
        <f>IFERROR(INDEX($X$8:$AJ$1447,$AM1445,COLUMNS($H$8:K1445)),"")</f>
        <v/>
      </c>
      <c r="L1445" s="12" t="str">
        <f>IFERROR(INDEX($X$8:$AJ$1447,$AM1445,COLUMNS($H$8:L1445)),"")</f>
        <v/>
      </c>
      <c r="M1445" s="12" t="str">
        <f>IFERROR(INDEX($X$8:$AJ$1447,$AM1445,COLUMNS($H$8:M1445)),"")</f>
        <v/>
      </c>
      <c r="N1445" s="12" t="str">
        <f>IFERROR(INDEX($X$8:$AJ$1447,$AM1445,COLUMNS($H$8:N1445)),"")</f>
        <v/>
      </c>
      <c r="O1445" s="12" t="str">
        <f>IFERROR(INDEX($X$8:$AJ$1447,$AM1445,COLUMNS($H$8:O1445)),"")</f>
        <v/>
      </c>
      <c r="P1445" s="2" t="str">
        <f>IFERROR(INDEX($X$8:$AJ$1447,$AM1445,COLUMNS($H$8:P1445)),"")</f>
        <v/>
      </c>
      <c r="Q1445" s="2" t="str">
        <f>IFERROR(INDEX($X$8:$AJ$1447,$AM1445,COLUMNS($H$8:Q1445)),"")</f>
        <v/>
      </c>
      <c r="R1445" s="2" t="str">
        <f>IFERROR(INDEX($X$8:$AJ$1447,$AM1445,COLUMNS($H$8:R1445)),"")</f>
        <v/>
      </c>
      <c r="S1445" s="2" t="str">
        <f>IFERROR(INDEX($X$8:$AJ$1447,$AM1445,COLUMNS($H$8:S1445)),"")</f>
        <v/>
      </c>
      <c r="T1445" s="5" t="str">
        <f>IFERROR(INDEX($X$8:$AJ$1447,$AM1445,COLUMNS($H$8:T1445)),"")</f>
        <v/>
      </c>
      <c r="U1445" s="64">
        <f t="shared" si="272"/>
        <v>0</v>
      </c>
      <c r="V1445" s="5">
        <f t="shared" si="273"/>
        <v>0</v>
      </c>
      <c r="X1445" s="11">
        <v>2</v>
      </c>
      <c r="Y1445" s="12">
        <v>1</v>
      </c>
      <c r="Z1445" s="12">
        <v>2</v>
      </c>
      <c r="AA1445" s="12">
        <f t="shared" si="274"/>
        <v>-1</v>
      </c>
      <c r="AB1445" s="12">
        <v>2</v>
      </c>
      <c r="AC1445" s="12">
        <f t="shared" si="275"/>
        <v>0</v>
      </c>
      <c r="AD1445" s="12">
        <f t="shared" si="276"/>
        <v>2</v>
      </c>
      <c r="AE1445" s="12">
        <f t="shared" si="277"/>
        <v>1</v>
      </c>
      <c r="AF1445" s="2">
        <f t="shared" si="278"/>
        <v>150</v>
      </c>
      <c r="AG1445" s="2">
        <f t="shared" si="279"/>
        <v>-1.8518518518518516</v>
      </c>
      <c r="AH1445" s="2">
        <f t="shared" si="280"/>
        <v>5</v>
      </c>
      <c r="AI1445" s="2">
        <f t="shared" si="281"/>
        <v>-1.8518518518518516</v>
      </c>
      <c r="AJ1445" s="25">
        <f t="shared" si="270"/>
        <v>4000</v>
      </c>
      <c r="AK1445" s="31">
        <f>ROWS($AK$8:AK1445)</f>
        <v>1438</v>
      </c>
      <c r="AL1445" s="27" t="str">
        <f t="shared" si="271"/>
        <v/>
      </c>
      <c r="AM1445" s="32" t="str">
        <f>IFERROR(SMALL($AL$8:$AL$1447,ROWS($AL$8:AL1445)),"")</f>
        <v/>
      </c>
    </row>
    <row r="1446" spans="8:39" x14ac:dyDescent="0.25">
      <c r="H1446" s="11" t="str">
        <f>IFERROR(INDEX($X$8:$AJ$1447,$AM1446,COLUMNS($H$8:H1446)),"")</f>
        <v/>
      </c>
      <c r="I1446" s="12" t="str">
        <f>IFERROR(INDEX($X$8:$AJ$1447,$AM1446,COLUMNS($H$8:I1446)),"")</f>
        <v/>
      </c>
      <c r="J1446" s="12" t="str">
        <f>IFERROR(INDEX($X$8:$AJ$1447,$AM1446,COLUMNS($H$8:J1446)),"")</f>
        <v/>
      </c>
      <c r="K1446" s="12" t="str">
        <f>IFERROR(INDEX($X$8:$AJ$1447,$AM1446,COLUMNS($H$8:K1446)),"")</f>
        <v/>
      </c>
      <c r="L1446" s="12" t="str">
        <f>IFERROR(INDEX($X$8:$AJ$1447,$AM1446,COLUMNS($H$8:L1446)),"")</f>
        <v/>
      </c>
      <c r="M1446" s="12" t="str">
        <f>IFERROR(INDEX($X$8:$AJ$1447,$AM1446,COLUMNS($H$8:M1446)),"")</f>
        <v/>
      </c>
      <c r="N1446" s="12" t="str">
        <f>IFERROR(INDEX($X$8:$AJ$1447,$AM1446,COLUMNS($H$8:N1446)),"")</f>
        <v/>
      </c>
      <c r="O1446" s="12" t="str">
        <f>IFERROR(INDEX($X$8:$AJ$1447,$AM1446,COLUMNS($H$8:O1446)),"")</f>
        <v/>
      </c>
      <c r="P1446" s="2" t="str">
        <f>IFERROR(INDEX($X$8:$AJ$1447,$AM1446,COLUMNS($H$8:P1446)),"")</f>
        <v/>
      </c>
      <c r="Q1446" s="2" t="str">
        <f>IFERROR(INDEX($X$8:$AJ$1447,$AM1446,COLUMNS($H$8:Q1446)),"")</f>
        <v/>
      </c>
      <c r="R1446" s="2" t="str">
        <f>IFERROR(INDEX($X$8:$AJ$1447,$AM1446,COLUMNS($H$8:R1446)),"")</f>
        <v/>
      </c>
      <c r="S1446" s="2" t="str">
        <f>IFERROR(INDEX($X$8:$AJ$1447,$AM1446,COLUMNS($H$8:S1446)),"")</f>
        <v/>
      </c>
      <c r="T1446" s="5" t="str">
        <f>IFERROR(INDEX($X$8:$AJ$1447,$AM1446,COLUMNS($H$8:T1446)),"")</f>
        <v/>
      </c>
      <c r="U1446" s="64">
        <f t="shared" si="272"/>
        <v>0</v>
      </c>
      <c r="V1446" s="5">
        <f t="shared" si="273"/>
        <v>0</v>
      </c>
      <c r="X1446" s="11">
        <v>2</v>
      </c>
      <c r="Y1446" s="12">
        <v>1</v>
      </c>
      <c r="Z1446" s="12">
        <v>2</v>
      </c>
      <c r="AA1446" s="12">
        <f t="shared" si="274"/>
        <v>-1</v>
      </c>
      <c r="AB1446" s="12">
        <v>3</v>
      </c>
      <c r="AC1446" s="12">
        <f t="shared" si="275"/>
        <v>-1</v>
      </c>
      <c r="AD1446" s="12">
        <f t="shared" si="276"/>
        <v>3</v>
      </c>
      <c r="AE1446" s="12">
        <f t="shared" si="277"/>
        <v>0</v>
      </c>
      <c r="AF1446" s="2">
        <f t="shared" si="278"/>
        <v>150</v>
      </c>
      <c r="AG1446" s="2">
        <f t="shared" si="279"/>
        <v>-1.8518518518518516</v>
      </c>
      <c r="AH1446" s="2">
        <f t="shared" si="280"/>
        <v>7.5</v>
      </c>
      <c r="AI1446" s="2">
        <f t="shared" si="281"/>
        <v>-1.8518518518518516</v>
      </c>
      <c r="AJ1446" s="25">
        <f t="shared" si="270"/>
        <v>0</v>
      </c>
      <c r="AK1446" s="31">
        <f>ROWS($AK$8:AK1446)</f>
        <v>1439</v>
      </c>
      <c r="AL1446" s="27" t="str">
        <f t="shared" si="271"/>
        <v/>
      </c>
      <c r="AM1446" s="32" t="str">
        <f>IFERROR(SMALL($AL$8:$AL$1447,ROWS($AL$8:AL1446)),"")</f>
        <v/>
      </c>
    </row>
    <row r="1447" spans="8:39" ht="15.75" thickBot="1" x14ac:dyDescent="0.3">
      <c r="H1447" s="13" t="str">
        <f>IFERROR(INDEX($X$8:$AJ$1447,$AM1447,COLUMNS($H$8:H1447)),"")</f>
        <v/>
      </c>
      <c r="I1447" s="14" t="str">
        <f>IFERROR(INDEX($X$8:$AJ$1447,$AM1447,COLUMNS($H$8:I1447)),"")</f>
        <v/>
      </c>
      <c r="J1447" s="14" t="str">
        <f>IFERROR(INDEX($X$8:$AJ$1447,$AM1447,COLUMNS($H$8:J1447)),"")</f>
        <v/>
      </c>
      <c r="K1447" s="14" t="str">
        <f>IFERROR(INDEX($X$8:$AJ$1447,$AM1447,COLUMNS($H$8:K1447)),"")</f>
        <v/>
      </c>
      <c r="L1447" s="14" t="str">
        <f>IFERROR(INDEX($X$8:$AJ$1447,$AM1447,COLUMNS($H$8:L1447)),"")</f>
        <v/>
      </c>
      <c r="M1447" s="14" t="str">
        <f>IFERROR(INDEX($X$8:$AJ$1447,$AM1447,COLUMNS($H$8:M1447)),"")</f>
        <v/>
      </c>
      <c r="N1447" s="14" t="str">
        <f>IFERROR(INDEX($X$8:$AJ$1447,$AM1447,COLUMNS($H$8:N1447)),"")</f>
        <v/>
      </c>
      <c r="O1447" s="14" t="str">
        <f>IFERROR(INDEX($X$8:$AJ$1447,$AM1447,COLUMNS($H$8:O1447)),"")</f>
        <v/>
      </c>
      <c r="P1447" s="6" t="str">
        <f>IFERROR(INDEX($X$8:$AJ$1447,$AM1447,COLUMNS($H$8:P1447)),"")</f>
        <v/>
      </c>
      <c r="Q1447" s="6" t="str">
        <f>IFERROR(INDEX($X$8:$AJ$1447,$AM1447,COLUMNS($H$8:Q1447)),"")</f>
        <v/>
      </c>
      <c r="R1447" s="6" t="str">
        <f>IFERROR(INDEX($X$8:$AJ$1447,$AM1447,COLUMNS($H$8:R1447)),"")</f>
        <v/>
      </c>
      <c r="S1447" s="6" t="str">
        <f>IFERROR(INDEX($X$8:$AJ$1447,$AM1447,COLUMNS($H$8:S1447)),"")</f>
        <v/>
      </c>
      <c r="T1447" s="7" t="str">
        <f>IFERROR(INDEX($X$8:$AJ$1447,$AM1447,COLUMNS($H$8:T1447)),"")</f>
        <v/>
      </c>
      <c r="U1447" s="65">
        <f t="shared" si="272"/>
        <v>0</v>
      </c>
      <c r="V1447" s="7">
        <f t="shared" si="273"/>
        <v>0</v>
      </c>
      <c r="X1447" s="13">
        <v>2</v>
      </c>
      <c r="Y1447" s="14">
        <v>1</v>
      </c>
      <c r="Z1447" s="14">
        <v>2</v>
      </c>
      <c r="AA1447" s="14">
        <f t="shared" si="274"/>
        <v>-1</v>
      </c>
      <c r="AB1447" s="14">
        <v>4</v>
      </c>
      <c r="AC1447" s="14">
        <f t="shared" si="275"/>
        <v>-2</v>
      </c>
      <c r="AD1447" s="14">
        <f t="shared" si="276"/>
        <v>4</v>
      </c>
      <c r="AE1447" s="14">
        <f t="shared" si="277"/>
        <v>-1</v>
      </c>
      <c r="AF1447" s="6">
        <f t="shared" si="278"/>
        <v>150</v>
      </c>
      <c r="AG1447" s="6">
        <f t="shared" si="279"/>
        <v>-1.8518518518518516</v>
      </c>
      <c r="AH1447" s="6">
        <f t="shared" si="280"/>
        <v>10</v>
      </c>
      <c r="AI1447" s="6">
        <f t="shared" si="281"/>
        <v>-1.8518518518518516</v>
      </c>
      <c r="AJ1447" s="26">
        <f t="shared" si="270"/>
        <v>-4000</v>
      </c>
      <c r="AK1447" s="33">
        <f>ROWS($AK$8:AK1447)</f>
        <v>1440</v>
      </c>
      <c r="AL1447" s="34" t="str">
        <f t="shared" si="271"/>
        <v/>
      </c>
      <c r="AM1447" s="35" t="str">
        <f>IFERROR(SMALL($AL$8:$AL$1447,ROWS($AL$8:AL1447)),"")</f>
        <v/>
      </c>
    </row>
  </sheetData>
  <autoFilter ref="H7:T7" xr:uid="{6A9A4F52-F8ED-4E53-B304-7C0C7480057F}"/>
  <mergeCells count="30">
    <mergeCell ref="B31:C31"/>
    <mergeCell ref="A1:B1"/>
    <mergeCell ref="A2:B2"/>
    <mergeCell ref="A3:B3"/>
    <mergeCell ref="A4:B4"/>
    <mergeCell ref="A5:B5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2:C12"/>
    <mergeCell ref="B7:C7"/>
    <mergeCell ref="B8:C8"/>
    <mergeCell ref="B9:C9"/>
    <mergeCell ref="B10:C10"/>
    <mergeCell ref="B11:C11"/>
  </mergeCells>
  <conditionalFormatting sqref="B8:B31">
    <cfRule type="cellIs" dxfId="37" priority="3" operator="equal">
      <formula>0</formula>
    </cfRule>
    <cfRule type="cellIs" dxfId="36" priority="4" operator="between">
      <formula>-1.58</formula>
      <formula>1.58</formula>
    </cfRule>
  </conditionalFormatting>
  <conditionalFormatting sqref="H8:T1447">
    <cfRule type="expression" dxfId="35" priority="1">
      <formula>$V8&gt;0</formula>
    </cfRule>
    <cfRule type="expression" dxfId="34" priority="2">
      <formula>$U8&gt;0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9C15-6A56-4DE0-991B-921C80C796C9}">
  <dimension ref="A1:AL42"/>
  <sheetViews>
    <sheetView tabSelected="1" zoomScale="85" zoomScaleNormal="85" workbookViewId="0">
      <pane ySplit="10" topLeftCell="A11" activePane="bottomLeft" state="frozen"/>
      <selection activeCell="I1" sqref="I1"/>
      <selection pane="bottomLeft" activeCell="O6" sqref="O6"/>
    </sheetView>
  </sheetViews>
  <sheetFormatPr baseColWidth="10" defaultRowHeight="15" x14ac:dyDescent="0.25"/>
  <cols>
    <col min="1" max="1" width="14.7109375" customWidth="1"/>
    <col min="2" max="2" width="6.5703125" customWidth="1"/>
    <col min="3" max="3" width="10.140625" customWidth="1"/>
    <col min="4" max="4" width="16.85546875" customWidth="1"/>
    <col min="5" max="5" width="5.5703125" customWidth="1"/>
    <col min="6" max="6" width="5.42578125" customWidth="1"/>
    <col min="7" max="9" width="9.42578125" hidden="1" customWidth="1"/>
    <col min="10" max="10" width="9.42578125" customWidth="1"/>
    <col min="11" max="11" width="7.140625" bestFit="1" customWidth="1"/>
    <col min="12" max="12" width="7.42578125" bestFit="1" customWidth="1"/>
    <col min="13" max="13" width="9" style="8" bestFit="1" customWidth="1"/>
    <col min="14" max="14" width="10.42578125" style="8" bestFit="1" customWidth="1"/>
    <col min="15" max="15" width="12.42578125" style="8" bestFit="1" customWidth="1"/>
    <col min="16" max="16" width="11.5703125" style="8" bestFit="1" customWidth="1"/>
    <col min="17" max="17" width="10.42578125" style="8" bestFit="1" customWidth="1"/>
    <col min="18" max="18" width="8.7109375" style="8" bestFit="1" customWidth="1"/>
    <col min="19" max="19" width="10.140625" customWidth="1"/>
    <col min="20" max="20" width="7.42578125" style="8" bestFit="1" customWidth="1"/>
    <col min="21" max="21" width="9" bestFit="1" customWidth="1"/>
    <col min="22" max="22" width="10.140625" customWidth="1"/>
    <col min="23" max="23" width="12.42578125" bestFit="1" customWidth="1"/>
    <col min="24" max="24" width="11.5703125" bestFit="1" customWidth="1"/>
    <col min="25" max="25" width="10.140625" customWidth="1"/>
    <col min="26" max="26" width="8.85546875" bestFit="1" customWidth="1"/>
    <col min="27" max="27" width="10.140625" customWidth="1"/>
    <col min="28" max="28" width="8.5703125" bestFit="1" customWidth="1"/>
    <col min="29" max="29" width="8.42578125" bestFit="1" customWidth="1"/>
    <col min="30" max="31" width="8" bestFit="1" customWidth="1"/>
    <col min="32" max="34" width="8" customWidth="1"/>
    <col min="35" max="35" width="10.42578125" bestFit="1" customWidth="1"/>
    <col min="36" max="36" width="15.140625" bestFit="1" customWidth="1"/>
    <col min="37" max="38" width="11.42578125" hidden="1" customWidth="1"/>
  </cols>
  <sheetData>
    <row r="1" spans="1:38" x14ac:dyDescent="0.25">
      <c r="A1" s="76" t="s">
        <v>26</v>
      </c>
      <c r="B1" s="77"/>
      <c r="C1" s="1">
        <v>80</v>
      </c>
      <c r="D1" s="53" t="s">
        <v>0</v>
      </c>
      <c r="G1" s="8"/>
      <c r="H1" s="8"/>
    </row>
    <row r="2" spans="1:38" x14ac:dyDescent="0.25">
      <c r="A2" s="76" t="s">
        <v>31</v>
      </c>
      <c r="B2" s="77"/>
      <c r="C2" s="1">
        <v>500000</v>
      </c>
      <c r="D2" s="53" t="s">
        <v>30</v>
      </c>
      <c r="G2" s="8"/>
      <c r="H2" s="8"/>
      <c r="M2" s="16"/>
      <c r="T2" s="15"/>
    </row>
    <row r="3" spans="1:38" x14ac:dyDescent="0.25">
      <c r="A3" s="76" t="s">
        <v>32</v>
      </c>
      <c r="B3" s="77"/>
      <c r="C3" s="1">
        <v>1000000</v>
      </c>
      <c r="D3" s="53" t="s">
        <v>30</v>
      </c>
      <c r="G3" s="8"/>
      <c r="H3" s="8"/>
      <c r="M3" s="16"/>
      <c r="T3" s="15"/>
    </row>
    <row r="4" spans="1:38" x14ac:dyDescent="0.25">
      <c r="A4" s="76" t="s">
        <v>20</v>
      </c>
      <c r="B4" s="77"/>
      <c r="C4" s="1">
        <v>10</v>
      </c>
      <c r="D4" s="53" t="s">
        <v>2</v>
      </c>
      <c r="G4" s="8"/>
      <c r="H4" s="8"/>
    </row>
    <row r="5" spans="1:38" x14ac:dyDescent="0.25">
      <c r="A5" s="76" t="s">
        <v>28</v>
      </c>
      <c r="B5" s="77"/>
      <c r="C5" s="1">
        <v>155</v>
      </c>
      <c r="D5" s="53" t="s">
        <v>1</v>
      </c>
      <c r="E5" s="82" t="s">
        <v>21</v>
      </c>
      <c r="F5" s="82"/>
      <c r="J5" s="39">
        <f>2*($C$5+($C$4*5))+(0.1*(155+($C$4*5)))</f>
        <v>430.5</v>
      </c>
      <c r="K5" s="84" t="s">
        <v>24</v>
      </c>
      <c r="L5" s="76"/>
    </row>
    <row r="6" spans="1:38" x14ac:dyDescent="0.25">
      <c r="A6" s="76" t="s">
        <v>22</v>
      </c>
      <c r="B6" s="77"/>
      <c r="C6" s="1">
        <v>10000</v>
      </c>
      <c r="D6" s="53" t="s">
        <v>23</v>
      </c>
      <c r="E6" s="83" t="s">
        <v>25</v>
      </c>
      <c r="F6" s="83"/>
      <c r="J6" s="88">
        <f>C6/10000</f>
        <v>1</v>
      </c>
      <c r="K6" s="84" t="s">
        <v>3</v>
      </c>
      <c r="L6" s="76"/>
    </row>
    <row r="7" spans="1:38" x14ac:dyDescent="0.25">
      <c r="A7" s="76" t="s">
        <v>35</v>
      </c>
      <c r="B7" s="77"/>
      <c r="C7" s="1">
        <v>74.38</v>
      </c>
      <c r="D7" s="53" t="s">
        <v>3</v>
      </c>
      <c r="G7" s="8"/>
      <c r="H7" s="8"/>
      <c r="M7" s="16"/>
      <c r="N7" s="16"/>
      <c r="T7" s="38"/>
    </row>
    <row r="8" spans="1:38" x14ac:dyDescent="0.25">
      <c r="A8" s="76" t="s">
        <v>36</v>
      </c>
      <c r="B8" s="77"/>
      <c r="C8" s="1">
        <v>70</v>
      </c>
      <c r="D8" s="53" t="s">
        <v>3</v>
      </c>
      <c r="G8" s="8"/>
      <c r="H8" s="8"/>
      <c r="M8" s="16"/>
      <c r="N8" s="16"/>
      <c r="T8" s="38"/>
    </row>
    <row r="9" spans="1:38" ht="15.75" thickBot="1" x14ac:dyDescent="0.3">
      <c r="M9" s="15"/>
      <c r="N9" s="16"/>
      <c r="O9" s="16"/>
      <c r="Q9" s="16"/>
      <c r="R9" s="15"/>
      <c r="T9"/>
    </row>
    <row r="10" spans="1:38" ht="15.75" thickBot="1" x14ac:dyDescent="0.3">
      <c r="A10" s="41" t="s">
        <v>53</v>
      </c>
      <c r="B10" s="79" t="s">
        <v>37</v>
      </c>
      <c r="C10" s="80"/>
      <c r="D10" s="54" t="s">
        <v>38</v>
      </c>
      <c r="E10" s="42" t="s">
        <v>34</v>
      </c>
      <c r="F10" s="43" t="s">
        <v>33</v>
      </c>
      <c r="G10" s="21" t="s">
        <v>17</v>
      </c>
      <c r="H10" s="22" t="s">
        <v>18</v>
      </c>
      <c r="I10" s="23" t="s">
        <v>19</v>
      </c>
      <c r="K10" s="58" t="s">
        <v>52</v>
      </c>
      <c r="L10" s="59" t="s">
        <v>34</v>
      </c>
      <c r="M10" s="60" t="s">
        <v>43</v>
      </c>
      <c r="N10" s="60" t="s">
        <v>47</v>
      </c>
      <c r="O10" s="60" t="s">
        <v>44</v>
      </c>
      <c r="P10" s="60" t="s">
        <v>45</v>
      </c>
      <c r="Q10" s="60" t="s">
        <v>48</v>
      </c>
      <c r="R10" s="60" t="s">
        <v>55</v>
      </c>
      <c r="S10" s="60" t="s">
        <v>39</v>
      </c>
      <c r="T10" s="60" t="s">
        <v>33</v>
      </c>
      <c r="U10" s="60" t="s">
        <v>46</v>
      </c>
      <c r="V10" s="60" t="s">
        <v>50</v>
      </c>
      <c r="W10" s="60" t="s">
        <v>58</v>
      </c>
      <c r="X10" s="60" t="s">
        <v>59</v>
      </c>
      <c r="Y10" s="60" t="s">
        <v>49</v>
      </c>
      <c r="Z10" s="60" t="s">
        <v>54</v>
      </c>
      <c r="AA10" s="60" t="s">
        <v>51</v>
      </c>
      <c r="AB10" s="60" t="s">
        <v>56</v>
      </c>
      <c r="AC10" s="60" t="s">
        <v>57</v>
      </c>
      <c r="AD10" s="60" t="s">
        <v>13</v>
      </c>
      <c r="AE10" s="60" t="s">
        <v>14</v>
      </c>
      <c r="AF10" s="60" t="s">
        <v>40</v>
      </c>
      <c r="AG10" s="60" t="s">
        <v>41</v>
      </c>
      <c r="AH10" s="60" t="s">
        <v>42</v>
      </c>
      <c r="AI10" s="60" t="s">
        <v>9</v>
      </c>
      <c r="AJ10" s="61" t="s">
        <v>15</v>
      </c>
      <c r="AK10" s="21" t="s">
        <v>17</v>
      </c>
      <c r="AL10" s="23" t="s">
        <v>18</v>
      </c>
    </row>
    <row r="11" spans="1:38" x14ac:dyDescent="0.25">
      <c r="A11" s="36">
        <v>1</v>
      </c>
      <c r="B11" s="78">
        <f>IFERROR(((($C$1*1000000)/(ROUND(($C$1*1000000)/($A11*$C$2),0)*$A11)*100)/$C$2)-100,"")</f>
        <v>0</v>
      </c>
      <c r="C11" s="78"/>
      <c r="D11" s="49">
        <f>IFERROR(((($C$1*1000000)/(ROUND(($C$1*1000000)/($A11*$C$3),0)*$A11)*100)/$C$3)-100,"")</f>
        <v>0</v>
      </c>
      <c r="E11" s="50">
        <f>(1/$C$2)/(1/(($C$1*1000000)/$A11))</f>
        <v>160</v>
      </c>
      <c r="F11" s="51">
        <f>(1/$C$3)/(1/(($C$1*1000000)/$A11))</f>
        <v>80</v>
      </c>
      <c r="G11" s="36" t="str">
        <f>IF(AND($B11&gt;=-1.58,$B11&lt;=1.58,$B11&lt;&gt;0,$D11&gt;=-1.58,$D11&lt;=1.58,$D11&lt;&gt;0,$E11&gt;3,$F11&gt;2),$A11*100,"")</f>
        <v/>
      </c>
      <c r="H11" s="52">
        <f>IF(AND($B11=0,$D11=0,$E11&gt;3,$F11&gt;2),$A11,"")</f>
        <v>1</v>
      </c>
      <c r="I11" s="37">
        <f>IFERROR(SMALL($G$11:$H$42,ROWS($H$11:H11)),"")</f>
        <v>1</v>
      </c>
      <c r="K11" s="28">
        <f>IF($I11="","",IF($I11&lt;100,INDEX($A$11:$A$42,$I11,COLUMNS($K$11:K11)),INDEX($A$11:$A$42,$I11/100,COLUMNS($K$11:K11))))</f>
        <v>1</v>
      </c>
      <c r="L11" s="29">
        <f>IF($I11="","",IF($I11&lt;100,INDEX($E$11:$E$42,$I11,COLUMNS($K$11:K11)),INDEX($E$11:$E$42,$I11/100,COLUMNS($K$11:K11))))</f>
        <v>160</v>
      </c>
      <c r="M11" s="10">
        <f>IF($L11="","",1)</f>
        <v>1</v>
      </c>
      <c r="N11" s="10">
        <f t="shared" ref="N11:N42" si="0">IF($L11="","",$L11-$O11-$M11-$Q11)</f>
        <v>83</v>
      </c>
      <c r="O11" s="10">
        <f>IF($L11="","",ROUNDUP($J$5/(1/($C$1/$A11)*1000),0))</f>
        <v>35</v>
      </c>
      <c r="P11" s="10">
        <f>IF($L11="","",$N11+$O11)</f>
        <v>118</v>
      </c>
      <c r="Q11" s="10">
        <f>IF($L11="","",ROUND(($L11*(100-$C$7))/100,0))</f>
        <v>41</v>
      </c>
      <c r="R11" s="10">
        <f>IF($L11="","",MIN($P11,$Q11))</f>
        <v>41</v>
      </c>
      <c r="S11" s="85">
        <f t="shared" ref="S11:S42" si="1">IF($L11="","",(($M11+$P11)/$L11)*100)</f>
        <v>74.375</v>
      </c>
      <c r="T11" s="55">
        <f>IF($I11="","",IF($I11&lt;100,INDEX($F$11:$F$42,$I11,COLUMNS($K$11:K11)),INDEX($F$11:$F$42,$I11/100,COLUMNS($K$11:K11))))</f>
        <v>80</v>
      </c>
      <c r="U11" s="55">
        <f>IF($T11="","",1)</f>
        <v>1</v>
      </c>
      <c r="V11" s="55">
        <f>IF($T11="","",$T11-$U11-$Y11-$W11)</f>
        <v>54</v>
      </c>
      <c r="W11" s="55">
        <f>IF($T11="","",1)</f>
        <v>1</v>
      </c>
      <c r="X11" s="55">
        <f>IF($T11="","",$V11+$W11)</f>
        <v>55</v>
      </c>
      <c r="Y11" s="55">
        <f>IF($T11="","",ROUND(($T11*(100-$C$8))/100,0))</f>
        <v>24</v>
      </c>
      <c r="Z11" s="55">
        <f>IF($T11="","",MIN($V11,$Y11))</f>
        <v>24</v>
      </c>
      <c r="AA11" s="85">
        <f>IF($T11="","",(($U11+$V11)/$T11)*100)</f>
        <v>68.75</v>
      </c>
      <c r="AB11" s="55">
        <f>IF($T11="","",MIN($K11*$V11,64))</f>
        <v>54</v>
      </c>
      <c r="AC11" s="55">
        <f>IF($T11="","",MIN(($K11*$V11)-$AB11,64))</f>
        <v>0</v>
      </c>
      <c r="AD11" s="85">
        <f>IF(OR($L11="",$T11=""),"",$R11/(2*10*$L11)*100)</f>
        <v>1.28125</v>
      </c>
      <c r="AE11" s="85">
        <f>IF(OR($L11="",$T11=""),"",MIN($P11,$Q11)/(2*(13*$L11-$Q11))*100)</f>
        <v>1.0053948013732221</v>
      </c>
      <c r="AF11" s="85">
        <f>IF(OR($L11="",$T11=""),"",$Z11/(2*10*$T11)*100)</f>
        <v>1.5</v>
      </c>
      <c r="AG11" s="85">
        <f>IF($L11="","",MIN($P11,$Q11)/(2*((6*$T11-$Y11)*($K11/$K11)+(7*$L11)))*100)</f>
        <v>1.3007614213197971</v>
      </c>
      <c r="AH11" s="85">
        <f>IF($L11="","",($Z11-MAX(0,($K11/$K11)-1))/(2*((2*$L11-$Q11)*($K11/$K11)+$Y11+(4*$T11)))*100)</f>
        <v>1.9261637239165328</v>
      </c>
      <c r="AI11" s="85">
        <f>IF($L11="","",MIN($AD11:$AH11))</f>
        <v>1.0053948013732221</v>
      </c>
      <c r="AJ11" s="4">
        <f>IF($L11="","",(1/($C$2*$L11))*($M11+$P11)*1000000000)</f>
        <v>1487.5</v>
      </c>
      <c r="AK11" s="66">
        <f>IF($I11="",0,IF($I11&lt;100,INDEX($A$11:$A$42,$I11,COLUMNS($K$11:K11)),INDEX($A$11:$A$42,$I11/100,COLUMNS($K$11:K11))*100))</f>
        <v>1</v>
      </c>
      <c r="AL11" s="67">
        <f>IF(OR($AI11&gt;=$J$6,$AI11&lt;=-$J$6),0,$AK11)</f>
        <v>0</v>
      </c>
    </row>
    <row r="12" spans="1:38" x14ac:dyDescent="0.25">
      <c r="A12" s="31">
        <v>2</v>
      </c>
      <c r="B12" s="78">
        <f t="shared" ref="B12:B41" si="2">IFERROR(((($C$1*1000000)/(ROUND(($C$1*1000000)/($A12*$C$2),0)*$A12)*100)/$C$2)-100,"")</f>
        <v>0</v>
      </c>
      <c r="C12" s="78"/>
      <c r="D12" s="49">
        <f t="shared" ref="D12:D42" si="3">IFERROR(((($C$1*1000000)/(ROUND(($C$1*1000000)/($A12*$C$3),0)*$A12)*100)/$C$3)-100,"")</f>
        <v>0</v>
      </c>
      <c r="E12" s="44">
        <f t="shared" ref="E12:E42" si="4">(1/$C$2)/(1/(($C$1*1000000)/$A12))</f>
        <v>80</v>
      </c>
      <c r="F12" s="47">
        <f t="shared" ref="F12:F42" si="5">(1/$C$3)/(1/(($C$1*1000000)/$A12))</f>
        <v>40</v>
      </c>
      <c r="G12" s="36" t="str">
        <f>IF(AND($B12&gt;=-1.58,$B12&lt;=1.58,$B12&lt;&gt;0,$D12&gt;=-1.58,$D12&lt;=1.58,$D12&lt;&gt;0,$E12&gt;3,$F12&gt;2),$A12*100,"")</f>
        <v/>
      </c>
      <c r="H12" s="52">
        <f>IF(AND($B12=0,$D12=0,$E12&gt;3,$F12&gt;2),$A12,"")</f>
        <v>2</v>
      </c>
      <c r="I12" s="37">
        <f>IFERROR(SMALL($G$11:$H$42,ROWS($H$11:H12)),"")</f>
        <v>2</v>
      </c>
      <c r="K12" s="31">
        <f>IF($I12="","",IF($I12&lt;100,INDEX($A$11:$A$42,$I12,COLUMNS($K$11:K12)),INDEX($A$11:$A$42,$I12/100,COLUMNS($K$11:K12))))</f>
        <v>2</v>
      </c>
      <c r="L12" s="27">
        <f>IF($I12="","",IF($I12&lt;100,INDEX($E$11:$E$42,$I12,COLUMNS($K$11:K12)),INDEX($E$11:$E$42,$I12/100,COLUMNS($K$11:K12))))</f>
        <v>80</v>
      </c>
      <c r="M12" s="12">
        <f t="shared" ref="M12:M42" si="6">IF($L12="","",1)</f>
        <v>1</v>
      </c>
      <c r="N12" s="12">
        <f t="shared" si="0"/>
        <v>41</v>
      </c>
      <c r="O12" s="12">
        <f>IF($L12="","",ROUNDUP($J$5/(1/($C$1/$A12)*1000),0))</f>
        <v>18</v>
      </c>
      <c r="P12" s="12">
        <f t="shared" ref="P11:P42" si="7">IF($L12="","",$N12+$O12)</f>
        <v>59</v>
      </c>
      <c r="Q12" s="12">
        <f>IF($L12="","",ROUND(($L12*(100-$C$7))/100,0))</f>
        <v>20</v>
      </c>
      <c r="R12" s="12">
        <f t="shared" ref="R11:R42" si="8">IF($L12="","",MIN($P12,$Q12))</f>
        <v>20</v>
      </c>
      <c r="S12" s="86">
        <f t="shared" si="1"/>
        <v>75</v>
      </c>
      <c r="T12" s="56">
        <f>IF($I12="","",IF($I12&lt;100,INDEX($F$11:$F$42,$I12,COLUMNS($K$11:K12)),INDEX($F$11:$F$42,$I12/100,COLUMNS($K$11:K12))))</f>
        <v>40</v>
      </c>
      <c r="U12" s="56">
        <f t="shared" ref="U12:U42" si="9">IF($T12="","",1)</f>
        <v>1</v>
      </c>
      <c r="V12" s="56">
        <f t="shared" ref="V12:V42" si="10">IF($T12="","",$T12-$U12-$Y12-$W12)</f>
        <v>26</v>
      </c>
      <c r="W12" s="56">
        <f t="shared" ref="W12:W42" si="11">IF($T12="","",1)</f>
        <v>1</v>
      </c>
      <c r="X12" s="56">
        <f t="shared" ref="X12:X42" si="12">IF($T12="","",$V12+$W12)</f>
        <v>27</v>
      </c>
      <c r="Y12" s="56">
        <f>IF($T12="","",ROUND(($T12*(100-$C$8))/100,0))</f>
        <v>12</v>
      </c>
      <c r="Z12" s="56">
        <f t="shared" ref="Z12:Z42" si="13">IF($T12="","",MIN($V12,$Y12))</f>
        <v>12</v>
      </c>
      <c r="AA12" s="86">
        <f t="shared" ref="AA12:AA42" si="14">IF($T12="","",(($U12+$V12)/$T12)*100)</f>
        <v>67.5</v>
      </c>
      <c r="AB12" s="56">
        <f t="shared" ref="AB12:AB42" si="15">IF($T12="","",MIN($K12*$V12,64))</f>
        <v>52</v>
      </c>
      <c r="AC12" s="56">
        <f t="shared" ref="AC12:AC42" si="16">IF($T12="","",MIN(($K12*$V12)-$AB12,64))</f>
        <v>0</v>
      </c>
      <c r="AD12" s="86">
        <f t="shared" ref="AD12:AD42" si="17">IF(OR($L12="",$T12=""),"",$R12/(2*10*$L12)*100)</f>
        <v>1.25</v>
      </c>
      <c r="AE12" s="86">
        <f t="shared" ref="AE12:AE42" si="18">IF(OR($L12="",$T12=""),"",MIN($P12,$Q12)/(2*(13*$L12-$Q12))*100)</f>
        <v>0.98039215686274506</v>
      </c>
      <c r="AF12" s="86">
        <f t="shared" ref="AF12:AF42" si="19">IF(OR($L12="",$T12=""),"",$Z12/(2*10*$T12)*100)</f>
        <v>1.5</v>
      </c>
      <c r="AG12" s="86">
        <f t="shared" ref="AG12:AG42" si="20">IF($L12="","",MIN($P12,$Q12)/(2*((6*$T12-$Y12)*($K12/$K12)+(7*$L12)))*100)</f>
        <v>1.2690355329949239</v>
      </c>
      <c r="AH12" s="86">
        <f t="shared" ref="AH12:AH42" si="21">IF($L12="","",($Z12-MAX(0,($K12/$K12)-1))/(2*((2*$L12-$Q12)*($K12/$K12)+$Y12+(4*$T12)))*100)</f>
        <v>1.9230769230769231</v>
      </c>
      <c r="AI12" s="86">
        <f t="shared" ref="AI12:AI42" si="22">IF($L12="","",MIN($AD12:$AH12))</f>
        <v>0.98039215686274506</v>
      </c>
      <c r="AJ12" s="5">
        <f>IF($L12="","",(1/($C$2*$L12))*($M12+$P12)*1000000000)</f>
        <v>1500</v>
      </c>
      <c r="AK12" s="64">
        <f>IF($I12="",0,IF($I12&lt;100,INDEX($A$11:$A$42,$I12,COLUMNS($K$11:K12)),INDEX($A$11:$A$42,$I12/100,COLUMNS($K$11:K12))*100))</f>
        <v>2</v>
      </c>
      <c r="AL12" s="67">
        <f t="shared" ref="AL12:AL42" si="23">IF(OR($AI12&gt;=$J$6,$AI12&lt;=-$J$6),0,$AK12)</f>
        <v>2</v>
      </c>
    </row>
    <row r="13" spans="1:38" x14ac:dyDescent="0.25">
      <c r="A13" s="31">
        <v>3</v>
      </c>
      <c r="B13" s="78">
        <f t="shared" si="2"/>
        <v>0.62893081761005476</v>
      </c>
      <c r="C13" s="78"/>
      <c r="D13" s="49">
        <f t="shared" si="3"/>
        <v>-1.2345679012345698</v>
      </c>
      <c r="E13" s="44">
        <f t="shared" si="4"/>
        <v>53.333333333333336</v>
      </c>
      <c r="F13" s="47">
        <f t="shared" si="5"/>
        <v>26.666666666666668</v>
      </c>
      <c r="G13" s="36">
        <f>IF(AND($B13&gt;=-1.58,$B13&lt;=1.58,$B13&lt;&gt;0,$D13&gt;=-1.58,$D13&lt;=1.58,$D13&lt;&gt;0,$E13&gt;3,$F13&gt;2),$A13*100,"")</f>
        <v>300</v>
      </c>
      <c r="H13" s="52" t="str">
        <f>IF(AND($B13=0,$D13=0,$E13&gt;3,$F13&gt;2),$A13,"")</f>
        <v/>
      </c>
      <c r="I13" s="37">
        <f>IFERROR(SMALL($G$11:$H$42,ROWS($H$11:H13)),"")</f>
        <v>4</v>
      </c>
      <c r="K13" s="31">
        <f>IF($I13="","",IF($I13&lt;100,INDEX($A$11:$A$42,$I13,COLUMNS($K$11:K13)),INDEX($A$11:$A$42,$I13/100,COLUMNS($K$11:K13))))</f>
        <v>4</v>
      </c>
      <c r="L13" s="27">
        <f>IF($I13="","",IF($I13&lt;100,INDEX($E$11:$E$42,$I13,COLUMNS($K$11:K13)),INDEX($E$11:$E$42,$I13/100,COLUMNS($K$11:K13))))</f>
        <v>40</v>
      </c>
      <c r="M13" s="12">
        <f t="shared" si="6"/>
        <v>1</v>
      </c>
      <c r="N13" s="12">
        <f t="shared" si="0"/>
        <v>17</v>
      </c>
      <c r="O13" s="12">
        <f>IF($L13="","",ROUNDUP($J$5/(1/($C$1/$A13)*1000),0))</f>
        <v>12</v>
      </c>
      <c r="P13" s="12">
        <f t="shared" si="7"/>
        <v>29</v>
      </c>
      <c r="Q13" s="12">
        <f>IF($L13="","",ROUND(($L13*(100-$C$7))/100,0))</f>
        <v>10</v>
      </c>
      <c r="R13" s="12">
        <f t="shared" si="8"/>
        <v>10</v>
      </c>
      <c r="S13" s="86">
        <f t="shared" si="1"/>
        <v>75</v>
      </c>
      <c r="T13" s="56">
        <f>IF($I13="","",IF($I13&lt;100,INDEX($F$11:$F$42,$I13,COLUMNS($K$11:K13)),INDEX($F$11:$F$42,$I13/100,COLUMNS($K$11:K13))))</f>
        <v>20</v>
      </c>
      <c r="U13" s="56">
        <f t="shared" si="9"/>
        <v>1</v>
      </c>
      <c r="V13" s="56">
        <f t="shared" si="10"/>
        <v>12</v>
      </c>
      <c r="W13" s="56">
        <f t="shared" si="11"/>
        <v>1</v>
      </c>
      <c r="X13" s="56">
        <f t="shared" si="12"/>
        <v>13</v>
      </c>
      <c r="Y13" s="56">
        <f>IF($T13="","",ROUND(($T13*(100-$C$8))/100,0))</f>
        <v>6</v>
      </c>
      <c r="Z13" s="56">
        <f t="shared" si="13"/>
        <v>6</v>
      </c>
      <c r="AA13" s="86">
        <f t="shared" si="14"/>
        <v>65</v>
      </c>
      <c r="AB13" s="56">
        <f t="shared" si="15"/>
        <v>48</v>
      </c>
      <c r="AC13" s="56">
        <f t="shared" si="16"/>
        <v>0</v>
      </c>
      <c r="AD13" s="86">
        <f t="shared" si="17"/>
        <v>1.25</v>
      </c>
      <c r="AE13" s="86">
        <f t="shared" si="18"/>
        <v>0.98039215686274506</v>
      </c>
      <c r="AF13" s="86">
        <f t="shared" si="19"/>
        <v>1.5</v>
      </c>
      <c r="AG13" s="86">
        <f t="shared" si="20"/>
        <v>1.2690355329949239</v>
      </c>
      <c r="AH13" s="86">
        <f t="shared" si="21"/>
        <v>1.9230769230769231</v>
      </c>
      <c r="AI13" s="86">
        <f t="shared" si="22"/>
        <v>0.98039215686274506</v>
      </c>
      <c r="AJ13" s="5">
        <f>IF($L13="","",(1/($C$2*$L13))*($M13+$P13)*1000000000)</f>
        <v>1500</v>
      </c>
      <c r="AK13" s="64">
        <f>IF($I13="",0,IF($I13&lt;100,INDEX($A$11:$A$42,$I13,COLUMNS($K$11:K13)),INDEX($A$11:$A$42,$I13/100,COLUMNS($K$11:K13))*100))</f>
        <v>4</v>
      </c>
      <c r="AL13" s="67">
        <f t="shared" si="23"/>
        <v>4</v>
      </c>
    </row>
    <row r="14" spans="1:38" x14ac:dyDescent="0.25">
      <c r="A14" s="31">
        <v>4</v>
      </c>
      <c r="B14" s="78">
        <f t="shared" si="2"/>
        <v>0</v>
      </c>
      <c r="C14" s="78"/>
      <c r="D14" s="49">
        <f t="shared" si="3"/>
        <v>0</v>
      </c>
      <c r="E14" s="44">
        <f t="shared" si="4"/>
        <v>40</v>
      </c>
      <c r="F14" s="47">
        <f t="shared" si="5"/>
        <v>20</v>
      </c>
      <c r="G14" s="36" t="str">
        <f>IF(AND($B14&gt;=-1.58,$B14&lt;=1.58,$B14&lt;&gt;0,$D14&gt;=-1.58,$D14&lt;=1.58,$D14&lt;&gt;0,$E14&gt;3,$F14&gt;2),$A14*100,"")</f>
        <v/>
      </c>
      <c r="H14" s="52">
        <f>IF(AND($B14=0,$D14=0,$E14&gt;3,$F14&gt;2),$A14,"")</f>
        <v>4</v>
      </c>
      <c r="I14" s="37">
        <f>IFERROR(SMALL($G$11:$H$42,ROWS($H$11:H14)),"")</f>
        <v>5</v>
      </c>
      <c r="K14" s="31">
        <f>IF($I14="","",IF($I14&lt;100,INDEX($A$11:$A$42,$I14,COLUMNS($K$11:K14)),INDEX($A$11:$A$42,$I14/100,COLUMNS($K$11:K14))))</f>
        <v>5</v>
      </c>
      <c r="L14" s="27">
        <f>IF($I14="","",IF($I14&lt;100,INDEX($E$11:$E$42,$I14,COLUMNS($K$11:K14)),INDEX($E$11:$E$42,$I14/100,COLUMNS($K$11:K14))))</f>
        <v>32</v>
      </c>
      <c r="M14" s="12">
        <f t="shared" si="6"/>
        <v>1</v>
      </c>
      <c r="N14" s="12">
        <f t="shared" si="0"/>
        <v>14</v>
      </c>
      <c r="O14" s="12">
        <f>IF($L14="","",ROUNDUP($J$5/(1/($C$1/$A14)*1000),0))</f>
        <v>9</v>
      </c>
      <c r="P14" s="12">
        <f t="shared" si="7"/>
        <v>23</v>
      </c>
      <c r="Q14" s="12">
        <f>IF($L14="","",ROUND(($L14*(100-$C$7))/100,0))</f>
        <v>8</v>
      </c>
      <c r="R14" s="12">
        <f t="shared" si="8"/>
        <v>8</v>
      </c>
      <c r="S14" s="86">
        <f t="shared" si="1"/>
        <v>75</v>
      </c>
      <c r="T14" s="56">
        <f>IF($I14="","",IF($I14&lt;100,INDEX($F$11:$F$42,$I14,COLUMNS($K$11:K14)),INDEX($F$11:$F$42,$I14/100,COLUMNS($K$11:K14))))</f>
        <v>16</v>
      </c>
      <c r="U14" s="56">
        <f t="shared" si="9"/>
        <v>1</v>
      </c>
      <c r="V14" s="56">
        <f t="shared" si="10"/>
        <v>9</v>
      </c>
      <c r="W14" s="56">
        <f t="shared" si="11"/>
        <v>1</v>
      </c>
      <c r="X14" s="56">
        <f t="shared" si="12"/>
        <v>10</v>
      </c>
      <c r="Y14" s="56">
        <f>IF($T14="","",ROUND(($T14*(100-$C$8))/100,0))</f>
        <v>5</v>
      </c>
      <c r="Z14" s="56">
        <f t="shared" si="13"/>
        <v>5</v>
      </c>
      <c r="AA14" s="86">
        <f t="shared" si="14"/>
        <v>62.5</v>
      </c>
      <c r="AB14" s="56">
        <f t="shared" si="15"/>
        <v>45</v>
      </c>
      <c r="AC14" s="56">
        <f t="shared" si="16"/>
        <v>0</v>
      </c>
      <c r="AD14" s="86">
        <f t="shared" si="17"/>
        <v>1.25</v>
      </c>
      <c r="AE14" s="86">
        <f t="shared" si="18"/>
        <v>0.98039215686274506</v>
      </c>
      <c r="AF14" s="86">
        <f t="shared" si="19"/>
        <v>1.5625</v>
      </c>
      <c r="AG14" s="86">
        <f t="shared" si="20"/>
        <v>1.2698412698412698</v>
      </c>
      <c r="AH14" s="86">
        <f t="shared" si="21"/>
        <v>2</v>
      </c>
      <c r="AI14" s="86">
        <f t="shared" si="22"/>
        <v>0.98039215686274506</v>
      </c>
      <c r="AJ14" s="5">
        <f>IF($L14="","",(1/($C$2*$L14))*($M14+$P14)*1000000000)</f>
        <v>1500</v>
      </c>
      <c r="AK14" s="64">
        <f>IF($I14="",0,IF($I14&lt;100,INDEX($A$11:$A$42,$I14,COLUMNS($K$11:K14)),INDEX($A$11:$A$42,$I14/100,COLUMNS($K$11:K14))*100))</f>
        <v>5</v>
      </c>
      <c r="AL14" s="67">
        <f t="shared" si="23"/>
        <v>5</v>
      </c>
    </row>
    <row r="15" spans="1:38" x14ac:dyDescent="0.25">
      <c r="A15" s="31">
        <v>5</v>
      </c>
      <c r="B15" s="78">
        <f t="shared" si="2"/>
        <v>0</v>
      </c>
      <c r="C15" s="78"/>
      <c r="D15" s="49">
        <f t="shared" si="3"/>
        <v>0</v>
      </c>
      <c r="E15" s="44">
        <f t="shared" si="4"/>
        <v>32</v>
      </c>
      <c r="F15" s="47">
        <f t="shared" si="5"/>
        <v>16</v>
      </c>
      <c r="G15" s="36" t="str">
        <f>IF(AND($B15&gt;=-1.58,$B15&lt;=1.58,$B15&lt;&gt;0,$D15&gt;=-1.58,$D15&lt;=1.58,$D15&lt;&gt;0,$E15&gt;3,$F15&gt;2),$A15*100,"")</f>
        <v/>
      </c>
      <c r="H15" s="52">
        <f>IF(AND($B15=0,$D15=0,$E15&gt;3,$F15&gt;2),$A15,"")</f>
        <v>5</v>
      </c>
      <c r="I15" s="37">
        <f>IFERROR(SMALL($G$11:$H$42,ROWS($H$11:H15)),"")</f>
        <v>8</v>
      </c>
      <c r="K15" s="31">
        <f>IF($I15="","",IF($I15&lt;100,INDEX($A$11:$A$42,$I15,COLUMNS($K$11:K15)),INDEX($A$11:$A$42,$I15/100,COLUMNS($K$11:K15))))</f>
        <v>8</v>
      </c>
      <c r="L15" s="27">
        <f>IF($I15="","",IF($I15&lt;100,INDEX($E$11:$E$42,$I15,COLUMNS($K$11:K15)),INDEX($E$11:$E$42,$I15/100,COLUMNS($K$11:K15))))</f>
        <v>20</v>
      </c>
      <c r="M15" s="12">
        <f t="shared" si="6"/>
        <v>1</v>
      </c>
      <c r="N15" s="12">
        <f t="shared" si="0"/>
        <v>7</v>
      </c>
      <c r="O15" s="12">
        <f>IF($L15="","",ROUNDUP($J$5/(1/($C$1/$A15)*1000),0))</f>
        <v>7</v>
      </c>
      <c r="P15" s="12">
        <f t="shared" si="7"/>
        <v>14</v>
      </c>
      <c r="Q15" s="12">
        <f>IF($L15="","",ROUND(($L15*(100-$C$7))/100,0))</f>
        <v>5</v>
      </c>
      <c r="R15" s="12">
        <f t="shared" si="8"/>
        <v>5</v>
      </c>
      <c r="S15" s="86">
        <f t="shared" si="1"/>
        <v>75</v>
      </c>
      <c r="T15" s="56">
        <f>IF($I15="","",IF($I15&lt;100,INDEX($F$11:$F$42,$I15,COLUMNS($K$11:K15)),INDEX($F$11:$F$42,$I15/100,COLUMNS($K$11:K15))))</f>
        <v>10</v>
      </c>
      <c r="U15" s="56">
        <f t="shared" si="9"/>
        <v>1</v>
      </c>
      <c r="V15" s="56">
        <f t="shared" si="10"/>
        <v>5</v>
      </c>
      <c r="W15" s="56">
        <f t="shared" si="11"/>
        <v>1</v>
      </c>
      <c r="X15" s="56">
        <f t="shared" si="12"/>
        <v>6</v>
      </c>
      <c r="Y15" s="56">
        <f>IF($T15="","",ROUND(($T15*(100-$C$8))/100,0))</f>
        <v>3</v>
      </c>
      <c r="Z15" s="56">
        <f t="shared" si="13"/>
        <v>3</v>
      </c>
      <c r="AA15" s="86">
        <f t="shared" si="14"/>
        <v>60</v>
      </c>
      <c r="AB15" s="56">
        <f t="shared" si="15"/>
        <v>40</v>
      </c>
      <c r="AC15" s="56">
        <f t="shared" si="16"/>
        <v>0</v>
      </c>
      <c r="AD15" s="86">
        <f t="shared" si="17"/>
        <v>1.25</v>
      </c>
      <c r="AE15" s="86">
        <f t="shared" si="18"/>
        <v>0.98039215686274506</v>
      </c>
      <c r="AF15" s="86">
        <f t="shared" si="19"/>
        <v>1.5</v>
      </c>
      <c r="AG15" s="86">
        <f t="shared" si="20"/>
        <v>1.2690355329949239</v>
      </c>
      <c r="AH15" s="86">
        <f t="shared" si="21"/>
        <v>1.9230769230769231</v>
      </c>
      <c r="AI15" s="86">
        <f t="shared" si="22"/>
        <v>0.98039215686274506</v>
      </c>
      <c r="AJ15" s="5">
        <f>IF($L15="","",(1/($C$2*$L15))*($M15+$P15)*1000000000)</f>
        <v>1500</v>
      </c>
      <c r="AK15" s="64">
        <f>IF($I15="",0,IF($I15&lt;100,INDEX($A$11:$A$42,$I15,COLUMNS($K$11:K15)),INDEX($A$11:$A$42,$I15/100,COLUMNS($K$11:K15))*100))</f>
        <v>8</v>
      </c>
      <c r="AL15" s="67">
        <f t="shared" si="23"/>
        <v>8</v>
      </c>
    </row>
    <row r="16" spans="1:38" x14ac:dyDescent="0.25">
      <c r="A16" s="31">
        <v>6</v>
      </c>
      <c r="B16" s="78">
        <f t="shared" si="2"/>
        <v>-1.2345679012345698</v>
      </c>
      <c r="C16" s="78"/>
      <c r="D16" s="49">
        <f t="shared" si="3"/>
        <v>2.564102564102555</v>
      </c>
      <c r="E16" s="44">
        <f t="shared" si="4"/>
        <v>26.666666666666668</v>
      </c>
      <c r="F16" s="47">
        <f t="shared" si="5"/>
        <v>13.333333333333334</v>
      </c>
      <c r="G16" s="36" t="str">
        <f>IF(AND($B16&gt;=-1.58,$B16&lt;=1.58,$B16&lt;&gt;0,$D16&gt;=-1.58,$D16&lt;=1.58,$D16&lt;&gt;0,$E16&gt;3,$F16&gt;2),$A16*100,"")</f>
        <v/>
      </c>
      <c r="H16" s="52" t="str">
        <f>IF(AND($B16=0,$D16=0,$E16&gt;3,$F16&gt;2),$A16,"")</f>
        <v/>
      </c>
      <c r="I16" s="37">
        <f>IFERROR(SMALL($G$11:$H$42,ROWS($H$11:H16)),"")</f>
        <v>10</v>
      </c>
      <c r="K16" s="31">
        <f>IF($I16="","",IF($I16&lt;100,INDEX($A$11:$A$42,$I16,COLUMNS($K$11:K16)),INDEX($A$11:$A$42,$I16/100,COLUMNS($K$11:K16))))</f>
        <v>10</v>
      </c>
      <c r="L16" s="27">
        <f>IF($I16="","",IF($I16&lt;100,INDEX($E$11:$E$42,$I16,COLUMNS($K$11:K16)),INDEX($E$11:$E$42,$I16/100,COLUMNS($K$11:K16))))</f>
        <v>16</v>
      </c>
      <c r="M16" s="12">
        <f t="shared" si="6"/>
        <v>1</v>
      </c>
      <c r="N16" s="12">
        <f t="shared" si="0"/>
        <v>5</v>
      </c>
      <c r="O16" s="12">
        <f>IF($L16="","",ROUNDUP($J$5/(1/($C$1/$A16)*1000),0))</f>
        <v>6</v>
      </c>
      <c r="P16" s="12">
        <f t="shared" si="7"/>
        <v>11</v>
      </c>
      <c r="Q16" s="12">
        <f>IF($L16="","",ROUND(($L16*(100-$C$7))/100,0))</f>
        <v>4</v>
      </c>
      <c r="R16" s="12">
        <f t="shared" si="8"/>
        <v>4</v>
      </c>
      <c r="S16" s="86">
        <f t="shared" si="1"/>
        <v>75</v>
      </c>
      <c r="T16" s="56">
        <f>IF($I16="","",IF($I16&lt;100,INDEX($F$11:$F$42,$I16,COLUMNS($K$11:K16)),INDEX($F$11:$F$42,$I16/100,COLUMNS($K$11:K16))))</f>
        <v>8</v>
      </c>
      <c r="U16" s="56">
        <f t="shared" si="9"/>
        <v>1</v>
      </c>
      <c r="V16" s="56">
        <f t="shared" si="10"/>
        <v>4</v>
      </c>
      <c r="W16" s="56">
        <f t="shared" si="11"/>
        <v>1</v>
      </c>
      <c r="X16" s="56">
        <f t="shared" si="12"/>
        <v>5</v>
      </c>
      <c r="Y16" s="56">
        <f>IF($T16="","",ROUND(($T16*(100-$C$8))/100,0))</f>
        <v>2</v>
      </c>
      <c r="Z16" s="56">
        <f t="shared" si="13"/>
        <v>2</v>
      </c>
      <c r="AA16" s="86">
        <f t="shared" si="14"/>
        <v>62.5</v>
      </c>
      <c r="AB16" s="56">
        <f t="shared" si="15"/>
        <v>40</v>
      </c>
      <c r="AC16" s="56">
        <f t="shared" si="16"/>
        <v>0</v>
      </c>
      <c r="AD16" s="86">
        <f t="shared" si="17"/>
        <v>1.25</v>
      </c>
      <c r="AE16" s="86">
        <f t="shared" si="18"/>
        <v>0.98039215686274506</v>
      </c>
      <c r="AF16" s="86">
        <f t="shared" si="19"/>
        <v>1.25</v>
      </c>
      <c r="AG16" s="86">
        <f t="shared" si="20"/>
        <v>1.2658227848101267</v>
      </c>
      <c r="AH16" s="86">
        <f t="shared" si="21"/>
        <v>1.6129032258064515</v>
      </c>
      <c r="AI16" s="86">
        <f t="shared" si="22"/>
        <v>0.98039215686274506</v>
      </c>
      <c r="AJ16" s="5">
        <f>IF($L16="","",(1/($C$2*$L16))*($M16+$P16)*1000000000)</f>
        <v>1500</v>
      </c>
      <c r="AK16" s="64">
        <f>IF($I16="",0,IF($I16&lt;100,INDEX($A$11:$A$42,$I16,COLUMNS($K$11:K16)),INDEX($A$11:$A$42,$I16/100,COLUMNS($K$11:K16))*100))</f>
        <v>10</v>
      </c>
      <c r="AL16" s="67">
        <f t="shared" si="23"/>
        <v>10</v>
      </c>
    </row>
    <row r="17" spans="1:38" x14ac:dyDescent="0.25">
      <c r="A17" s="31">
        <v>7</v>
      </c>
      <c r="B17" s="78">
        <f t="shared" si="2"/>
        <v>-0.62111801242235742</v>
      </c>
      <c r="C17" s="78"/>
      <c r="D17" s="49">
        <f t="shared" si="3"/>
        <v>3.8961038961038952</v>
      </c>
      <c r="E17" s="44">
        <f t="shared" si="4"/>
        <v>22.857142857142858</v>
      </c>
      <c r="F17" s="47">
        <f t="shared" si="5"/>
        <v>11.428571428571429</v>
      </c>
      <c r="G17" s="36" t="str">
        <f>IF(AND($B17&gt;=-1.58,$B17&lt;=1.58,$B17&lt;&gt;0,$D17&gt;=-1.58,$D17&lt;=1.58,$D17&lt;&gt;0,$E17&gt;3,$F17&gt;2),$A17*100,"")</f>
        <v/>
      </c>
      <c r="H17" s="52" t="str">
        <f>IF(AND($B17=0,$D17=0,$E17&gt;3,$F17&gt;2),$A17,"")</f>
        <v/>
      </c>
      <c r="I17" s="37">
        <f>IFERROR(SMALL($G$11:$H$42,ROWS($H$11:H17)),"")</f>
        <v>16</v>
      </c>
      <c r="K17" s="31">
        <f>IF($I17="","",IF($I17&lt;100,INDEX($A$11:$A$42,$I17,COLUMNS($K$11:K17)),INDEX($A$11:$A$42,$I17/100,COLUMNS($K$11:K17))))</f>
        <v>16</v>
      </c>
      <c r="L17" s="27">
        <f>IF($I17="","",IF($I17&lt;100,INDEX($E$11:$E$42,$I17,COLUMNS($K$11:K17)),INDEX($E$11:$E$42,$I17/100,COLUMNS($K$11:K17))))</f>
        <v>10</v>
      </c>
      <c r="M17" s="12">
        <f t="shared" si="6"/>
        <v>1</v>
      </c>
      <c r="N17" s="12">
        <f t="shared" si="0"/>
        <v>1</v>
      </c>
      <c r="O17" s="12">
        <f>IF($L17="","",ROUNDUP($J$5/(1/($C$1/$A17)*1000),0))</f>
        <v>5</v>
      </c>
      <c r="P17" s="12">
        <f t="shared" si="7"/>
        <v>6</v>
      </c>
      <c r="Q17" s="12">
        <f>IF($L17="","",ROUND(($L17*(100-$C$7))/100,0))</f>
        <v>3</v>
      </c>
      <c r="R17" s="12">
        <f t="shared" si="8"/>
        <v>3</v>
      </c>
      <c r="S17" s="86">
        <f t="shared" si="1"/>
        <v>70</v>
      </c>
      <c r="T17" s="56">
        <f>IF($I17="","",IF($I17&lt;100,INDEX($F$11:$F$42,$I17,COLUMNS($K$11:K17)),INDEX($F$11:$F$42,$I17/100,COLUMNS($K$11:K17))))</f>
        <v>5</v>
      </c>
      <c r="U17" s="56">
        <f t="shared" si="9"/>
        <v>1</v>
      </c>
      <c r="V17" s="56">
        <f t="shared" si="10"/>
        <v>1</v>
      </c>
      <c r="W17" s="56">
        <f t="shared" si="11"/>
        <v>1</v>
      </c>
      <c r="X17" s="56">
        <f t="shared" si="12"/>
        <v>2</v>
      </c>
      <c r="Y17" s="56">
        <f>IF($T17="","",ROUND(($T17*(100-$C$8))/100,0))</f>
        <v>2</v>
      </c>
      <c r="Z17" s="56">
        <f t="shared" si="13"/>
        <v>1</v>
      </c>
      <c r="AA17" s="86">
        <f t="shared" si="14"/>
        <v>40</v>
      </c>
      <c r="AB17" s="56">
        <f t="shared" si="15"/>
        <v>16</v>
      </c>
      <c r="AC17" s="56">
        <f t="shared" si="16"/>
        <v>0</v>
      </c>
      <c r="AD17" s="86">
        <f t="shared" si="17"/>
        <v>1.5</v>
      </c>
      <c r="AE17" s="86">
        <f t="shared" si="18"/>
        <v>1.1811023622047243</v>
      </c>
      <c r="AF17" s="86">
        <f t="shared" si="19"/>
        <v>1</v>
      </c>
      <c r="AG17" s="86">
        <f t="shared" si="20"/>
        <v>1.5306122448979591</v>
      </c>
      <c r="AH17" s="86">
        <f t="shared" si="21"/>
        <v>1.2820512820512819</v>
      </c>
      <c r="AI17" s="86">
        <f t="shared" si="22"/>
        <v>1</v>
      </c>
      <c r="AJ17" s="5">
        <f>IF($L17="","",(1/($C$2*$L17))*($M17+$P17)*1000000000)</f>
        <v>1400</v>
      </c>
      <c r="AK17" s="64">
        <f>IF($I17="",0,IF($I17&lt;100,INDEX($A$11:$A$42,$I17,COLUMNS($K$11:K17)),INDEX($A$11:$A$42,$I17/100,COLUMNS($K$11:K17))*100))</f>
        <v>16</v>
      </c>
      <c r="AL17" s="67">
        <f t="shared" si="23"/>
        <v>0</v>
      </c>
    </row>
    <row r="18" spans="1:38" x14ac:dyDescent="0.25">
      <c r="A18" s="31">
        <v>8</v>
      </c>
      <c r="B18" s="78">
        <f t="shared" si="2"/>
        <v>0</v>
      </c>
      <c r="C18" s="78"/>
      <c r="D18" s="49">
        <f t="shared" si="3"/>
        <v>0</v>
      </c>
      <c r="E18" s="44">
        <f t="shared" si="4"/>
        <v>20</v>
      </c>
      <c r="F18" s="47">
        <f t="shared" si="5"/>
        <v>10</v>
      </c>
      <c r="G18" s="36" t="str">
        <f>IF(AND($B18&gt;=-1.58,$B18&lt;=1.58,$B18&lt;&gt;0,$D18&gt;=-1.58,$D18&lt;=1.58,$D18&lt;&gt;0,$E18&gt;3,$F18&gt;2),$A18*100,"")</f>
        <v/>
      </c>
      <c r="H18" s="52">
        <f>IF(AND($B18=0,$D18=0,$E18&gt;3,$F18&gt;2),$A18,"")</f>
        <v>8</v>
      </c>
      <c r="I18" s="37">
        <f>IFERROR(SMALL($G$11:$H$42,ROWS($H$11:H18)),"")</f>
        <v>20</v>
      </c>
      <c r="K18" s="31">
        <f>IF($I18="","",IF($I18&lt;100,INDEX($A$11:$A$42,$I18,COLUMNS($K$11:K18)),INDEX($A$11:$A$42,$I18/100,COLUMNS($K$11:K18))))</f>
        <v>20</v>
      </c>
      <c r="L18" s="27">
        <f>IF($I18="","",IF($I18&lt;100,INDEX($E$11:$E$42,$I18,COLUMNS($K$11:K18)),INDEX($E$11:$E$42,$I18/100,COLUMNS($K$11:K18))))</f>
        <v>8</v>
      </c>
      <c r="M18" s="12">
        <f t="shared" si="6"/>
        <v>1</v>
      </c>
      <c r="N18" s="12">
        <f t="shared" si="0"/>
        <v>0</v>
      </c>
      <c r="O18" s="12">
        <f>IF($L18="","",ROUNDUP($J$5/(1/($C$1/$A18)*1000),0))</f>
        <v>5</v>
      </c>
      <c r="P18" s="12">
        <f t="shared" si="7"/>
        <v>5</v>
      </c>
      <c r="Q18" s="12">
        <f>IF($L18="","",ROUND(($L18*(100-$C$7))/100,0))</f>
        <v>2</v>
      </c>
      <c r="R18" s="12">
        <f t="shared" si="8"/>
        <v>2</v>
      </c>
      <c r="S18" s="86">
        <f t="shared" si="1"/>
        <v>75</v>
      </c>
      <c r="T18" s="56">
        <f>IF($I18="","",IF($I18&lt;100,INDEX($F$11:$F$42,$I18,COLUMNS($K$11:K18)),INDEX($F$11:$F$42,$I18/100,COLUMNS($K$11:K18))))</f>
        <v>4</v>
      </c>
      <c r="U18" s="56">
        <f t="shared" si="9"/>
        <v>1</v>
      </c>
      <c r="V18" s="56">
        <f t="shared" si="10"/>
        <v>1</v>
      </c>
      <c r="W18" s="56">
        <f t="shared" si="11"/>
        <v>1</v>
      </c>
      <c r="X18" s="56">
        <f t="shared" si="12"/>
        <v>2</v>
      </c>
      <c r="Y18" s="56">
        <f>IF($T18="","",ROUND(($T18*(100-$C$8))/100,0))</f>
        <v>1</v>
      </c>
      <c r="Z18" s="56">
        <f t="shared" si="13"/>
        <v>1</v>
      </c>
      <c r="AA18" s="86">
        <f t="shared" si="14"/>
        <v>50</v>
      </c>
      <c r="AB18" s="56">
        <f t="shared" si="15"/>
        <v>20</v>
      </c>
      <c r="AC18" s="56">
        <f t="shared" si="16"/>
        <v>0</v>
      </c>
      <c r="AD18" s="86">
        <f t="shared" si="17"/>
        <v>1.25</v>
      </c>
      <c r="AE18" s="86">
        <f t="shared" si="18"/>
        <v>0.98039215686274506</v>
      </c>
      <c r="AF18" s="86">
        <f t="shared" si="19"/>
        <v>1.25</v>
      </c>
      <c r="AG18" s="86">
        <f t="shared" si="20"/>
        <v>1.2658227848101267</v>
      </c>
      <c r="AH18" s="86">
        <f t="shared" si="21"/>
        <v>1.6129032258064515</v>
      </c>
      <c r="AI18" s="86">
        <f t="shared" si="22"/>
        <v>0.98039215686274506</v>
      </c>
      <c r="AJ18" s="5">
        <f>IF($L18="","",(1/($C$2*$L18))*($M18+$P18)*1000000000)</f>
        <v>1500</v>
      </c>
      <c r="AK18" s="64">
        <f>IF($I18="",0,IF($I18&lt;100,INDEX($A$11:$A$42,$I18,COLUMNS($K$11:K18)),INDEX($A$11:$A$42,$I18/100,COLUMNS($K$11:K18))*100))</f>
        <v>20</v>
      </c>
      <c r="AL18" s="67">
        <f t="shared" si="23"/>
        <v>20</v>
      </c>
    </row>
    <row r="19" spans="1:38" x14ac:dyDescent="0.25">
      <c r="A19" s="31">
        <v>9</v>
      </c>
      <c r="B19" s="78">
        <f t="shared" si="2"/>
        <v>-1.2345679012345698</v>
      </c>
      <c r="C19" s="78"/>
      <c r="D19" s="49">
        <f t="shared" si="3"/>
        <v>-1.2345679012345698</v>
      </c>
      <c r="E19" s="44">
        <f t="shared" si="4"/>
        <v>17.777777777777775</v>
      </c>
      <c r="F19" s="47">
        <f t="shared" si="5"/>
        <v>8.8888888888888875</v>
      </c>
      <c r="G19" s="36">
        <f>IF(AND($B19&gt;=-1.58,$B19&lt;=1.58,$B19&lt;&gt;0,$D19&gt;=-1.58,$D19&lt;=1.58,$D19&lt;&gt;0,$E19&gt;3,$F19&gt;2),$A19*100,"")</f>
        <v>900</v>
      </c>
      <c r="H19" s="52" t="str">
        <f>IF(AND($B19=0,$D19=0,$E19&gt;3,$F19&gt;2),$A19,"")</f>
        <v/>
      </c>
      <c r="I19" s="37">
        <f>IFERROR(SMALL($G$11:$H$42,ROWS($H$11:H19)),"")</f>
        <v>300</v>
      </c>
      <c r="K19" s="64">
        <f>IF($I19="","",IF($I19&lt;100,INDEX($A$11:$A$42,$I19,COLUMNS($K$11:K19)),INDEX($A$11:$A$42,$I19/100,COLUMNS($K$11:K19))))</f>
        <v>3</v>
      </c>
      <c r="L19" s="56">
        <f>IF($I19="","",IF($I19&lt;100,INDEX($E$11:$E$42,$I19,COLUMNS($K$11:K19)),INDEX($E$11:$E$42,$I19/100,COLUMNS($K$11:K19))))</f>
        <v>53.333333333333336</v>
      </c>
      <c r="M19" s="62">
        <f t="shared" si="6"/>
        <v>1</v>
      </c>
      <c r="N19" s="62">
        <f t="shared" si="0"/>
        <v>34.333333333333336</v>
      </c>
      <c r="O19" s="62">
        <f>IF($L19="","",ROUNDUP($J$5/(1/($C$1/$A19)*1000),0))</f>
        <v>4</v>
      </c>
      <c r="P19" s="62">
        <f t="shared" si="7"/>
        <v>38.333333333333336</v>
      </c>
      <c r="Q19" s="62">
        <f>IF($L19="","",ROUND(($L19*(100-$C$7))/100,0))</f>
        <v>14</v>
      </c>
      <c r="R19" s="62">
        <f t="shared" si="8"/>
        <v>14</v>
      </c>
      <c r="S19" s="86">
        <f t="shared" si="1"/>
        <v>73.75</v>
      </c>
      <c r="T19" s="56">
        <f>IF($I19="","",IF($I19&lt;100,INDEX($F$11:$F$42,$I19,COLUMNS($K$11:K19)),INDEX($F$11:$F$42,$I19/100,COLUMNS($K$11:K19))))</f>
        <v>26.666666666666668</v>
      </c>
      <c r="U19" s="56">
        <f t="shared" si="9"/>
        <v>1</v>
      </c>
      <c r="V19" s="56">
        <f t="shared" si="10"/>
        <v>16.666666666666668</v>
      </c>
      <c r="W19" s="56">
        <f t="shared" si="11"/>
        <v>1</v>
      </c>
      <c r="X19" s="56">
        <f t="shared" si="12"/>
        <v>17.666666666666668</v>
      </c>
      <c r="Y19" s="56">
        <f>IF($T19="","",ROUND(($T19*(100-$C$8))/100,0))</f>
        <v>8</v>
      </c>
      <c r="Z19" s="56">
        <f t="shared" si="13"/>
        <v>8</v>
      </c>
      <c r="AA19" s="86">
        <f t="shared" si="14"/>
        <v>66.25</v>
      </c>
      <c r="AB19" s="56">
        <f t="shared" si="15"/>
        <v>50</v>
      </c>
      <c r="AC19" s="56">
        <f t="shared" si="16"/>
        <v>0</v>
      </c>
      <c r="AD19" s="86">
        <f t="shared" si="17"/>
        <v>1.3125</v>
      </c>
      <c r="AE19" s="86">
        <f t="shared" si="18"/>
        <v>1.0304219823356231</v>
      </c>
      <c r="AF19" s="86">
        <f t="shared" si="19"/>
        <v>1.5</v>
      </c>
      <c r="AG19" s="86">
        <f t="shared" si="20"/>
        <v>1.3324873096446699</v>
      </c>
      <c r="AH19" s="86">
        <f t="shared" si="21"/>
        <v>1.9292604501607715</v>
      </c>
      <c r="AI19" s="86">
        <f t="shared" si="22"/>
        <v>1.0304219823356231</v>
      </c>
      <c r="AJ19" s="5">
        <f>IF($L19="","",(1/($C$2*$L19))*($M19+$P19)*1000000000)</f>
        <v>1475</v>
      </c>
      <c r="AK19" s="64">
        <f>IF($I19="",0,IF($I19&lt;100,INDEX($A$11:$A$42,$I19,COLUMNS($K$11:K19)),INDEX($A$11:$A$42,$I19/100,COLUMNS($K$11:K19))*100))</f>
        <v>300</v>
      </c>
      <c r="AL19" s="67">
        <f t="shared" si="23"/>
        <v>0</v>
      </c>
    </row>
    <row r="20" spans="1:38" x14ac:dyDescent="0.25">
      <c r="A20" s="31">
        <v>10</v>
      </c>
      <c r="B20" s="78">
        <f t="shared" si="2"/>
        <v>0</v>
      </c>
      <c r="C20" s="78"/>
      <c r="D20" s="49">
        <f t="shared" si="3"/>
        <v>0</v>
      </c>
      <c r="E20" s="44">
        <f t="shared" si="4"/>
        <v>16</v>
      </c>
      <c r="F20" s="47">
        <f t="shared" si="5"/>
        <v>8</v>
      </c>
      <c r="G20" s="36" t="str">
        <f>IF(AND($B20&gt;=-1.58,$B20&lt;=1.58,$B20&lt;&gt;0,$D20&gt;=-1.58,$D20&lt;=1.58,$D20&lt;&gt;0,$E20&gt;3,$F20&gt;2),$A20*100,"")</f>
        <v/>
      </c>
      <c r="H20" s="52">
        <f>IF(AND($B20=0,$D20=0,$E20&gt;3,$F20&gt;2),$A20,"")</f>
        <v>10</v>
      </c>
      <c r="I20" s="37">
        <f>IFERROR(SMALL($G$11:$H$42,ROWS($H$11:H20)),"")</f>
        <v>900</v>
      </c>
      <c r="K20" s="64">
        <f>IF($I20="","",IF($I20&lt;100,INDEX($A$11:$A$42,$I20,COLUMNS($K$11:K20)),INDEX($A$11:$A$42,$I20/100,COLUMNS($K$11:K20))))</f>
        <v>9</v>
      </c>
      <c r="L20" s="56">
        <f>IF($I20="","",IF($I20&lt;100,INDEX($E$11:$E$42,$I20,COLUMNS($K$11:K20)),INDEX($E$11:$E$42,$I20/100,COLUMNS($K$11:K20))))</f>
        <v>17.777777777777775</v>
      </c>
      <c r="M20" s="62">
        <f t="shared" si="6"/>
        <v>1</v>
      </c>
      <c r="N20" s="62">
        <f t="shared" si="0"/>
        <v>7.777777777777775</v>
      </c>
      <c r="O20" s="62">
        <f>IF($L20="","",ROUNDUP($J$5/(1/($C$1/$A20)*1000),0))</f>
        <v>4</v>
      </c>
      <c r="P20" s="62">
        <f t="shared" si="7"/>
        <v>11.777777777777775</v>
      </c>
      <c r="Q20" s="62">
        <f>IF($L20="","",ROUND(($L20*(100-$C$7))/100,0))</f>
        <v>5</v>
      </c>
      <c r="R20" s="62">
        <f t="shared" si="8"/>
        <v>5</v>
      </c>
      <c r="S20" s="86">
        <f t="shared" si="1"/>
        <v>71.875</v>
      </c>
      <c r="T20" s="56">
        <f>IF($I20="","",IF($I20&lt;100,INDEX($F$11:$F$42,$I20,COLUMNS($K$11:K20)),INDEX($F$11:$F$42,$I20/100,COLUMNS($K$11:K20))))</f>
        <v>8.8888888888888875</v>
      </c>
      <c r="U20" s="56">
        <f t="shared" si="9"/>
        <v>1</v>
      </c>
      <c r="V20" s="56">
        <f t="shared" si="10"/>
        <v>3.8888888888888875</v>
      </c>
      <c r="W20" s="56">
        <f t="shared" si="11"/>
        <v>1</v>
      </c>
      <c r="X20" s="56">
        <f t="shared" si="12"/>
        <v>4.8888888888888875</v>
      </c>
      <c r="Y20" s="56">
        <f>IF($T20="","",ROUND(($T20*(100-$C$8))/100,0))</f>
        <v>3</v>
      </c>
      <c r="Z20" s="56">
        <f t="shared" si="13"/>
        <v>3</v>
      </c>
      <c r="AA20" s="86">
        <f t="shared" si="14"/>
        <v>54.999999999999993</v>
      </c>
      <c r="AB20" s="56">
        <f t="shared" si="15"/>
        <v>34.999999999999986</v>
      </c>
      <c r="AC20" s="56">
        <f t="shared" si="16"/>
        <v>0</v>
      </c>
      <c r="AD20" s="86">
        <f t="shared" si="17"/>
        <v>1.4062500000000002</v>
      </c>
      <c r="AE20" s="86">
        <f t="shared" si="18"/>
        <v>1.1056511056511058</v>
      </c>
      <c r="AF20" s="86">
        <f t="shared" si="19"/>
        <v>1.6875000000000004</v>
      </c>
      <c r="AG20" s="86">
        <f t="shared" si="20"/>
        <v>1.4303877940241576</v>
      </c>
      <c r="AH20" s="86">
        <f t="shared" si="21"/>
        <v>2.1704180064308689</v>
      </c>
      <c r="AI20" s="86">
        <f t="shared" si="22"/>
        <v>1.1056511056511058</v>
      </c>
      <c r="AJ20" s="5">
        <f>IF($L20="","",(1/($C$2*$L20))*($M20+$P20)*1000000000)</f>
        <v>1437.4999999999998</v>
      </c>
      <c r="AK20" s="64">
        <f>IF($I20="",0,IF($I20&lt;100,INDEX($A$11:$A$42,$I20,COLUMNS($K$11:K20)),INDEX($A$11:$A$42,$I20/100,COLUMNS($K$11:K20))*100))</f>
        <v>900</v>
      </c>
      <c r="AL20" s="67">
        <f t="shared" si="23"/>
        <v>0</v>
      </c>
    </row>
    <row r="21" spans="1:38" x14ac:dyDescent="0.25">
      <c r="A21" s="31">
        <v>11</v>
      </c>
      <c r="B21" s="78">
        <f t="shared" si="2"/>
        <v>-3.0303030303030312</v>
      </c>
      <c r="C21" s="78"/>
      <c r="D21" s="49">
        <f t="shared" si="3"/>
        <v>3.8961038961038952</v>
      </c>
      <c r="E21" s="44">
        <f t="shared" si="4"/>
        <v>14.545454545454543</v>
      </c>
      <c r="F21" s="47">
        <f t="shared" si="5"/>
        <v>7.2727272727272716</v>
      </c>
      <c r="G21" s="36" t="str">
        <f>IF(AND($B21&gt;=-1.58,$B21&lt;=1.58,$B21&lt;&gt;0,$D21&gt;=-1.58,$D21&lt;=1.58,$D21&lt;&gt;0,$E21&gt;3,$F21&gt;2),$A21*100,"")</f>
        <v/>
      </c>
      <c r="H21" s="52" t="str">
        <f>IF(AND($B21=0,$D21=0,$E21&gt;3,$F21&gt;2),$A21,"")</f>
        <v/>
      </c>
      <c r="I21" s="37">
        <f>IFERROR(SMALL($G$11:$H$42,ROWS($H$11:H21)),"")</f>
        <v>2700</v>
      </c>
      <c r="K21" s="64">
        <f>IF($I21="","",IF($I21&lt;100,INDEX($A$11:$A$42,$I21,COLUMNS($K$11:K21)),INDEX($A$11:$A$42,$I21/100,COLUMNS($K$11:K21))))</f>
        <v>27</v>
      </c>
      <c r="L21" s="56">
        <f>IF($I21="","",IF($I21&lt;100,INDEX($E$11:$E$42,$I21,COLUMNS($K$11:K21)),INDEX($E$11:$E$42,$I21/100,COLUMNS($K$11:K21))))</f>
        <v>5.9259259259259256</v>
      </c>
      <c r="M21" s="62">
        <f t="shared" si="6"/>
        <v>1</v>
      </c>
      <c r="N21" s="62">
        <f t="shared" si="0"/>
        <v>-1.0740740740740744</v>
      </c>
      <c r="O21" s="62">
        <f>IF($L21="","",ROUNDUP($J$5/(1/($C$1/$A21)*1000),0))</f>
        <v>4</v>
      </c>
      <c r="P21" s="62">
        <f t="shared" si="7"/>
        <v>2.9259259259259256</v>
      </c>
      <c r="Q21" s="62">
        <f>IF($L21="","",ROUND(($L21*(100-$C$7))/100,0))</f>
        <v>2</v>
      </c>
      <c r="R21" s="62">
        <f t="shared" si="8"/>
        <v>2</v>
      </c>
      <c r="S21" s="86">
        <f t="shared" si="1"/>
        <v>66.25</v>
      </c>
      <c r="T21" s="56">
        <f>IF($I21="","",IF($I21&lt;100,INDEX($F$11:$F$42,$I21,COLUMNS($K$11:K21)),INDEX($F$11:$F$42,$I21/100,COLUMNS($K$11:K21))))</f>
        <v>2.9629629629629628</v>
      </c>
      <c r="U21" s="56">
        <f t="shared" si="9"/>
        <v>1</v>
      </c>
      <c r="V21" s="56">
        <f t="shared" si="10"/>
        <v>-3.7037037037037202E-2</v>
      </c>
      <c r="W21" s="56">
        <f t="shared" si="11"/>
        <v>1</v>
      </c>
      <c r="X21" s="56">
        <f t="shared" si="12"/>
        <v>0.9629629629629628</v>
      </c>
      <c r="Y21" s="56">
        <f>IF($T21="","",ROUND(($T21*(100-$C$8))/100,0))</f>
        <v>1</v>
      </c>
      <c r="Z21" s="56">
        <f t="shared" si="13"/>
        <v>-3.7037037037037202E-2</v>
      </c>
      <c r="AA21" s="86">
        <f t="shared" si="14"/>
        <v>32.499999999999993</v>
      </c>
      <c r="AB21" s="56">
        <f t="shared" si="15"/>
        <v>-1.0000000000000044</v>
      </c>
      <c r="AC21" s="56">
        <f t="shared" si="16"/>
        <v>0</v>
      </c>
      <c r="AD21" s="86">
        <f t="shared" si="17"/>
        <v>1.6875</v>
      </c>
      <c r="AE21" s="86">
        <f t="shared" si="18"/>
        <v>1.3326752221125371</v>
      </c>
      <c r="AF21" s="86">
        <f t="shared" si="19"/>
        <v>-6.2500000000000278E-2</v>
      </c>
      <c r="AG21" s="86">
        <f t="shared" si="20"/>
        <v>1.7164653528289893</v>
      </c>
      <c r="AH21" s="86">
        <f t="shared" si="21"/>
        <v>-8.1566068515497914E-2</v>
      </c>
      <c r="AI21" s="86">
        <f t="shared" si="22"/>
        <v>-8.1566068515497914E-2</v>
      </c>
      <c r="AJ21" s="5">
        <f>IF($L21="","",(1/($C$2*$L21))*($M21+$P21)*1000000000)</f>
        <v>1325</v>
      </c>
      <c r="AK21" s="64">
        <f>IF($I21="",0,IF($I21&lt;100,INDEX($A$11:$A$42,$I21,COLUMNS($K$11:K21)),INDEX($A$11:$A$42,$I21/100,COLUMNS($K$11:K21))*100))</f>
        <v>2700</v>
      </c>
      <c r="AL21" s="67">
        <f t="shared" si="23"/>
        <v>2700</v>
      </c>
    </row>
    <row r="22" spans="1:38" x14ac:dyDescent="0.25">
      <c r="A22" s="31">
        <v>12</v>
      </c>
      <c r="B22" s="78">
        <f t="shared" si="2"/>
        <v>2.564102564102555</v>
      </c>
      <c r="C22" s="78"/>
      <c r="D22" s="49">
        <f t="shared" si="3"/>
        <v>-4.7619047619047592</v>
      </c>
      <c r="E22" s="44">
        <f t="shared" si="4"/>
        <v>13.333333333333334</v>
      </c>
      <c r="F22" s="47">
        <f t="shared" si="5"/>
        <v>6.666666666666667</v>
      </c>
      <c r="G22" s="36" t="str">
        <f>IF(AND($B22&gt;=-1.58,$B22&lt;=1.58,$B22&lt;&gt;0,$D22&gt;=-1.58,$D22&lt;=1.58,$D22&lt;&gt;0,$E22&gt;3,$F22&gt;2),$A22*100,"")</f>
        <v/>
      </c>
      <c r="H22" s="52" t="str">
        <f>IF(AND($B22=0,$D22=0,$E22&gt;3,$F22&gt;2),$A22,"")</f>
        <v/>
      </c>
      <c r="I22" s="37" t="str">
        <f>IFERROR(SMALL($G$11:$H$42,ROWS($H$11:H22)),"")</f>
        <v/>
      </c>
      <c r="K22" s="64" t="str">
        <f>IF($I22="","",IF($I22&lt;100,INDEX($A$11:$A$42,$I22,COLUMNS($K$11:K22)),INDEX($A$11:$A$42,$I22/100,COLUMNS($K$11:K22))))</f>
        <v/>
      </c>
      <c r="L22" s="56" t="str">
        <f>IF($I22="","",IF($I22&lt;100,INDEX($E$11:$E$42,$I22,COLUMNS($K$11:K22)),INDEX($E$11:$E$42,$I22/100,COLUMNS($K$11:K22))))</f>
        <v/>
      </c>
      <c r="M22" s="62" t="str">
        <f t="shared" si="6"/>
        <v/>
      </c>
      <c r="N22" s="62" t="str">
        <f t="shared" si="0"/>
        <v/>
      </c>
      <c r="O22" s="62" t="str">
        <f>IF($L22="","",ROUNDUP($J$5/(1/($C$1/$A22)*1000),0))</f>
        <v/>
      </c>
      <c r="P22" s="62" t="str">
        <f t="shared" si="7"/>
        <v/>
      </c>
      <c r="Q22" s="62" t="str">
        <f>IF($L22="","",ROUND(($L22*(100-$C$7))/100,0))</f>
        <v/>
      </c>
      <c r="R22" s="62" t="str">
        <f t="shared" si="8"/>
        <v/>
      </c>
      <c r="S22" s="86" t="str">
        <f t="shared" si="1"/>
        <v/>
      </c>
      <c r="T22" s="56" t="str">
        <f>IF($I22="","",IF($I22&lt;100,INDEX($F$11:$F$42,$I22,COLUMNS($K$11:K22)),INDEX($F$11:$F$42,$I22/100,COLUMNS($K$11:K22))))</f>
        <v/>
      </c>
      <c r="U22" s="56" t="str">
        <f t="shared" si="9"/>
        <v/>
      </c>
      <c r="V22" s="56" t="str">
        <f t="shared" si="10"/>
        <v/>
      </c>
      <c r="W22" s="56" t="str">
        <f t="shared" si="11"/>
        <v/>
      </c>
      <c r="X22" s="56" t="str">
        <f t="shared" si="12"/>
        <v/>
      </c>
      <c r="Y22" s="56" t="str">
        <f>IF($T22="","",ROUND(($T22*(100-$C$8))/100,0))</f>
        <v/>
      </c>
      <c r="Z22" s="56" t="str">
        <f t="shared" si="13"/>
        <v/>
      </c>
      <c r="AA22" s="86" t="str">
        <f t="shared" si="14"/>
        <v/>
      </c>
      <c r="AB22" s="56" t="str">
        <f t="shared" si="15"/>
        <v/>
      </c>
      <c r="AC22" s="56" t="str">
        <f t="shared" si="16"/>
        <v/>
      </c>
      <c r="AD22" s="86" t="str">
        <f t="shared" si="17"/>
        <v/>
      </c>
      <c r="AE22" s="86" t="str">
        <f t="shared" si="18"/>
        <v/>
      </c>
      <c r="AF22" s="86" t="str">
        <f t="shared" si="19"/>
        <v/>
      </c>
      <c r="AG22" s="86" t="str">
        <f t="shared" si="20"/>
        <v/>
      </c>
      <c r="AH22" s="86" t="str">
        <f t="shared" si="21"/>
        <v/>
      </c>
      <c r="AI22" s="86" t="str">
        <f t="shared" si="22"/>
        <v/>
      </c>
      <c r="AJ22" s="5" t="str">
        <f>IF($L22="","",(1/($C$2*$L22))*($M22+$P22)*1000000000)</f>
        <v/>
      </c>
      <c r="AK22" s="64">
        <f>IF($I22="",0,IF($I22&lt;100,INDEX($A$11:$A$42,$I22,COLUMNS($K$11:K22)),INDEX($A$11:$A$42,$I22/100,COLUMNS($K$11:K22))*100))</f>
        <v>0</v>
      </c>
      <c r="AL22" s="67">
        <f t="shared" si="23"/>
        <v>0</v>
      </c>
    </row>
    <row r="23" spans="1:38" x14ac:dyDescent="0.25">
      <c r="A23" s="31">
        <v>13</v>
      </c>
      <c r="B23" s="78">
        <f t="shared" si="2"/>
        <v>2.564102564102555</v>
      </c>
      <c r="C23" s="78"/>
      <c r="D23" s="49">
        <f t="shared" si="3"/>
        <v>2.564102564102555</v>
      </c>
      <c r="E23" s="44">
        <f t="shared" si="4"/>
        <v>12.307692307692307</v>
      </c>
      <c r="F23" s="47">
        <f t="shared" si="5"/>
        <v>6.1538461538461533</v>
      </c>
      <c r="G23" s="36" t="str">
        <f>IF(AND($B23&gt;=-1.58,$B23&lt;=1.58,$B23&lt;&gt;0,$D23&gt;=-1.58,$D23&lt;=1.58,$D23&lt;&gt;0,$E23&gt;3,$F23&gt;2),$A23*100,"")</f>
        <v/>
      </c>
      <c r="H23" s="52" t="str">
        <f>IF(AND($B23=0,$D23=0,$E23&gt;3,$F23&gt;2),$A23,"")</f>
        <v/>
      </c>
      <c r="I23" s="37" t="str">
        <f>IFERROR(SMALL($G$11:$H$42,ROWS($H$11:H23)),"")</f>
        <v/>
      </c>
      <c r="K23" s="64" t="str">
        <f>IF($I23="","",IF($I23&lt;100,INDEX($A$11:$A$42,$I23,COLUMNS($K$11:K23)),INDEX($A$11:$A$42,$I23/100,COLUMNS($K$11:K23))))</f>
        <v/>
      </c>
      <c r="L23" s="56" t="str">
        <f>IF($I23="","",IF($I23&lt;100,INDEX($E$11:$E$42,$I23,COLUMNS($K$11:K23)),INDEX($E$11:$E$42,$I23/100,COLUMNS($K$11:K23))))</f>
        <v/>
      </c>
      <c r="M23" s="62" t="str">
        <f t="shared" si="6"/>
        <v/>
      </c>
      <c r="N23" s="62" t="str">
        <f t="shared" si="0"/>
        <v/>
      </c>
      <c r="O23" s="62" t="str">
        <f>IF($L23="","",ROUNDUP($J$5/(1/($C$1/$A23)*1000),0))</f>
        <v/>
      </c>
      <c r="P23" s="62" t="str">
        <f t="shared" si="7"/>
        <v/>
      </c>
      <c r="Q23" s="62" t="str">
        <f>IF($L23="","",ROUND(($L23*(100-$C$7))/100,0))</f>
        <v/>
      </c>
      <c r="R23" s="62" t="str">
        <f t="shared" si="8"/>
        <v/>
      </c>
      <c r="S23" s="86" t="str">
        <f t="shared" si="1"/>
        <v/>
      </c>
      <c r="T23" s="56" t="str">
        <f>IF($I23="","",IF($I23&lt;100,INDEX($F$11:$F$42,$I23,COLUMNS($K$11:K23)),INDEX($F$11:$F$42,$I23/100,COLUMNS($K$11:K23))))</f>
        <v/>
      </c>
      <c r="U23" s="56" t="str">
        <f t="shared" si="9"/>
        <v/>
      </c>
      <c r="V23" s="56" t="str">
        <f t="shared" si="10"/>
        <v/>
      </c>
      <c r="W23" s="56" t="str">
        <f t="shared" si="11"/>
        <v/>
      </c>
      <c r="X23" s="56" t="str">
        <f t="shared" si="12"/>
        <v/>
      </c>
      <c r="Y23" s="56" t="str">
        <f>IF($T23="","",ROUND(($T23*(100-$C$8))/100,0))</f>
        <v/>
      </c>
      <c r="Z23" s="56" t="str">
        <f t="shared" si="13"/>
        <v/>
      </c>
      <c r="AA23" s="86" t="str">
        <f t="shared" si="14"/>
        <v/>
      </c>
      <c r="AB23" s="56" t="str">
        <f t="shared" si="15"/>
        <v/>
      </c>
      <c r="AC23" s="56" t="str">
        <f t="shared" si="16"/>
        <v/>
      </c>
      <c r="AD23" s="86" t="str">
        <f t="shared" si="17"/>
        <v/>
      </c>
      <c r="AE23" s="86" t="str">
        <f t="shared" si="18"/>
        <v/>
      </c>
      <c r="AF23" s="86" t="str">
        <f t="shared" si="19"/>
        <v/>
      </c>
      <c r="AG23" s="86" t="str">
        <f t="shared" si="20"/>
        <v/>
      </c>
      <c r="AH23" s="86" t="str">
        <f t="shared" si="21"/>
        <v/>
      </c>
      <c r="AI23" s="86" t="str">
        <f t="shared" si="22"/>
        <v/>
      </c>
      <c r="AJ23" s="5" t="str">
        <f>IF($L23="","",(1/($C$2*$L23))*($M23+$P23)*1000000000)</f>
        <v/>
      </c>
      <c r="AK23" s="64">
        <f>IF($I23="",0,IF($I23&lt;100,INDEX($A$11:$A$42,$I23,COLUMNS($K$11:K23)),INDEX($A$11:$A$42,$I23/100,COLUMNS($K$11:K23))*100))</f>
        <v>0</v>
      </c>
      <c r="AL23" s="67">
        <f t="shared" si="23"/>
        <v>0</v>
      </c>
    </row>
    <row r="24" spans="1:38" x14ac:dyDescent="0.25">
      <c r="A24" s="31">
        <v>14</v>
      </c>
      <c r="B24" s="78">
        <f t="shared" si="2"/>
        <v>3.8961038961038952</v>
      </c>
      <c r="C24" s="78"/>
      <c r="D24" s="49">
        <f t="shared" si="3"/>
        <v>-4.7619047619047592</v>
      </c>
      <c r="E24" s="44">
        <f t="shared" si="4"/>
        <v>11.428571428571429</v>
      </c>
      <c r="F24" s="47">
        <f t="shared" si="5"/>
        <v>5.7142857142857144</v>
      </c>
      <c r="G24" s="36" t="str">
        <f>IF(AND($B24&gt;=-1.58,$B24&lt;=1.58,$B24&lt;&gt;0,$D24&gt;=-1.58,$D24&lt;=1.58,$D24&lt;&gt;0,$E24&gt;3,$F24&gt;2),$A24*100,"")</f>
        <v/>
      </c>
      <c r="H24" s="52" t="str">
        <f>IF(AND($B24=0,$D24=0,$E24&gt;3,$F24&gt;2),$A24,"")</f>
        <v/>
      </c>
      <c r="I24" s="37" t="str">
        <f>IFERROR(SMALL($G$11:$H$42,ROWS($H$11:H24)),"")</f>
        <v/>
      </c>
      <c r="K24" s="64" t="str">
        <f>IF($I24="","",IF($I24&lt;100,INDEX($A$11:$A$42,$I24,COLUMNS($K$11:K24)),INDEX($A$11:$A$42,$I24/100,COLUMNS($K$11:K24))))</f>
        <v/>
      </c>
      <c r="L24" s="56" t="str">
        <f>IF($I24="","",IF($I24&lt;100,INDEX($E$11:$E$42,$I24,COLUMNS($K$11:K24)),INDEX($E$11:$E$42,$I24/100,COLUMNS($K$11:K24))))</f>
        <v/>
      </c>
      <c r="M24" s="62" t="str">
        <f t="shared" si="6"/>
        <v/>
      </c>
      <c r="N24" s="62" t="str">
        <f t="shared" si="0"/>
        <v/>
      </c>
      <c r="O24" s="62" t="str">
        <f>IF($L24="","",ROUNDUP($J$5/(1/($C$1/$A24)*1000),0))</f>
        <v/>
      </c>
      <c r="P24" s="62" t="str">
        <f t="shared" si="7"/>
        <v/>
      </c>
      <c r="Q24" s="62" t="str">
        <f>IF($L24="","",ROUND(($L24*(100-$C$7))/100,0))</f>
        <v/>
      </c>
      <c r="R24" s="62" t="str">
        <f t="shared" si="8"/>
        <v/>
      </c>
      <c r="S24" s="86" t="str">
        <f t="shared" si="1"/>
        <v/>
      </c>
      <c r="T24" s="56" t="str">
        <f>IF($I24="","",IF($I24&lt;100,INDEX($F$11:$F$42,$I24,COLUMNS($K$11:K24)),INDEX($F$11:$F$42,$I24/100,COLUMNS($K$11:K24))))</f>
        <v/>
      </c>
      <c r="U24" s="56" t="str">
        <f t="shared" si="9"/>
        <v/>
      </c>
      <c r="V24" s="56" t="str">
        <f t="shared" si="10"/>
        <v/>
      </c>
      <c r="W24" s="56" t="str">
        <f t="shared" si="11"/>
        <v/>
      </c>
      <c r="X24" s="56" t="str">
        <f t="shared" si="12"/>
        <v/>
      </c>
      <c r="Y24" s="56" t="str">
        <f>IF($T24="","",ROUND(($T24*(100-$C$8))/100,0))</f>
        <v/>
      </c>
      <c r="Z24" s="56" t="str">
        <f t="shared" si="13"/>
        <v/>
      </c>
      <c r="AA24" s="86" t="str">
        <f t="shared" si="14"/>
        <v/>
      </c>
      <c r="AB24" s="56" t="str">
        <f t="shared" si="15"/>
        <v/>
      </c>
      <c r="AC24" s="56" t="str">
        <f t="shared" si="16"/>
        <v/>
      </c>
      <c r="AD24" s="86" t="str">
        <f t="shared" si="17"/>
        <v/>
      </c>
      <c r="AE24" s="86" t="str">
        <f t="shared" si="18"/>
        <v/>
      </c>
      <c r="AF24" s="86" t="str">
        <f t="shared" si="19"/>
        <v/>
      </c>
      <c r="AG24" s="86" t="str">
        <f t="shared" si="20"/>
        <v/>
      </c>
      <c r="AH24" s="86" t="str">
        <f t="shared" si="21"/>
        <v/>
      </c>
      <c r="AI24" s="86" t="str">
        <f t="shared" si="22"/>
        <v/>
      </c>
      <c r="AJ24" s="5" t="str">
        <f>IF($L24="","",(1/($C$2*$L24))*($M24+$P24)*1000000000)</f>
        <v/>
      </c>
      <c r="AK24" s="64">
        <f>IF($I24="",0,IF($I24&lt;100,INDEX($A$11:$A$42,$I24,COLUMNS($K$11:K24)),INDEX($A$11:$A$42,$I24/100,COLUMNS($K$11:K24))*100))</f>
        <v>0</v>
      </c>
      <c r="AL24" s="67">
        <f t="shared" si="23"/>
        <v>0</v>
      </c>
    </row>
    <row r="25" spans="1:38" x14ac:dyDescent="0.25">
      <c r="A25" s="31">
        <v>15</v>
      </c>
      <c r="B25" s="78">
        <f t="shared" si="2"/>
        <v>-3.0303030303030312</v>
      </c>
      <c r="C25" s="78"/>
      <c r="D25" s="49">
        <f t="shared" si="3"/>
        <v>6.6666666666666714</v>
      </c>
      <c r="E25" s="44">
        <f t="shared" si="4"/>
        <v>10.666666666666666</v>
      </c>
      <c r="F25" s="47">
        <f t="shared" si="5"/>
        <v>5.333333333333333</v>
      </c>
      <c r="G25" s="36" t="str">
        <f>IF(AND($B25&gt;=-1.58,$B25&lt;=1.58,$B25&lt;&gt;0,$D25&gt;=-1.58,$D25&lt;=1.58,$D25&lt;&gt;0,$E25&gt;3,$F25&gt;2),$A25*100,"")</f>
        <v/>
      </c>
      <c r="H25" s="52" t="str">
        <f>IF(AND($B25=0,$D25=0,$E25&gt;3,$F25&gt;2),$A25,"")</f>
        <v/>
      </c>
      <c r="I25" s="37" t="str">
        <f>IFERROR(SMALL($G$11:$H$42,ROWS($H$11:H25)),"")</f>
        <v/>
      </c>
      <c r="K25" s="64" t="str">
        <f>IF($I25="","",IF($I25&lt;100,INDEX($A$11:$A$42,$I25,COLUMNS($K$11:K25)),INDEX($A$11:$A$42,$I25/100,COLUMNS($K$11:K25))))</f>
        <v/>
      </c>
      <c r="L25" s="56" t="str">
        <f>IF($I25="","",IF($I25&lt;100,INDEX($E$11:$E$42,$I25,COLUMNS($K$11:K25)),INDEX($E$11:$E$42,$I25/100,COLUMNS($K$11:K25))))</f>
        <v/>
      </c>
      <c r="M25" s="62" t="str">
        <f t="shared" si="6"/>
        <v/>
      </c>
      <c r="N25" s="62" t="str">
        <f t="shared" si="0"/>
        <v/>
      </c>
      <c r="O25" s="62" t="str">
        <f>IF($L25="","",ROUNDUP($J$5/(1/($C$1/$A25)*1000),0))</f>
        <v/>
      </c>
      <c r="P25" s="62" t="str">
        <f t="shared" si="7"/>
        <v/>
      </c>
      <c r="Q25" s="62" t="str">
        <f>IF($L25="","",ROUND(($L25*(100-$C$7))/100,0))</f>
        <v/>
      </c>
      <c r="R25" s="62" t="str">
        <f t="shared" si="8"/>
        <v/>
      </c>
      <c r="S25" s="86" t="str">
        <f t="shared" si="1"/>
        <v/>
      </c>
      <c r="T25" s="56" t="str">
        <f>IF($I25="","",IF($I25&lt;100,INDEX($F$11:$F$42,$I25,COLUMNS($K$11:K25)),INDEX($F$11:$F$42,$I25/100,COLUMNS($K$11:K25))))</f>
        <v/>
      </c>
      <c r="U25" s="56" t="str">
        <f t="shared" si="9"/>
        <v/>
      </c>
      <c r="V25" s="56" t="str">
        <f t="shared" si="10"/>
        <v/>
      </c>
      <c r="W25" s="56" t="str">
        <f t="shared" si="11"/>
        <v/>
      </c>
      <c r="X25" s="56" t="str">
        <f t="shared" si="12"/>
        <v/>
      </c>
      <c r="Y25" s="56" t="str">
        <f>IF($T25="","",ROUND(($T25*(100-$C$8))/100,0))</f>
        <v/>
      </c>
      <c r="Z25" s="56" t="str">
        <f t="shared" si="13"/>
        <v/>
      </c>
      <c r="AA25" s="86" t="str">
        <f t="shared" si="14"/>
        <v/>
      </c>
      <c r="AB25" s="56" t="str">
        <f t="shared" si="15"/>
        <v/>
      </c>
      <c r="AC25" s="56" t="str">
        <f t="shared" si="16"/>
        <v/>
      </c>
      <c r="AD25" s="86" t="str">
        <f t="shared" si="17"/>
        <v/>
      </c>
      <c r="AE25" s="86" t="str">
        <f t="shared" si="18"/>
        <v/>
      </c>
      <c r="AF25" s="86" t="str">
        <f t="shared" si="19"/>
        <v/>
      </c>
      <c r="AG25" s="86" t="str">
        <f t="shared" si="20"/>
        <v/>
      </c>
      <c r="AH25" s="86" t="str">
        <f t="shared" si="21"/>
        <v/>
      </c>
      <c r="AI25" s="86" t="str">
        <f t="shared" si="22"/>
        <v/>
      </c>
      <c r="AJ25" s="5" t="str">
        <f>IF($L25="","",(1/($C$2*$L25))*($M25+$P25)*1000000000)</f>
        <v/>
      </c>
      <c r="AK25" s="64">
        <f>IF($I25="",0,IF($I25&lt;100,INDEX($A$11:$A$42,$I25,COLUMNS($K$11:K25)),INDEX($A$11:$A$42,$I25/100,COLUMNS($K$11:K25))*100))</f>
        <v>0</v>
      </c>
      <c r="AL25" s="67">
        <f t="shared" si="23"/>
        <v>0</v>
      </c>
    </row>
    <row r="26" spans="1:38" x14ac:dyDescent="0.25">
      <c r="A26" s="31">
        <v>16</v>
      </c>
      <c r="B26" s="78">
        <f t="shared" si="2"/>
        <v>0</v>
      </c>
      <c r="C26" s="78"/>
      <c r="D26" s="49">
        <f t="shared" si="3"/>
        <v>0</v>
      </c>
      <c r="E26" s="44">
        <f t="shared" si="4"/>
        <v>10</v>
      </c>
      <c r="F26" s="47">
        <f t="shared" si="5"/>
        <v>5</v>
      </c>
      <c r="G26" s="36" t="str">
        <f>IF(AND($B26&gt;=-1.58,$B26&lt;=1.58,$B26&lt;&gt;0,$D26&gt;=-1.58,$D26&lt;=1.58,$D26&lt;&gt;0,$E26&gt;3,$F26&gt;2),$A26*100,"")</f>
        <v/>
      </c>
      <c r="H26" s="52">
        <f>IF(AND($B26=0,$D26=0,$E26&gt;3,$F26&gt;2),$A26,"")</f>
        <v>16</v>
      </c>
      <c r="I26" s="37" t="str">
        <f>IFERROR(SMALL($G$11:$H$42,ROWS($H$11:H26)),"")</f>
        <v/>
      </c>
      <c r="K26" s="64" t="str">
        <f>IF($I26="","",IF($I26&lt;100,INDEX($A$11:$A$42,$I26,COLUMNS($K$11:K26)),INDEX($A$11:$A$42,$I26/100,COLUMNS($K$11:K26))))</f>
        <v/>
      </c>
      <c r="L26" s="56" t="str">
        <f>IF($I26="","",IF($I26&lt;100,INDEX($E$11:$E$42,$I26,COLUMNS($K$11:K26)),INDEX($E$11:$E$42,$I26/100,COLUMNS($K$11:K26))))</f>
        <v/>
      </c>
      <c r="M26" s="62" t="str">
        <f t="shared" si="6"/>
        <v/>
      </c>
      <c r="N26" s="62" t="str">
        <f t="shared" si="0"/>
        <v/>
      </c>
      <c r="O26" s="62" t="str">
        <f>IF($L26="","",ROUNDUP($J$5/(1/($C$1/$A26)*1000),0))</f>
        <v/>
      </c>
      <c r="P26" s="62" t="str">
        <f t="shared" si="7"/>
        <v/>
      </c>
      <c r="Q26" s="62" t="str">
        <f>IF($L26="","",ROUND(($L26*(100-$C$7))/100,0))</f>
        <v/>
      </c>
      <c r="R26" s="62" t="str">
        <f t="shared" si="8"/>
        <v/>
      </c>
      <c r="S26" s="86" t="str">
        <f t="shared" si="1"/>
        <v/>
      </c>
      <c r="T26" s="56" t="str">
        <f>IF($I26="","",IF($I26&lt;100,INDEX($F$11:$F$42,$I26,COLUMNS($K$11:K26)),INDEX($F$11:$F$42,$I26/100,COLUMNS($K$11:K26))))</f>
        <v/>
      </c>
      <c r="U26" s="56" t="str">
        <f t="shared" si="9"/>
        <v/>
      </c>
      <c r="V26" s="56" t="str">
        <f t="shared" si="10"/>
        <v/>
      </c>
      <c r="W26" s="56" t="str">
        <f t="shared" si="11"/>
        <v/>
      </c>
      <c r="X26" s="56" t="str">
        <f t="shared" si="12"/>
        <v/>
      </c>
      <c r="Y26" s="56" t="str">
        <f>IF($T26="","",ROUND(($T26*(100-$C$8))/100,0))</f>
        <v/>
      </c>
      <c r="Z26" s="56" t="str">
        <f t="shared" si="13"/>
        <v/>
      </c>
      <c r="AA26" s="86" t="str">
        <f t="shared" si="14"/>
        <v/>
      </c>
      <c r="AB26" s="56" t="str">
        <f t="shared" si="15"/>
        <v/>
      </c>
      <c r="AC26" s="56" t="str">
        <f t="shared" si="16"/>
        <v/>
      </c>
      <c r="AD26" s="86" t="str">
        <f t="shared" si="17"/>
        <v/>
      </c>
      <c r="AE26" s="86" t="str">
        <f t="shared" si="18"/>
        <v/>
      </c>
      <c r="AF26" s="86" t="str">
        <f t="shared" si="19"/>
        <v/>
      </c>
      <c r="AG26" s="86" t="str">
        <f t="shared" si="20"/>
        <v/>
      </c>
      <c r="AH26" s="86" t="str">
        <f t="shared" si="21"/>
        <v/>
      </c>
      <c r="AI26" s="86" t="str">
        <f t="shared" si="22"/>
        <v/>
      </c>
      <c r="AJ26" s="5" t="str">
        <f>IF($L26="","",(1/($C$2*$L26))*($M26+$P26)*1000000000)</f>
        <v/>
      </c>
      <c r="AK26" s="64">
        <f>IF($I26="",0,IF($I26&lt;100,INDEX($A$11:$A$42,$I26,COLUMNS($K$11:K26)),INDEX($A$11:$A$42,$I26/100,COLUMNS($K$11:K26))*100))</f>
        <v>0</v>
      </c>
      <c r="AL26" s="67">
        <f t="shared" si="23"/>
        <v>0</v>
      </c>
    </row>
    <row r="27" spans="1:38" x14ac:dyDescent="0.25">
      <c r="A27" s="31">
        <v>17</v>
      </c>
      <c r="B27" s="78">
        <f t="shared" si="2"/>
        <v>4.5751633986928226</v>
      </c>
      <c r="C27" s="78"/>
      <c r="D27" s="49">
        <f t="shared" si="3"/>
        <v>-5.8823529411764781</v>
      </c>
      <c r="E27" s="44">
        <f t="shared" si="4"/>
        <v>9.4117647058823533</v>
      </c>
      <c r="F27" s="47">
        <f t="shared" si="5"/>
        <v>4.7058823529411766</v>
      </c>
      <c r="G27" s="36" t="str">
        <f>IF(AND($B27&gt;=-1.58,$B27&lt;=1.58,$B27&lt;&gt;0,$D27&gt;=-1.58,$D27&lt;=1.58,$D27&lt;&gt;0,$E27&gt;3,$F27&gt;2),$A27*100,"")</f>
        <v/>
      </c>
      <c r="H27" s="52" t="str">
        <f>IF(AND($B27=0,$D27=0,$E27&gt;3,$F27&gt;2),$A27,"")</f>
        <v/>
      </c>
      <c r="I27" s="37" t="str">
        <f>IFERROR(SMALL($G$11:$H$42,ROWS($H$11:H27)),"")</f>
        <v/>
      </c>
      <c r="K27" s="64" t="str">
        <f>IF($I27="","",IF($I27&lt;100,INDEX($A$11:$A$42,$I27,COLUMNS($K$11:K27)),INDEX($A$11:$A$42,$I27/100,COLUMNS($K$11:K27))))</f>
        <v/>
      </c>
      <c r="L27" s="56" t="str">
        <f>IF($I27="","",IF($I27&lt;100,INDEX($E$11:$E$42,$I27,COLUMNS($K$11:K27)),INDEX($E$11:$E$42,$I27/100,COLUMNS($K$11:K27))))</f>
        <v/>
      </c>
      <c r="M27" s="62" t="str">
        <f t="shared" si="6"/>
        <v/>
      </c>
      <c r="N27" s="62" t="str">
        <f t="shared" si="0"/>
        <v/>
      </c>
      <c r="O27" s="62" t="str">
        <f>IF($L27="","",ROUNDUP($J$5/(1/($C$1/$A27)*1000),0))</f>
        <v/>
      </c>
      <c r="P27" s="62" t="str">
        <f t="shared" si="7"/>
        <v/>
      </c>
      <c r="Q27" s="62" t="str">
        <f>IF($L27="","",ROUND(($L27*(100-$C$7))/100,0))</f>
        <v/>
      </c>
      <c r="R27" s="62" t="str">
        <f t="shared" si="8"/>
        <v/>
      </c>
      <c r="S27" s="86" t="str">
        <f t="shared" si="1"/>
        <v/>
      </c>
      <c r="T27" s="56" t="str">
        <f>IF($I27="","",IF($I27&lt;100,INDEX($F$11:$F$42,$I27,COLUMNS($K$11:K27)),INDEX($F$11:$F$42,$I27/100,COLUMNS($K$11:K27))))</f>
        <v/>
      </c>
      <c r="U27" s="56" t="str">
        <f t="shared" si="9"/>
        <v/>
      </c>
      <c r="V27" s="56" t="str">
        <f t="shared" si="10"/>
        <v/>
      </c>
      <c r="W27" s="56" t="str">
        <f t="shared" si="11"/>
        <v/>
      </c>
      <c r="X27" s="56" t="str">
        <f t="shared" si="12"/>
        <v/>
      </c>
      <c r="Y27" s="56" t="str">
        <f>IF($T27="","",ROUND(($T27*(100-$C$8))/100,0))</f>
        <v/>
      </c>
      <c r="Z27" s="56" t="str">
        <f t="shared" si="13"/>
        <v/>
      </c>
      <c r="AA27" s="86" t="str">
        <f t="shared" si="14"/>
        <v/>
      </c>
      <c r="AB27" s="56" t="str">
        <f t="shared" si="15"/>
        <v/>
      </c>
      <c r="AC27" s="56" t="str">
        <f t="shared" si="16"/>
        <v/>
      </c>
      <c r="AD27" s="86" t="str">
        <f t="shared" si="17"/>
        <v/>
      </c>
      <c r="AE27" s="86" t="str">
        <f t="shared" si="18"/>
        <v/>
      </c>
      <c r="AF27" s="86" t="str">
        <f t="shared" si="19"/>
        <v/>
      </c>
      <c r="AG27" s="86" t="str">
        <f t="shared" si="20"/>
        <v/>
      </c>
      <c r="AH27" s="86" t="str">
        <f t="shared" si="21"/>
        <v/>
      </c>
      <c r="AI27" s="86" t="str">
        <f t="shared" si="22"/>
        <v/>
      </c>
      <c r="AJ27" s="5" t="str">
        <f>IF($L27="","",(1/($C$2*$L27))*($M27+$P27)*1000000000)</f>
        <v/>
      </c>
      <c r="AK27" s="64">
        <f>IF($I27="",0,IF($I27&lt;100,INDEX($A$11:$A$42,$I27,COLUMNS($K$11:K27)),INDEX($A$11:$A$42,$I27/100,COLUMNS($K$11:K27))*100))</f>
        <v>0</v>
      </c>
      <c r="AL27" s="67">
        <f t="shared" si="23"/>
        <v>0</v>
      </c>
    </row>
    <row r="28" spans="1:38" x14ac:dyDescent="0.25">
      <c r="A28" s="31">
        <v>18</v>
      </c>
      <c r="B28" s="78">
        <f t="shared" si="2"/>
        <v>-1.2345679012345698</v>
      </c>
      <c r="C28" s="78"/>
      <c r="D28" s="49">
        <f t="shared" si="3"/>
        <v>11.1111111111111</v>
      </c>
      <c r="E28" s="44">
        <f t="shared" si="4"/>
        <v>8.8888888888888875</v>
      </c>
      <c r="F28" s="47">
        <f t="shared" si="5"/>
        <v>4.4444444444444438</v>
      </c>
      <c r="G28" s="36" t="str">
        <f>IF(AND($B28&gt;=-1.58,$B28&lt;=1.58,$B28&lt;&gt;0,$D28&gt;=-1.58,$D28&lt;=1.58,$D28&lt;&gt;0,$E28&gt;3,$F28&gt;2),$A28*100,"")</f>
        <v/>
      </c>
      <c r="H28" s="52" t="str">
        <f>IF(AND($B28=0,$D28=0,$E28&gt;3,$F28&gt;2),$A28,"")</f>
        <v/>
      </c>
      <c r="I28" s="37" t="str">
        <f>IFERROR(SMALL($G$11:$H$42,ROWS($H$11:H28)),"")</f>
        <v/>
      </c>
      <c r="K28" s="64" t="str">
        <f>IF($I28="","",IF($I28&lt;100,INDEX($A$11:$A$42,$I28,COLUMNS($K$11:K28)),INDEX($A$11:$A$42,$I28/100,COLUMNS($K$11:K28))))</f>
        <v/>
      </c>
      <c r="L28" s="56" t="str">
        <f>IF($I28="","",IF($I28&lt;100,INDEX($E$11:$E$42,$I28,COLUMNS($K$11:K28)),INDEX($E$11:$E$42,$I28/100,COLUMNS($K$11:K28))))</f>
        <v/>
      </c>
      <c r="M28" s="62" t="str">
        <f t="shared" si="6"/>
        <v/>
      </c>
      <c r="N28" s="62" t="str">
        <f t="shared" si="0"/>
        <v/>
      </c>
      <c r="O28" s="62" t="str">
        <f>IF($L28="","",ROUNDUP($J$5/(1/($C$1/$A28)*1000),0))</f>
        <v/>
      </c>
      <c r="P28" s="62" t="str">
        <f t="shared" si="7"/>
        <v/>
      </c>
      <c r="Q28" s="62" t="str">
        <f>IF($L28="","",ROUND(($L28*(100-$C$7))/100,0))</f>
        <v/>
      </c>
      <c r="R28" s="62" t="str">
        <f t="shared" si="8"/>
        <v/>
      </c>
      <c r="S28" s="86" t="str">
        <f t="shared" si="1"/>
        <v/>
      </c>
      <c r="T28" s="56" t="str">
        <f>IF($I28="","",IF($I28&lt;100,INDEX($F$11:$F$42,$I28,COLUMNS($K$11:K28)),INDEX($F$11:$F$42,$I28/100,COLUMNS($K$11:K28))))</f>
        <v/>
      </c>
      <c r="U28" s="56" t="str">
        <f t="shared" si="9"/>
        <v/>
      </c>
      <c r="V28" s="56" t="str">
        <f t="shared" si="10"/>
        <v/>
      </c>
      <c r="W28" s="56" t="str">
        <f t="shared" si="11"/>
        <v/>
      </c>
      <c r="X28" s="56" t="str">
        <f t="shared" si="12"/>
        <v/>
      </c>
      <c r="Y28" s="56" t="str">
        <f>IF($T28="","",ROUND(($T28*(100-$C$8))/100,0))</f>
        <v/>
      </c>
      <c r="Z28" s="56" t="str">
        <f t="shared" si="13"/>
        <v/>
      </c>
      <c r="AA28" s="86" t="str">
        <f t="shared" si="14"/>
        <v/>
      </c>
      <c r="AB28" s="56" t="str">
        <f t="shared" si="15"/>
        <v/>
      </c>
      <c r="AC28" s="56" t="str">
        <f t="shared" si="16"/>
        <v/>
      </c>
      <c r="AD28" s="86" t="str">
        <f t="shared" si="17"/>
        <v/>
      </c>
      <c r="AE28" s="86" t="str">
        <f t="shared" si="18"/>
        <v/>
      </c>
      <c r="AF28" s="86" t="str">
        <f t="shared" si="19"/>
        <v/>
      </c>
      <c r="AG28" s="86" t="str">
        <f t="shared" si="20"/>
        <v/>
      </c>
      <c r="AH28" s="86" t="str">
        <f t="shared" si="21"/>
        <v/>
      </c>
      <c r="AI28" s="86" t="str">
        <f t="shared" si="22"/>
        <v/>
      </c>
      <c r="AJ28" s="5" t="str">
        <f>IF($L28="","",(1/($C$2*$L28))*($M28+$P28)*1000000000)</f>
        <v/>
      </c>
      <c r="AK28" s="64">
        <f>IF($I28="",0,IF($I28&lt;100,INDEX($A$11:$A$42,$I28,COLUMNS($K$11:K28)),INDEX($A$11:$A$42,$I28/100,COLUMNS($K$11:K28))*100))</f>
        <v>0</v>
      </c>
      <c r="AL28" s="67">
        <f t="shared" si="23"/>
        <v>0</v>
      </c>
    </row>
    <row r="29" spans="1:38" x14ac:dyDescent="0.25">
      <c r="A29" s="31">
        <v>19</v>
      </c>
      <c r="B29" s="78">
        <f t="shared" si="2"/>
        <v>5.2631578947368212</v>
      </c>
      <c r="C29" s="78"/>
      <c r="D29" s="49">
        <f t="shared" si="3"/>
        <v>5.2631578947368212</v>
      </c>
      <c r="E29" s="44">
        <f t="shared" si="4"/>
        <v>8.4210526315789451</v>
      </c>
      <c r="F29" s="47">
        <f t="shared" si="5"/>
        <v>4.2105263157894726</v>
      </c>
      <c r="G29" s="36" t="str">
        <f>IF(AND($B29&gt;=-1.58,$B29&lt;=1.58,$B29&lt;&gt;0,$D29&gt;=-1.58,$D29&lt;=1.58,$D29&lt;&gt;0,$E29&gt;3,$F29&gt;2),$A29*100,"")</f>
        <v/>
      </c>
      <c r="H29" s="52" t="str">
        <f>IF(AND($B29=0,$D29=0,$E29&gt;3,$F29&gt;2),$A29,"")</f>
        <v/>
      </c>
      <c r="I29" s="37" t="str">
        <f>IFERROR(SMALL($G$11:$H$42,ROWS($H$11:H29)),"")</f>
        <v/>
      </c>
      <c r="K29" s="64" t="str">
        <f>IF($I29="","",IF($I29&lt;100,INDEX($A$11:$A$42,$I29,COLUMNS($K$11:K29)),INDEX($A$11:$A$42,$I29/100,COLUMNS($K$11:K29))))</f>
        <v/>
      </c>
      <c r="L29" s="56" t="str">
        <f>IF($I29="","",IF($I29&lt;100,INDEX($E$11:$E$42,$I29,COLUMNS($K$11:K29)),INDEX($E$11:$E$42,$I29/100,COLUMNS($K$11:K29))))</f>
        <v/>
      </c>
      <c r="M29" s="62" t="str">
        <f t="shared" si="6"/>
        <v/>
      </c>
      <c r="N29" s="62" t="str">
        <f t="shared" si="0"/>
        <v/>
      </c>
      <c r="O29" s="62" t="str">
        <f>IF($L29="","",ROUNDUP($J$5/(1/($C$1/$A29)*1000),0))</f>
        <v/>
      </c>
      <c r="P29" s="62" t="str">
        <f t="shared" si="7"/>
        <v/>
      </c>
      <c r="Q29" s="62" t="str">
        <f>IF($L29="","",ROUND(($L29*(100-$C$7))/100,0))</f>
        <v/>
      </c>
      <c r="R29" s="62" t="str">
        <f t="shared" si="8"/>
        <v/>
      </c>
      <c r="S29" s="86" t="str">
        <f t="shared" si="1"/>
        <v/>
      </c>
      <c r="T29" s="56" t="str">
        <f>IF($I29="","",IF($I29&lt;100,INDEX($F$11:$F$42,$I29,COLUMNS($K$11:K29)),INDEX($F$11:$F$42,$I29/100,COLUMNS($K$11:K29))))</f>
        <v/>
      </c>
      <c r="U29" s="56" t="str">
        <f t="shared" si="9"/>
        <v/>
      </c>
      <c r="V29" s="56" t="str">
        <f t="shared" si="10"/>
        <v/>
      </c>
      <c r="W29" s="56" t="str">
        <f t="shared" si="11"/>
        <v/>
      </c>
      <c r="X29" s="56" t="str">
        <f t="shared" si="12"/>
        <v/>
      </c>
      <c r="Y29" s="56" t="str">
        <f>IF($T29="","",ROUND(($T29*(100-$C$8))/100,0))</f>
        <v/>
      </c>
      <c r="Z29" s="56" t="str">
        <f t="shared" si="13"/>
        <v/>
      </c>
      <c r="AA29" s="86" t="str">
        <f t="shared" si="14"/>
        <v/>
      </c>
      <c r="AB29" s="56" t="str">
        <f t="shared" si="15"/>
        <v/>
      </c>
      <c r="AC29" s="56" t="str">
        <f t="shared" si="16"/>
        <v/>
      </c>
      <c r="AD29" s="86" t="str">
        <f t="shared" si="17"/>
        <v/>
      </c>
      <c r="AE29" s="86" t="str">
        <f t="shared" si="18"/>
        <v/>
      </c>
      <c r="AF29" s="86" t="str">
        <f t="shared" si="19"/>
        <v/>
      </c>
      <c r="AG29" s="86" t="str">
        <f t="shared" si="20"/>
        <v/>
      </c>
      <c r="AH29" s="86" t="str">
        <f t="shared" si="21"/>
        <v/>
      </c>
      <c r="AI29" s="86" t="str">
        <f t="shared" si="22"/>
        <v/>
      </c>
      <c r="AJ29" s="5" t="str">
        <f>IF($L29="","",(1/($C$2*$L29))*($M29+$P29)*1000000000)</f>
        <v/>
      </c>
      <c r="AK29" s="64">
        <f>IF($I29="",0,IF($I29&lt;100,INDEX($A$11:$A$42,$I29,COLUMNS($K$11:K29)),INDEX($A$11:$A$42,$I29/100,COLUMNS($K$11:K29))*100))</f>
        <v>0</v>
      </c>
      <c r="AL29" s="67">
        <f t="shared" si="23"/>
        <v>0</v>
      </c>
    </row>
    <row r="30" spans="1:38" x14ac:dyDescent="0.25">
      <c r="A30" s="31">
        <v>20</v>
      </c>
      <c r="B30" s="78">
        <f t="shared" si="2"/>
        <v>0</v>
      </c>
      <c r="C30" s="78"/>
      <c r="D30" s="49">
        <f t="shared" si="3"/>
        <v>0</v>
      </c>
      <c r="E30" s="44">
        <f t="shared" si="4"/>
        <v>8</v>
      </c>
      <c r="F30" s="47">
        <f t="shared" si="5"/>
        <v>4</v>
      </c>
      <c r="G30" s="36" t="str">
        <f>IF(AND($B30&gt;=-1.58,$B30&lt;=1.58,$B30&lt;&gt;0,$D30&gt;=-1.58,$D30&lt;=1.58,$D30&lt;&gt;0,$E30&gt;3,$F30&gt;2),$A30*100,"")</f>
        <v/>
      </c>
      <c r="H30" s="52">
        <f>IF(AND($B30=0,$D30=0,$E30&gt;3,$F30&gt;2),$A30,"")</f>
        <v>20</v>
      </c>
      <c r="I30" s="37" t="str">
        <f>IFERROR(SMALL($G$11:$H$42,ROWS($H$11:H30)),"")</f>
        <v/>
      </c>
      <c r="K30" s="64" t="str">
        <f>IF($I30="","",IF($I30&lt;100,INDEX($A$11:$A$42,$I30,COLUMNS($K$11:K30)),INDEX($A$11:$A$42,$I30/100,COLUMNS($K$11:K30))))</f>
        <v/>
      </c>
      <c r="L30" s="56" t="str">
        <f>IF($I30="","",IF($I30&lt;100,INDEX($E$11:$E$42,$I30,COLUMNS($K$11:K30)),INDEX($E$11:$E$42,$I30/100,COLUMNS($K$11:K30))))</f>
        <v/>
      </c>
      <c r="M30" s="62" t="str">
        <f t="shared" si="6"/>
        <v/>
      </c>
      <c r="N30" s="62" t="str">
        <f t="shared" si="0"/>
        <v/>
      </c>
      <c r="O30" s="62" t="str">
        <f>IF($L30="","",ROUNDUP($J$5/(1/($C$1/$A30)*1000),0))</f>
        <v/>
      </c>
      <c r="P30" s="62" t="str">
        <f t="shared" si="7"/>
        <v/>
      </c>
      <c r="Q30" s="62" t="str">
        <f>IF($L30="","",ROUND(($L30*(100-$C$7))/100,0))</f>
        <v/>
      </c>
      <c r="R30" s="62" t="str">
        <f t="shared" si="8"/>
        <v/>
      </c>
      <c r="S30" s="86" t="str">
        <f t="shared" si="1"/>
        <v/>
      </c>
      <c r="T30" s="56" t="str">
        <f>IF($I30="","",IF($I30&lt;100,INDEX($F$11:$F$42,$I30,COLUMNS($K$11:K30)),INDEX($F$11:$F$42,$I30/100,COLUMNS($K$11:K30))))</f>
        <v/>
      </c>
      <c r="U30" s="56" t="str">
        <f t="shared" si="9"/>
        <v/>
      </c>
      <c r="V30" s="56" t="str">
        <f t="shared" si="10"/>
        <v/>
      </c>
      <c r="W30" s="56" t="str">
        <f t="shared" si="11"/>
        <v/>
      </c>
      <c r="X30" s="56" t="str">
        <f t="shared" si="12"/>
        <v/>
      </c>
      <c r="Y30" s="56" t="str">
        <f>IF($T30="","",ROUND(($T30*(100-$C$8))/100,0))</f>
        <v/>
      </c>
      <c r="Z30" s="56" t="str">
        <f t="shared" si="13"/>
        <v/>
      </c>
      <c r="AA30" s="86" t="str">
        <f t="shared" si="14"/>
        <v/>
      </c>
      <c r="AB30" s="56" t="str">
        <f t="shared" si="15"/>
        <v/>
      </c>
      <c r="AC30" s="56" t="str">
        <f t="shared" si="16"/>
        <v/>
      </c>
      <c r="AD30" s="86" t="str">
        <f t="shared" si="17"/>
        <v/>
      </c>
      <c r="AE30" s="86" t="str">
        <f t="shared" si="18"/>
        <v/>
      </c>
      <c r="AF30" s="86" t="str">
        <f t="shared" si="19"/>
        <v/>
      </c>
      <c r="AG30" s="86" t="str">
        <f t="shared" si="20"/>
        <v/>
      </c>
      <c r="AH30" s="86" t="str">
        <f t="shared" si="21"/>
        <v/>
      </c>
      <c r="AI30" s="86" t="str">
        <f t="shared" si="22"/>
        <v/>
      </c>
      <c r="AJ30" s="5" t="str">
        <f>IF($L30="","",(1/($C$2*$L30))*($M30+$P30)*1000000000)</f>
        <v/>
      </c>
      <c r="AK30" s="64">
        <f>IF($I30="",0,IF($I30&lt;100,INDEX($A$11:$A$42,$I30,COLUMNS($K$11:K30)),INDEX($A$11:$A$42,$I30/100,COLUMNS($K$11:K30))*100))</f>
        <v>0</v>
      </c>
      <c r="AL30" s="67">
        <f t="shared" si="23"/>
        <v>0</v>
      </c>
    </row>
    <row r="31" spans="1:38" x14ac:dyDescent="0.25">
      <c r="A31" s="31">
        <v>21</v>
      </c>
      <c r="B31" s="78">
        <f t="shared" si="2"/>
        <v>-4.7619047619047592</v>
      </c>
      <c r="C31" s="78"/>
      <c r="D31" s="49">
        <f t="shared" si="3"/>
        <v>-4.7619047619047592</v>
      </c>
      <c r="E31" s="44">
        <f t="shared" si="4"/>
        <v>7.6190476190476195</v>
      </c>
      <c r="F31" s="47">
        <f t="shared" si="5"/>
        <v>3.8095238095238098</v>
      </c>
      <c r="G31" s="36" t="str">
        <f>IF(AND($B31&gt;=-1.58,$B31&lt;=1.58,$B31&lt;&gt;0,$D31&gt;=-1.58,$D31&lt;=1.58,$D31&lt;&gt;0,$E31&gt;3,$F31&gt;2),$A31*100,"")</f>
        <v/>
      </c>
      <c r="H31" s="52" t="str">
        <f>IF(AND($B31=0,$D31=0,$E31&gt;3,$F31&gt;2),$A31,"")</f>
        <v/>
      </c>
      <c r="I31" s="37" t="str">
        <f>IFERROR(SMALL($G$11:$H$42,ROWS($H$11:H31)),"")</f>
        <v/>
      </c>
      <c r="K31" s="64" t="str">
        <f>IF($I31="","",IF($I31&lt;100,INDEX($A$11:$A$42,$I31,COLUMNS($K$11:K31)),INDEX($A$11:$A$42,$I31/100,COLUMNS($K$11:K31))))</f>
        <v/>
      </c>
      <c r="L31" s="56" t="str">
        <f>IF($I31="","",IF($I31&lt;100,INDEX($E$11:$E$42,$I31,COLUMNS($K$11:K31)),INDEX($E$11:$E$42,$I31/100,COLUMNS($K$11:K31))))</f>
        <v/>
      </c>
      <c r="M31" s="62" t="str">
        <f t="shared" si="6"/>
        <v/>
      </c>
      <c r="N31" s="62" t="str">
        <f t="shared" si="0"/>
        <v/>
      </c>
      <c r="O31" s="62" t="str">
        <f>IF($L31="","",ROUNDUP($J$5/(1/($C$1/$A31)*1000),0))</f>
        <v/>
      </c>
      <c r="P31" s="62" t="str">
        <f t="shared" si="7"/>
        <v/>
      </c>
      <c r="Q31" s="62" t="str">
        <f>IF($L31="","",ROUND(($L31*(100-$C$7))/100,0))</f>
        <v/>
      </c>
      <c r="R31" s="62" t="str">
        <f t="shared" si="8"/>
        <v/>
      </c>
      <c r="S31" s="86" t="str">
        <f t="shared" si="1"/>
        <v/>
      </c>
      <c r="T31" s="56" t="str">
        <f>IF($I31="","",IF($I31&lt;100,INDEX($F$11:$F$42,$I31,COLUMNS($K$11:K31)),INDEX($F$11:$F$42,$I31/100,COLUMNS($K$11:K31))))</f>
        <v/>
      </c>
      <c r="U31" s="56" t="str">
        <f t="shared" si="9"/>
        <v/>
      </c>
      <c r="V31" s="56" t="str">
        <f t="shared" si="10"/>
        <v/>
      </c>
      <c r="W31" s="56" t="str">
        <f t="shared" si="11"/>
        <v/>
      </c>
      <c r="X31" s="56" t="str">
        <f t="shared" si="12"/>
        <v/>
      </c>
      <c r="Y31" s="56" t="str">
        <f>IF($T31="","",ROUND(($T31*(100-$C$8))/100,0))</f>
        <v/>
      </c>
      <c r="Z31" s="56" t="str">
        <f t="shared" si="13"/>
        <v/>
      </c>
      <c r="AA31" s="86" t="str">
        <f t="shared" si="14"/>
        <v/>
      </c>
      <c r="AB31" s="56" t="str">
        <f t="shared" si="15"/>
        <v/>
      </c>
      <c r="AC31" s="56" t="str">
        <f t="shared" si="16"/>
        <v/>
      </c>
      <c r="AD31" s="86" t="str">
        <f t="shared" si="17"/>
        <v/>
      </c>
      <c r="AE31" s="86" t="str">
        <f t="shared" si="18"/>
        <v/>
      </c>
      <c r="AF31" s="86" t="str">
        <f t="shared" si="19"/>
        <v/>
      </c>
      <c r="AG31" s="86" t="str">
        <f t="shared" si="20"/>
        <v/>
      </c>
      <c r="AH31" s="86" t="str">
        <f t="shared" si="21"/>
        <v/>
      </c>
      <c r="AI31" s="86" t="str">
        <f t="shared" si="22"/>
        <v/>
      </c>
      <c r="AJ31" s="5" t="str">
        <f>IF($L31="","",(1/($C$2*$L31))*($M31+$P31)*1000000000)</f>
        <v/>
      </c>
      <c r="AK31" s="64">
        <f>IF($I31="",0,IF($I31&lt;100,INDEX($A$11:$A$42,$I31,COLUMNS($K$11:K31)),INDEX($A$11:$A$42,$I31/100,COLUMNS($K$11:K31))*100))</f>
        <v>0</v>
      </c>
      <c r="AL31" s="67">
        <f t="shared" si="23"/>
        <v>0</v>
      </c>
    </row>
    <row r="32" spans="1:38" x14ac:dyDescent="0.25">
      <c r="A32" s="31">
        <v>22</v>
      </c>
      <c r="B32" s="78">
        <f t="shared" si="2"/>
        <v>3.8961038961038952</v>
      </c>
      <c r="C32" s="78"/>
      <c r="D32" s="49">
        <f t="shared" si="3"/>
        <v>-9.0909090909090935</v>
      </c>
      <c r="E32" s="44">
        <f t="shared" si="4"/>
        <v>7.2727272727272716</v>
      </c>
      <c r="F32" s="47">
        <f t="shared" si="5"/>
        <v>3.6363636363636358</v>
      </c>
      <c r="G32" s="36" t="str">
        <f>IF(AND($B32&gt;=-1.58,$B32&lt;=1.58,$B32&lt;&gt;0,$D32&gt;=-1.58,$D32&lt;=1.58,$D32&lt;&gt;0,$E32&gt;3,$F32&gt;2),$A32*100,"")</f>
        <v/>
      </c>
      <c r="H32" s="52" t="str">
        <f>IF(AND($B32=0,$D32=0,$E32&gt;3,$F32&gt;2),$A32,"")</f>
        <v/>
      </c>
      <c r="I32" s="37" t="str">
        <f>IFERROR(SMALL($G$11:$H$42,ROWS($H$11:H32)),"")</f>
        <v/>
      </c>
      <c r="K32" s="64" t="str">
        <f>IF($I32="","",IF($I32&lt;100,INDEX($A$11:$A$42,$I32,COLUMNS($K$11:K32)),INDEX($A$11:$A$42,$I32/100,COLUMNS($K$11:K32))))</f>
        <v/>
      </c>
      <c r="L32" s="56" t="str">
        <f>IF($I32="","",IF($I32&lt;100,INDEX($E$11:$E$42,$I32,COLUMNS($K$11:K32)),INDEX($E$11:$E$42,$I32/100,COLUMNS($K$11:K32))))</f>
        <v/>
      </c>
      <c r="M32" s="62" t="str">
        <f t="shared" si="6"/>
        <v/>
      </c>
      <c r="N32" s="62" t="str">
        <f t="shared" si="0"/>
        <v/>
      </c>
      <c r="O32" s="62" t="str">
        <f>IF($L32="","",ROUNDUP($J$5/(1/($C$1/$A32)*1000),0))</f>
        <v/>
      </c>
      <c r="P32" s="62" t="str">
        <f t="shared" si="7"/>
        <v/>
      </c>
      <c r="Q32" s="62" t="str">
        <f>IF($L32="","",ROUND(($L32*(100-$C$7))/100,0))</f>
        <v/>
      </c>
      <c r="R32" s="62" t="str">
        <f t="shared" si="8"/>
        <v/>
      </c>
      <c r="S32" s="86" t="str">
        <f t="shared" si="1"/>
        <v/>
      </c>
      <c r="T32" s="56" t="str">
        <f>IF($I32="","",IF($I32&lt;100,INDEX($F$11:$F$42,$I32,COLUMNS($K$11:K32)),INDEX($F$11:$F$42,$I32/100,COLUMNS($K$11:K32))))</f>
        <v/>
      </c>
      <c r="U32" s="56" t="str">
        <f t="shared" si="9"/>
        <v/>
      </c>
      <c r="V32" s="56" t="str">
        <f t="shared" si="10"/>
        <v/>
      </c>
      <c r="W32" s="56" t="str">
        <f t="shared" si="11"/>
        <v/>
      </c>
      <c r="X32" s="56" t="str">
        <f t="shared" si="12"/>
        <v/>
      </c>
      <c r="Y32" s="56" t="str">
        <f>IF($T32="","",ROUND(($T32*(100-$C$8))/100,0))</f>
        <v/>
      </c>
      <c r="Z32" s="56" t="str">
        <f t="shared" si="13"/>
        <v/>
      </c>
      <c r="AA32" s="86" t="str">
        <f t="shared" si="14"/>
        <v/>
      </c>
      <c r="AB32" s="56" t="str">
        <f t="shared" si="15"/>
        <v/>
      </c>
      <c r="AC32" s="56" t="str">
        <f t="shared" si="16"/>
        <v/>
      </c>
      <c r="AD32" s="86" t="str">
        <f t="shared" si="17"/>
        <v/>
      </c>
      <c r="AE32" s="86" t="str">
        <f t="shared" si="18"/>
        <v/>
      </c>
      <c r="AF32" s="86" t="str">
        <f t="shared" si="19"/>
        <v/>
      </c>
      <c r="AG32" s="86" t="str">
        <f t="shared" si="20"/>
        <v/>
      </c>
      <c r="AH32" s="86" t="str">
        <f t="shared" si="21"/>
        <v/>
      </c>
      <c r="AI32" s="86" t="str">
        <f t="shared" si="22"/>
        <v/>
      </c>
      <c r="AJ32" s="5" t="str">
        <f>IF($L32="","",(1/($C$2*$L32))*($M32+$P32)*1000000000)</f>
        <v/>
      </c>
      <c r="AK32" s="64">
        <f>IF($I32="",0,IF($I32&lt;100,INDEX($A$11:$A$42,$I32,COLUMNS($K$11:K32)),INDEX($A$11:$A$42,$I32/100,COLUMNS($K$11:K32))*100))</f>
        <v>0</v>
      </c>
      <c r="AL32" s="67">
        <f t="shared" si="23"/>
        <v>0</v>
      </c>
    </row>
    <row r="33" spans="1:38" x14ac:dyDescent="0.25">
      <c r="A33" s="31">
        <v>23</v>
      </c>
      <c r="B33" s="78">
        <f t="shared" si="2"/>
        <v>-0.62111801242235742</v>
      </c>
      <c r="C33" s="78"/>
      <c r="D33" s="49">
        <f t="shared" si="3"/>
        <v>15.94202898550725</v>
      </c>
      <c r="E33" s="44">
        <f t="shared" si="4"/>
        <v>6.9565217391304346</v>
      </c>
      <c r="F33" s="47">
        <f t="shared" si="5"/>
        <v>3.4782608695652173</v>
      </c>
      <c r="G33" s="36" t="str">
        <f>IF(AND($B33&gt;=-1.58,$B33&lt;=1.58,$B33&lt;&gt;0,$D33&gt;=-1.58,$D33&lt;=1.58,$D33&lt;&gt;0,$E33&gt;3,$F33&gt;2),$A33*100,"")</f>
        <v/>
      </c>
      <c r="H33" s="52" t="str">
        <f>IF(AND($B33=0,$D33=0,$E33&gt;3,$F33&gt;2),$A33,"")</f>
        <v/>
      </c>
      <c r="I33" s="37" t="str">
        <f>IFERROR(SMALL($G$11:$H$42,ROWS($H$11:H33)),"")</f>
        <v/>
      </c>
      <c r="K33" s="64" t="str">
        <f>IF($I33="","",IF($I33&lt;100,INDEX($A$11:$A$42,$I33,COLUMNS($K$11:K33)),INDEX($A$11:$A$42,$I33/100,COLUMNS($K$11:K33))))</f>
        <v/>
      </c>
      <c r="L33" s="56" t="str">
        <f>IF($I33="","",IF($I33&lt;100,INDEX($E$11:$E$42,$I33,COLUMNS($K$11:K33)),INDEX($E$11:$E$42,$I33/100,COLUMNS($K$11:K33))))</f>
        <v/>
      </c>
      <c r="M33" s="62" t="str">
        <f t="shared" si="6"/>
        <v/>
      </c>
      <c r="N33" s="62" t="str">
        <f t="shared" si="0"/>
        <v/>
      </c>
      <c r="O33" s="62" t="str">
        <f>IF($L33="","",ROUNDUP($J$5/(1/($C$1/$A33)*1000),0))</f>
        <v/>
      </c>
      <c r="P33" s="62" t="str">
        <f t="shared" si="7"/>
        <v/>
      </c>
      <c r="Q33" s="62" t="str">
        <f>IF($L33="","",ROUND(($L33*(100-$C$7))/100,0))</f>
        <v/>
      </c>
      <c r="R33" s="62" t="str">
        <f t="shared" si="8"/>
        <v/>
      </c>
      <c r="S33" s="86" t="str">
        <f t="shared" si="1"/>
        <v/>
      </c>
      <c r="T33" s="56" t="str">
        <f>IF($I33="","",IF($I33&lt;100,INDEX($F$11:$F$42,$I33,COLUMNS($K$11:K33)),INDEX($F$11:$F$42,$I33/100,COLUMNS($K$11:K33))))</f>
        <v/>
      </c>
      <c r="U33" s="56" t="str">
        <f t="shared" si="9"/>
        <v/>
      </c>
      <c r="V33" s="56" t="str">
        <f t="shared" si="10"/>
        <v/>
      </c>
      <c r="W33" s="56" t="str">
        <f t="shared" si="11"/>
        <v/>
      </c>
      <c r="X33" s="56" t="str">
        <f t="shared" si="12"/>
        <v/>
      </c>
      <c r="Y33" s="56" t="str">
        <f>IF($T33="","",ROUND(($T33*(100-$C$8))/100,0))</f>
        <v/>
      </c>
      <c r="Z33" s="56" t="str">
        <f t="shared" si="13"/>
        <v/>
      </c>
      <c r="AA33" s="86" t="str">
        <f t="shared" si="14"/>
        <v/>
      </c>
      <c r="AB33" s="56" t="str">
        <f t="shared" si="15"/>
        <v/>
      </c>
      <c r="AC33" s="56" t="str">
        <f t="shared" si="16"/>
        <v/>
      </c>
      <c r="AD33" s="86" t="str">
        <f t="shared" si="17"/>
        <v/>
      </c>
      <c r="AE33" s="86" t="str">
        <f t="shared" si="18"/>
        <v/>
      </c>
      <c r="AF33" s="86" t="str">
        <f t="shared" si="19"/>
        <v/>
      </c>
      <c r="AG33" s="86" t="str">
        <f t="shared" si="20"/>
        <v/>
      </c>
      <c r="AH33" s="86" t="str">
        <f t="shared" si="21"/>
        <v/>
      </c>
      <c r="AI33" s="86" t="str">
        <f t="shared" si="22"/>
        <v/>
      </c>
      <c r="AJ33" s="5" t="str">
        <f>IF($L33="","",(1/($C$2*$L33))*($M33+$P33)*1000000000)</f>
        <v/>
      </c>
      <c r="AK33" s="64">
        <f>IF($I33="",0,IF($I33&lt;100,INDEX($A$11:$A$42,$I33,COLUMNS($K$11:K33)),INDEX($A$11:$A$42,$I33/100,COLUMNS($K$11:K33))*100))</f>
        <v>0</v>
      </c>
      <c r="AL33" s="67">
        <f t="shared" si="23"/>
        <v>0</v>
      </c>
    </row>
    <row r="34" spans="1:38" x14ac:dyDescent="0.25">
      <c r="A34" s="31">
        <v>24</v>
      </c>
      <c r="B34" s="78">
        <f t="shared" si="2"/>
        <v>-4.7619047619047592</v>
      </c>
      <c r="C34" s="78"/>
      <c r="D34" s="49">
        <f t="shared" si="3"/>
        <v>11.1111111111111</v>
      </c>
      <c r="E34" s="44">
        <f t="shared" si="4"/>
        <v>6.666666666666667</v>
      </c>
      <c r="F34" s="47">
        <f t="shared" si="5"/>
        <v>3.3333333333333335</v>
      </c>
      <c r="G34" s="36" t="str">
        <f>IF(AND($B34&gt;=-1.58,$B34&lt;=1.58,$B34&lt;&gt;0,$D34&gt;=-1.58,$D34&lt;=1.58,$D34&lt;&gt;0,$E34&gt;3,$F34&gt;2),$A34*100,"")</f>
        <v/>
      </c>
      <c r="H34" s="52" t="str">
        <f>IF(AND($B34=0,$D34=0,$E34&gt;3,$F34&gt;2),$A34,"")</f>
        <v/>
      </c>
      <c r="I34" s="37" t="str">
        <f>IFERROR(SMALL($G$11:$H$42,ROWS($H$11:H34)),"")</f>
        <v/>
      </c>
      <c r="K34" s="64" t="str">
        <f>IF($I34="","",IF($I34&lt;100,INDEX($A$11:$A$42,$I34,COLUMNS($K$11:K34)),INDEX($A$11:$A$42,$I34/100,COLUMNS($K$11:K34))))</f>
        <v/>
      </c>
      <c r="L34" s="56" t="str">
        <f>IF($I34="","",IF($I34&lt;100,INDEX($E$11:$E$42,$I34,COLUMNS($K$11:K34)),INDEX($E$11:$E$42,$I34/100,COLUMNS($K$11:K34))))</f>
        <v/>
      </c>
      <c r="M34" s="62" t="str">
        <f t="shared" si="6"/>
        <v/>
      </c>
      <c r="N34" s="62" t="str">
        <f t="shared" si="0"/>
        <v/>
      </c>
      <c r="O34" s="62" t="str">
        <f>IF($L34="","",ROUNDUP($J$5/(1/($C$1/$A34)*1000),0))</f>
        <v/>
      </c>
      <c r="P34" s="62" t="str">
        <f t="shared" si="7"/>
        <v/>
      </c>
      <c r="Q34" s="62" t="str">
        <f>IF($L34="","",ROUND(($L34*(100-$C$7))/100,0))</f>
        <v/>
      </c>
      <c r="R34" s="62" t="str">
        <f t="shared" si="8"/>
        <v/>
      </c>
      <c r="S34" s="86" t="str">
        <f t="shared" si="1"/>
        <v/>
      </c>
      <c r="T34" s="56" t="str">
        <f>IF($I34="","",IF($I34&lt;100,INDEX($F$11:$F$42,$I34,COLUMNS($K$11:K34)),INDEX($F$11:$F$42,$I34/100,COLUMNS($K$11:K34))))</f>
        <v/>
      </c>
      <c r="U34" s="56" t="str">
        <f t="shared" si="9"/>
        <v/>
      </c>
      <c r="V34" s="56" t="str">
        <f t="shared" si="10"/>
        <v/>
      </c>
      <c r="W34" s="56" t="str">
        <f t="shared" si="11"/>
        <v/>
      </c>
      <c r="X34" s="56" t="str">
        <f t="shared" si="12"/>
        <v/>
      </c>
      <c r="Y34" s="56" t="str">
        <f>IF($T34="","",ROUND(($T34*(100-$C$8))/100,0))</f>
        <v/>
      </c>
      <c r="Z34" s="56" t="str">
        <f t="shared" si="13"/>
        <v/>
      </c>
      <c r="AA34" s="86" t="str">
        <f t="shared" si="14"/>
        <v/>
      </c>
      <c r="AB34" s="56" t="str">
        <f t="shared" si="15"/>
        <v/>
      </c>
      <c r="AC34" s="56" t="str">
        <f t="shared" si="16"/>
        <v/>
      </c>
      <c r="AD34" s="86" t="str">
        <f t="shared" si="17"/>
        <v/>
      </c>
      <c r="AE34" s="86" t="str">
        <f t="shared" si="18"/>
        <v/>
      </c>
      <c r="AF34" s="86" t="str">
        <f t="shared" si="19"/>
        <v/>
      </c>
      <c r="AG34" s="86" t="str">
        <f t="shared" si="20"/>
        <v/>
      </c>
      <c r="AH34" s="86" t="str">
        <f t="shared" si="21"/>
        <v/>
      </c>
      <c r="AI34" s="86" t="str">
        <f t="shared" si="22"/>
        <v/>
      </c>
      <c r="AJ34" s="5" t="str">
        <f>IF($L34="","",(1/($C$2*$L34))*($M34+$P34)*1000000000)</f>
        <v/>
      </c>
      <c r="AK34" s="64">
        <f>IF($I34="",0,IF($I34&lt;100,INDEX($A$11:$A$42,$I34,COLUMNS($K$11:K34)),INDEX($A$11:$A$42,$I34/100,COLUMNS($K$11:K34))*100))</f>
        <v>0</v>
      </c>
      <c r="AL34" s="67">
        <f t="shared" si="23"/>
        <v>0</v>
      </c>
    </row>
    <row r="35" spans="1:38" x14ac:dyDescent="0.25">
      <c r="A35" s="31">
        <v>25</v>
      </c>
      <c r="B35" s="78">
        <f t="shared" si="2"/>
        <v>6.6666666666666714</v>
      </c>
      <c r="C35" s="78"/>
      <c r="D35" s="49">
        <f t="shared" si="3"/>
        <v>6.6666666666666714</v>
      </c>
      <c r="E35" s="44">
        <f t="shared" si="4"/>
        <v>6.3999999999999995</v>
      </c>
      <c r="F35" s="47">
        <f t="shared" si="5"/>
        <v>3.1999999999999997</v>
      </c>
      <c r="G35" s="36" t="str">
        <f>IF(AND($B35&gt;=-1.58,$B35&lt;=1.58,$B35&lt;&gt;0,$D35&gt;=-1.58,$D35&lt;=1.58,$D35&lt;&gt;0,$E35&gt;3,$F35&gt;2),$A35*100,"")</f>
        <v/>
      </c>
      <c r="H35" s="52" t="str">
        <f>IF(AND($B35=0,$D35=0,$E35&gt;3,$F35&gt;2),$A35,"")</f>
        <v/>
      </c>
      <c r="I35" s="37" t="str">
        <f>IFERROR(SMALL($G$11:$H$42,ROWS($H$11:H35)),"")</f>
        <v/>
      </c>
      <c r="K35" s="64" t="str">
        <f>IF($I35="","",IF($I35&lt;100,INDEX($A$11:$A$42,$I35,COLUMNS($K$11:K35)),INDEX($A$11:$A$42,$I35/100,COLUMNS($K$11:K35))))</f>
        <v/>
      </c>
      <c r="L35" s="56" t="str">
        <f>IF($I35="","",IF($I35&lt;100,INDEX($E$11:$E$42,$I35,COLUMNS($K$11:K35)),INDEX($E$11:$E$42,$I35/100,COLUMNS($K$11:K35))))</f>
        <v/>
      </c>
      <c r="M35" s="62" t="str">
        <f t="shared" si="6"/>
        <v/>
      </c>
      <c r="N35" s="62" t="str">
        <f t="shared" si="0"/>
        <v/>
      </c>
      <c r="O35" s="62" t="str">
        <f>IF($L35="","",ROUNDUP($J$5/(1/($C$1/$A35)*1000),0))</f>
        <v/>
      </c>
      <c r="P35" s="62" t="str">
        <f t="shared" si="7"/>
        <v/>
      </c>
      <c r="Q35" s="62" t="str">
        <f>IF($L35="","",ROUND(($L35*(100-$C$7))/100,0))</f>
        <v/>
      </c>
      <c r="R35" s="62" t="str">
        <f t="shared" si="8"/>
        <v/>
      </c>
      <c r="S35" s="86" t="str">
        <f t="shared" si="1"/>
        <v/>
      </c>
      <c r="T35" s="56" t="str">
        <f>IF($I35="","",IF($I35&lt;100,INDEX($F$11:$F$42,$I35,COLUMNS($K$11:K35)),INDEX($F$11:$F$42,$I35/100,COLUMNS($K$11:K35))))</f>
        <v/>
      </c>
      <c r="U35" s="56" t="str">
        <f t="shared" si="9"/>
        <v/>
      </c>
      <c r="V35" s="56" t="str">
        <f t="shared" si="10"/>
        <v/>
      </c>
      <c r="W35" s="56" t="str">
        <f t="shared" si="11"/>
        <v/>
      </c>
      <c r="X35" s="56" t="str">
        <f t="shared" si="12"/>
        <v/>
      </c>
      <c r="Y35" s="56" t="str">
        <f>IF($T35="","",ROUND(($T35*(100-$C$8))/100,0))</f>
        <v/>
      </c>
      <c r="Z35" s="56" t="str">
        <f t="shared" si="13"/>
        <v/>
      </c>
      <c r="AA35" s="86" t="str">
        <f t="shared" si="14"/>
        <v/>
      </c>
      <c r="AB35" s="56" t="str">
        <f t="shared" si="15"/>
        <v/>
      </c>
      <c r="AC35" s="56" t="str">
        <f t="shared" si="16"/>
        <v/>
      </c>
      <c r="AD35" s="86" t="str">
        <f t="shared" si="17"/>
        <v/>
      </c>
      <c r="AE35" s="86" t="str">
        <f t="shared" si="18"/>
        <v/>
      </c>
      <c r="AF35" s="86" t="str">
        <f t="shared" si="19"/>
        <v/>
      </c>
      <c r="AG35" s="86" t="str">
        <f t="shared" si="20"/>
        <v/>
      </c>
      <c r="AH35" s="86" t="str">
        <f t="shared" si="21"/>
        <v/>
      </c>
      <c r="AI35" s="86" t="str">
        <f t="shared" si="22"/>
        <v/>
      </c>
      <c r="AJ35" s="5" t="str">
        <f>IF($L35="","",(1/($C$2*$L35))*($M35+$P35)*1000000000)</f>
        <v/>
      </c>
      <c r="AK35" s="64">
        <f>IF($I35="",0,IF($I35&lt;100,INDEX($A$11:$A$42,$I35,COLUMNS($K$11:K35)),INDEX($A$11:$A$42,$I35/100,COLUMNS($K$11:K35))*100))</f>
        <v>0</v>
      </c>
      <c r="AL35" s="67">
        <f t="shared" si="23"/>
        <v>0</v>
      </c>
    </row>
    <row r="36" spans="1:38" x14ac:dyDescent="0.25">
      <c r="A36" s="31">
        <v>26</v>
      </c>
      <c r="B36" s="78">
        <f t="shared" si="2"/>
        <v>2.564102564102555</v>
      </c>
      <c r="C36" s="78"/>
      <c r="D36" s="49">
        <f t="shared" si="3"/>
        <v>2.564102564102555</v>
      </c>
      <c r="E36" s="44">
        <f t="shared" si="4"/>
        <v>6.1538461538461533</v>
      </c>
      <c r="F36" s="47">
        <f t="shared" si="5"/>
        <v>3.0769230769230766</v>
      </c>
      <c r="G36" s="36" t="str">
        <f>IF(AND($B36&gt;=-1.58,$B36&lt;=1.58,$B36&lt;&gt;0,$D36&gt;=-1.58,$D36&lt;=1.58,$D36&lt;&gt;0,$E36&gt;3,$F36&gt;2),$A36*100,"")</f>
        <v/>
      </c>
      <c r="H36" s="52" t="str">
        <f>IF(AND($B36=0,$D36=0,$E36&gt;3,$F36&gt;2),$A36,"")</f>
        <v/>
      </c>
      <c r="I36" s="37" t="str">
        <f>IFERROR(SMALL($G$11:$H$42,ROWS($H$11:H36)),"")</f>
        <v/>
      </c>
      <c r="K36" s="64" t="str">
        <f>IF($I36="","",IF($I36&lt;100,INDEX($A$11:$A$42,$I36,COLUMNS($K$11:K36)),INDEX($A$11:$A$42,$I36/100,COLUMNS($K$11:K36))))</f>
        <v/>
      </c>
      <c r="L36" s="56" t="str">
        <f>IF($I36="","",IF($I36&lt;100,INDEX($E$11:$E$42,$I36,COLUMNS($K$11:K36)),INDEX($E$11:$E$42,$I36/100,COLUMNS($K$11:K36))))</f>
        <v/>
      </c>
      <c r="M36" s="62" t="str">
        <f t="shared" si="6"/>
        <v/>
      </c>
      <c r="N36" s="62" t="str">
        <f t="shared" si="0"/>
        <v/>
      </c>
      <c r="O36" s="62" t="str">
        <f>IF($L36="","",ROUNDUP($J$5/(1/($C$1/$A36)*1000),0))</f>
        <v/>
      </c>
      <c r="P36" s="62" t="str">
        <f t="shared" si="7"/>
        <v/>
      </c>
      <c r="Q36" s="62" t="str">
        <f>IF($L36="","",ROUND(($L36*(100-$C$7))/100,0))</f>
        <v/>
      </c>
      <c r="R36" s="62" t="str">
        <f t="shared" si="8"/>
        <v/>
      </c>
      <c r="S36" s="86" t="str">
        <f t="shared" si="1"/>
        <v/>
      </c>
      <c r="T36" s="56" t="str">
        <f>IF($I36="","",IF($I36&lt;100,INDEX($F$11:$F$42,$I36,COLUMNS($K$11:K36)),INDEX($F$11:$F$42,$I36/100,COLUMNS($K$11:K36))))</f>
        <v/>
      </c>
      <c r="U36" s="56" t="str">
        <f t="shared" si="9"/>
        <v/>
      </c>
      <c r="V36" s="56" t="str">
        <f t="shared" si="10"/>
        <v/>
      </c>
      <c r="W36" s="56" t="str">
        <f t="shared" si="11"/>
        <v/>
      </c>
      <c r="X36" s="56" t="str">
        <f t="shared" si="12"/>
        <v/>
      </c>
      <c r="Y36" s="56" t="str">
        <f>IF($T36="","",ROUND(($T36*(100-$C$8))/100,0))</f>
        <v/>
      </c>
      <c r="Z36" s="56" t="str">
        <f t="shared" si="13"/>
        <v/>
      </c>
      <c r="AA36" s="86" t="str">
        <f t="shared" si="14"/>
        <v/>
      </c>
      <c r="AB36" s="56" t="str">
        <f t="shared" si="15"/>
        <v/>
      </c>
      <c r="AC36" s="56" t="str">
        <f t="shared" si="16"/>
        <v/>
      </c>
      <c r="AD36" s="86" t="str">
        <f t="shared" si="17"/>
        <v/>
      </c>
      <c r="AE36" s="86" t="str">
        <f t="shared" si="18"/>
        <v/>
      </c>
      <c r="AF36" s="86" t="str">
        <f t="shared" si="19"/>
        <v/>
      </c>
      <c r="AG36" s="86" t="str">
        <f t="shared" si="20"/>
        <v/>
      </c>
      <c r="AH36" s="86" t="str">
        <f t="shared" si="21"/>
        <v/>
      </c>
      <c r="AI36" s="86" t="str">
        <f t="shared" si="22"/>
        <v/>
      </c>
      <c r="AJ36" s="5" t="str">
        <f>IF($L36="","",(1/($C$2*$L36))*($M36+$P36)*1000000000)</f>
        <v/>
      </c>
      <c r="AK36" s="64">
        <f>IF($I36="",0,IF($I36&lt;100,INDEX($A$11:$A$42,$I36,COLUMNS($K$11:K36)),INDEX($A$11:$A$42,$I36/100,COLUMNS($K$11:K36))*100))</f>
        <v>0</v>
      </c>
      <c r="AL36" s="67">
        <f t="shared" si="23"/>
        <v>0</v>
      </c>
    </row>
    <row r="37" spans="1:38" x14ac:dyDescent="0.25">
      <c r="A37" s="31">
        <v>27</v>
      </c>
      <c r="B37" s="78">
        <f t="shared" si="2"/>
        <v>-1.2345679012345698</v>
      </c>
      <c r="C37" s="78"/>
      <c r="D37" s="49">
        <f t="shared" si="3"/>
        <v>-1.2345679012345698</v>
      </c>
      <c r="E37" s="44">
        <f t="shared" si="4"/>
        <v>5.9259259259259256</v>
      </c>
      <c r="F37" s="47">
        <f t="shared" si="5"/>
        <v>2.9629629629629628</v>
      </c>
      <c r="G37" s="36">
        <f>IF(AND($B37&gt;=-1.58,$B37&lt;=1.58,$B37&lt;&gt;0,$D37&gt;=-1.58,$D37&lt;=1.58,$D37&lt;&gt;0,$E37&gt;3,$F37&gt;2),$A37*100,"")</f>
        <v>2700</v>
      </c>
      <c r="H37" s="52" t="str">
        <f>IF(AND($B37=0,$D37=0,$E37&gt;3,$F37&gt;2),$A37,"")</f>
        <v/>
      </c>
      <c r="I37" s="37" t="str">
        <f>IFERROR(SMALL($G$11:$H$42,ROWS($H$11:H37)),"")</f>
        <v/>
      </c>
      <c r="K37" s="64" t="str">
        <f>IF($I37="","",IF($I37&lt;100,INDEX($A$11:$A$42,$I37,COLUMNS($K$11:K37)),INDEX($A$11:$A$42,$I37/100,COLUMNS($K$11:K37))))</f>
        <v/>
      </c>
      <c r="L37" s="56" t="str">
        <f>IF($I37="","",IF($I37&lt;100,INDEX($E$11:$E$42,$I37,COLUMNS($K$11:K37)),INDEX($E$11:$E$42,$I37/100,COLUMNS($K$11:K37))))</f>
        <v/>
      </c>
      <c r="M37" s="62" t="str">
        <f t="shared" si="6"/>
        <v/>
      </c>
      <c r="N37" s="62" t="str">
        <f t="shared" si="0"/>
        <v/>
      </c>
      <c r="O37" s="62" t="str">
        <f>IF($L37="","",ROUNDUP($J$5/(1/($C$1/$A37)*1000),0))</f>
        <v/>
      </c>
      <c r="P37" s="62" t="str">
        <f t="shared" si="7"/>
        <v/>
      </c>
      <c r="Q37" s="62" t="str">
        <f>IF($L37="","",ROUND(($L37*(100-$C$7))/100,0))</f>
        <v/>
      </c>
      <c r="R37" s="62" t="str">
        <f t="shared" si="8"/>
        <v/>
      </c>
      <c r="S37" s="86" t="str">
        <f t="shared" si="1"/>
        <v/>
      </c>
      <c r="T37" s="56" t="str">
        <f>IF($I37="","",IF($I37&lt;100,INDEX($F$11:$F$42,$I37,COLUMNS($K$11:K37)),INDEX($F$11:$F$42,$I37/100,COLUMNS($K$11:K37))))</f>
        <v/>
      </c>
      <c r="U37" s="56" t="str">
        <f t="shared" si="9"/>
        <v/>
      </c>
      <c r="V37" s="56" t="str">
        <f t="shared" si="10"/>
        <v/>
      </c>
      <c r="W37" s="56" t="str">
        <f t="shared" si="11"/>
        <v/>
      </c>
      <c r="X37" s="56" t="str">
        <f t="shared" si="12"/>
        <v/>
      </c>
      <c r="Y37" s="56" t="str">
        <f>IF($T37="","",ROUND(($T37*(100-$C$8))/100,0))</f>
        <v/>
      </c>
      <c r="Z37" s="56" t="str">
        <f t="shared" si="13"/>
        <v/>
      </c>
      <c r="AA37" s="86" t="str">
        <f t="shared" si="14"/>
        <v/>
      </c>
      <c r="AB37" s="56" t="str">
        <f t="shared" si="15"/>
        <v/>
      </c>
      <c r="AC37" s="56" t="str">
        <f t="shared" si="16"/>
        <v/>
      </c>
      <c r="AD37" s="86" t="str">
        <f t="shared" si="17"/>
        <v/>
      </c>
      <c r="AE37" s="86" t="str">
        <f t="shared" si="18"/>
        <v/>
      </c>
      <c r="AF37" s="86" t="str">
        <f t="shared" si="19"/>
        <v/>
      </c>
      <c r="AG37" s="86" t="str">
        <f t="shared" si="20"/>
        <v/>
      </c>
      <c r="AH37" s="86" t="str">
        <f t="shared" si="21"/>
        <v/>
      </c>
      <c r="AI37" s="86" t="str">
        <f t="shared" si="22"/>
        <v/>
      </c>
      <c r="AJ37" s="5" t="str">
        <f>IF($L37="","",(1/($C$2*$L37))*($M37+$P37)*1000000000)</f>
        <v/>
      </c>
      <c r="AK37" s="64">
        <f>IF($I37="",0,IF($I37&lt;100,INDEX($A$11:$A$42,$I37,COLUMNS($K$11:K37)),INDEX($A$11:$A$42,$I37/100,COLUMNS($K$11:K37))*100))</f>
        <v>0</v>
      </c>
      <c r="AL37" s="67">
        <f t="shared" si="23"/>
        <v>0</v>
      </c>
    </row>
    <row r="38" spans="1:38" x14ac:dyDescent="0.25">
      <c r="A38" s="31">
        <v>28</v>
      </c>
      <c r="B38" s="78">
        <f t="shared" si="2"/>
        <v>-4.7619047619047592</v>
      </c>
      <c r="C38" s="78"/>
      <c r="D38" s="49">
        <f t="shared" si="3"/>
        <v>-4.7619047619047592</v>
      </c>
      <c r="E38" s="44">
        <f t="shared" si="4"/>
        <v>5.7142857142857144</v>
      </c>
      <c r="F38" s="47">
        <f t="shared" si="5"/>
        <v>2.8571428571428572</v>
      </c>
      <c r="G38" s="36" t="str">
        <f>IF(AND($B38&gt;=-1.58,$B38&lt;=1.58,$B38&lt;&gt;0,$D38&gt;=-1.58,$D38&lt;=1.58,$D38&lt;&gt;0,$E38&gt;3,$F38&gt;2),$A38*100,"")</f>
        <v/>
      </c>
      <c r="H38" s="52" t="str">
        <f>IF(AND($B38=0,$D38=0,$E38&gt;3,$F38&gt;2),$A38,"")</f>
        <v/>
      </c>
      <c r="I38" s="37" t="str">
        <f>IFERROR(SMALL($G$11:$H$42,ROWS($H$11:H38)),"")</f>
        <v/>
      </c>
      <c r="K38" s="64" t="str">
        <f>IF($I38="","",IF($I38&lt;100,INDEX($A$11:$A$42,$I38,COLUMNS($K$11:K38)),INDEX($A$11:$A$42,$I38/100,COLUMNS($K$11:K38))))</f>
        <v/>
      </c>
      <c r="L38" s="56" t="str">
        <f>IF($I38="","",IF($I38&lt;100,INDEX($E$11:$E$42,$I38,COLUMNS($K$11:K38)),INDEX($E$11:$E$42,$I38/100,COLUMNS($K$11:K38))))</f>
        <v/>
      </c>
      <c r="M38" s="62" t="str">
        <f t="shared" si="6"/>
        <v/>
      </c>
      <c r="N38" s="62" t="str">
        <f t="shared" si="0"/>
        <v/>
      </c>
      <c r="O38" s="62" t="str">
        <f>IF($L38="","",ROUNDUP($J$5/(1/($C$1/$A38)*1000),0))</f>
        <v/>
      </c>
      <c r="P38" s="62" t="str">
        <f t="shared" si="7"/>
        <v/>
      </c>
      <c r="Q38" s="62" t="str">
        <f>IF($L38="","",ROUND(($L38*(100-$C$7))/100,0))</f>
        <v/>
      </c>
      <c r="R38" s="62" t="str">
        <f t="shared" si="8"/>
        <v/>
      </c>
      <c r="S38" s="86" t="str">
        <f t="shared" si="1"/>
        <v/>
      </c>
      <c r="T38" s="56" t="str">
        <f>IF($I38="","",IF($I38&lt;100,INDEX($F$11:$F$42,$I38,COLUMNS($K$11:K38)),INDEX($F$11:$F$42,$I38/100,COLUMNS($K$11:K38))))</f>
        <v/>
      </c>
      <c r="U38" s="56" t="str">
        <f t="shared" si="9"/>
        <v/>
      </c>
      <c r="V38" s="56" t="str">
        <f t="shared" si="10"/>
        <v/>
      </c>
      <c r="W38" s="56" t="str">
        <f t="shared" si="11"/>
        <v/>
      </c>
      <c r="X38" s="56" t="str">
        <f t="shared" si="12"/>
        <v/>
      </c>
      <c r="Y38" s="56" t="str">
        <f>IF($T38="","",ROUND(($T38*(100-$C$8))/100,0))</f>
        <v/>
      </c>
      <c r="Z38" s="56" t="str">
        <f t="shared" si="13"/>
        <v/>
      </c>
      <c r="AA38" s="86" t="str">
        <f t="shared" si="14"/>
        <v/>
      </c>
      <c r="AB38" s="56" t="str">
        <f t="shared" si="15"/>
        <v/>
      </c>
      <c r="AC38" s="56" t="str">
        <f t="shared" si="16"/>
        <v/>
      </c>
      <c r="AD38" s="86" t="str">
        <f t="shared" si="17"/>
        <v/>
      </c>
      <c r="AE38" s="86" t="str">
        <f t="shared" si="18"/>
        <v/>
      </c>
      <c r="AF38" s="86" t="str">
        <f t="shared" si="19"/>
        <v/>
      </c>
      <c r="AG38" s="86" t="str">
        <f t="shared" si="20"/>
        <v/>
      </c>
      <c r="AH38" s="86" t="str">
        <f t="shared" si="21"/>
        <v/>
      </c>
      <c r="AI38" s="86" t="str">
        <f t="shared" si="22"/>
        <v/>
      </c>
      <c r="AJ38" s="5" t="str">
        <f>IF($L38="","",(1/($C$2*$L38))*($M38+$P38)*1000000000)</f>
        <v/>
      </c>
      <c r="AK38" s="64">
        <f>IF($I38="",0,IF($I38&lt;100,INDEX($A$11:$A$42,$I38,COLUMNS($K$11:K38)),INDEX($A$11:$A$42,$I38/100,COLUMNS($K$11:K38))*100))</f>
        <v>0</v>
      </c>
      <c r="AL38" s="67">
        <f t="shared" si="23"/>
        <v>0</v>
      </c>
    </row>
    <row r="39" spans="1:38" x14ac:dyDescent="0.25">
      <c r="A39" s="31">
        <v>29</v>
      </c>
      <c r="B39" s="78">
        <f t="shared" si="2"/>
        <v>-8.0459770114942586</v>
      </c>
      <c r="C39" s="78"/>
      <c r="D39" s="49">
        <f t="shared" si="3"/>
        <v>-8.0459770114942586</v>
      </c>
      <c r="E39" s="44">
        <f t="shared" si="4"/>
        <v>5.5172413793103452</v>
      </c>
      <c r="F39" s="47">
        <f t="shared" si="5"/>
        <v>2.7586206896551726</v>
      </c>
      <c r="G39" s="36" t="str">
        <f>IF(AND($B39&gt;=-1.58,$B39&lt;=1.58,$B39&lt;&gt;0,$D39&gt;=-1.58,$D39&lt;=1.58,$D39&lt;&gt;0,$E39&gt;3,$F39&gt;2),$A39*100,"")</f>
        <v/>
      </c>
      <c r="H39" s="52" t="str">
        <f>IF(AND($B39=0,$D39=0,$E39&gt;3,$F39&gt;2),$A39,"")</f>
        <v/>
      </c>
      <c r="I39" s="37" t="str">
        <f>IFERROR(SMALL($G$11:$H$42,ROWS($H$11:H39)),"")</f>
        <v/>
      </c>
      <c r="K39" s="64" t="str">
        <f>IF($I39="","",IF($I39&lt;100,INDEX($A$11:$A$42,$I39,COLUMNS($K$11:K39)),INDEX($A$11:$A$42,$I39/100,COLUMNS($K$11:K39))))</f>
        <v/>
      </c>
      <c r="L39" s="56" t="str">
        <f>IF($I39="","",IF($I39&lt;100,INDEX($E$11:$E$42,$I39,COLUMNS($K$11:K39)),INDEX($E$11:$E$42,$I39/100,COLUMNS($K$11:K39))))</f>
        <v/>
      </c>
      <c r="M39" s="62" t="str">
        <f t="shared" si="6"/>
        <v/>
      </c>
      <c r="N39" s="62" t="str">
        <f t="shared" si="0"/>
        <v/>
      </c>
      <c r="O39" s="62" t="str">
        <f>IF($L39="","",ROUNDUP($J$5/(1/($C$1/$A39)*1000),0))</f>
        <v/>
      </c>
      <c r="P39" s="62" t="str">
        <f t="shared" si="7"/>
        <v/>
      </c>
      <c r="Q39" s="62" t="str">
        <f>IF($L39="","",ROUND(($L39*(100-$C$7))/100,0))</f>
        <v/>
      </c>
      <c r="R39" s="62" t="str">
        <f t="shared" si="8"/>
        <v/>
      </c>
      <c r="S39" s="86" t="str">
        <f t="shared" si="1"/>
        <v/>
      </c>
      <c r="T39" s="56" t="str">
        <f>IF($I39="","",IF($I39&lt;100,INDEX($F$11:$F$42,$I39,COLUMNS($K$11:K39)),INDEX($F$11:$F$42,$I39/100,COLUMNS($K$11:K39))))</f>
        <v/>
      </c>
      <c r="U39" s="56" t="str">
        <f t="shared" si="9"/>
        <v/>
      </c>
      <c r="V39" s="56" t="str">
        <f t="shared" si="10"/>
        <v/>
      </c>
      <c r="W39" s="56" t="str">
        <f t="shared" si="11"/>
        <v/>
      </c>
      <c r="X39" s="56" t="str">
        <f t="shared" si="12"/>
        <v/>
      </c>
      <c r="Y39" s="56" t="str">
        <f>IF($T39="","",ROUND(($T39*(100-$C$8))/100,0))</f>
        <v/>
      </c>
      <c r="Z39" s="56" t="str">
        <f t="shared" si="13"/>
        <v/>
      </c>
      <c r="AA39" s="86" t="str">
        <f t="shared" si="14"/>
        <v/>
      </c>
      <c r="AB39" s="56" t="str">
        <f t="shared" si="15"/>
        <v/>
      </c>
      <c r="AC39" s="56" t="str">
        <f t="shared" si="16"/>
        <v/>
      </c>
      <c r="AD39" s="86" t="str">
        <f t="shared" si="17"/>
        <v/>
      </c>
      <c r="AE39" s="86" t="str">
        <f t="shared" si="18"/>
        <v/>
      </c>
      <c r="AF39" s="86" t="str">
        <f t="shared" si="19"/>
        <v/>
      </c>
      <c r="AG39" s="86" t="str">
        <f t="shared" si="20"/>
        <v/>
      </c>
      <c r="AH39" s="86" t="str">
        <f t="shared" si="21"/>
        <v/>
      </c>
      <c r="AI39" s="86" t="str">
        <f t="shared" si="22"/>
        <v/>
      </c>
      <c r="AJ39" s="5" t="str">
        <f>IF($L39="","",(1/($C$2*$L39))*($M39+$P39)*1000000000)</f>
        <v/>
      </c>
      <c r="AK39" s="64">
        <f>IF($I39="",0,IF($I39&lt;100,INDEX($A$11:$A$42,$I39,COLUMNS($K$11:K39)),INDEX($A$11:$A$42,$I39/100,COLUMNS($K$11:K39))*100))</f>
        <v>0</v>
      </c>
      <c r="AL39" s="67">
        <f t="shared" si="23"/>
        <v>0</v>
      </c>
    </row>
    <row r="40" spans="1:38" x14ac:dyDescent="0.25">
      <c r="A40" s="31">
        <v>30</v>
      </c>
      <c r="B40" s="78">
        <f t="shared" si="2"/>
        <v>6.6666666666666714</v>
      </c>
      <c r="C40" s="78"/>
      <c r="D40" s="49">
        <f t="shared" si="3"/>
        <v>-11.111111111111114</v>
      </c>
      <c r="E40" s="44">
        <f t="shared" si="4"/>
        <v>5.333333333333333</v>
      </c>
      <c r="F40" s="47">
        <f t="shared" si="5"/>
        <v>2.6666666666666665</v>
      </c>
      <c r="G40" s="36" t="str">
        <f>IF(AND($B40&gt;=-1.58,$B40&lt;=1.58,$B40&lt;&gt;0,$D40&gt;=-1.58,$D40&lt;=1.58,$D40&lt;&gt;0,$E40&gt;3,$F40&gt;2),$A40*100,"")</f>
        <v/>
      </c>
      <c r="H40" s="52" t="str">
        <f>IF(AND($B40=0,$D40=0,$E40&gt;3,$F40&gt;2),$A40,"")</f>
        <v/>
      </c>
      <c r="I40" s="37" t="str">
        <f>IFERROR(SMALL($G$11:$H$42,ROWS($H$11:H40)),"")</f>
        <v/>
      </c>
      <c r="K40" s="64" t="str">
        <f>IF($I40="","",IF($I40&lt;100,INDEX($A$11:$A$42,$I40,COLUMNS($K$11:K40)),INDEX($A$11:$A$42,$I40/100,COLUMNS($K$11:K40))))</f>
        <v/>
      </c>
      <c r="L40" s="56" t="str">
        <f>IF($I40="","",IF($I40&lt;100,INDEX($E$11:$E$42,$I40,COLUMNS($K$11:K40)),INDEX($E$11:$E$42,$I40/100,COLUMNS($K$11:K40))))</f>
        <v/>
      </c>
      <c r="M40" s="62" t="str">
        <f t="shared" si="6"/>
        <v/>
      </c>
      <c r="N40" s="62" t="str">
        <f t="shared" si="0"/>
        <v/>
      </c>
      <c r="O40" s="62" t="str">
        <f>IF($L40="","",ROUNDUP($J$5/(1/($C$1/$A40)*1000),0))</f>
        <v/>
      </c>
      <c r="P40" s="62" t="str">
        <f t="shared" si="7"/>
        <v/>
      </c>
      <c r="Q40" s="62" t="str">
        <f>IF($L40="","",ROUND(($L40*(100-$C$7))/100,0))</f>
        <v/>
      </c>
      <c r="R40" s="62" t="str">
        <f t="shared" si="8"/>
        <v/>
      </c>
      <c r="S40" s="86" t="str">
        <f t="shared" si="1"/>
        <v/>
      </c>
      <c r="T40" s="56" t="str">
        <f>IF($I40="","",IF($I40&lt;100,INDEX($F$11:$F$42,$I40,COLUMNS($K$11:K40)),INDEX($F$11:$F$42,$I40/100,COLUMNS($K$11:K40))))</f>
        <v/>
      </c>
      <c r="U40" s="56" t="str">
        <f t="shared" si="9"/>
        <v/>
      </c>
      <c r="V40" s="56" t="str">
        <f t="shared" si="10"/>
        <v/>
      </c>
      <c r="W40" s="56" t="str">
        <f t="shared" si="11"/>
        <v/>
      </c>
      <c r="X40" s="56" t="str">
        <f t="shared" si="12"/>
        <v/>
      </c>
      <c r="Y40" s="56" t="str">
        <f>IF($T40="","",ROUND(($T40*(100-$C$8))/100,0))</f>
        <v/>
      </c>
      <c r="Z40" s="56" t="str">
        <f t="shared" si="13"/>
        <v/>
      </c>
      <c r="AA40" s="86" t="str">
        <f t="shared" si="14"/>
        <v/>
      </c>
      <c r="AB40" s="56" t="str">
        <f t="shared" si="15"/>
        <v/>
      </c>
      <c r="AC40" s="56" t="str">
        <f t="shared" si="16"/>
        <v/>
      </c>
      <c r="AD40" s="86" t="str">
        <f t="shared" si="17"/>
        <v/>
      </c>
      <c r="AE40" s="86" t="str">
        <f t="shared" si="18"/>
        <v/>
      </c>
      <c r="AF40" s="86" t="str">
        <f t="shared" si="19"/>
        <v/>
      </c>
      <c r="AG40" s="86" t="str">
        <f t="shared" si="20"/>
        <v/>
      </c>
      <c r="AH40" s="86" t="str">
        <f t="shared" si="21"/>
        <v/>
      </c>
      <c r="AI40" s="86" t="str">
        <f t="shared" si="22"/>
        <v/>
      </c>
      <c r="AJ40" s="5" t="str">
        <f>IF($L40="","",(1/($C$2*$L40))*($M40+$P40)*1000000000)</f>
        <v/>
      </c>
      <c r="AK40" s="64">
        <f>IF($I40="",0,IF($I40&lt;100,INDEX($A$11:$A$42,$I40,COLUMNS($K$11:K40)),INDEX($A$11:$A$42,$I40/100,COLUMNS($K$11:K40))*100))</f>
        <v>0</v>
      </c>
      <c r="AL40" s="67">
        <f t="shared" si="23"/>
        <v>0</v>
      </c>
    </row>
    <row r="41" spans="1:38" x14ac:dyDescent="0.25">
      <c r="A41" s="31">
        <v>31</v>
      </c>
      <c r="B41" s="78">
        <f t="shared" si="2"/>
        <v>3.225806451612911</v>
      </c>
      <c r="C41" s="78"/>
      <c r="D41" s="49">
        <f t="shared" si="3"/>
        <v>-13.978494623655919</v>
      </c>
      <c r="E41" s="44">
        <f t="shared" si="4"/>
        <v>5.1612903225806441</v>
      </c>
      <c r="F41" s="47">
        <f t="shared" si="5"/>
        <v>2.5806451612903221</v>
      </c>
      <c r="G41" s="36" t="str">
        <f>IF(AND($B41&gt;=-1.58,$B41&lt;=1.58,$B41&lt;&gt;0,$D41&gt;=-1.58,$D41&lt;=1.58,$D41&lt;&gt;0,$E41&gt;3,$F41&gt;2),$A41*100,"")</f>
        <v/>
      </c>
      <c r="H41" s="52" t="str">
        <f>IF(AND($B41=0,$D41=0,$E41&gt;3,$F41&gt;2),$A41,"")</f>
        <v/>
      </c>
      <c r="I41" s="37" t="str">
        <f>IFERROR(SMALL($G$11:$H$42,ROWS($H$11:H41)),"")</f>
        <v/>
      </c>
      <c r="K41" s="64" t="str">
        <f>IF($I41="","",IF($I41&lt;100,INDEX($A$11:$A$42,$I41,COLUMNS($K$11:K41)),INDEX($A$11:$A$42,$I41/100,COLUMNS($K$11:K41))))</f>
        <v/>
      </c>
      <c r="L41" s="56" t="str">
        <f>IF($I41="","",IF($I41&lt;100,INDEX($E$11:$E$42,$I41,COLUMNS($K$11:K41)),INDEX($E$11:$E$42,$I41/100,COLUMNS($K$11:K41))))</f>
        <v/>
      </c>
      <c r="M41" s="62" t="str">
        <f t="shared" si="6"/>
        <v/>
      </c>
      <c r="N41" s="62" t="str">
        <f t="shared" si="0"/>
        <v/>
      </c>
      <c r="O41" s="62" t="str">
        <f>IF($L41="","",ROUNDUP($J$5/(1/($C$1/$A41)*1000),0))</f>
        <v/>
      </c>
      <c r="P41" s="62" t="str">
        <f t="shared" si="7"/>
        <v/>
      </c>
      <c r="Q41" s="62" t="str">
        <f>IF($L41="","",ROUND(($L41*(100-$C$7))/100,0))</f>
        <v/>
      </c>
      <c r="R41" s="62" t="str">
        <f t="shared" si="8"/>
        <v/>
      </c>
      <c r="S41" s="86" t="str">
        <f t="shared" si="1"/>
        <v/>
      </c>
      <c r="T41" s="56" t="str">
        <f>IF($I41="","",IF($I41&lt;100,INDEX($F$11:$F$42,$I41,COLUMNS($K$11:K41)),INDEX($F$11:$F$42,$I41/100,COLUMNS($K$11:K41))))</f>
        <v/>
      </c>
      <c r="U41" s="56" t="str">
        <f t="shared" si="9"/>
        <v/>
      </c>
      <c r="V41" s="56" t="str">
        <f t="shared" si="10"/>
        <v/>
      </c>
      <c r="W41" s="56" t="str">
        <f t="shared" si="11"/>
        <v/>
      </c>
      <c r="X41" s="56" t="str">
        <f t="shared" si="12"/>
        <v/>
      </c>
      <c r="Y41" s="56" t="str">
        <f>IF($T41="","",ROUND(($T41*(100-$C$8))/100,0))</f>
        <v/>
      </c>
      <c r="Z41" s="56" t="str">
        <f t="shared" si="13"/>
        <v/>
      </c>
      <c r="AA41" s="86" t="str">
        <f t="shared" si="14"/>
        <v/>
      </c>
      <c r="AB41" s="56" t="str">
        <f t="shared" si="15"/>
        <v/>
      </c>
      <c r="AC41" s="56" t="str">
        <f t="shared" si="16"/>
        <v/>
      </c>
      <c r="AD41" s="86" t="str">
        <f t="shared" si="17"/>
        <v/>
      </c>
      <c r="AE41" s="86" t="str">
        <f t="shared" si="18"/>
        <v/>
      </c>
      <c r="AF41" s="86" t="str">
        <f t="shared" si="19"/>
        <v/>
      </c>
      <c r="AG41" s="86" t="str">
        <f t="shared" si="20"/>
        <v/>
      </c>
      <c r="AH41" s="86" t="str">
        <f t="shared" si="21"/>
        <v/>
      </c>
      <c r="AI41" s="86" t="str">
        <f t="shared" si="22"/>
        <v/>
      </c>
      <c r="AJ41" s="5" t="str">
        <f>IF($L41="","",(1/($C$2*$L41))*($M41+$P41)*1000000000)</f>
        <v/>
      </c>
      <c r="AK41" s="64">
        <f>IF($I41="",0,IF($I41&lt;100,INDEX($A$11:$A$42,$I41,COLUMNS($K$11:K41)),INDEX($A$11:$A$42,$I41/100,COLUMNS($K$11:K41))*100))</f>
        <v>0</v>
      </c>
      <c r="AL41" s="67">
        <f t="shared" si="23"/>
        <v>0</v>
      </c>
    </row>
    <row r="42" spans="1:38" ht="15.75" thickBot="1" x14ac:dyDescent="0.3">
      <c r="A42" s="33">
        <v>32</v>
      </c>
      <c r="B42" s="81">
        <f>IFERROR(((($C$1*1000000)/(ROUND(($C$1*1000000)/($A42*$C$2),0)*$A42)*100)/$C$2)-100,"")</f>
        <v>0</v>
      </c>
      <c r="C42" s="81"/>
      <c r="D42" s="45">
        <f t="shared" si="3"/>
        <v>-16.666666666666657</v>
      </c>
      <c r="E42" s="46">
        <f t="shared" si="4"/>
        <v>5</v>
      </c>
      <c r="F42" s="48">
        <f t="shared" si="5"/>
        <v>2.5</v>
      </c>
      <c r="G42" s="33" t="str">
        <f>IF(AND($B42&gt;=-1.58,$B42&lt;=1.58,$B42&lt;&gt;0,$D42&gt;=-1.58,$D42&lt;=1.58,$D42&lt;&gt;0,$E42&gt;3,$F42&gt;2),$A42*100,"")</f>
        <v/>
      </c>
      <c r="H42" s="34" t="str">
        <f>IF(AND($B42=0,$D42=0,$E42&gt;3,$F42&gt;2),$A42,"")</f>
        <v/>
      </c>
      <c r="I42" s="35" t="str">
        <f>IFERROR(SMALL($G$11:$H$42,ROWS($H$11:H42)),"")</f>
        <v/>
      </c>
      <c r="K42" s="65" t="str">
        <f>IF($I42="","",IF($I42&lt;100,INDEX($A$11:$A$42,$I42,COLUMNS($K$11:K42)),INDEX($A$11:$A$42,$I42/100,COLUMNS($K$11:K42))))</f>
        <v/>
      </c>
      <c r="L42" s="57" t="str">
        <f>IF($I42="","",IF($I42&lt;100,INDEX($E$11:$E$42,$I42,COLUMNS($K$11:K42)),INDEX($E$11:$E$42,$I42/100,COLUMNS($K$11:K42))))</f>
        <v/>
      </c>
      <c r="M42" s="63" t="str">
        <f t="shared" si="6"/>
        <v/>
      </c>
      <c r="N42" s="63" t="str">
        <f t="shared" si="0"/>
        <v/>
      </c>
      <c r="O42" s="63" t="str">
        <f>IF($L42="","",ROUNDUP($J$5/(1/($C$1/$A42)*1000),0))</f>
        <v/>
      </c>
      <c r="P42" s="63" t="str">
        <f t="shared" si="7"/>
        <v/>
      </c>
      <c r="Q42" s="63" t="str">
        <f>IF($L42="","",ROUND(($L42*(100-$C$7))/100,0))</f>
        <v/>
      </c>
      <c r="R42" s="63" t="str">
        <f t="shared" si="8"/>
        <v/>
      </c>
      <c r="S42" s="87" t="str">
        <f t="shared" si="1"/>
        <v/>
      </c>
      <c r="T42" s="57" t="str">
        <f>IF($I42="","",IF($I42&lt;100,INDEX($F$11:$F$42,$I42,COLUMNS($K$11:K42)),INDEX($F$11:$F$42,$I42/100,COLUMNS($K$11:K42))))</f>
        <v/>
      </c>
      <c r="U42" s="57" t="str">
        <f t="shared" si="9"/>
        <v/>
      </c>
      <c r="V42" s="57" t="str">
        <f t="shared" si="10"/>
        <v/>
      </c>
      <c r="W42" s="57" t="str">
        <f t="shared" si="11"/>
        <v/>
      </c>
      <c r="X42" s="57" t="str">
        <f t="shared" si="12"/>
        <v/>
      </c>
      <c r="Y42" s="57" t="str">
        <f>IF($T42="","",ROUND(($T42*(100-$C$8))/100,0))</f>
        <v/>
      </c>
      <c r="Z42" s="57" t="str">
        <f t="shared" si="13"/>
        <v/>
      </c>
      <c r="AA42" s="87" t="str">
        <f t="shared" si="14"/>
        <v/>
      </c>
      <c r="AB42" s="57" t="str">
        <f t="shared" si="15"/>
        <v/>
      </c>
      <c r="AC42" s="57" t="str">
        <f t="shared" si="16"/>
        <v/>
      </c>
      <c r="AD42" s="87" t="str">
        <f t="shared" si="17"/>
        <v/>
      </c>
      <c r="AE42" s="87" t="str">
        <f t="shared" si="18"/>
        <v/>
      </c>
      <c r="AF42" s="87" t="str">
        <f t="shared" si="19"/>
        <v/>
      </c>
      <c r="AG42" s="87" t="str">
        <f t="shared" si="20"/>
        <v/>
      </c>
      <c r="AH42" s="87" t="str">
        <f t="shared" si="21"/>
        <v/>
      </c>
      <c r="AI42" s="87" t="str">
        <f t="shared" si="22"/>
        <v/>
      </c>
      <c r="AJ42" s="7" t="str">
        <f>IF($L42="","",(1/($C$2*$L42))*($M42+$P42)*1000000000)</f>
        <v/>
      </c>
      <c r="AK42" s="65">
        <f>IF($I42="",0,IF($I42&lt;100,INDEX($A$11:$A$42,$I42,COLUMNS($K$11:K42)),INDEX($A$11:$A$42,$I42/100,COLUMNS($K$11:K42))*100))</f>
        <v>0</v>
      </c>
      <c r="AL42" s="7">
        <f t="shared" si="23"/>
        <v>0</v>
      </c>
    </row>
  </sheetData>
  <autoFilter ref="K10:AJ10" xr:uid="{D3189C15-6A56-4DE0-991B-921C80C796C9}"/>
  <mergeCells count="45">
    <mergeCell ref="B34:C34"/>
    <mergeCell ref="E5:F5"/>
    <mergeCell ref="E6:F6"/>
    <mergeCell ref="K5:L5"/>
    <mergeCell ref="K6:L6"/>
    <mergeCell ref="B29:C29"/>
    <mergeCell ref="B30:C30"/>
    <mergeCell ref="B31:C31"/>
    <mergeCell ref="B32:C32"/>
    <mergeCell ref="B33:C33"/>
    <mergeCell ref="B28:C28"/>
    <mergeCell ref="B17:C17"/>
    <mergeCell ref="B18:C18"/>
    <mergeCell ref="B19:C19"/>
    <mergeCell ref="B20:C20"/>
    <mergeCell ref="B21:C21"/>
    <mergeCell ref="B41:C41"/>
    <mergeCell ref="B42:C42"/>
    <mergeCell ref="B35:C35"/>
    <mergeCell ref="B36:C36"/>
    <mergeCell ref="B37:C37"/>
    <mergeCell ref="B38:C38"/>
    <mergeCell ref="B39:C39"/>
    <mergeCell ref="B40:C40"/>
    <mergeCell ref="B22:C22"/>
    <mergeCell ref="B23:C23"/>
    <mergeCell ref="B24:C24"/>
    <mergeCell ref="B25:C25"/>
    <mergeCell ref="B26:C26"/>
    <mergeCell ref="B27:C27"/>
    <mergeCell ref="B16:C16"/>
    <mergeCell ref="A1:B1"/>
    <mergeCell ref="A2:B2"/>
    <mergeCell ref="A4:B4"/>
    <mergeCell ref="A5:B5"/>
    <mergeCell ref="A6:B6"/>
    <mergeCell ref="B10:C10"/>
    <mergeCell ref="A3:B3"/>
    <mergeCell ref="B11:C11"/>
    <mergeCell ref="B12:C12"/>
    <mergeCell ref="B13:C13"/>
    <mergeCell ref="B14:C14"/>
    <mergeCell ref="B15:C15"/>
    <mergeCell ref="A7:B7"/>
    <mergeCell ref="A8:B8"/>
  </mergeCells>
  <conditionalFormatting sqref="B11:B42">
    <cfRule type="cellIs" dxfId="13" priority="10" operator="equal">
      <formula>0</formula>
    </cfRule>
    <cfRule type="cellIs" dxfId="12" priority="11" operator="between">
      <formula>-1.58</formula>
      <formula>1.58</formula>
    </cfRule>
  </conditionalFormatting>
  <conditionalFormatting sqref="D11:D42">
    <cfRule type="cellIs" dxfId="11" priority="7" operator="equal">
      <formula>0</formula>
    </cfRule>
    <cfRule type="cellIs" dxfId="10" priority="8" operator="between">
      <formula>-1.58</formula>
      <formula>1.58</formula>
    </cfRule>
  </conditionalFormatting>
  <conditionalFormatting sqref="K11:AL42">
    <cfRule type="expression" dxfId="9" priority="3">
      <formula>AND($AK11&gt;0,$AK11&lt;100)</formula>
    </cfRule>
    <cfRule type="expression" dxfId="8" priority="5">
      <formula>$AK11&gt;=100</formula>
    </cfRule>
    <cfRule type="expression" dxfId="7" priority="1">
      <formula>$AL11&gt;0</formula>
    </cfRule>
  </conditionalFormatting>
  <pageMargins left="0.7" right="0.7" top="0.75" bottom="0.75" header="0.3" footer="0.3"/>
  <pageSetup paperSize="9" orientation="portrait" r:id="rId1"/>
  <ignoredErrors>
    <ignoredError sqref="V11:V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Reckoner (CAN2.0)</vt:lpstr>
      <vt:lpstr>Reckoner (CANFD)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Leichtfried</dc:creator>
  <cp:lastModifiedBy>Fabien MAILLY</cp:lastModifiedBy>
  <dcterms:created xsi:type="dcterms:W3CDTF">2014-02-12T18:54:04Z</dcterms:created>
  <dcterms:modified xsi:type="dcterms:W3CDTF">2023-03-29T13:55:54Z</dcterms:modified>
</cp:coreProperties>
</file>