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4240" windowHeight="13140"/>
  </bookViews>
  <sheets>
    <sheet name="Correlation" sheetId="13" r:id="rId1"/>
    <sheet name="cov" sheetId="10" state="hidden" r:id="rId2"/>
    <sheet name="Covariance2" sheetId="11" state="hidden" r:id="rId3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3" l="1"/>
  <c r="O10" i="13" s="1"/>
  <c r="G18" i="13" l="1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9" i="11"/>
  <c r="G10" i="11"/>
  <c r="G7" i="11"/>
  <c r="G11" i="11" l="1"/>
  <c r="G13" i="11" s="1"/>
  <c r="G17" i="13"/>
  <c r="G19" i="13" s="1"/>
  <c r="G11" i="10"/>
  <c r="G13" i="10" s="1"/>
</calcChain>
</file>

<file path=xl/sharedStrings.xml><?xml version="1.0" encoding="utf-8"?>
<sst xmlns="http://schemas.openxmlformats.org/spreadsheetml/2006/main" count="39" uniqueCount="29">
  <si>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</si>
  <si>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</si>
  <si>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</si>
  <si>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</si>
  <si>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</si>
  <si>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</si>
  <si>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</si>
  <si>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</si>
  <si>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</si>
  <si>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Correlación</t>
  </si>
  <si>
    <t>Calificaciones del SAT</t>
  </si>
  <si>
    <t>Antecendentes</t>
  </si>
  <si>
    <t>Te damos datos sobre las calificaciones del SAT del ejercicio de correlación.</t>
  </si>
  <si>
    <t>Tarea 1</t>
  </si>
  <si>
    <t>Calcula el coeficiente de correlación de los dos conjuntos de datos.</t>
  </si>
  <si>
    <t>Tarea 2</t>
  </si>
  <si>
    <t>Comenta sobre la fuerza de la correlación entre los dos conjuntos de datos.</t>
  </si>
  <si>
    <t>Solución:</t>
  </si>
  <si>
    <t>Escritura</t>
  </si>
  <si>
    <t>Lectura</t>
  </si>
  <si>
    <t>Media</t>
  </si>
  <si>
    <t>Suma</t>
  </si>
  <si>
    <t>Tamaño de la muestra</t>
  </si>
  <si>
    <t>Covarianza de la muestra</t>
  </si>
  <si>
    <t>Coeficiente de correlación</t>
  </si>
  <si>
    <t xml:space="preserve">Tarea 1: </t>
  </si>
  <si>
    <t>Tarea 2:</t>
  </si>
  <si>
    <t>El coeficiente de correlación es</t>
  </si>
  <si>
    <t>0,94 está muy cerca de 1, por lo que existe una correlación positiva muy fuerte entre los dos conjuntos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</si>
</sst>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200"/>
        <c:axId val="207379776"/>
      </c:scatterChart>
      <c:valAx>
        <c:axId val="20737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Escritura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379776"/>
        <c:crosses val="autoZero"/>
        <c:crossBetween val="midCat"/>
      </c:valAx>
      <c:valAx>
        <c:axId val="2073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Lectura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37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4400"/>
        <c:axId val="207414976"/>
      </c:scatterChart>
      <c:valAx>
        <c:axId val="20741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Lectura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414976"/>
        <c:crosses val="autoZero"/>
        <c:crossBetween val="midCat"/>
      </c:valAx>
      <c:valAx>
        <c:axId val="2074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Escritura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41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6704"/>
        <c:axId val="207417280"/>
      </c:scatterChart>
      <c:valAx>
        <c:axId val="2074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417280"/>
        <c:crosses val="autoZero"/>
        <c:crossBetween val="midCat"/>
      </c:valAx>
      <c:valAx>
        <c:axId val="2074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41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O22"/>
  <sheetViews>
    <sheetView tabSelected="1" zoomScaleNormal="100" workbookViewId="0">
      <selection activeCell="O10" sqref="O10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9" style="1" customWidth="1"/>
    <col min="4" max="4" width="11.140625" style="1" customWidth="1"/>
    <col min="5" max="5" width="9.140625" style="1"/>
    <col min="6" max="6" width="21.570312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28515625" style="1" customWidth="1"/>
    <col min="15" max="15" width="8" style="1" customWidth="1"/>
    <col min="16" max="16384" width="9.140625" style="1"/>
  </cols>
  <sheetData>
    <row r="1" spans="2:15" ht="15.75" x14ac:dyDescent="0.25">
      <c r="B1" s="2" t="s">
        <v>9</v>
      </c>
      <c r="F1" s="13"/>
      <c r="G1" s="13"/>
      <c r="H1" s="13"/>
    </row>
    <row r="2" spans="2:15" x14ac:dyDescent="0.2">
      <c r="B2" s="5" t="s">
        <v>10</v>
      </c>
      <c r="F2" s="13"/>
      <c r="G2" s="13"/>
      <c r="H2" s="13"/>
    </row>
    <row r="3" spans="2:15" x14ac:dyDescent="0.2">
      <c r="B3" s="5"/>
      <c r="F3" s="13"/>
      <c r="G3" s="13"/>
      <c r="H3" s="13"/>
    </row>
    <row r="4" spans="2:15" x14ac:dyDescent="0.2">
      <c r="B4" s="5" t="s">
        <v>11</v>
      </c>
      <c r="D4" s="1" t="s">
        <v>12</v>
      </c>
      <c r="F4" s="13"/>
      <c r="G4" s="13"/>
      <c r="H4" s="13"/>
    </row>
    <row r="5" spans="2:15" x14ac:dyDescent="0.2">
      <c r="B5" s="5" t="s">
        <v>13</v>
      </c>
      <c r="D5" s="1" t="s">
        <v>14</v>
      </c>
      <c r="F5" s="13"/>
      <c r="G5" s="13"/>
      <c r="H5" s="13"/>
    </row>
    <row r="6" spans="2:15" x14ac:dyDescent="0.2">
      <c r="B6" s="5" t="s">
        <v>15</v>
      </c>
      <c r="D6" s="1" t="s">
        <v>16</v>
      </c>
      <c r="F6" s="13"/>
      <c r="G6" s="13"/>
      <c r="H6" s="13"/>
    </row>
    <row r="7" spans="2:15" x14ac:dyDescent="0.2">
      <c r="B7" s="5"/>
      <c r="F7" s="13"/>
      <c r="G7" s="13"/>
      <c r="H7" s="13"/>
    </row>
    <row r="8" spans="2:15" x14ac:dyDescent="0.2">
      <c r="B8" s="5" t="s">
        <v>17</v>
      </c>
      <c r="F8" s="13"/>
      <c r="G8" s="13"/>
      <c r="H8" s="13"/>
    </row>
    <row r="9" spans="2:15" x14ac:dyDescent="0.2">
      <c r="B9" s="5"/>
      <c r="F9" s="13"/>
      <c r="G9" s="13"/>
      <c r="H9" s="13"/>
    </row>
    <row r="10" spans="2:15" ht="16.5" thickBot="1" x14ac:dyDescent="0.3">
      <c r="C10" s="3" t="s">
        <v>18</v>
      </c>
      <c r="D10" s="3" t="s">
        <v>19</v>
      </c>
      <c r="G10" s="18" t="s">
        <v>3</v>
      </c>
      <c r="H10" s="13"/>
      <c r="J10" s="5" t="s">
        <v>25</v>
      </c>
      <c r="K10" s="1" t="s">
        <v>27</v>
      </c>
      <c r="O10" s="25">
        <f>G20</f>
        <v>0.93812571333175809</v>
      </c>
    </row>
    <row r="11" spans="2:15" x14ac:dyDescent="0.2">
      <c r="C11" s="19">
        <v>344</v>
      </c>
      <c r="D11" s="19">
        <v>378</v>
      </c>
      <c r="G11" s="22">
        <f>(C11-$C$17)*(D11-$D$17)</f>
        <v>19490.159999999993</v>
      </c>
      <c r="H11" s="13"/>
      <c r="J11" s="5" t="s">
        <v>26</v>
      </c>
      <c r="K11" s="1" t="s">
        <v>28</v>
      </c>
      <c r="M11" s="21"/>
    </row>
    <row r="12" spans="2:15" x14ac:dyDescent="0.2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 x14ac:dyDescent="0.2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2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2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2">
      <c r="H16" s="13"/>
    </row>
    <row r="17" spans="2:8" x14ac:dyDescent="0.2">
      <c r="B17" s="10" t="s">
        <v>20</v>
      </c>
      <c r="C17" s="4">
        <f>AVERAGE(C11:C15)</f>
        <v>517.4</v>
      </c>
      <c r="D17" s="4">
        <f>AVERAGE(D11:D15)</f>
        <v>490.4</v>
      </c>
      <c r="F17" s="5" t="s">
        <v>21</v>
      </c>
      <c r="G17" s="23">
        <f>SUM(G11:G15)</f>
        <v>84622.2</v>
      </c>
      <c r="H17" s="13"/>
    </row>
    <row r="18" spans="2:8" x14ac:dyDescent="0.2">
      <c r="B18" s="5"/>
      <c r="C18" s="8"/>
      <c r="D18" s="8"/>
      <c r="F18" s="5" t="s">
        <v>22</v>
      </c>
      <c r="G18" s="14">
        <f>COUNT(C11:C15)</f>
        <v>5</v>
      </c>
      <c r="H18" s="13"/>
    </row>
    <row r="19" spans="2:8" x14ac:dyDescent="0.2">
      <c r="B19" s="5"/>
      <c r="C19" s="4"/>
      <c r="D19" s="4"/>
      <c r="F19" s="5" t="s">
        <v>23</v>
      </c>
      <c r="G19" s="22">
        <f>G17/(G18-1)</f>
        <v>21155.55</v>
      </c>
      <c r="H19" s="13"/>
    </row>
    <row r="20" spans="2:8" x14ac:dyDescent="0.2">
      <c r="F20" s="5" t="s">
        <v>24</v>
      </c>
      <c r="G20" s="24">
        <f>CORREL(C11:C15,D11:D15)</f>
        <v>0.93812571333175809</v>
      </c>
      <c r="H20" s="13"/>
    </row>
    <row r="21" spans="2:8" x14ac:dyDescent="0.2">
      <c r="F21" s="15"/>
      <c r="G21" s="16"/>
      <c r="H21" s="13"/>
    </row>
    <row r="22" spans="2:8" x14ac:dyDescent="0.2">
      <c r="F22" s="13"/>
      <c r="G22" s="13"/>
      <c r="H22" s="13"/>
    </row>
  </sheetData>
  <sortState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16"/>
  <sheetViews>
    <sheetView zoomScaleNormal="100" workbookViewId="0">
      <selection activeCell="G6" sqref="G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16"/>
  <sheetViews>
    <sheetView zoomScale="130" zoomScaleNormal="130" workbookViewId="0"/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Usuario de Windows</cp:lastModifiedBy>
  <dcterms:created xsi:type="dcterms:W3CDTF">2017-03-21T13:09:44Z</dcterms:created>
  <dcterms:modified xsi:type="dcterms:W3CDTF">2020-07-13T21:30:23Z</dcterms:modified>
</cp:coreProperties>
</file>