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School\My-Scrum\Sprint 2\"/>
    </mc:Choice>
  </mc:AlternateContent>
  <xr:revisionPtr revIDLastSave="0" documentId="10_ncr:100000_{84AB4533-9F79-40CD-9B20-6BE5F08BE3E2}" xr6:coauthVersionLast="31" xr6:coauthVersionMax="40" xr10:uidLastSave="{00000000-0000-0000-0000-000000000000}"/>
  <bookViews>
    <workbookView xWindow="0" yWindow="11985" windowWidth="26085" windowHeight="825" xr2:uid="{678E80CF-C968-4CAB-80DE-2D26E88D9381}"/>
  </bookViews>
  <sheets>
    <sheet name="Sheet1" sheetId="1" r:id="rId1"/>
    <sheet name="Sheet2" sheetId="2" r:id="rId2"/>
  </sheets>
  <calcPr calcId="179017"/>
  <customWorkbookViews>
    <customWorkbookView name="Table" guid="{25FD17AA-BDF0-4628-8CBB-49EE97CFAE47}" maximized="1" xWindow="-8" yWindow="26" windowWidth="1936" windowHeight="1062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I24" i="1"/>
  <c r="G23" i="1"/>
  <c r="G22" i="1"/>
  <c r="G21" i="1"/>
  <c r="G20" i="1"/>
  <c r="G19" i="1"/>
  <c r="G18" i="1"/>
  <c r="G17" i="1"/>
  <c r="G16" i="1"/>
  <c r="G14" i="1"/>
  <c r="C67" i="1"/>
  <c r="H4" i="1"/>
  <c r="C14" i="1"/>
  <c r="H2" i="1" s="1"/>
  <c r="H8" i="1" s="1"/>
  <c r="C39" i="1"/>
  <c r="H3" i="1"/>
  <c r="J13" i="1" l="1"/>
  <c r="J14" i="1"/>
  <c r="J15" i="1" s="1"/>
  <c r="J16" i="1" s="1"/>
  <c r="J17" i="1" s="1"/>
  <c r="J18" i="1" s="1"/>
  <c r="J19" i="1" s="1"/>
  <c r="J20" i="1" s="1"/>
  <c r="J21" i="1" s="1"/>
  <c r="J22" i="1" s="1"/>
  <c r="J23" i="1" s="1"/>
  <c r="K11" i="1"/>
  <c r="K13" i="1"/>
  <c r="K14" i="1"/>
  <c r="K15" i="1" s="1"/>
  <c r="K16" i="1" s="1"/>
  <c r="K17" i="1" s="1"/>
  <c r="K18" i="1" s="1"/>
  <c r="K19" i="1" s="1"/>
  <c r="K20" i="1" s="1"/>
  <c r="K21" i="1" s="1"/>
  <c r="K22" i="1" s="1"/>
  <c r="K23" i="1" s="1"/>
</calcChain>
</file>

<file path=xl/sharedStrings.xml><?xml version="1.0" encoding="utf-8"?>
<sst xmlns="http://schemas.openxmlformats.org/spreadsheetml/2006/main" count="129" uniqueCount="80">
  <si>
    <t>Opdracht</t>
  </si>
  <si>
    <t>Naam</t>
  </si>
  <si>
    <t>Opdracht 4.1</t>
  </si>
  <si>
    <t>Opdracht 4.2</t>
  </si>
  <si>
    <t>Opdracht 4.3</t>
  </si>
  <si>
    <t>Opdracht 4.4</t>
  </si>
  <si>
    <t>Opdracht 4.5</t>
  </si>
  <si>
    <t>Opdracht 4.6</t>
  </si>
  <si>
    <t>Opdracht 4.7</t>
  </si>
  <si>
    <t>Opdracht 4.8</t>
  </si>
  <si>
    <t>Opdracht 4.9</t>
  </si>
  <si>
    <t>Opdracht 4.10</t>
  </si>
  <si>
    <t>Opdracht 4.11</t>
  </si>
  <si>
    <t>Opdracht 4.12</t>
  </si>
  <si>
    <t>Opdracht 4.13</t>
  </si>
  <si>
    <t>Opdracht 4.14</t>
  </si>
  <si>
    <t>Opdracht 4.15</t>
  </si>
  <si>
    <t>Opdracht 4.16</t>
  </si>
  <si>
    <t>Syon</t>
  </si>
  <si>
    <t>Erel</t>
  </si>
  <si>
    <t>Job</t>
  </si>
  <si>
    <t>Rico</t>
  </si>
  <si>
    <t>Vincent</t>
  </si>
  <si>
    <t>Erel / Vincent</t>
  </si>
  <si>
    <t>Manuel</t>
  </si>
  <si>
    <t>PUNTEN</t>
  </si>
  <si>
    <t>Job / Manuel</t>
  </si>
  <si>
    <t>Erel / Manuel</t>
  </si>
  <si>
    <t>Totaal aantal Punten</t>
  </si>
  <si>
    <t>S1-BE-M03-Methoden</t>
  </si>
  <si>
    <t>S1-BE-M04-Selecties</t>
  </si>
  <si>
    <t>NAAM</t>
  </si>
  <si>
    <t>Opdracht 3.1</t>
  </si>
  <si>
    <t>Opdracht 3.2</t>
  </si>
  <si>
    <t>Opdracht 3.3</t>
  </si>
  <si>
    <t>Opdracht 3.4</t>
  </si>
  <si>
    <t>Opdracht 3.5</t>
  </si>
  <si>
    <t>Opdracht 3.6</t>
  </si>
  <si>
    <t>Opdracht 3.7</t>
  </si>
  <si>
    <t>Opdracht 3.8</t>
  </si>
  <si>
    <t>Opdracht 3.9</t>
  </si>
  <si>
    <t>Opdracht 3.10</t>
  </si>
  <si>
    <t>Opdracht 3.11</t>
  </si>
  <si>
    <t>Emanuel</t>
  </si>
  <si>
    <t>IEDEREEN</t>
  </si>
  <si>
    <t>Erel / Emanuel</t>
  </si>
  <si>
    <t>ALLE MODULES</t>
  </si>
  <si>
    <t>TOTAAL:</t>
  </si>
  <si>
    <t>S1-BE-M05-Iteraties</t>
  </si>
  <si>
    <t>S1-FE-M03-WordPress-Child-Theme</t>
  </si>
  <si>
    <t>Opdracht 5.1</t>
  </si>
  <si>
    <t>Opdracht 5.2</t>
  </si>
  <si>
    <t>Opdracht 5.3</t>
  </si>
  <si>
    <t>Opdracht 5.4</t>
  </si>
  <si>
    <t>Opdracht 5.5</t>
  </si>
  <si>
    <t>Opdracht 5.6</t>
  </si>
  <si>
    <t>Opdracht 5.7</t>
  </si>
  <si>
    <t>Opdracht 5.8</t>
  </si>
  <si>
    <t>Opdracht 5.9</t>
  </si>
  <si>
    <t>Opdracht 5.10</t>
  </si>
  <si>
    <t>Opdracht 5.11</t>
  </si>
  <si>
    <t>Opdracht 5.12</t>
  </si>
  <si>
    <t>Opdracht 5.13</t>
  </si>
  <si>
    <t>Opdracht 5.14</t>
  </si>
  <si>
    <t>Opdracht 5.15</t>
  </si>
  <si>
    <t>Opdracht 5.16</t>
  </si>
  <si>
    <t>Opdracht 5.17</t>
  </si>
  <si>
    <t>Opdracht 5.18</t>
  </si>
  <si>
    <t>Opdracht 5.19</t>
  </si>
  <si>
    <t>Opdracht 5.20</t>
  </si>
  <si>
    <t>Opdracht 5.21</t>
  </si>
  <si>
    <t>Opdracht 5.22</t>
  </si>
  <si>
    <t>PUNTEN PER DAG</t>
  </si>
  <si>
    <t>DAGEN</t>
  </si>
  <si>
    <t>DATUM</t>
  </si>
  <si>
    <t>PUNTEN NU</t>
  </si>
  <si>
    <t>VERWACHTING</t>
  </si>
  <si>
    <t>Dag 0</t>
  </si>
  <si>
    <t>job</t>
  </si>
  <si>
    <t>S1-DB-M02-SQL Databases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</si>
</sst>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/>
    <xf numFmtId="16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12"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rgb="FF92D05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7030A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FF6699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FF6699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FF6699"/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391428915171941E-2"/>
          <c:y val="1.2911655622053785E-2"/>
          <c:w val="0.93291111785536884"/>
          <c:h val="0.86724388576906097"/>
        </c:manualLayout>
      </c:layout>
      <c:lineChart>
        <c:grouping val="standard"/>
        <c:varyColors val="0"/>
        <c:ser>
          <c:idx val="1"/>
          <c:order val="0"/>
          <c:tx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Sheet1!$K$13:$K$23</c:f>
              <c:numCache>
                <c:formatCode>0.0</c:formatCode>
                <c:ptCount val="11"/>
                <c:pt idx="0" formatCode="General">
                  <c:v>345.5</c:v>
                </c:pt>
                <c:pt idx="1">
                  <c:v>310.95</c:v>
                </c:pt>
                <c:pt idx="2">
                  <c:v>276.39999999999998</c:v>
                </c:pt>
                <c:pt idx="3">
                  <c:v>241.84999999999997</c:v>
                </c:pt>
                <c:pt idx="4">
                  <c:v>207.29999999999995</c:v>
                </c:pt>
                <c:pt idx="5">
                  <c:v>172.74999999999994</c:v>
                </c:pt>
                <c:pt idx="6">
                  <c:v>138.19999999999993</c:v>
                </c:pt>
                <c:pt idx="7">
                  <c:v>103.64999999999993</c:v>
                </c:pt>
                <c:pt idx="8">
                  <c:v>69.099999999999937</c:v>
                </c:pt>
                <c:pt idx="9">
                  <c:v>34.54999999999994</c:v>
                </c:pt>
                <c:pt idx="10">
                  <c:v>-5.6843418860808015E-14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06-4008-9398-5EC9F544DA5C}"/>
            </c:ext>
          </c:extLst>
        </c:ser>
        <c:ser>
          <c:idx val="0"/>
          <c:order val="1"/>
          <c:tx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Sheet1!$J$13:$J$23</c:f>
              <c:numCache>
                <c:formatCode>0.0</c:formatCode>
                <c:ptCount val="11"/>
                <c:pt idx="0" formatCode="General">
                  <c:v>345.5</c:v>
                </c:pt>
                <c:pt idx="1">
                  <c:v>291.5</c:v>
                </c:pt>
                <c:pt idx="2">
                  <c:v>191.5</c:v>
                </c:pt>
                <c:pt idx="3">
                  <c:v>144.5</c:v>
                </c:pt>
                <c:pt idx="4">
                  <c:v>131</c:v>
                </c:pt>
                <c:pt idx="5">
                  <c:v>115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06-4008-9398-5EC9F544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783827231"/>
        <c:axId val="2029975759"/>
      </c:lineChart>
      <c:catAx>
        <c:axId val="1783827231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9975759"/>
        <c:crosses val="autoZero"/>
        <c:auto val="1"/>
        <c:lblAlgn val="ctr"/>
        <c:lblOffset val="100"/>
        <c:noMultiLvlLbl val="0"/>
      </c:catAx>
      <c:valAx>
        <c:axId val="20299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3827231"/>
        <c:crosses val="autoZero"/>
        <c:crossBetween val="between"/>
        <c:majorUnit val="10"/>
      </c:valAx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  <a:softEdge rad="127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90703607146824E-2"/>
          <c:y val="1.6023262961603432E-2"/>
          <c:w val="0.93291111785536884"/>
          <c:h val="0.86724388576906097"/>
        </c:manualLayout>
      </c:layout>
      <c:lineChart>
        <c:grouping val="standard"/>
        <c:varyColors val="0"/>
        <c:ser>
          <c:idx val="1"/>
          <c:order val="0"/>
          <c:tx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Sheet1!$K$13:$K$23</c:f>
              <c:numCache>
                <c:formatCode>0.0</c:formatCode>
                <c:ptCount val="11"/>
                <c:pt idx="0" formatCode="General">
                  <c:v>345.5</c:v>
                </c:pt>
                <c:pt idx="1">
                  <c:v>310.95</c:v>
                </c:pt>
                <c:pt idx="2">
                  <c:v>276.39999999999998</c:v>
                </c:pt>
                <c:pt idx="3">
                  <c:v>241.84999999999997</c:v>
                </c:pt>
                <c:pt idx="4">
                  <c:v>207.29999999999995</c:v>
                </c:pt>
                <c:pt idx="5">
                  <c:v>172.74999999999994</c:v>
                </c:pt>
                <c:pt idx="6">
                  <c:v>138.19999999999993</c:v>
                </c:pt>
                <c:pt idx="7">
                  <c:v>103.64999999999993</c:v>
                </c:pt>
                <c:pt idx="8">
                  <c:v>69.099999999999937</c:v>
                </c:pt>
                <c:pt idx="9">
                  <c:v>34.54999999999994</c:v>
                </c:pt>
                <c:pt idx="10">
                  <c:v>-5.6843418860808015E-14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5-40B6-856F-B077CAADDEF4}"/>
            </c:ext>
          </c:extLst>
        </c:ser>
        <c:ser>
          <c:idx val="0"/>
          <c:order val="1"/>
          <c:tx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Sheet1!$G$13:$G$23</c:f>
              <c:strCache>
                <c:ptCount val="11"/>
                <c:pt idx="0">
                  <c:v>Dag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 *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Sheet1!$J$13:$J$23</c:f>
              <c:numCache>
                <c:formatCode>0.0</c:formatCode>
                <c:ptCount val="11"/>
                <c:pt idx="0" formatCode="General">
                  <c:v>345.5</c:v>
                </c:pt>
                <c:pt idx="1">
                  <c:v>291.5</c:v>
                </c:pt>
                <c:pt idx="2">
                  <c:v>191.5</c:v>
                </c:pt>
                <c:pt idx="3">
                  <c:v>144.5</c:v>
                </c:pt>
                <c:pt idx="4">
                  <c:v>131</c:v>
                </c:pt>
                <c:pt idx="5">
                  <c:v>115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5-40B6-856F-B077CAADD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783827231"/>
        <c:axId val="2029975759"/>
      </c:lineChart>
      <c:catAx>
        <c:axId val="1783827231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29975759"/>
        <c:crosses val="autoZero"/>
        <c:auto val="1"/>
        <c:lblAlgn val="ctr"/>
        <c:lblOffset val="100"/>
        <c:noMultiLvlLbl val="0"/>
      </c:catAx>
      <c:valAx>
        <c:axId val="20299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3827231"/>
        <c:crosses val="autoZero"/>
        <c:crossBetween val="between"/>
        <c:majorUnit val="10"/>
      </c:valAx>
      <c:spPr>
        <a:noFill/>
        <a:ln>
          <a:noFill/>
        </a:ln>
        <a:effectLst>
          <a:innerShdw blurRad="63500" dist="50800" dir="18900000">
            <a:prstClr val="black">
              <a:alpha val="50000"/>
            </a:prstClr>
          </a:innerShdw>
          <a:softEdge rad="127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253567</xdr:colOff>
      <xdr:row>30</xdr:row>
      <xdr:rowOff>103517</xdr:rowOff>
    </xdr:from>
    <xdr:to>
      <xdr:col>13</xdr:col>
      <xdr:colOff>362817</xdr:colOff>
      <xdr:row>56</xdr:row>
      <xdr:rowOff>145635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B150EA64-D8B3-4D35-9580-A86F28DE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47</xdr:col>
      <xdr:colOff>141160</xdr:colOff>
      <xdr:row>73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D32D4D0A-42FA-488E-8890-EB4E4C68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5AF90-EFA5-40E3-BDB9-10C259C88100}">
  <dimension ref="A1:L67"/>
  <sheetViews>
    <sheetView tabSelected="1" zoomScaleNormal="100" workbookViewId="0">
      <selection activeCell="I20" sqref="I20"/>
    </sheetView>
  </sheetViews>
  <sheetFormatPr defaultRowHeight="15" x14ac:dyDescent="0.25"/>
  <cols>
    <col min="1" max="1" width="34.140625" customWidth="1"/>
    <col min="2" max="2" width="27.85546875" customWidth="1"/>
    <col min="7" max="7" width="31.28515625" customWidth="1"/>
    <col min="8" max="8" width="13.5703125" customWidth="1"/>
    <col min="10" max="10" width="13.85546875" customWidth="1"/>
    <col min="11" max="11" width="18.5703125" customWidth="1"/>
  </cols>
  <sheetData>
    <row r="1" spans="1:12" x14ac:dyDescent="0.25">
      <c r="A1" s="13" t="s">
        <v>29</v>
      </c>
      <c r="G1" s="11" t="s">
        <v>46</v>
      </c>
      <c r="H1" s="11" t="s">
        <v>25</v>
      </c>
    </row>
    <row r="2" spans="1:12" x14ac:dyDescent="0.25">
      <c r="A2" s="12" t="s">
        <v>0</v>
      </c>
      <c r="B2" s="12" t="s">
        <v>31</v>
      </c>
      <c r="C2" s="12" t="s">
        <v>25</v>
      </c>
      <c r="G2" s="1" t="s">
        <v>29</v>
      </c>
      <c r="H2" s="1">
        <f>C14</f>
        <v>68.5</v>
      </c>
    </row>
    <row r="3" spans="1:12" x14ac:dyDescent="0.25">
      <c r="A3" s="1" t="s">
        <v>32</v>
      </c>
      <c r="B3" s="5" t="s">
        <v>21</v>
      </c>
      <c r="C3" s="17">
        <v>1</v>
      </c>
      <c r="G3" s="1" t="s">
        <v>30</v>
      </c>
      <c r="H3" s="1">
        <f>C39</f>
        <v>90</v>
      </c>
    </row>
    <row r="4" spans="1:12" x14ac:dyDescent="0.25">
      <c r="A4" s="1" t="s">
        <v>33</v>
      </c>
      <c r="B4" s="14" t="s">
        <v>18</v>
      </c>
      <c r="C4" s="17">
        <v>2</v>
      </c>
      <c r="G4" s="1" t="s">
        <v>48</v>
      </c>
      <c r="H4" s="1">
        <f>C67</f>
        <v>132</v>
      </c>
      <c r="L4" s="31"/>
    </row>
    <row r="5" spans="1:12" x14ac:dyDescent="0.25">
      <c r="A5" s="1" t="s">
        <v>34</v>
      </c>
      <c r="B5" s="2" t="s">
        <v>19</v>
      </c>
      <c r="C5" s="17">
        <v>0.5</v>
      </c>
      <c r="G5" s="1" t="s">
        <v>49</v>
      </c>
      <c r="H5" s="1">
        <v>30</v>
      </c>
    </row>
    <row r="6" spans="1:12" x14ac:dyDescent="0.25">
      <c r="A6" s="1" t="s">
        <v>35</v>
      </c>
      <c r="B6" s="7" t="s">
        <v>22</v>
      </c>
      <c r="C6" s="17">
        <v>2</v>
      </c>
      <c r="G6" s="1" t="s">
        <v>79</v>
      </c>
      <c r="H6" s="1">
        <v>25</v>
      </c>
    </row>
    <row r="7" spans="1:12" x14ac:dyDescent="0.25">
      <c r="A7" s="1" t="s">
        <v>36</v>
      </c>
      <c r="B7" s="6" t="s">
        <v>20</v>
      </c>
      <c r="C7" s="17">
        <v>5</v>
      </c>
      <c r="G7" s="1"/>
      <c r="H7" s="1"/>
    </row>
    <row r="8" spans="1:12" x14ac:dyDescent="0.25">
      <c r="A8" s="1" t="s">
        <v>37</v>
      </c>
      <c r="B8" s="6" t="s">
        <v>20</v>
      </c>
      <c r="C8" s="17">
        <v>13</v>
      </c>
      <c r="G8" s="12" t="s">
        <v>47</v>
      </c>
      <c r="H8" s="1">
        <f>SUM(H2:H7)</f>
        <v>345.5</v>
      </c>
    </row>
    <row r="9" spans="1:12" x14ac:dyDescent="0.25">
      <c r="A9" s="1" t="s">
        <v>38</v>
      </c>
      <c r="B9" s="14" t="s">
        <v>18</v>
      </c>
      <c r="C9" s="17">
        <v>2</v>
      </c>
    </row>
    <row r="10" spans="1:12" x14ac:dyDescent="0.25">
      <c r="A10" s="1" t="s">
        <v>39</v>
      </c>
      <c r="B10" s="15" t="s">
        <v>45</v>
      </c>
      <c r="C10" s="17">
        <v>10</v>
      </c>
    </row>
    <row r="11" spans="1:12" x14ac:dyDescent="0.25">
      <c r="A11" s="1" t="s">
        <v>40</v>
      </c>
      <c r="B11" s="5" t="s">
        <v>21</v>
      </c>
      <c r="C11" s="17">
        <v>8</v>
      </c>
      <c r="G11" s="11" t="s">
        <v>72</v>
      </c>
      <c r="K11" s="25">
        <f>H8/10</f>
        <v>34.549999999999997</v>
      </c>
    </row>
    <row r="12" spans="1:12" x14ac:dyDescent="0.25">
      <c r="A12" s="1" t="s">
        <v>41</v>
      </c>
      <c r="B12" s="8" t="s">
        <v>43</v>
      </c>
      <c r="C12" s="17">
        <v>5</v>
      </c>
      <c r="G12" s="11" t="s">
        <v>73</v>
      </c>
      <c r="H12" s="11" t="s">
        <v>74</v>
      </c>
      <c r="I12" s="11" t="s">
        <v>25</v>
      </c>
      <c r="J12" s="11" t="s">
        <v>75</v>
      </c>
      <c r="K12" s="11" t="s">
        <v>76</v>
      </c>
    </row>
    <row r="13" spans="1:12" x14ac:dyDescent="0.25">
      <c r="A13" s="1" t="s">
        <v>42</v>
      </c>
      <c r="B13" s="9" t="s">
        <v>44</v>
      </c>
      <c r="C13" s="17">
        <v>20</v>
      </c>
      <c r="G13" s="22" t="s">
        <v>77</v>
      </c>
      <c r="H13" s="21">
        <v>43419</v>
      </c>
      <c r="I13" s="22">
        <v>0</v>
      </c>
      <c r="J13" s="22">
        <f>H8</f>
        <v>345.5</v>
      </c>
      <c r="K13" s="22">
        <f>H8</f>
        <v>345.5</v>
      </c>
    </row>
    <row r="14" spans="1:12" x14ac:dyDescent="0.25">
      <c r="B14" s="12" t="s">
        <v>28</v>
      </c>
      <c r="C14" s="16">
        <f>SUM(C3:C13)</f>
        <v>68.5</v>
      </c>
      <c r="G14" s="4" t="str">
        <f ca="1">IF(H14=TODAY(),"Day 1 *","Day 1")</f>
        <v>Day 1</v>
      </c>
      <c r="H14" s="23">
        <v>43419</v>
      </c>
      <c r="I14" s="4">
        <v>54</v>
      </c>
      <c r="J14" s="26">
        <f>H8-I14</f>
        <v>291.5</v>
      </c>
      <c r="K14" s="26">
        <f>H8-K11</f>
        <v>310.95</v>
      </c>
    </row>
    <row r="15" spans="1:12" x14ac:dyDescent="0.25">
      <c r="G15" s="30" t="str">
        <f ca="1">IF(H15=TODAY(),"Day 2 *","Day 2")</f>
        <v>Day 2</v>
      </c>
      <c r="H15" s="23">
        <v>43420</v>
      </c>
      <c r="I15" s="4">
        <v>100</v>
      </c>
      <c r="J15" s="26">
        <f>J14-I15</f>
        <v>191.5</v>
      </c>
      <c r="K15" s="26">
        <f>K14-K11</f>
        <v>276.39999999999998</v>
      </c>
    </row>
    <row r="16" spans="1:12" x14ac:dyDescent="0.25">
      <c r="G16" s="30" t="str">
        <f ca="1">IF(H16=TODAY(),"Day 3 *","Day 3")</f>
        <v>Day 3</v>
      </c>
      <c r="H16" s="23">
        <v>43423</v>
      </c>
      <c r="I16" s="4">
        <v>47</v>
      </c>
      <c r="J16" s="26">
        <f>J15-I16</f>
        <v>144.5</v>
      </c>
      <c r="K16" s="26">
        <f>K15-K11</f>
        <v>241.84999999999997</v>
      </c>
    </row>
    <row r="17" spans="1:11" x14ac:dyDescent="0.25">
      <c r="G17" s="30" t="str">
        <f ca="1">IF(H17=TODAY(),"Day 4 *","Day 4")</f>
        <v>Day 4</v>
      </c>
      <c r="H17" s="23">
        <v>43424</v>
      </c>
      <c r="I17" s="4">
        <v>13.5</v>
      </c>
      <c r="J17" s="26">
        <f t="shared" ref="J17:J23" si="0">J16-I17</f>
        <v>131</v>
      </c>
      <c r="K17" s="26">
        <f>K16-K11</f>
        <v>207.29999999999995</v>
      </c>
    </row>
    <row r="18" spans="1:11" x14ac:dyDescent="0.25">
      <c r="G18" s="30" t="str">
        <f ca="1">IF(H18=TODAY(),"Day 5 *","Day 5")</f>
        <v>Day 5</v>
      </c>
      <c r="H18" s="23">
        <v>43425</v>
      </c>
      <c r="I18" s="4">
        <v>16</v>
      </c>
      <c r="J18" s="26">
        <f t="shared" si="0"/>
        <v>115</v>
      </c>
      <c r="K18" s="26">
        <f>K17-K11</f>
        <v>172.74999999999994</v>
      </c>
    </row>
    <row r="19" spans="1:11" x14ac:dyDescent="0.25">
      <c r="G19" s="30" t="str">
        <f ca="1">IF(H19=TODAY(),"Day 6 *","Day 6")</f>
        <v>Day 6</v>
      </c>
      <c r="H19" s="23">
        <v>43426</v>
      </c>
      <c r="I19" s="4">
        <v>51</v>
      </c>
      <c r="J19" s="26">
        <f t="shared" si="0"/>
        <v>64</v>
      </c>
      <c r="K19" s="26">
        <f>K18-K11</f>
        <v>138.19999999999993</v>
      </c>
    </row>
    <row r="20" spans="1:11" x14ac:dyDescent="0.25">
      <c r="G20" s="30" t="str">
        <f ca="1">IF(H20=TODAY(),"Day 7 *","Day 7")</f>
        <v>Day 7</v>
      </c>
      <c r="H20" s="23">
        <v>43427</v>
      </c>
      <c r="I20" s="4"/>
      <c r="J20" s="26">
        <f t="shared" si="0"/>
        <v>64</v>
      </c>
      <c r="K20" s="26">
        <f>K19-K11</f>
        <v>103.64999999999993</v>
      </c>
    </row>
    <row r="21" spans="1:11" x14ac:dyDescent="0.25">
      <c r="A21" s="11" t="s">
        <v>30</v>
      </c>
      <c r="G21" s="30" t="str">
        <f ca="1">IF(H21=TODAY(),"Day 8 *","Day 8")</f>
        <v>Day 8 *</v>
      </c>
      <c r="H21" s="23">
        <v>43430</v>
      </c>
      <c r="I21" s="4"/>
      <c r="J21" s="26">
        <f t="shared" si="0"/>
        <v>64</v>
      </c>
      <c r="K21" s="26">
        <f>K20-K11</f>
        <v>69.099999999999937</v>
      </c>
    </row>
    <row r="22" spans="1:11" x14ac:dyDescent="0.25">
      <c r="A22" s="12" t="s">
        <v>0</v>
      </c>
      <c r="B22" s="12" t="s">
        <v>1</v>
      </c>
      <c r="C22" s="12" t="s">
        <v>25</v>
      </c>
      <c r="G22" s="30" t="str">
        <f ca="1">IF(H22=TODAY(),"Day 9 *","Day 9")</f>
        <v>Day 9</v>
      </c>
      <c r="H22" s="24">
        <v>43431</v>
      </c>
      <c r="I22" s="20"/>
      <c r="J22" s="26">
        <f t="shared" si="0"/>
        <v>64</v>
      </c>
      <c r="K22" s="26">
        <f>K21-K11</f>
        <v>34.54999999999994</v>
      </c>
    </row>
    <row r="23" spans="1:11" x14ac:dyDescent="0.25">
      <c r="A23" s="1" t="s">
        <v>2</v>
      </c>
      <c r="B23" s="3" t="s">
        <v>18</v>
      </c>
      <c r="C23" s="4">
        <v>1</v>
      </c>
      <c r="G23" s="30" t="str">
        <f ca="1">IF(H23=TODAY(),"Day 10 *","Day 10")</f>
        <v>Day 10</v>
      </c>
      <c r="H23" s="23">
        <v>43432</v>
      </c>
      <c r="I23" s="4"/>
      <c r="J23" s="26">
        <f t="shared" si="0"/>
        <v>64</v>
      </c>
      <c r="K23" s="26">
        <f>K22-K11</f>
        <v>-5.6843418860808015E-14</v>
      </c>
    </row>
    <row r="24" spans="1:11" x14ac:dyDescent="0.25">
      <c r="A24" s="1" t="s">
        <v>3</v>
      </c>
      <c r="B24" s="7" t="s">
        <v>22</v>
      </c>
      <c r="C24" s="4">
        <v>2</v>
      </c>
      <c r="H24" s="11" t="s">
        <v>47</v>
      </c>
      <c r="I24" s="30">
        <f>SUM(I13:I23)</f>
        <v>281.5</v>
      </c>
    </row>
    <row r="25" spans="1:11" x14ac:dyDescent="0.25">
      <c r="A25" s="1" t="s">
        <v>4</v>
      </c>
      <c r="B25" s="2" t="s">
        <v>19</v>
      </c>
      <c r="C25" s="4">
        <v>3</v>
      </c>
    </row>
    <row r="26" spans="1:11" x14ac:dyDescent="0.25">
      <c r="A26" s="1" t="s">
        <v>5</v>
      </c>
      <c r="B26" s="5" t="s">
        <v>21</v>
      </c>
      <c r="C26" s="4">
        <v>3</v>
      </c>
    </row>
    <row r="27" spans="1:11" x14ac:dyDescent="0.25">
      <c r="A27" s="1" t="s">
        <v>6</v>
      </c>
      <c r="B27" s="7" t="s">
        <v>22</v>
      </c>
      <c r="C27" s="4">
        <v>3</v>
      </c>
    </row>
    <row r="28" spans="1:11" x14ac:dyDescent="0.25">
      <c r="A28" s="1" t="s">
        <v>7</v>
      </c>
      <c r="B28" s="5" t="s">
        <v>21</v>
      </c>
      <c r="C28" s="4">
        <v>3</v>
      </c>
    </row>
    <row r="29" spans="1:11" x14ac:dyDescent="0.25">
      <c r="A29" s="1" t="s">
        <v>8</v>
      </c>
      <c r="B29" s="3" t="s">
        <v>18</v>
      </c>
      <c r="C29" s="4">
        <v>2</v>
      </c>
    </row>
    <row r="30" spans="1:11" x14ac:dyDescent="0.25">
      <c r="A30" s="1" t="s">
        <v>9</v>
      </c>
      <c r="B30" s="6" t="s">
        <v>20</v>
      </c>
      <c r="C30" s="4">
        <v>5</v>
      </c>
    </row>
    <row r="31" spans="1:11" x14ac:dyDescent="0.25">
      <c r="A31" s="1" t="s">
        <v>10</v>
      </c>
      <c r="B31" s="2" t="s">
        <v>23</v>
      </c>
      <c r="C31" s="10">
        <v>1</v>
      </c>
    </row>
    <row r="32" spans="1:11" x14ac:dyDescent="0.25">
      <c r="A32" s="1" t="s">
        <v>11</v>
      </c>
      <c r="B32" s="3" t="s">
        <v>18</v>
      </c>
      <c r="C32" s="4">
        <v>1</v>
      </c>
    </row>
    <row r="33" spans="1:3" x14ac:dyDescent="0.25">
      <c r="A33" s="1" t="s">
        <v>12</v>
      </c>
      <c r="B33" s="8" t="s">
        <v>24</v>
      </c>
      <c r="C33" s="4">
        <v>5</v>
      </c>
    </row>
    <row r="34" spans="1:3" x14ac:dyDescent="0.25">
      <c r="A34" s="1" t="s">
        <v>13</v>
      </c>
      <c r="B34" s="5" t="s">
        <v>21</v>
      </c>
      <c r="C34" s="4">
        <v>8</v>
      </c>
    </row>
    <row r="35" spans="1:3" x14ac:dyDescent="0.25">
      <c r="A35" s="1" t="s">
        <v>14</v>
      </c>
      <c r="B35" s="6" t="s">
        <v>26</v>
      </c>
      <c r="C35" s="4">
        <v>10</v>
      </c>
    </row>
    <row r="36" spans="1:3" x14ac:dyDescent="0.25">
      <c r="A36" s="1" t="s">
        <v>15</v>
      </c>
      <c r="B36" s="6" t="s">
        <v>20</v>
      </c>
      <c r="C36" s="4">
        <v>13</v>
      </c>
    </row>
    <row r="37" spans="1:3" x14ac:dyDescent="0.25">
      <c r="A37" s="1" t="s">
        <v>16</v>
      </c>
      <c r="B37" s="2" t="s">
        <v>27</v>
      </c>
      <c r="C37" s="4">
        <v>10</v>
      </c>
    </row>
    <row r="38" spans="1:3" x14ac:dyDescent="0.25">
      <c r="A38" s="1" t="s">
        <v>17</v>
      </c>
      <c r="B38" s="9" t="s">
        <v>44</v>
      </c>
      <c r="C38" s="4">
        <v>20</v>
      </c>
    </row>
    <row r="39" spans="1:3" x14ac:dyDescent="0.25">
      <c r="B39" s="12" t="s">
        <v>28</v>
      </c>
      <c r="C39" s="11">
        <f>SUM(C23:C38)</f>
        <v>90</v>
      </c>
    </row>
    <row r="43" spans="1:3" x14ac:dyDescent="0.25">
      <c r="A43" s="11" t="s">
        <v>30</v>
      </c>
    </row>
    <row r="44" spans="1:3" x14ac:dyDescent="0.25">
      <c r="A44" s="12" t="s">
        <v>0</v>
      </c>
      <c r="B44" s="12" t="s">
        <v>1</v>
      </c>
      <c r="C44" s="12" t="s">
        <v>25</v>
      </c>
    </row>
    <row r="45" spans="1:3" x14ac:dyDescent="0.25">
      <c r="A45" s="1" t="s">
        <v>50</v>
      </c>
      <c r="B45" s="18" t="s">
        <v>22</v>
      </c>
      <c r="C45" s="27">
        <v>2</v>
      </c>
    </row>
    <row r="46" spans="1:3" x14ac:dyDescent="0.25">
      <c r="A46" s="1" t="s">
        <v>51</v>
      </c>
      <c r="B46" s="19" t="s">
        <v>21</v>
      </c>
      <c r="C46" s="27">
        <v>3</v>
      </c>
    </row>
    <row r="47" spans="1:3" x14ac:dyDescent="0.25">
      <c r="A47" s="1" t="s">
        <v>52</v>
      </c>
      <c r="B47" s="19" t="s">
        <v>18</v>
      </c>
      <c r="C47" s="27">
        <v>5</v>
      </c>
    </row>
    <row r="48" spans="1:3" x14ac:dyDescent="0.25">
      <c r="A48" s="1" t="s">
        <v>53</v>
      </c>
      <c r="B48" s="19" t="s">
        <v>21</v>
      </c>
      <c r="C48" s="27">
        <v>2</v>
      </c>
    </row>
    <row r="49" spans="1:3" x14ac:dyDescent="0.25">
      <c r="A49" s="1" t="s">
        <v>54</v>
      </c>
      <c r="B49" s="19" t="s">
        <v>19</v>
      </c>
      <c r="C49" s="27">
        <v>3</v>
      </c>
    </row>
    <row r="50" spans="1:3" x14ac:dyDescent="0.25">
      <c r="A50" s="1" t="s">
        <v>55</v>
      </c>
      <c r="B50" s="19" t="s">
        <v>22</v>
      </c>
      <c r="C50" s="27">
        <v>3</v>
      </c>
    </row>
    <row r="51" spans="1:3" x14ac:dyDescent="0.25">
      <c r="A51" s="1" t="s">
        <v>56</v>
      </c>
      <c r="B51" s="18" t="s">
        <v>21</v>
      </c>
      <c r="C51" s="27">
        <v>3</v>
      </c>
    </row>
    <row r="52" spans="1:3" x14ac:dyDescent="0.25">
      <c r="A52" s="1" t="s">
        <v>57</v>
      </c>
      <c r="B52" s="19" t="s">
        <v>22</v>
      </c>
      <c r="C52" s="27">
        <v>3</v>
      </c>
    </row>
    <row r="53" spans="1:3" x14ac:dyDescent="0.25">
      <c r="A53" s="1" t="s">
        <v>58</v>
      </c>
      <c r="B53" s="19" t="s">
        <v>78</v>
      </c>
      <c r="C53" s="28">
        <v>5</v>
      </c>
    </row>
    <row r="54" spans="1:3" x14ac:dyDescent="0.25">
      <c r="A54" s="1" t="s">
        <v>59</v>
      </c>
      <c r="B54" s="18" t="s">
        <v>22</v>
      </c>
      <c r="C54" s="27">
        <v>3</v>
      </c>
    </row>
    <row r="55" spans="1:3" x14ac:dyDescent="0.25">
      <c r="A55" s="1" t="s">
        <v>60</v>
      </c>
      <c r="B55" s="19" t="s">
        <v>18</v>
      </c>
      <c r="C55" s="27">
        <v>13</v>
      </c>
    </row>
    <row r="56" spans="1:3" x14ac:dyDescent="0.25">
      <c r="A56" s="1" t="s">
        <v>61</v>
      </c>
      <c r="B56" s="19" t="s">
        <v>43</v>
      </c>
      <c r="C56" s="27">
        <v>3</v>
      </c>
    </row>
    <row r="57" spans="1:3" x14ac:dyDescent="0.25">
      <c r="A57" s="1" t="s">
        <v>62</v>
      </c>
      <c r="B57" s="19" t="s">
        <v>43</v>
      </c>
      <c r="C57" s="27">
        <v>3</v>
      </c>
    </row>
    <row r="58" spans="1:3" x14ac:dyDescent="0.25">
      <c r="A58" s="1" t="s">
        <v>63</v>
      </c>
      <c r="B58" s="19" t="s">
        <v>43</v>
      </c>
      <c r="C58" s="27">
        <v>5</v>
      </c>
    </row>
    <row r="59" spans="1:3" x14ac:dyDescent="0.25">
      <c r="A59" s="1" t="s">
        <v>64</v>
      </c>
      <c r="B59" s="29" t="s">
        <v>19</v>
      </c>
      <c r="C59" s="27">
        <v>5</v>
      </c>
    </row>
    <row r="60" spans="1:3" x14ac:dyDescent="0.25">
      <c r="A60" s="1" t="s">
        <v>65</v>
      </c>
      <c r="B60" s="29" t="s">
        <v>78</v>
      </c>
      <c r="C60" s="27">
        <v>13</v>
      </c>
    </row>
    <row r="61" spans="1:3" x14ac:dyDescent="0.25">
      <c r="A61" s="1" t="s">
        <v>66</v>
      </c>
      <c r="B61" s="27" t="s">
        <v>18</v>
      </c>
      <c r="C61" s="27">
        <v>3</v>
      </c>
    </row>
    <row r="62" spans="1:3" x14ac:dyDescent="0.25">
      <c r="A62" s="1" t="s">
        <v>67</v>
      </c>
      <c r="B62" s="27" t="s">
        <v>21</v>
      </c>
      <c r="C62" s="27">
        <v>8</v>
      </c>
    </row>
    <row r="63" spans="1:3" x14ac:dyDescent="0.25">
      <c r="A63" s="1" t="s">
        <v>68</v>
      </c>
      <c r="B63" s="27" t="s">
        <v>78</v>
      </c>
      <c r="C63" s="27">
        <v>13</v>
      </c>
    </row>
    <row r="64" spans="1:3" x14ac:dyDescent="0.25">
      <c r="A64" s="1" t="s">
        <v>69</v>
      </c>
      <c r="B64" s="27" t="s">
        <v>78</v>
      </c>
      <c r="C64" s="27">
        <v>13</v>
      </c>
    </row>
    <row r="65" spans="1:3" x14ac:dyDescent="0.25">
      <c r="A65" s="1" t="s">
        <v>70</v>
      </c>
      <c r="B65" s="27" t="s">
        <v>19</v>
      </c>
      <c r="C65" s="27">
        <v>8</v>
      </c>
    </row>
    <row r="66" spans="1:3" x14ac:dyDescent="0.25">
      <c r="A66" s="1" t="s">
        <v>71</v>
      </c>
      <c r="B66" s="27" t="s">
        <v>43</v>
      </c>
      <c r="C66" s="27">
        <v>13</v>
      </c>
    </row>
    <row r="67" spans="1:3" x14ac:dyDescent="0.25">
      <c r="B67" s="12" t="s">
        <v>28</v>
      </c>
      <c r="C67" s="11">
        <f>SUM(C45:C66)</f>
        <v>132</v>
      </c>
    </row>
  </sheetData>
  <customSheetViews>
    <customSheetView guid="{25FD17AA-BDF0-4628-8CBB-49EE97CFAE47}" scale="85" topLeftCell="A9">
      <selection activeCell="E25" sqref="E25"/>
      <pageMargins left="0.7" right="0.7" top="0.75" bottom="0.75" header="0.3" footer="0.3"/>
      <pageSetup paperSize="9" orientation="portrait" r:id="rId1"/>
    </customSheetView>
  </customSheetViews>
  <conditionalFormatting sqref="H8">
    <cfRule type="containsText" dxfId="11" priority="11" operator="containsText" text="Syon">
      <formula>NOT(ISERROR(SEARCH("Syon",H8)))</formula>
    </cfRule>
    <cfRule type="containsText" dxfId="10" priority="12" operator="containsText" text="Rico">
      <formula>NOT(ISERROR(SEARCH("Rico",H8)))</formula>
    </cfRule>
  </conditionalFormatting>
  <conditionalFormatting sqref="C18">
    <cfRule type="containsText" dxfId="9" priority="10" operator="containsText" text="Syon">
      <formula>NOT(ISERROR(SEARCH("Syon",C18)))</formula>
    </cfRule>
  </conditionalFormatting>
  <conditionalFormatting sqref="D16">
    <cfRule type="containsText" dxfId="8" priority="9" operator="containsText" text="Syon">
      <formula>NOT(ISERROR(SEARCH("Syon",D16)))</formula>
    </cfRule>
  </conditionalFormatting>
  <conditionalFormatting sqref="B45:B66">
    <cfRule type="cellIs" dxfId="7" priority="7" operator="equal">
      <formula>"Rico"</formula>
    </cfRule>
    <cfRule type="containsText" dxfId="6" priority="8" operator="containsText" text="Syon">
      <formula>NOT(ISERROR(SEARCH("Syon",B45)))</formula>
    </cfRule>
  </conditionalFormatting>
  <conditionalFormatting sqref="B46:B66">
    <cfRule type="containsText" dxfId="5" priority="3" operator="containsText" text="Emanuel">
      <formula>NOT(ISERROR(SEARCH("Emanuel",B46)))</formula>
    </cfRule>
    <cfRule type="containsText" dxfId="4" priority="4" operator="containsText" text="Job">
      <formula>NOT(ISERROR(SEARCH("Job",B46)))</formula>
    </cfRule>
    <cfRule type="containsText" dxfId="3" priority="5" operator="containsText" text="Vincent">
      <formula>NOT(ISERROR(SEARCH("Vincent",B46)))</formula>
    </cfRule>
    <cfRule type="containsText" dxfId="2" priority="6" operator="containsText" text="Erel">
      <formula>NOT(ISERROR(SEARCH("Erel",B46)))</formula>
    </cfRule>
  </conditionalFormatting>
  <conditionalFormatting sqref="B45">
    <cfRule type="containsText" dxfId="1" priority="2" operator="containsText" text="Vincent">
      <formula>NOT(ISERROR(SEARCH("Vincent",B45)))</formula>
    </cfRule>
  </conditionalFormatting>
  <conditionalFormatting sqref="G14:G23">
    <cfRule type="endsWith" dxfId="0" priority="1" operator="endsWith" text="*">
      <formula>RIGHT(G14,LEN("*"))="*"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09B3-5EAD-4C44-8286-99642E3F3B77}">
  <dimension ref="A1"/>
  <sheetViews>
    <sheetView view="pageBreakPreview" zoomScale="55" zoomScaleNormal="103" zoomScaleSheetLayoutView="55" workbookViewId="0">
      <selection activeCell="AD25" sqref="AD2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d 0 8 5 3 0 8 - a 1 5 9 - 4 5 e 1 - 8 f b 9 - a a 4 0 5 5 e f a 2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s U A A A L F A Y n W f + 8 A A D u W S U R B V H h e 7 X 0 H Y x z H l e Y b T E D O O T O B O Y g E k y g G k R S p Y N m S n N Z n n 9 e 3 + c K f 2 P + y e 7 e 2 1 l 5 Z l k R R z D m B Y C Z B E i Q y C B A 5 D g Y T g H v f q 6 6 Z n k F j M A A h e Q b k R x a q u q Y n d F d 9 / U K 9 q r J 9 f a l u m t 4 g J q R k F h A l L y O f b 4 o C g Q B N T U 3 R 9 P R 0 M A E 6 B 3 T Z x u n d 1 Z P k t M v h D P T 2 9 l F S k o 1 y c 3 P l 2 G b D O 4 g u N C b T p H u I S r O n K M c x R F 6 v V z 5 z f H y c 0 t L S q b y 8 j P r 6 + q i q q l L O N 2 N 0 b I y u X b l O e f l 5 5 M 7 e R W + v 8 J I j S b 2 m P / / e v Q d U v a y K s r O y a N z L P 4 7 r e z u b q K i o g F z O Z E r P z K C n 7 X 3 U / O K l n P 8 G c 4 M J d f M N o W J A a m E t d + g p 8 v v 9 0 q k 1 m Q A r E k X i 6 L p J o z T z n O H h Y W p s 6 a U B 1 w Z i X t F 7 a 9 W 5 b Z 0 v 6 c l I F e H s j O R p q n A 0 U U F B H p M p j b 7 8 4 m v 6 5 L O P 5 b y O j k 6 a m J i g 6 u o q c r p c N M 5 k S k q y 8 3 m p d K r B Q d M 2 h 5 y X l T p F u 6 p 9 1 P D S Q Z 2 D / E W 2 J D q 8 x k O T / N 6 0 9 H Q a H R m h d M 5 b W 9 u o Z n W N E A + f l Z y S Q l c e t d O k 1 y e f 8 w a z w / b 1 5 T e E i o b 0 o l r y e E I S y Y p I s 5 E I m P S 4 6 a P N I a m A / P J z J 0 s E Q 1 y Y U F P k o 8 Y e p 5 S P M K m M t 9 D Z J 8 n E Q j G I v r Y H d G B j O t 2 q v 0 O H j x y k s b F x S m f y g A x m 3 G 5 3 U u + Y + h 7 9 / Z H Y W O o n + 0 Q 7 5 R c W k d P J v 4 u l X 0 Z G B v X 1 9 N D w y C i t X r N a z s N r o 6 M T d O l R s x y / g T V s 3 7 w h l C U K q r f S 0 H C S S C S Q C a Q x J 8 B M p I 1 l f i r L D h h H C u b X N d D B 0 d G t A C k 0 N h n e 8 Q s z p 2 h r h Z I M g + 4 k e t T l Y D K q c w 6 v d l M P d 3 y o f 0 8 e P y W 7 w 0 4 O T k k 2 O 3 V 0 d t L 6 9 W v p 4 c g y r g v / P i t y Z T t G q D K 9 n 1 J Z G u W w 6 g l C O d I L 6 d Y L R d L a 6 i k q y p g i V 3 I y j b i n 6 N L d R 1 L / B u F 4 Q y g L p B T U 0 u R k I C Y 7 C c j y P K R M l 4 + 6 u 1 / S o U M H j N p w n H y c z O 8 z D i y Q n c L q 2 H I f n W h I N m r C U c i d u a b Y T 1 e e u y g 3 b U r I l U a D V G R / Q a t X r 6 L W A Q d 1 j y T R 8 I Q i C 3 5 P R o p d j p c V B K g i h 6 + F v x 8 q p Q a O z 7 G d F p g K V a Y z q T c V 9 P O D x C c 2 X f e o g x 5 2 O W l D W Y D K c / g N 0 1 O U z K S y J S X R i e u P + D O i X N R r C C Z U / Z s 7 Y i C v 6 i 0 a 4 U 7 p 8 / n C 1 L v Z i K R x Z K 2 H b t y 4 S T t 3 b j d q w j E b S e Y L 2 G G R n 1 X M E m w L S z C Q o 3 X A z i q j s p e 4 v 7 M 6 5 6 O S L J O u O A f 8 f O r 5 x h S q L X 5 J L 1 + + p D W s 7 j 1 6 2 E B r N 2 y g M 0 9 c l M Z f v X + V X 8 5 t 7 + y j m l W V 5 P G y S l r / U O r e A I S 6 8 o Z Q Q F r h N r G V o O L F I p U A 1 K G T 3 7 h R z 2 S q N W r D c b / T S V 1 M 0 o V g z w q v q I F A N F J u q / J R Q f o U X W 9 x k Y e 1 w 0 m / k j h 4 L z 5 j v t A q Y V t r O 5 V X l I k 6 6 X a 7 a T x n D 9 t y N t q 3 b J j s d j v Z X e k 0 y H Z V V X E O H b t 2 X 9 7 z u s N 2 7 A 2 h y J m 7 j b x e Z S v F I p V 0 3 Q b Y T V l + a m 5 u o R U r l k u d x p j H R l e 5 g 5 v f b k + a p n Q X s d Q I U N 9 4 E q 0 u 8 l O a a 5 q G B g d p e G i I V q 5 c z m S A l J i / R K t k l c 7 p m K a m P i W h N K D i r e L v W Z Y X b t / F A h C r 8 V k z 9 X R 3 0 + o 1 N V R Q k M 9 S 0 E m N v Q 4 6 U O O j j p Z n o v q t W r W C b a s U O n v r C f n 8 8 / + e p Y T X m l C Z h c v J 7 c 0 V F S / S 8 Q B E I x N w a I 2 X v r n W R T / a X S J j P H A o 1 L c 5 g x I C 2 F w + t 9 r V + P Q Z r a p Z G Z Q M i 6 U i W g F f g U v Q X k S 3 1 y b j Y x P u c Q r 4 v Z S d n c X q Y k i i 4 j f d u H 6 T t u + A B P d Q W 1 s H t d N m e W 0 / k y q N H x A 4 x + 2 e o L y 8 X O r o H a P 7 z 1 v l 9 d c R T K h b r y W h c i u 3 0 t B Q S M V D A s y E M s O q T q O a n / 6 w X w B 0 z v H x M T q 6 2 U U u + 9 y 3 F k Q + c + Y 8 H T l y S I 5 P P 4 G T Q I r f O x x T b n I k p 7 K a a K N M b x N t X 6 9 c 5 8 D k p F f U v L a 2 d i o u L q I H 9 x / S k a O H 5 b X 7 7 V P U N Z Y q R K o p 9 N O K w i k h o d f r o / T 0 N J q 2 O e n k j Q d y 7 u u G J B n G f 8 1 S R s l W G h w M B F 3 i V j a T G d H I l M x q 1 p p i v 9 h S S A d X 8 5 O / 4 1 R M Z A I u X r h M S Z X v G 0 e s R p b 4 a G J 8 x D j 6 f j F l T x M y A c O O a o n Y 0 E h O d l F u b o 6 o e S U l x f Q e E 7 6 x 8 b n c i 0 2 V S X S E r x V l q H / + w D T 1 9 P Q y G b n M 9 z S J / F S R z t c f c d 9 f h 7 Q w a z m B k V q w l c b G Q m Q y k y i S O O b X r A C 7 5 E D N T K M / h z t i r N i 3 / x 2 i 9 h P G E d z j P k r u O S / k R K d F 1 M Q q l g L R A J f 4 / l V e 2 r X M K 2 p c r I B n U A O R F Y 8 e P p b w J o 3 x c T c 9 f 9 5 i H L E t x r Z S c 7 N S 5 / A 1 + I 3 v r f H I 2 B r I h 3 s 1 P D w i K v T a t a u p L P n 1 s 6 d s 3 1 5 9 f V S + F C b T x I Q i 0 6 t I p R o 2 8 p f n z + w s I O j Y + L j Y H F q F i w V 4 X / 3 N W 1 R Y V E T T / L t W r A x 3 c A A 9 o 0 l 0 p 2 P m g H B V r p / W l s z 8 L R 7 v F B 2 7 N U 4 Z 2 Q V G T X Q 4 b H 7 q q P t 3 + s 2 v f 8 n 3 y E M X z l + k A + / u F x X O D J A M I U 1 m O 0 s D K i D S i 8 4 u q q y q E K k 1 M j J K 7 W O v T R e D h D L J q y W c Y i W T V Z 0 Z e 1 d 6 L c l 0 + f I 1 c k 9 M S K D p f M g E w A X d 1 t b J H f G F J Z m A o s y p o F o J q Z X q U r / R K o Q J g N r 1 z v K J 4 H u 2 V / n I b p y a k z Y l 1 1 G V G 7 o O h B y t X a P i 9 3 C P D h 4 6 Q N 8 d P y n k M g M E g 3 M i 2 r 0 r K y + V h 0 R R U a H E A t a u K O J X r d t l q S W W U L e X / O M j r e g t 7 j C x k S k a a q u 8 l A / b I A J 9 / Q M S s h P 5 N J 8 P v v j T V / T p T z + W D r 0 Y Q L B s X 9 8 A V V a W G z X R 0 d f X L w 4 J l 8 s p 9 w G S q L B Q S b f H j 5 9 Q d X U 1 p a a m y D G A e 9 n Z 2 c 3 1 F T N + s 5 Z U s M l a W l p p z 5 7 d 1 N 3 T R w 8 7 h o w z l i 6 W v F M i o 2 R x y A S Y y Y T z e 3 p 7 2 c Z o p o L 8 v F c i E 7 D v w B 4 J c l 0 s p K a m 0 o N 7 s X v a 4 H y A + x 7 X Z b c 7 6 H H D E 7 G H g L V r 1 w i Z r l + v C 9 4 n h 8 M h Z L p 5 4 5 b l v U Q C I d e t W y P 3 v a S o g L I D / H k W b b S U k u 3 4 t a U r o V K y q 2 j C n x M M J d I N b d U B 5 g L c w 8 s L A j Q 4 O E R d X V 1 U U l I i t k Q K S 6 b F w M D A g D g G c n K y j Z p X R y t L h 6 r q q j m l 3 t V m J + 1 e 5 p N B 2 Y f 3 H 4 i 0 O n T 4 g K i i k Q D J Q C b 9 A P F 4 J v m 8 J J F u V p I K 9 x a f o 2 2 u 9 p e D 9 L x 7 U M p L E U y o O 0 u W U J S x e d Z B W 4 1 Y y A S b B R E H V 6 9 c p 7 f 3 7 D J q F x f X r 9 2 g H T u 3 W x r 7 C w W c A p g 7 l Z E R P q 3 D C v d f O N i m m q L s 1 N g G w e p v 3 q b 1 G 9 b x g 2 C Q O o Z d 5 H W V 0 L 5 V P k t S D Q 4 O U n 5 + v p R B y I Y X w z T p W 5 o e w M V r v T h D U t Y W U f M W Q i b E x Q G I 8 I Z B P 8 W f A c n 0 1 l Y V I b D Y U N I T d s n i d j L M j 8 L g b C z Y V O a n u l a n R G k 0 9 8 + U T J G o 3 b 5 V 1 E B I 1 K m h Z z T h t c l 7 r e 4 x o t a f P m m U c l Z W J q 0 s S B X 1 a C l i S d p Q z t w t M m o / X z K 5 j D A 4 x N m 9 t 2 a C t p S r w U v M M Y I H D o O w k V 6 v x Q C + o / t l D 0 s n X M D i A R 3 e P R 6 7 X a Z n C i N i v a l v b l I B U P 0 g t f c u G 5 Z j K 1 I B C K 0 C u S G l m p q a a e e q Y s u 2 S / S 0 5 C R U a s G W 4 F w m N K x V 4 1 r V A V 5 j / F R U P F a 9 Y B / 0 9 v Z K + A 3 G U x B 6 0 9 j 4 j F 6 8 6 F I n L h J g Y 8 A T N j o 6 x t L K + r c t B L i G p 0 + e G U e x Y d 8 q N b D 7 D B E Q 8 w i B g j 1 5 a L U i 5 K k n 4 a T S 5 Y H + Q V E R 1 6 y p E c d H i W v + k f D x D n 4 m L p 1 / d k c q S 5 B p U f X M Z L J q 3 N k A F Q + C 4 v y 5 S y K Z i o q K Z B E U P I X x d I X 6 0 s 9 G + + e / / 6 M Q Y L F Q W J g v o T u t L S 2 y p s N i Y W x 8 f r 8 x 1 T k d n D J y B n G F 0 W 9 X G P h 2 K R W Z i Q h J h c B b D d x 3 j E / B 4 Q E P J E y t q q o q S m W 1 w N y G i f 7 P / t t / + l / / a l x z 4 i N 9 v a h 6 0 T x 6 0 Y B Q H 3 Q B v D 8 / P 1 c M + k i 0 s 7 T a t H m j G O T t b R 3 U 1 d U t B v e r q m s g q 8 v l 4 j y J r l 6 + R p 2 s Y m I 2 r M y O 5 d d g 2 J 8 6 c U b O R U S 4 l Q f O C l j A Z e X K F c Z R b K j M D V B T v 9 J / O w f t t M x i I D s a P P 4 k 8 r G 0 h 9 r Y O c T q M i f 8 3 M z k K Y l I b 3 r e T P k F + d w 2 R C n k o / 7 x 6 K F V i Q T b d z f u z u M Z F L 9 I z t t M 4 9 w w k e N N Z k Q j V 3 l O g D a U q o b t 6 O i g i o o K K Z u B z 8 V A p X n u E y I M I M 0 g w R D P t l A M D Q 2 L F 3 H 3 2 z u D n 4 P v u 3 v 3 P q U z s U E u x M f B c d H a 2 i p E 3 r Z t q 6 h a 0 Y A Z t 2 v 4 f b E S U G O Q 7 c i 6 t l C o 0 4 G a S U o O n 2 o V F f X N f u r 3 K O 8 i H g i e j q v 0 k y P b 5 B h A t A U e F o g u 8 T P 7 H n a N G q 8 k N p Y E o Z y p m T R J 1 W F T 1 w E z g a K R C W s 0 7 K h W C 6 H A V u r s 7 K R 1 6 9 b K s R n o B L C r r M a K u l + + p C c N T 5 k Q u y R S O 1 a A k J c v X q E d u 3 b M S k j Y g 3 d u 3 6 X a 7 a E O i e t B J M L N u l v 0 z t 7 d L L W s x 6 8 g o V q a W 8 V 1 j t / l k G g I l 3 R m j C d h D A k k x T W B d O j 8 S F j v r 9 t b Q i + G Q 0 S E O j c f / N f V I c r I K Z Z y b V E X 3 e o t o 0 2 l P i r L n Z a 2 w t g V 8 v b 2 T h q Z T q Z x b + K 7 0 m 0 n b t x L e E L Z M j f R 5 K Q v z H a K l U y A 7 i j o u H h i Z m Z k y H E k s H 4 e B n L R G a 0 w O T k p n s B t t d t Y t Y k u r U D 6 + v r b L A n L Z X o E O n E 0 X G A p u H v P T i G D G b g 2 G P p X W E 3 c u + 8 d J m U 4 s U A 6 J x N H R 8 D j f P 3 Q Q Q K Z c N / 8 3 L F H 2 C Y M B P z U 1 d k t K u z I 6 C h N + J I o f d V H M j O 3 g l X B 9 S W x q 2 f 4 L o y F F b A d S l M B 6 m U h d L 9 b S S 2 X v 4 / W V u d Q Y b p X h i R w T x 9 0 / j D T V r 5 P J D y h U n J X 0 t h E s n S K 2 T x 7 k c d m 6 E F b Y I D t l B x + 0 s 8 2 u N r S 2 k a V T I B o 6 h O + 6 / M / / I k + + P C o 2 D p W Q I j R 6 V N n 6 c O P j s 4 g y G y A S g g P 4 4 4 d 1 m t X A O i Y Z 8 9 c o H c P 7 h N b B R h l U r j H 3 V T M p F 0 o T j 1 O l q k e u E / a t R 4 r Y N P W 3 6 w X 6 T o y P E p Z e Y V 0 v h G 2 o o q i 4 D t G B 1 a M S e y g m x + K 7 c O J v Z i m 7 U R d Y h N q O m 2 T z O G Z b c z J X I 5 E o b O P 0 g J d 1 N r S T i m p K b K m A 5 Y 3 n g 2 3 b t 2 h t 9 7 a P C v h N E B u L C l 2 s + 4 2 7 d u / h / L z 8 6 Q e L n G s o 4 e O j x i 3 + Q C q K A J e M X t 2 L o y M j N B l t s e W V V d R G z 8 E 3 t 6 z W w Z U F w o s W Y Z B X 6 A 6 3 0 9 r i u a v m o F Y t 2 7 d p r d Z J Q b g B V S k m q I A 3 6 / t J T 3 y c H n U v X i e 0 7 8 G E p p Q K f m b + A k 8 u y M i G p m A V F 8 n 7 d s c 2 3 w h 4 M L 5 S 7 T / w F 7 j a G 7 I X K C 2 N l n K u L W l T a Q E l k v O z L R W K a M B a h 0 k 4 2 x S z w q 3 + Q G w e c u m e T s k r A A C a B R k T N G 2 y v l L E t 0 + + D 2 I P D r 7 V H 3 m F K u Z 4 y M D d H D d F L l Z e r c z g R M V / M u h 7 y R m c r u n Z 1 X z Y k F K V q l R i g 2 T n v m p O y D O m r V r Z N w K 8 4 s 2 b l y / I D I B E 2 7 3 n J I x E m p K + u I b + n 1 j S b J O 3 3 w B i d T z s k f K e u M C A d e n p G d R U 3 + K O C r M b Z x o S c y H R E z J e R t n k M l M q l g I 9 l b l / M Y / P J P z I x Q 6 E D x p 3 V 0 v 5 0 0 G K 8 z 3 o Z G X l y d e t M U A H D e 4 7 x r + K V v Y 6 k 6 x A B 7 N X n 6 4 4 D o w P m U G x t + 6 R p z k T H b R q j z n j P Z O l J S w s X y I i L B S 8 + Y D m 2 1 + 7 8 P k u / k C v 2 2 + R L Q C n B L M z 3 k B L n L z G h G v A l z H 9 p K X 5 B 5 6 Y d R g / c D o U g q D 0 1 g O 4 P i 3 J + j Y 1 8 f F 8 Y D V a I E c U 1 S 7 x B j g 4 j i 1 D z p k j U J z W y d S S k h l N T l v v U g n T S j A T K p Y C R a m d s w B f G a q R e T E X E A n 2 r t v j 3 G 0 M G A h z Y z M T F Y X 5 + d Y g H R c L A n 1 D R M C j o U f 7 1 T e Q w 2 s 2 Q 7 S 3 r / 3 g D o 7 O o X 4 a J f + / g E Z + 9 q x s 5 b e / + A I v f 3 O b p k S r x 9 K 7 U O h m w + X v O R M q O Z + J z 0 a L K J C + 4 T U J R r 4 S i x o F u f J 4 0 l 6 Z e m E m D W M G 8 F V H i u G B m O f w q 1 / W 3 N T s 8 y G X S g Q + + Z y J V N 1 9 c x N 1 a I B k R Q N D U / k P i 0 G M E 5 U X F x I G A j O S w t 9 J m 7 / 5 U a s 9 J R L p W W l 4 q l D a B G m a 2 C w G S R B w q B 1 f d 2 t 4 H u 0 y q f a j x P O w z / O o U 6 q s C / r 9 o / n Z D t 5 8 8 H C e u R f C c 6 0 Q n L 7 8 4 N R E Z G k 0 m V u F 2 m 4 2 Z D U e Z w 2 b V o v k Q 9 w c e / a t U O e t D J 6 7 / f T o 0 e P a Q R P W / 4 Q D H o m 8 Q e u 2 7 i O S k t K j E 9 Q w P d h X M n r n S T P h I c J O i R T P f y B K c r O y p Q l j P F k X g g g 3 e 7 f u 0 + 7 d u + U j h Y r 4 P U 8 9 s 1 3 I h n m E 7 U R D V 9 / 9 S 1 9 / O M P j a N w r 5 / f 5 5 W N 2 8 w D 3 t A g I r 2 L + F 1 Y v a l z J F l c 8 Q C u C 6 5 z 3 M e A 3 y f 3 G i v Y r i t y U 2 D a R 2 O B V / d Q / p C w n a p P L E L Z M j a Q 2 7 2 w c a c Q s M h / y L Z A v N y y 5 d X U 0 9 1 D T x u f y f Y w c G 9 D Z d I d 2 a p D D 4 + M 0 M V z l 2 n 7 r m 3 k d D j F E 1 f I 5 J k t k m K + + O o v x 2 n F W 4 d o Q 9 X 8 S I F 1 L i A R 9 O D u Y g A q 3 d p 1 a y T C H q r c i D e F b p n 2 u Y o l L A n b 5 p x 6 j H t q U v e C h O L X Q S g m E 3 K Q a m f F K H V 7 F + e B 8 E M h d G U J A R t L g n C 7 a f 5 k Q u O H G + o b N q y j E 8 d P U Q 0 T 6 a O P 3 q e a m l W i u s A z h w a P J B O + B 9 v X I E b u 4 5 9 8 S C X F x T J 4 2 9 T U w q 8 Z J x n A Y C y W M T 5 2 7 D v 6 8 s 9 f U 0 d H y K g 3 A 4 O + k L q Y w A h J i c l 4 E w E H N X b j w W G c F A P w o M E D Y q 6 g 2 f m i 6 X k L / e f n X 4 h W c P v 2 P b p 3 / Q x t K 3 z B 9 0 b 9 u J u m Q F o r j E 8 q V 7 u Z T A K 5 u N B D S / 9 D 3 W J 4 R n 9 o 2 P / 2 X / 7 P v 6 o L i v + U k g 8 V L d w Z M R v w j t m w o l D F r 0 2 4 J 4 L E w V g R N n C 2 k k R m g B C Y d L h s W f W M z a K z s r O o 7 k a 9 S D v 9 O Q 8 f N s h + t f B u r V l b I 6 p k e 3 s H 1 V 2 / K Q Y 8 L u P x 4 6 d M u g f U 0 9 s n K s / j h q c y 0 3 b L W 1 v o 2 o U T 1 O o u I v d 0 F p X n z G 0 P g Y j Y f g Y D u n N d y 3 y A p c R + / o v P h K i I P 1 y + Y h m T d 4 q e 1 n 1 L u e V r a X g i i V b y f b U C H B d t g 9 a q G + Z Q 6 T m V k F R T I q 1 U G h y f p q p 0 N 1 8 7 p J T q A / G e D E I l B n y 2 Q n 6 K h 6 I i F o r x z j v U w B 3 7 3 J n z 0 j F g A D 9 / 3 k Q l p c X G w K I 1 x I n R P 0 B 5 + b m U k z M z + B U T E k d H W Q 2 8 c E W C U X E + f i v C h R B s i g 6 O d f K K W a J t 3 L R B g m K h V k K 6 b e J j O B 7 g w F j G x M Z r a a l O 2 c y 6 M m 2 A t t T k R f 1 t G r B b 7 P y A w L n m d f R e B b L m O d 9 u T B A 0 k x T 2 2 f L l y 6 j 1 4 U W y Z a 2 U V a E 0 2 g b s V N / m k r X P o w H b + X g D 6 j O F U G h b I 0 2 w N l K R 7 W N C z X 3 d 8 Q L Y 2 n y T E i P 5 / Y p I m k x m U s V K s P H R I e 7 s 2 V T O n a O m Z i V d v 1 o n a 3 r j / V C 5 s J z X v / / b f 4 g E M w O q F B b L r + J O j w F T K 6 A T b 9 3 6 F n e y 5 S L 5 T p 4 4 z Q S a O a 9 K u 4 5 x P m L s o i 0 d 9 t k H O 2 Q G 7 z P + 7 l g A Q l W z 9 I R j Z C G A 1 H n 8 u J E u X b p q H L M K e e f e r A v U g F R b t m y m 7 N G r 9 O W N c b r / Q i 3 0 8 v h l b F P o Q 3 s K c / t x I 6 s j X W c j B H p E 9 o N 4 T g m j p L p y V r + y Z A I 8 o 3 3 i N M D u 5 j W s g m F 8 B K o Y F h H B 3 k c w u r F 2 B G w f M + r q 6 k X V A V E A / B b s i Q R P H C Q R A l 6 x R B b s p N K y Y l n k c T W r e q + i d i E W 8 N z Z C 3 T k / f e o w F j F N R b g K 7 E d z U I W z p y a C t C L F 5 2 i e g L 4 j L n i A X E v Q O K M 7 F z q G p 6 7 S + n o / h m Q t o U k R 8 Z / + H 9 d e z J N j y f O m B R f v f z 6 u E + T X k e Q U J G k m g / J 8 s t W 0 b 3 B K r E J s M w W v G H y V K + u k l g 7 5 B m Z G f T k y V M 5 X z k K J i h g T M I D s G L s + X M X Z W Z v R 2 c H P 8 H v 0 8 M H j + j 4 s R P 0 4 5 9 8 J M Q D 8 l i V i y R m r M A 1 n T p 5 l t 4 9 u F + k w F P + P b j + u Y B x K 0 i 0 0 r I S i V T Q 9 w b E M G 9 X M x t g 1 9 m T s J u 8 Q 5 w j s C 2 x B k Q 0 e P m B g n v o a f z a q L E G d r Q H r N e h Q T t H g u u m b e T w 9 a t y A i T 7 7 x L E h v L b C k T 9 0 I S a D 4 m s k J e Z R J U l I b c y P k 9 L E 9 g g I A x m 4 L a 0 t D F Z G u S 7 4 W z A k x / 3 D n Z U d V U V F e T n i 2 3 R 3 d U t U g T S D z Y Z z s d k w y 1 v L c w 5 g L g 3 v k r u 4 E P B J Z K z s r O N A U 9 r j I 2 N 0 Y 3 r 9 b R 9 + z a J S s f 3 j n I d C P K 4 4 T E 5 n A 7 5 / S C I X g M D 7 / n q q 2 9 l I B g L x Z w + f Z 4 + + O C I E P L k y T N s x 6 X K P r v R r g G f B y c K n D u O j B L y + G 2 U j s 0 M m A z Y 9 h R 7 A M N h U Z o 1 R c 8 j t i w 1 Q z s j Y D / h 4 Q F p O c 2 p u p A f q E m L Y w 9 + 3 7 C d v v 3 o 1 X r m D w B X e i G N e t T W n V Z S a q H k e m e l l 1 w 2 H 5 0 + d U Y + A w O h 2 l X 7 h / / 4 T / r p z z / j J 6 8 6 H h o e p m t X r l M F 2 0 Q t z W 2 0 d / / b l J c b I i Q m D G 5 5 a 7 N 4 2 e D 9 g z c Q 4 z X R 7 K N o w M A s 1 p f A E m b 4 P E h S q 0 4 N t R C k g L o J 4 r / / w X v B i H a o o S B k f / + g r E e B N f S w J g a m k o y x a u t n 0 s O I 3 n d g r x A V S 0 x n Z W U F x 6 8 g 0 f B g g I M k F m D W M H 5 z N H e 3 e U A 4 D H z / 8 V 2 B A M a g M B 6 F Q V 6 M S f E D z O + h g j w n 3 4 P 4 H 5 O y n U k A Q j m y 1 3 H H W f g U 9 9 l g t 0 2 T u / H P 9 P H H H 4 r t h A b V 6 z p A 5 c N i L G b P G s g s L v b + A X H v F h Y U y M g / t p o 5 f u w k 2 z q H h A i Y M d v J h M J A 6 E J w 7 + 4 D c r q c M g k R 1 w x n C G b d Y r V W M 3 D d f / n y G 9 q 7 d 4 9 M k I R X z 9 y Z M Y f q 8 q W r E g O I 3 x Q J r U L O R g B I M 0 h e D C f E A n z e p Y t X a e + + t 2 f 9 T C t C q f a b l h V 6 M d n Q r 0 k l h E K O T e f 4 4 T f L u h n x B L 5 q P P X i O 7 G K H i R N J H k W S i b A w x 0 G Z M K T H 6 r a l S v X Z A 0 E f C b G g r A o i x m 6 k 2 C e E W w q Y H j C J p 6 t 3 M I S s T m g s s C 1 n z v H m h K z A V I Y U 9 3 1 j F 7 Y M p A u f S w t 8 P m w k S C N s L M g y A t n S n 6 B 2 v 0 j s h N D 0 o B I o y M j 1 N b a P u N e 4 f z Z O j 5 2 K j x 7 9 r z Y k 7 E C n 4 X V n y 5 e v C L D E P N p G 3 0 u 1 N y Z s F G G H W 1 h 3 T / i K V n f z T g D o g j M j T O f h o o G p 0 t N w w b g P N i 0 e Y M s 5 Q V V Z 8 W q 5 b N G d 2 P Z s A K W T k A x 2 w V w / e o B 4 m T + T J F k k R E B M e L F i 2 6 Z j B g J h D Q d / / a k D E Z j h 8 C i o g I 6 + v 5 7 E u U R D b i G H 3 / y o 3 l 7 / X B b + N k w 7 7 E s P G w O s A p Z V l Z G 1 6 7 V 0 b N n z y V W E o i 6 G T c 3 a b B V T c 2 r m n o 6 b P W l e E b c z 4 d K c j i D h F o s I p l x s 9 X J h j t 3 0 h d d V F V Z y W r a a l Z z u i T 8 y A q Q E j D U M Y g L Y A p I R Y 6 f f J 4 x I Z S d 6 0 E o P S V h L k C l u 3 3 r L n 3 + + z + J V w 5 b g 0 Z O c 4 c t B N s G H k R s t b l u / R q x k 9 B 5 Y w U c K t j e B j Z Z L E A k y M F D + y S 8 a i H 3 H U R 8 m + 2 p 8 v J y e v 6 s S e p m C 0 9 C U 8 s f y + 9 R d Z h 8 G I B 7 0 N Q 3 4 j H F / Y x d t n S k g 3 5 f G H A n 0 c m H U 1 S 9 o k a O Q a Q + N u J n c 3 e j c 2 / f F V p 5 C C P 9 3 a M O q q g o F Z f z 4 P C Y L L 3 V O + a k x 9 0 O e t Q 1 e 6 f H O N a f v / h a S P L z X 3 4 m S 5 R h t 3 X z m A 9 U w N M n z / E 5 5 V E 9 b X M B 5 E N 0 x p 0 7 9 2 T s L B b g 9 5 R X l N N / f v 5 f R s 3 8 0 d P b Q + / s f V v K C E + a E 0 I q T k Y G 6 K J 3 b M y y j 8 R T 4 i u 0 q o 6 f l J S + 7 H u T T h o Z W X l 0 u T m N 2 g f U x m B Y u B / L I V t t B Y N Y t o G + A e N I Y W u F l 5 6 5 q + l i U x q l r / m U n o y U U f t E o c S v d Q z Z q Y G J Z Y W X r A o d f f + w h B v h e x G C F L k 6 E S I X s n O y x M Z 7 V e A e H j 1 6 m E 6 e O C U O i 1 g A a Q n C w 2 E z X + B B W G m x A q 8 l u H l h P w l 5 g m W j z Y 3 j S S a U V R + J p 7 Q w R f 8 H B N p R k y m S V I t N s o a X D s L i p S k p y b R z 1 0 5 x K 2 t g b K V 3 L I n G f C m y n B g w G b D R p e c u W V Q f 6 3 l n Z O W y K j h T r W l n Y r m D I T Y K 6 K A I 8 Z l L b Y P b H s u C z Q b s o 3 v m 9 D n 5 T Y j Y 0 M D s W k h M O D G g U p 4 5 d Y 6 + + v I b m Y q O p Y 8 x 2 U + T B K S N B s Q Z f v W X b 8 T Z M h 9 c v 1 4 v D w p g 1 B O 9 q w l 5 0 J z S p k Z Z H 0 q B q H U g / B 7 G I 2 x n 7 z 7 W P z k u 4 X e t I Y 9 H z X / S q t 9 s B F s s r C o M U M f D c 5 S x b D / 1 u c M J g u / E 6 q p W x J k L 2 I w A h v 4 g q z 5 D o 5 M 0 P O K m b a v n d g V j k m F x S c m M i Y p w 9 S P O b s 8 7 u 8 X z d / N G P T m T n b R 5 8 y a 6 e / c B 2 0 G V 4 i T B w v z o 2 L D 7 t N o I 1 R X u e d x X O G G O H D 1 o G a M I b + e V y 1 f F j Y / P 2 r 1 n l 8 Q n R t M + v z t + i n u W j d 5 n 6 a s x 6 / g T A / c U L v O p K W N J O L 6 / G I c K + L y S y x w p u N B 9 k 1 S 7 d X 4 r V f 3 Q i H t C + Z w g l I r a R j K T 6 P s i F D D c 3 0 3 Z + e G z c 7 8 v H F o z G X V 9 C w z O P m P D f t u 2 t 6 T D Q R X F 7 G A v 2 1 d Y g r q m J r S 7 B u Z T Y c l o 3 K v S 0 p K o d h c I i U B d e A D r W G J t 2 7 Z F V E G o n S D g I J f v 3 L 5 H n 3 z 2 M U t S J 1 1 7 n k T r C o b o 4 c N H t H 1 7 r U h P j M l h I Z Z V q 1 a I + x 6 f a d 5 M A U C Q L K T 4 b M B Q g z w w m U g Y h 8 I D S w / u 6 v E o j E W B U N u 3 z b 4 Q a T z A d u 7 u k 7 g m 1 K R j t a g y u O E g 0 A 9 F q B 8 S C M 3 R 2 5 D O h p 6 e P v H S I S y n t L x M 1 F J c P 8 b N E I P 4 q o C K e O 3 q D d q 4 a T 2 N j o x S W n o q k y 1 Z 7 j v W e 6 / g 7 7 z Q 6 K L 9 N V 5 x a r S 1 t d H w 0 A i l p 2 f Q u v W r h V Q 7 d 2 2 X c b N I R J N O 3 I r q Y c n f g + 9 S k R I G q b S E k p w l l N d D O 2 t j t M n + S o h 7 G y q S R E s N 6 E z j b G x D 8 u g E W y W U f J J j 3 C k t N Y U G 2 S 7 C n C o 4 M i C 1 I q X B Q g F J V V Z W L H F 5 i I w o L C w U h w R C p + q u 3 Z R z t l Z y Z 2 f e Y x A Z u 5 M g z G j T Z r U C V V F x k S W Z n v V G H z 9 C 0 4 b a W A 6 C u f y L O I 5 3 x L W E Q g D n O K 2 U s R + t 7 p n J Z S 4 n K t A Z U / v P y 9 M Y A b H w 5 k G 9 A p E Q j Y H x n H H 3 h O T Z 3 L k R 1 w d b C q r W C N t N m C C 5 W O g f G K J v v j 1 P f / u b T 4 w a h a d P n 0 k U P q L e c c s j t U i o m d i U I N L G G 2 J b 8 U Z L d F t T 2 n U K 9 p M h o U w q n 1 L 7 o O 5 B S m m V r 1 y C l + M V t n P 3 4 p d Q 0 P / d S 5 x Q u K 6 9 1 U P i j k f M X m l p s Q z i Y p A X N g w i z F G H a 4 W q B f s G 4 1 T w 3 q E D x r J 5 Q C y A Z P z L x T b a u D K P a q p y Z M c N q K G Q S s 1 N L S K B I J m s A B s X A b r m 5 d L g / T R v C W o N O C N U V H m Q U E y m K Z C J c y G S Q S i Q C a T a w S q f D l i O R 7 A M i N 9 / d l v S k i B N N P j Y L j h x / C T 9 + Y u v q K O t n R 8 i q r O U l p b S s u W Y n p 9 K X d 0 v J b R J z 9 0 C E G W O + V y L h V v 1 d 6 h 2 d T a t Z j K B B k f W T t K W C p 9 4 D z H / a z Y y A X j w 4 c G g M T D O D 8 I 5 y S R a n K h x w Q e l p N C D 0 1 w v / / g 1 c / + I x 3 9 x b U M F T I 2 0 V J G d k U p 7 j v 6 U f v q z T + j w k U P B q R d Q d 2 G T 3 K q / T c X Y s C w C U P e g F i 4 G 4 O W D d 6 6 6 P C R h Y P t c b X L S h U s 3 q b Y 2 P M o 9 E v i t 0 v E Z i A 6 6 2 R b D N A v j f A W D N J L k y C g b 9 T R T O 4 l X x P / a 5 k s c 6 0 v 9 V J J l / e C A r S L u c V Z 5 I 4 G l y e a z t U 0 0 I M x q 7 f r Q V B N s N d P U 5 6 B x b x K 9 H P Z T 8 0 A M U R p G W + k t a q J B y K E K i j C S K c J I M t R 7 r g 2 v 5 z Q 8 P B 7 e P + I s x b W E i m f j c z H g Y u 0 N e y 3 N B j g o D h z c x / Z S r 1 G j 0 N b e T m / v 3 S 1 j R Y s B O E N S k l 2 y R e n X f z l G x 7 7 6 h j o e n K P m u i 8 p M N 5 H F Z l z R a n b a G x 0 X N z j c w R d B B F O F L O a x + U g k W a q f 9 k 5 i 6 f m f h / g F r G g W R y l T W W L o 9 b E I x D m Z L W + A j q O t k m g 9 t p N 7 m h 4 9 0 Z H x m g F 2 1 e L A T g C H j x 4 J E t I d 3 Z 0 0 b 7 D R y i 5 5 l M q W 7 + f q m t / T L / 4 m 8 / o 7 J n z M g U D v 8 s K C J 9 6 3 N h h H M W G c O K o x H d D 5 U a a N s 0 y C E k t 6 3 4 S L y n u o 8 1 L s 5 e 2 H W V 2 K 6 P D 9 P b 1 y U 6 J n / / h v 2 S d B 0 w s h N c P g C c N C 2 l i + b N o E R D z A T a m x s B w D q u P G O t K c a h Z y U g Z K U S Z 6 a n 0 w Y d H 5 P t O n T g t 0 i w S T X 1 2 s l c c N I 5 i h y Y L / 1 F l P F 1 0 O S i d O D f I h H J k / 4 i 3 F P c 6 F R p y X / W g Y v 4 S x I g n i a 4 0 K S O e + w y d P X 1 O p s 7 / 6 M c f U J I 9 S a Z 4 Z B u E w i Y G 2 A d Y L 2 W 2 G I D b G v s 3 Y Z 0 J d F h 8 9 s o C n 9 h 2 e 1 f 6 y M l q K c g F 9 / z + d / f R r Z t 3 q P N F + J p / z 3 o d / F u j D + B a Q Z H G R B z J O Z k I F K w z z o 1 3 x L V T I s A 3 E I R y s S 0 x 3 9 3 H E w m Y 8 d s 5 l E Q T E 2 7 a s G k D J a c k U 2 Z G h n j 3 s E m 2 l k b o W J l Z C 9 t S d D Z g m j x W b 9 q 0 e R O N u 9 2 i A q 4 s n K K S r F C k v Q Z s u r 3 7 9 8 h q U D g P w O B t T A g S w y q Z C K T J F J Y b i S W Y H U G P E f 0 k n l L c 2 1 A C v r F L H Q + 7 n H T i 4 i N W v b I p L T U 0 5 g P X O D o W 3 N o X z 1 2 i n J z F 2 1 E D w G f 7 A t N s I 3 V T 7 f Z t w f C h 2 Y J 1 Q e 5 t t V s l o n z C 4 5 k z E i I M a E e Q x C A Q D M g Q m X R S 5 A m t c c 5 1 I J V x 7 s z + E V 8 p 7 m 0 o G O d a n c A e R P P Z d T D R k F a 1 h w J p F d T f 3 0 9 n z l y Q z e D + + P k X 1 N c / I G v 8 v c + 2 D I J i F x N Q 5 5 6 3 9 Y m D I N d i v X Y r I L 7 v 0 O E D 9 O V X Z 4 y a u Y F H o k o G q b h d F W l A F E U W T S D s y S V 5 G O F A q j c 2 1 C s D I T F y I / n J a G f 6 b y y b 3 y S 3 R A K i J G 4 9 d z O B h m n 9 e r X 0 9 E 8 + / R F 5 W R I c O v y u T E n / P p C c V R L 7 z F o D + C 0 F m z 4 z j m J H i E B G A m n 4 O r V H T 0 g m x y C S m g O n E m Y b v L G h X j n p U B y f V 0 0 y z H b N f 7 3 u R E J K S g Y 9 e d o s z g E k z B p O z 8 w Q + 6 p / Y I D J h h i + x e 1 Y a b k l N D Q O + T E / J D v n + x 5 D O o n U C S U l k R R x t G o n K a z M 1 8 y 5 V R + J p x T 3 N h T s c S d 3 r M l J j 0 i p l J T F 3 U g s 3 g D 1 N n O 1 W n h T N i J g 6 Y T Q I H Q 6 r P L a 1 9 s f d U r 8 Q j D e 3 0 5 e 3 / y c P q C S 1 4 8 2 i g Y l d Z D 4 j + S 4 j u A q V m b C m J N I J C W t F M l U v R D K o o / E U 4 p 7 l a 9 / V D U 0 b j A C Q 6 V x D G j v 1 1 K D z e 4 i e 9 Y y K i 0 p p q K i I i o u K q T 8 v D z K z c 2 V 9 c d 7 e n q M M 9 F P p 2 V s 6 u R 3 p + n a 1 e s 0 O D R k G a o U D b / 9 2 X 7 6 4 s 8 n 5 x U 7 i T u f k x r 7 + U w d R S C D H K F c 1 W n p J O o d y K b P k d e U 6 p e f v z i h V t 8 n 4 t 4 p 8 W J w T G 4 m J r 5 5 J i a W L I k i g X U n r I B 1 H z r a O 2 l s f F z s S 5 C n q a l Z Q p S w Q f a k Z 5 L O n b t o n B 0 b U l N c V L 3 x H e r u H a S n P Q 6 J F o 8 F c 0 a U 6 2 d f m D R C H k p m b 1 6 w L E R S U z p U r o 4 3 b F x u 2 U f i K c W 9 D T X h C 0 i n q e v M o h Q m 1 e u C r m G 7 r L Q U C T x Q d u z a T j e u 1 Y n n D y v d H n 7 v o N h b I B s W / Y c U i x W Y V 3 X z Z j 1 R z 0 0 6 f v I G L c + d o E l / U t T 1 B D U m f D N / n x m K T 5 o 8 B l k 0 Y T h X h M E x v y 6 5 S l o i q T J y d Z y S m j y j f 8 R b i n s b C g m d a H O Z T / L F m r K Q C B g Y w / X P R F Z m p n j 9 s G Q z 9 o 8 y T + z D v C V s W x o L s F b H 1 8 c v y a D u h z 9 6 n z 4 4 u I W O H T v B T O m k l X l z O 3 9 q Z t l T 1 4 y Q 5 A F p D O I I m Y w 6 e Z 0 J Y x B N E 0 m X Q + Q K c P t D a s / s H / G U 4 t 6 G A n A j U 5 1 K X 5 + i 0 F J Y S x n Q x c t i 2 K Q 6 E q r z G Q d z 4 O 6 z A f r Z p 4 c p m a U b x q P K y 8 v o 4 4 8 / k I i I / / t v v 6 c / / P 5 P 1 N b e Z Z w 9 E / x N R m k m Q B T + w 7 8 F p N E E U i l Y N g i j i T b j H C P h n C R j t / l 4 R 9 z b U E i d / W P 8 Q 3 G j p 8 m W F B 4 z t l T J x X 0 s 5 q k Q Z s i + v d l Z M W 0 M U J D q k Y 5 r B h w / 2 P c K 4 1 8 H D r 1 L N x r C p 4 6 Y U Z H p p o 5 H F 4 w j E 0 A m R s g m M k i l i S J E C 5 W 1 d A q O O w W Q q x Q Q w g V o 5 c p y y 7 4 R b y n + J x h y 6 p v A o h 1 K v f B P J Y R Q X R S c a 1 x Y E G w B 2 1 B Y k w H T 1 x F t I d L C A l g 6 D M G x V s B b s B 9 C Y c V a o y Y E O E N e d H W J / V a + b u a + U / g 2 J W n M T g d N m g h p h D x I I N R z z v W 6 r O y n A K 1 e u 8 y y b 8 R b S p j e 6 e c O g s b w G I b w 6 6 D 2 B a Y W d o 2 Q U l e 4 s 2 P B y z / / 6 S / 0 + P F T 2 Q o H + 1 2 h o 2 K J Z t z L p u f N s + 6 w e P / u f d n u 9 N G d K 7 L D 4 5 l T Z + n Y N 8 f p m 6 + / p c c N T y g z I 5 N 2 v n M g r B 2 w g R 3 o F C S K K Z k J B J s p W N Y E M k i k H R B S D 6 J x m p 7 y s 0 q a G O 1 t u 9 z Q b P 3 4 i j O s K 0 q V x y Y i s b 9 7 p K c 7 h H 6 6 u b y U c H T d w q L s c T / Q 2 X / / / z 6 X / a G w 1 B e 2 y s E K R S t W L J N d N e A p r N 2 5 T f a c w v J k Z n z 5 x d e U v + Y w D Y x O 0 M c 7 1 H a k V g + x y E U s z a Q A a Z D n p X p p 3 I P 1 z f k Y q x q B M J w j 8 k X l 0 E C Q Y 5 U j v b A l 5 1 6 1 0 p G d / P T x J + 8 a 3 x D f S B g J 1 d A z A b E k j Q B i v Q 4 o y Z z b i 2 Y F / X D B v U L k B V Z H g i c Q e w h / 8 u n H t I w J 9 e h h g + x h B V u r 6 0 W 3 n K 8 B V R H b 5 6 w o t l F 5 F q Q D W w Y W Z I q E S C N I H v 5 + J E W u K d p Y 6 i O X H T G Z k E z h K p + S T C C g I q G y n 4 w c 5 O O 0 7 0 C t 8 Q 3 x D 0 S z o J 8 m R J K 1 2 v h G p x g e v 1 g a O V G x v M B P m y s W F g i M z d u w I w c W + X 9 r 2 2 a j N g T M t d q 7 b w 9 V V V d Q 7 8 s e K i o J X 1 W p 6 X m T 7 C W V 4 f T T 0 K B a / 2 8 u a H K Y y Y L y r m V K z e w b U 9 I r j D z I N Y G Q p G z U g U x c B g l z c j N n 9 I V 4 T S y h + G + C J N x 0 N N L m 0 v C 9 b 4 G l R q 5 Y x n i s g H s E p w Q G e / f t 3 0 u r a 9 R G c l Z Y v n w 5 b d i 4 g a o N d Q / S A 7 v d Y 7 D 3 6 Z N G I Y U 7 e Z k s w G k F b c 8 K m Y y 2 E S L J c Y B S n Q F K t i u S 6 N c 0 e c S j F y S T O k c l H C s y 4 X V u d f 6 G 8 H 4 Q z y m h X G a t w w H W r Q P k I I / R Q E t T 9 U P T L B S Q J j k x z m v C 3 C o M B O M 9 I N H J E 6 e l H g P G I 8 O j s t H 1 h 1 u c s o K t F Y L z l Y x x J D N h U u x T t K M K m z x M U V 2 L w + R 0 M M 7 j e n W s i B M k l K h 5 R h 3 b V O 9 / N N O L G M 9 I K E L 5 p 5 W U g l 2 A m 8 8 t Y 7 y i s F S k V G n 2 w q Q T I C r x P C Y h g k z n z l 6 U l Y u w H W l 2 d j b Z 7 Q 7 a s 3 c 3 N T U 1 y Q z e 2 T a u v v j c K W Q S Y o j N x O 3 B Z N m / 0 h N U 9 Z B G P U w 4 g 0 B C L I N A I B f G m a S e 6 8 Q 5 E c x 9 c k 5 6 e m K F m y W U D Y U 0 O O 6 V M a k 0 B 9 z o U A e W n p R a n r 9 w Q q F D Z m V n G k f R g X G k m 3 W 3 K C 0 9 h e r v P q O O F y + l Y + M + Y / H L w s I C u n r 1 O p W V h + / J B P J 8 9 w i b i S u S a M m U x j b X g V U e l r A g h a p D w m 8 S V 7 l I I E U m q W f V D q R S k k m n k I S q r C i c 0 f 7 x n h L K h k I a n n J J A 2 0 p n + B c j U 2 Z s R S k V H r y w h 8 S u D c Y s I 0 G d O a 6 R 9 0 0 4 M + l X b t 3 0 J 4 9 b 9 O h / b W U n p Z M x 7 7 5 j g Y G B i S 6 f 8 X K F Z S a k h L c V Q O 3 u m M w i U 4 0 u E Q y m d U 8 k A U q n i K K J l O A 7 n c m G e X Q e f o 1 y T W J D L s J b Q p V D 2 n P v u 3 8 r T P 7 Q D y n h F L 5 N L A b w + Q E p n W o B g C p l o o 9 N T E + I m v z N T e 3 i G M A k f a I T I h M s t 0 N d 8 Z I I H A W i 1 J i J 0 I 1 m U 9 J C A 0 c / / H Y D S o t z K U f 7 V 8 t d f o h h D l X B w 8 f k M m N A J Y O 2 7 B x v d z b S f + 0 E O n h C 7 U r P + 6 9 m U z a R h K i G N I J U q p 3 R B F P i I P X 9 D l 4 P 9 c p A i H n x N c F c q F O O S M S D 7 a r T 1 o T s i f m T Y / Q z a 5 8 t q c c o v M j g B b j K r p z J C r B v J N u 2 r d 8 X G w a P P F A D g x 0 K q h r w y V i O 9 C m 5 y 1 U U V l O u X k 5 l J 2 V L d e O W L y x 8 T G 6 e / s + n z k t i 2 R i H 9 7 3 j h 6 W t d A v X K q n D 9 / f P + t u G p i 8 m J 6 R w d I q L X g P 8 f d k g 9 o x U U u l E J k 4 5 7 K N 0 7 6 V E 1 I H I s E 2 G h i b p j v t L K F A J h A G R G L S Q N V z 2 H z k R k g Z k 0 e 2 / s R g b j B 5 6 B e / f J 8 c c 2 z o H Y + w X X 2 a m I Q q c X j o V k c K e Q I u I R Q c F Q i c R a d C S m S J 9 W 7 N J L l m 6 U u T f q J k 0 2 t a W o F g 1 9 g m w p Y q B U U F V F J S T F c u X 6 N 3 D + 0 n O 9 + X R 4 8 a a N P m j U I U v S W O F T 7 / / R / p F 3 / z s + A 9 H H T b q K 7 V a Z A J m o B B J J D K I B N y V 1 J A H B H K d o L E m a J z T 1 m a g U w g k k g h L Y 2 Y S C A W q 3 X I 9 Z a f k n t Z b Q x M 0 q / / N n z T t 0 R B Q k S b W 6 V e f w q N e d B Y 3 C i G / g 3 V Q 5 6 n 3 P h a U i U i z j V i 0 f 2 Z v / 9 W u 5 O f + O H r 4 C k v X C p l p K e L B D r 6 w X u y u X V Z W S n 9 / B e f S T w e 9 p V C p 8 f m C 9 H I B K Q Z e 0 6 B Q K 3 9 d q p r U Z 4 8 R R 7 c 7 5 B 0 C k o o T m u L l Y t c k 6 l z k N V L I Z M + V 5 X t N k U q M 8 m C i S U V b K e f / e I D y z Z P h J R w T g m d s E J b E n G j + J F U g 0 h D I e G p m c A S C r j 4 f G a k + b Z K H + 1 a b u 1 w w D L N + U y e 2 V C 7 v Z Z u 3 7 p L v b 3 W 0 z F w v x A 8 i 5 V k A Q 9 / z e O X L G G E P H x P m Q w g j y K Q c n n r 1 / J S f Z T h w j m K T D j 3 S b c a 4 t D E 0 c n j V e q g m U h i N / H v R 8 6 G F a W I m 9 6 6 3 e M 9 J a R T Q q N m W T I 3 m N E o I J U 0 l G o 4 P E U T G V 7 u W / 3 j s T c P V L 9 o N g f G k h B u h L g 9 x O p Z 4 e u v j o n X D + R y 2 U M E M k u k I J m Q 4 1 5 z e X 0 J t m w N k a m J O Q t t Q Z w V c o 6 R D P J o x 4 M m E 3 6 7 2 g b U R 7 / 4 1 Y + M X 5 O Y S I j 5 U N E S d P c g q e B u F f W P G 3 Y J k O p u R + z L H O N B g u 1 D 5 w J 2 e H / 8 + I n s 5 G E G P I s H D 6 u I b h A K 9 z B M t e N y S C o Z i c s 1 + W q 9 R E 0 m l F v 7 4 E 0 0 H m 4 G q e Q c g 1 i a S E I s Q 8 0 D m T A r 1 5 X C k t m i n R M l 2 a 4 3 t i e 2 b s R 4 8 G S M b E l w T K i k n R R J b I w j w f u X q M h I n q Y 9 K 6 I v C 4 Z 5 T z 0 9 v a K u R V P 7 N K D a Y W U k d H Q s 7 I K B 4 I z M D C o v K z O R a Z p O N h i R E A a Z h F T y u i G l + L g y 2 0 d V u b B j Q Z w p q m 9 N o t E J R a w Q m U A e l c v u 7 k w e c f / 7 s L M 7 p m t w 7 p + k 3 / 3 9 z 4 1 f m L h I a J V P I y d F P + W M p 5 4 k 4 6 m I O m 5 Y 7 g l 8 Z u I 9 O 7 A z h w 5 C n Q 3 Y c H r V q p U x k Q n B r 2 1 t 7 X T k y C H 6 4 M O j t H P X d t n E r a i w S I i k k 5 Y 4 w Q g H L Z m E K L r M h M r V E k q l q G Q y 2 g i R L k I s q O m o 8 3 s p N y f + 1 9 y L B U u C U B X V u c w X N K D R Y N K I R p K G 5 T r O 8 X T V K Z G A E L n Z g G v B D N 1 Y v J o t L a 2 y b l 9 N z S o 5 X 1 Z n Z W J g c R a P J z S G h P x 2 e 5 K S Q s a x k M p I 2 o Z S 9 1 Y R y O 2 Z o g u N d i n r 1 6 Q d p K z b B O d r E q G t O P m 8 8 t k / + e l R 4 1 c m N h L e h t J p 4 9 o c 1 V j Q y f H k k w Z T D S m N b D S o s q s S i 1 D R u I L O H k s w L F a U z c z M l D C i 0 E N F E Q r 1 W D h T k 6 H x p Y 1 6 R 5 Q d p F K I W E g h o g T o / F O 7 E O l G S 8 S Y E x w N 5 r K 0 j T G I q 6 W T R H v 4 6 L d / 9 7 M Z 7 Z m o i S W U R W 0 C J q w 5 k J G K U X k Q y E Q m 3 Z h o W M 5 V o 6 u O w b 2 K 3 x v / e N w 9 + 9 g R r g P T 2 u V 6 L A D i X L 9 2 Q 5 4 h W D 9 C X z u S l k b Y 5 h P j W F e f O 9 h u c l B T L 6 S X I o d Z G m k p F Z R c u J f B Z C K Q u W x 6 s A m Z U B Z i I c j Z S 1 V V p c Y e w t b t m m j J d u N Z R 2 I 9 r u d A / d 0 e v i 5 7 V A e F 5 P z Y D 4 U q q e i K W N S m v w a c 9 m k 6 u N r a M Y F N z w Y H B r g D T 1 N F R b k 4 H B 7 c f y g b D G S z X d L T 3 U u b t 2 6 S j d y 0 q o t c q 3 s X z l + k j o 4 X 9 P 4 n P 6 f 6 V o f x m n I + m D 1 7 y M 1 l R T L k i l i a b E o b Q F k R R z / I Q B 4 t n V R 4 0 S T Z W E 3 / u 3 / 6 l f y m p Y I l R y j g 5 u 2 X L H s V q R S h O M l x i F B q n Q R F K E 0 s / O O C 8 S k o x g / B Z l u s Z X R 0 l N x u N w 0 O D l F l Z S X V 1 9 + m X b u 2 i 1 2 F z g 4 o c s x M v b 1 9 E m m B P X a n c 9 Z R X u W m E G l w D p e 1 6 z y c T M g 1 o Y z c I J H Y V M i F T A a h R B o p C a U 8 e 3 B k e O k f / + X X 8 v u W E m w 3 n i 8 9 Q v l 8 A b p 9 r 5 c F F Y j D p H I 4 g y Q C u Y R U T C Y h l S a W J p W R l N T C p 8 U H q f a v 8 l K K s R 8 T O r s G b C N 0 W p / X R 0 6 X U y L G z a S x S m q m r Z J E b v c 4 u V w p s g a g J p B + L V J C K S K p Y 6 X S 4 R h E M i S T 1 C m J p N R s S C Z I J U 0 m p e Y F m F S / + d 1 P K T X t + 9 l A 7 q + J J e H l i 4 T T a a e c L H 5 C c 0 O K 5 0 + e k F p / h 4 v d 9 P R E R 5 C E c 3 V Z d y b V 8 e I B F 5 6 p U C R I I 6 h 1 m h x e V u 2 w U Q C m W m B L T y U 1 Z i b M U Y L N N D I y y s d 8 j Z K m Z N n l s 0 8 d Y X V B c u g E e y n s 2 E j i v Q s R S O 6 r + f 6 a y C R S S d r B S w U F e U u S T I C t 7 n n n k p N Q G t f r 2 m g K j k x j 0 F f U P 1 H 9 D D t K k p J W W k K h j J B h J a m 4 T t R A k V e m n F M E v m 9 p B v K M j Q z Q j r J B W Q I M r m 8 Q a 4 R V v t r a r X w G v j s k h S K T 2 z 1 B D Y 8 e U 1 V 1 p U R J w F U O S X X 2 K Q Z v 8 Q D B e Y p 8 u h y U S r p e j k E k l e P Y W j J x W R 5 g B q F M Z H I 5 H f S 7 f / i l X N N S x J I m F H D 1 e g t N 2 0 A c 5 Z z Q p A K Z x F l h k C l o U w m Z F L m C p D I I J D n q h F R S Z U B q j L q w F x Y H 6 O B w 0 / H / Z C f m H X m N T i 8 v G m W d F P n M C b t s t L V 1 s I 1 V R g / u P 6 J N m z f w + 2 w z y C S E M Z f l N T O Z N J E M U k W S S U s s Q z K h T p M J X j 0 H 3 9 u / / + f / h h + 9 Z L H k C Q V c u t o k h A K J t N d P C B V M m k y a W C Y i m c o 4 5 J M M 3 o B E e B 0 H y I I F E 8 I O Z o H p 9 k e 0 B H d t X V B l 7 u z A o d U e 9 d E G Y V C N X M 4 K 1 o U S J F F 7 e 7 t c d w m r h i D N u S f G H C e Q B 7 k m j y 6 D M G Z i a R J F k o m T k k w g F t Q 8 E E m r e o Z n j 0 m F O L 1 / / J + / k d + / l G G r a 3 q h W m m J 4 + K l R l b l t M q n S B W U V J p I K A u x z C R S u R D I S O j N k k m u S K N z 4 w U T l b g U O g h H 8 M 5 z J z Z K 3 K u N g l F r H K L T y w E y 7 p w H a + D 1 A y G Q Q q + r 4 1 B S B A k d v x i 2 0 Z P u J H U M o s g 5 I A x e D y d S u H Q y E U r I p M q W Z B L J B F I p 6 W T j 3 / V P / / u 3 / P u W P l 4 b Q g E X L j 7 h K 2 Z J J W S C T W W W V C C S W f U L J 5 Q u 8 x / 8 B 5 V U W X J 8 u q o 3 D s L K s Y E 7 t M o M o I O r X P 6 q A x T k T C x v X J j B 6 h d X q 9 d w v n X S p L r a 5 K R J H + p A F p U r j 5 8 i j y I T z t X l 2 c h k J C 6 L D Q U y m Q l l k A n S C Z L p d S E T Y L v 5 G h E K O H u + w S S p F L F U G S T i X J N J E 4 u Z I Y 4 K k M e U 5 B i E k f / 6 m I H X k J n K M Q H E w B 8 N d G y j q M p y A g 4 o x T F N u 5 d P o p o T K v l V n C N J 1 S m S I A 5 w i h p f 2 q l z S E 1 p D 5 G J E 4 i j 6 4 Q w O D b y Y B n k U X W R Z A o 6 I A w V D 8 e i 4 k m C m k f 0 z 6 8 R m Y D X j l D A m X M P + c o N R 0 W Q W C r N l F L I Q S J F r m D S J D J I o 3 O p U w X 5 r 6 D r r K E a A E y Q A o M 7 u c p M Z f U i C I C 6 b R V e y k x B p 1 d 1 S P d f O G j C i 8 m J y m 7 y B V Q 9 T g o S R 5 c 1 Y U z l S F I p Y m l C m Y n E J J K y l k o G m e C A E H L 5 y O m w v x Y 2 U y R s N 5 u 7 V E u 9 Z j h 9 + p 5 4 / x S J Q C q Q C 2 Q K E U u I g z p D Q k W X V P J X 8 l C m y g o 4 J 1 g S y I 0 P / Q k B n d w o h s o g g s q l z i h r g o S V j T y Y 8 E + I o u s 0 g Y w y C I N 6 g z y a U I p g B o m C Z S W V U F a u c U 0 m l B G Y 7 C O X y 0 n / 8 B q S C X h t C Q V c v P i Q P J M B R S h I q 6 B N p Y i l p Z S S W C C Q y s G W S E J J 2 S A N j v H f K B l l I F i I g N E E w S x 0 H C o b J Y M U 8 o q q U M d G v f w z H 0 s C S T g 3 2 0 t 8 r M m D e h B E l R W Z F K E U c e R Y p J J 2 Q B h q H v K g i q f m p O X l 5 9 G v / v u n + G G v J W z 1 r z G h g K a m b n r 6 r I s J w Q Q K 2 l Q g k i K W l l B B 9 U + I p H M Q R + V C H Y M 9 q D b n Q U Q e B w E C G E U D Q g p V 4 r L K 1 X / 8 k b 8 q l 7 J R Z 0 p y j H 9 C G l 1 v l I 2 6 o D c P h D G R a Y a a h 7 K W T A a Z J N d k 4 m N + E 7 2 z b x d t 2 b o e v + y 1 x W t P K M D r 9 d P p M 3 f 4 b o S r f y B Z k F R B Q h l k E r s K 5 D C O U U Q O w k i u j j X U u X M A P M A f D S G F F E K v 4 T / X y 5 G Q B G W j z j i W h H 8 g h 1 E v h J H X F H G k D K J Y E Y n r Q B h 9 H H S N Y + D W b D N B K n G y 2 5 P o f / z j r + a 1 S c F S h a 2 + 5 Q 2 h N I 5 9 c z 3 c r p I 8 Q v 2 T H A R S R A J p F K F A G H O O T 8 T r c o Q D K S s E C w Z M T W A U Q Q h V V h V C j G A O Y s i B n K d J o w i j k 5 r v p c u 6 X o g j J A L J V P i Q V v k U u S C F Q D A Q C G V I J C Y Q l 7 U n D 8 f w 4 u F c L A z z d 0 s 8 + m E + Y E J 1 q 5 Z 6 A 8 H z Z 5 3 U 0 N D G g s d M L J C I c 4 N U U d U / k E W K I I 1 B J S k r q H p r o M O H A S R Q B R Q l l z q j r E l i L s t x s K y J p A l k H A u J z N J J E U t L J j O Z h F B h 0 z G U m o d F M / f u 3 0 2 b 3 l q H H / M G B t 4 Q a h Z 8 9 e U l l l Y g D 6 R T i F Q h K T U L o X Q Z Z J I c R S 6 r k p S j w i B L q G i U J Q c 5 5 E g d g x y 6 D m V J m k Q R Z Z B I C K Q l k 3 p d S C P 1 4 W R S n j y l 6 o U k k 7 K V U l J S X l s v 3 l y w 3 X p D q F n R 1 z d E F y / e Y w 4 o I i l C G e S a h V R C I u S g k D 5 m q G M p M o I F C 4 S a A 0 T Q U G W Q Q A 6 E S J I b S V 4 D S e Q c l D W Z j N w g l F b 5 J E J C y M P H n C C F N K k i v X k g E 8 o O h 5 0 + / d l H V F o W v i f v G 2 g Q / X + x Q 0 F F 2 1 I 9 V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 G u i d = " 0 7 d 0 8 e 6 0 - 5 f 0 0 - 4 6 b 6 - a d 2 7 - 1 8 5 3 3 f 6 3 3 b e 9 "   R e v = " 1 "   R e v G u i d = " e 9 1 8 c d 0 8 - b 8 e 3 - 4 b 0 c - 8 9 0 1 - e 9 d 3 b 6 0 c 0 f a 9 " 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7 6 E 6 8 F A - 1 E 1 F - 4 E F 2 - 8 6 D 1 - 2 6 A D 9 1 F 5 D 8 4 F } "   T o u r I d = " 9 3 5 2 9 c 5 8 - d c 0 8 - 4 7 6 2 - 9 5 c e - 2 a 2 2 d e 1 d 7 d b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s U A A A L F A Y n W f + 8 A A D u W S U R B V H h e 7 X 0 H Y x z H l e Y b T E D O O T O B O Y g E k y g G k R S p Y N m S n N Z n n 9 e 3 + c K f 2 P + y e 7 e 2 1 l 5 Z l k R R z D m B Y C Z B E i Q y C B A 5 D g Y T g H v f q 6 6 Z n k F j M A A h e Q b k R x a q u q Y n d F d 9 / U K 9 q r J 9 f a l u m t 4 g J q R k F h A l L y O f b 4 o C g Q B N T U 3 R 9 P R 0 M A E 6 B 3 T Z x u n d 1 Z P k t M v h D P T 2 9 l F S k o 1 y c 3 P l 2 G b D O 4 g u N C b T p H u I S r O n K M c x R F 6 v V z 5 z f H y c 0 t L S q b y 8 j P r 6 + q i q q l L O N 2 N 0 b I y u X b l O e f l 5 5 M 7 e R W + v 8 J I j S b 2 m P / / e v Q d U v a y K s r O y a N z L P 4 7 r e z u b q K i o g F z O Z E r P z K C n 7 X 3 U / O K l n P 8 G c 4 M J d f M N o W J A a m E t d + g p 8 v v 9 0 q k 1 m Q A r E k X i 6 L p J o z T z n O H h Y W p s 6 a U B 1 w Z i X t F 7 a 9 W 5 b Z 0 v 6 c l I F e H s j O R p q n A 0 U U F B H p M p j b 7 8 4 m v 6 5 L O P 5 b y O j k 6 a m J i g 6 u o q c r p c N M 5 k S k q y 8 3 m p d K r B Q d M 2 h 5 y X l T p F u 6 p 9 1 P D S Q Z 2 D / E W 2 J D q 8 x k O T / N 6 0 9 H Q a H R m h d M 5 b W 9 u o Z n W N E A + f l Z y S Q l c e t d O k 1 y e f 8 w a z w / b 1 5 T e E i o b 0 o l r y e E I S y Y p I s 5 E I m P S 4 6 a P N I a m A / P J z J 0 s E Q 1 y Y U F P k o 8 Y e p 5 S P M K m M t 9 D Z J 8 n E Q j G I v r Y H d G B j O t 2 q v 0 O H j x y k s b F x S m f y g A x m 3 G 5 3 U u + Y + h 7 9 / Z H Y W O o n + 0 Q 7 5 R c W k d P J v 4 u l X 0 Z G B v X 1 9 N D w y C i t X r N a z s N r o 6 M T d O l R s x y / g T V s 3 7 w h l C U K q r f S 0 H C S S C S Q C a Q x J 8 B M p I 1 l f i r L D h h H C u b X N d D B 0 d G t A C k 0 N h n e 8 Q s z p 2 h r h Z I M g + 4 k e t T l Y D K q c w 6 v d l M P d 3 y o f 0 8 e P y W 7 w 0 4 O T k k 2 O 3 V 0 d t L 6 9 W v p 4 c g y r g v / P i t y Z T t G q D K 9 n 1 J Z G u W w 6 g l C O d I L 6 d Y L R d L a 6 i k q y p g i V 3 I y j b i n 6 N L d R 1 L / B u F 4 Q y g L p B T U 0 u R k I C Y 7 C c j y P K R M l 4 + 6 u 1 / S o U M H j N p w n H y c z O 8 z D i y Q n c L q 2 H I f n W h I N m r C U c i d u a b Y T 1 e e u y g 3 b U r I l U a D V G R / Q a t X r 6 L W A Q d 1 j y T R 8 I Q i C 3 5 P R o p d j p c V B K g i h 6 + F v x 8 q p Q a O z 7 G d F p g K V a Y z q T c V 9 P O D x C c 2 X f e o g x 5 2 O W l D W Y D K c / g N 0 1 O U z K S y J S X R i e u P + D O i X N R r C C Z U / Z s 7 Y i C v 6 i 0 a 4 U 7 p 8 / n C 1 L v Z i K R x Z K 2 H b t y 4 S T t 3 b j d q w j E b S e Y L 2 G G R n 1 X M E m w L S z C Q o 3 X A z i q j s p e 4 v 7 M 6 5 6 O S L J O u O A f 8 f O r 5 x h S q L X 5 J L 1 + + p D W s 7 j 1 6 2 E B r N 2 y g M 0 9 c l M Z f v X + V X 8 5 t 7 + y j m l W V 5 P G y S l r / U O r e A I S 6 8 o Z Q Q F r h N r G V o O L F I p U A 1 K G T 3 7 h R z 2 S q N W r D c b / T S V 1 M 0 o V g z w q v q I F A N F J u q / J R Q f o U X W 9 x k Y e 1 w 0 m / k j h 4 L z 5 j v t A q Y V t r O 5 V X l I k 6 6 X a 7 a T x n D 9 t y N t q 3 b J j s d j v Z X e k 0 y H Z V V X E O H b t 2 X 9 7 z u s N 2 7 A 2 h y J m 7 j b x e Z S v F I p V 0 3 Q b Y T V l + a m 5 u o R U r l k u d x p j H R l e 5 g 5 v f b k + a p n Q X s d Q I U N 9 4 E q 0 u 8 l O a a 5 q G B g d p e G i I V q 5 c z m S A l J i / R K t k l c 7 p m K a m P i W h N K D i r e L v W Z Y X b t / F A h C r 8 V k z 9 X R 3 0 + o 1 N V R Q k M 9 S 0 E m N v Q 4 6 U O O j j p Z n o v q t W r W C b a s U O n v r C f n 8 8 / + e p Y T X m l C Z h c v J 7 c 0 V F S / S 8 Q B E I x N w a I 2 X v r n W R T / a X S J j P H A o 1 L c 5 g x I C 2 F w + t 9 r V + P Q Z r a p Z G Z Q M i 6 U i W g F f g U v Q X k S 3 1 y b j Y x P u c Q r 4 v Z S d n c X q Y k i i 4 j f d u H 6 T t u + A B P d Q W 1 s H t d N m e W 0 / k y q N H x A 4 x + 2 e o L y 8 X O r o H a P 7 z 1 v l 9 d c R T K h b r y W h c i u 3 0 t B Q S M V D A s y E M s O q T q O a n / 6 w X w B 0 z v H x M T q 6 2 U U u + 9 y 3 F k Q + c + Y 8 H T l y S I 5 P P 4 G T Q I r f O x x T b n I k p 7 K a a K N M b x N t X 6 9 c 5 8 D k p F f U v L a 2 d i o u L q I H 9 x / S k a O H 5 b X 7 7 V P U N Z Y q R K o p 9 N O K w i k h o d f r o / T 0 N J q 2 O e n k j Q d y 7 u u G J B n G f 8 1 S R s l W G h w M B F 3 i V j a T G d H I l M x q 1 p p i v 9 h S S A d X 8 5 O / 4 1 R M Z A I u X r h M S Z X v G 0 e s R p b 4 a G J 8 x D j 6 f j F l T x M y A c O O a o n Y 0 E h O d l F u b o 6 o e S U l x f Q e E 7 6 x 8 b n c i 0 2 V S X S E r x V l q H / + w D T 1 9 P Q y G b n M 9 z S J / F S R z t c f c d 9 f h 7 Q w a z m B k V q w l c b G Q m Q y k y i S O O b X r A C 7 5 E D N T K M / h z t i r N i 3 / x 2 i 9 h P G E d z j P k r u O S / k R K d F 1 M Q q l g L R A J f 4 / l V e 2 r X M K 2 p c r I B n U A O R F Y 8 e P p b w J o 3 x c T c 9 f 9 5 i H L E t x r Z S c 7 N S 5 / A 1 + I 3 v r f H I 2 B r I h 3 s 1 P D w i K v T a t a u p L P n 1 s 6 d s 3 1 5 9 f V S + F C b T x I Q i 0 6 t I p R o 2 8 p f n z + w s I O j Y + L j Y H F q F i w V 4 X / 3 N W 1 R Y V E T T / L t W r A x 3 c A A 9 o 0 l 0 p 2 P m g H B V r p / W l s z 8 L R 7 v F B 2 7 N U 4 Z 2 Q V G T X Q 4 b H 7 q q P t 3 + s 2 v f 8 n 3 y E M X z l + k A + / u F x X O D J A M I U 1 m O 0 s D K i D S i 8 4 u q q y q E K k 1 M j J K 7 W O v T R e D h D L J q y W c Y i W T V Z 0 Z e 1 d 6 L c l 0 + f I 1 c k 9 M S K D p f M g E w A X d 1 t b J H f G F J Z m A o s y p o F o J q Z X q U r / R K o Q J g N r 1 z v K J 4 H u 2 V / n I b p y a k z Y l 1 1 G V G 7 o O h B y t X a P i 9 3 C P D h 4 6 Q N 8 d P y n k M g M E g 3 M i 2 r 0 r K y + V h 0 R R U a H E A t a u K O J X r d t l q S W W U L e X / O M j r e g t 7 j C x k S k a a q u 8 l A / b I A J 9 / Q M S s h P 5 N J 8 P v v j T V / T p T z + W D r 0 Y Q L B s X 9 8 A V V a W G z X R 0 d f X L w 4 J l 8 s p 9 w G S q L B Q S b f H j 5 9 Q d X U 1 p a a m y D G A e 9 n Z 2 c 3 1 F T N + s 5 Z U s M l a W l p p z 5 7 d 1 N 3 T R w 8 7 h o w z l i 6 W v F M i o 2 R x y A S Y y Y T z e 3 p 7 2 c Z o p o L 8 v F c i E 7 D v w B 4 J c l 0 s p K a m 0 o N 7 s X v a 4 H y A + x 7 X Z b c 7 6 H H D E 7 G H g L V r 1 w i Z r l + v C 9 4 n h 8 M h Z L p 5 4 5 b l v U Q C I d e t W y P 3 v a S o g L I D / H k W b b S U k u 3 4 t a U r o V K y q 2 j C n x M M J d I N b d U B 5 g L c w 8 s L A j Q 4 O E R d X V 1 U U l I i t k Q K S 6 b F w M D A g D g G c n K y j Z p X R y t L h 6 r q q j m l 3 t V m J + 1 e 5 p N B 2 Y f 3 H 4 i 0 O n T 4 g K i i k Q D J Q C b 9 A P F 4 J v m 8 J J F u V p I K 9 x a f o 2 2 u 9 p e D 9 L x 7 U M p L E U y o O 0 u W U J S x e d Z B W 4 1 Y y A S b B R E H V 6 9 c p 7 f 3 7 D J q F x f X r 9 2 g H T u 3 W x r 7 C w W c A p g 7 l Z E R P q 3 D C v d f O N i m m q L s 1 N g G w e p v 3 q b 1 G 9 b x g 2 C Q O o Z d 5 H W V 0 L 5 V P k t S D Q 4 O U n 5 + v p R B y I Y X w z T p W 5 o e w M V r v T h D U t Y W U f M W Q i b E x Q G I 8 I Z B P 8 W f A c n 0 1 l Y V I b D Y U N I T d s n i d j L M j 8 L g b C z Y V O a n u l a n R G k 0 9 8 + U T J G o 3 b 5 V 1 E B I 1 K m h Z z T h t c l 7 r e 4 x o t a f P m m U c l Z W J q 0 s S B X 1 a C l i S d p Q z t w t M m o / X z K 5 j D A 4 x N m 9 t 2 a C t p S r w U v M M Y I H D o O w k V 6 v x Q C + o / t l D 0 s n X M D i A R 3 e P R 6 7 X a Z n C i N i v a l v b l I B U P 0 g t f c u G 5 Z j K 1 I B C K 0 C u S G l m p q a a e e q Y s u 2 S / S 0 5 C R U a s G W 4 F w m N K x V 4 1 r V A V 5 j / F R U P F a 9 Y B / 0 9 v Z K + A 3 G U x B 6 0 9 j 4 j F 6 8 6 F I n L h J g Y 8 A T N j o 6 x t L K + r c t B L i G p 0 + e G U e x Y d 8 q N b D 7 D B E Q 8 w i B g j 1 5 a L U i 5 K k n 4 a T S 5 Y H + Q V E R 1 6 y p E c d H i W v + k f D x D n 4 m L p 1 / d k c q S 5 B p U f X M Z L J q 3 N k A F Q + C 4 v y 5 S y K Z i o q K Z B E U P I X x d I X 6 0 s 9 G + + e / / 6 M Q Y L F Q W J g v o T u t L S 2 y p s N i Y W x 8 f r 8 x 1 T k d n D J y B n G F 0 W 9 X G P h 2 K R W Z i Q h J h c B b D d x 3 j E / B 4 Q E P J E y t q q o q S m W 1 w N y G i f 7 P / t t / + l / / a l x z 4 i N 9 v a h 6 0 T x 6 0 Y B Q H 3 Q B v D 8 / P 1 c M + k i 0 s 7 T a t H m j G O T t b R 3 U 1 d U t B v e r q m s g q 8 v l 4 j y J r l 6 + R p 2 s Y m I 2 r M y O 5 d d g 2 J 8 6 c U b O R U S 4 l Q f O C l j A Z e X K F c Z R b K j M D V B T v 9 J / O w f t t M x i I D s a P P 4 k 8 r G 0 h 9 r Y O c T q M i f 8 3 M z k K Y l I b 3 r e T P k F + d w 2 R C n k o / 7 x 6 K F V i Q T b d z f u z u M Z F L 9 I z t t M 4 9 w w k e N N Z k Q j V 3 l O g D a U q o b t 6 O i g i o o K K Z u B z 8 V A p X n u E y I M I M 0 g w R D P t l A M D Q 2 L F 3 H 3 2 z u D n 4 P v u 3 v 3 P q U z s U E u x M f B c d H a 2 i p E 3 r Z t q 6 h a 0 Y A Z t 2 v 4 f b E S U G O Q 7 c i 6 t l C o 0 4 G a S U o O n 2 o V F f X N f u r 3 K O 8 i H g i e j q v 0 k y P b 5 B h A t A U e F o g u 8 T P 7 H n a N G q 8 k N p Y E o Z y p m T R J 1 W F T 1 w E z g a K R C W s 0 7 K h W C 6 H A V u r s 7 K R 1 6 9 b K s R n o B L C r r M a K u l + + p C c N T 5 k Q u y R S O 1 a A k J c v X q E d u 3 b M S k j Y g 3 d u 3 6 X a 7 a E O i e t B J M L N u l v 0 z t 7 d L L W s x 6 8 g o V q a W 8 V 1 j t / l k G g I l 3 R m j C d h D A k k x T W B d O j 8 S F j v r 9 t b Q i + G Q 0 S E O j c f / N f V I c r I K Z Z y b V E X 3 e o t o 0 2 l P i r L n Z a 2 w t g V 8 v b 2 T h q Z T q Z x b + K 7 0 m 0 n b t x L e E L Z M j f R 5 K Q v z H a K l U y A 7 i j o u H h i Z m Z k y H E k s H 4 e B n L R G a 0 w O T k p n s B t t d t Y t Y k u r U D 6 + v r b L A n L Z X o E O n E 0 X G A p u H v P T i G D G b g 2 G P p X W E 3 c u + 8 d J m U 4 s U A 6 J x N H R 8 D j f P 3 Q Q Q K Z c N / 8 3 L F H 2 C Y M B P z U 1 d k t K u z I 6 C h N + J I o f d V H M j O 3 g l X B 9 S W x q 2 f 4 L o y F F b A d S l M B 6 m U h d L 9 b S S 2 X v 4 / W V u d Q Y b p X h i R w T x 9 0 / j D T V r 5 P J D y h U n J X 0 t h E s n S K 2 T x 7 k c d m 6 E F b Y I D t l B x + 0 s 8 2 u N r S 2 k a V T I B o 6 h O + 6 / M / / I k + + P C o 2 D p W Q I j R 6 V N n 6 c O P j s 4 g y G y A S g g P 4 4 4 d 1 m t X A O i Y Z 8 9 c o H c P 7 h N b B R h l U r j H 3 V T M p F 0 o T j 1 O l q k e u E / a t R 4 r Y N P W 3 6 w X 6 T o y P E p Z e Y V 0 v h G 2 o o q i 4 D t G B 1 a M S e y g m x + K 7 c O J v Z i m 7 U R d Y h N q O m 2 T z O G Z b c z J X I 5 E o b O P 0 g J d 1 N r S T i m p K b K m A 5 Y 3 n g 2 3 b t 2 h t 9 7 a P C v h N E B u L C l 2 s + 4 2 7 d u / h / L z 8 6 Q e L n G s o 4 e O j x i 3 + Q C q K A J e M X t 2 L o y M j N B l t s e W V V d R G z 8 E 3 t 6 z W w Z U F w o s W Y Z B X 6 A 6 3 0 9 r i u a v m o F Y t 2 7 d p r d Z J Q b g B V S k m q I A 3 6 / t J T 3 y c H n U v X i e 0 7 8 G E p p Q K f m b + A k 8 u y M i G p m A V F 8 n 7 d s c 2 3 w h 4 M L 5 S 7 T / w F 7 j a G 7 I X K C 2 N l n K u L W l T a Q E l k v O z L R W K a M B a h 0 k 4 2 x S z w q 3 + Q G w e c u m e T s k r A A C a B R k T N G 2 y v l L E t 0 + + D 2 I P D r 7 V H 3 m F K u Z 4 y M D d H D d F L l Z e r c z g R M V / M u h 7 y R m c r u n Z 1 X z Y k F K V q l R i g 2 T n v m p O y D O m r V r Z N w K 8 4 s 2 b l y / I D I B E 2 7 3 n J I x E m p K + u I b + n 1 j S b J O 3 3 w B i d T z s k f K e u M C A d e n p G d R U 3 + K O C r M b Z x o S c y H R E z J e R t n k M l M q l g I 9 l b l / M Y / P J P z I x Q 6 E D x p 3 V 0 v 5 0 0 G K 8 z 3 o Z G X l y d e t M U A H D e 4 7 x r + K V v Y 6 k 6 x A B 7 N X n 6 4 4 D o w P m U G x t + 6 R p z k T H b R q j z n j P Z O l J S w s X y I i L B S 8 + Y D m 2 1 + 7 8 P k u / k C v 2 2 + R L Q C n B L M z 3 k B L n L z G h G v A l z H 9 p K X 5 B 5 6 Y d R g / c D o U g q D 0 1 g O 4 P i 3 J + j Y 1 8 f F 8 Y D V a I E c U 1 S 7 x B j g 4 j i 1 D z p k j U J z W y d S S k h l N T l v v U g n T S j A T K p Y C R a m d s w B f G a q R e T E X E A n 2 r t v j 3 G 0 M G A h z Y z M T F Y X 5 + d Y g H R c L A n 1 D R M C j o U f 7 1 T e Q w 2 s 2 Q 7 S 3 r / 3 g D o 7 O o X 4 a J f + / g E Z + 9 q x s 5 b e / + A I v f 3 O b p k S r x 9 K 7 U O h m w + X v O R M q O Z + J z 0 a L K J C + 4 T U J R r 4 S i x o F u f J 4 0 l 6 Z e m E m D W M G 8 F V H i u G B m O f w q 1 / W 3 N T s 8 y G X S g Q + + Z y J V N 1 9 c x N 1 a I B k R Q N D U / k P i 0 G M E 5 U X F x I G A j O S w t 9 J m 7 / 5 U a s 9 J R L p W W l 4 q l D a B G m a 2 C w G S R B w q B 1 f d 2 t 4 H u 0 y q f a j x P O w z / O o U 6 q s C / r 9 o / n Z D t 5 8 8 H C e u R f C c 6 0 Q n L 7 8 4 N R E Z G k 0 m V u F 2 m 4 2 Z D U e Z w 2 b V o v k Q 9 w c e / a t U O e t D J 6 7 / f T o 0 e P a Q R P W / 4 Q D H o m 8 Q e u 2 7 i O S k t K j E 9 Q w P d h X M n r n S T P h I c J O i R T P f y B K c r O y p Q l j P F k X g g g 3 e 7 f u 0 + 7 d u + U j h Y r 4 P U 8 9 s 1 3 I h n m E 7 U R D V 9 / 9 S 1 9 / O M P j a N w r 5 / f 5 5 W N 2 8 w D 3 t A g I r 2 L + F 1 Y v a l z J F l c 8 Q C u C 6 5 z 3 M e A 3 y f 3 G i v Y r i t y U 2 D a R 2 O B V / d Q / p C w n a p P L E L Z M j a Q 2 7 2 w c a c Q s M h / y L Z A v N y y 5 d X U 0 9 1 D T x u f y f Y w c G 9 D Z d I d 2 a p D D 4 + M 0 M V z l 2 n 7 r m 3 k d D j F E 1 f I 5 J k t k m K + + O o v x 2 n F W 4 d o Q 9 X 8 S I F 1 L i A R 9 O D u Y g A q 3 d p 1 a y T C H q r c i D e F b p n 2 u Y o l L A n b 5 p x 6 j H t q U v e C h O L X Q S g m E 3 K Q a m f F K H V 7 F + e B 8 E M h d G U J A R t L g n C 7 a f 5 k Q u O H G + o b N q y j E 8 d P U Q 0 T 6 a O P 3 q e a m l W i u s A z h w a P J B O + B 9 v X I E b u 4 5 9 8 S C X F x T J 4 2 9 T U w q 8 Z J x n A Y C y W M T 5 2 7 D v 6 8 s 9 f U 0 d H y K g 3 A 4 O + k L q Y w A h J i c l 4 E w E H N X b j w W G c F A P w o M E D Y q 6 g 2 f m i 6 X k L / e f n X 4 h W c P v 2 P b p 3 / Q x t K 3 z B 9 0 b 9 u J u m Q F o r j E 8 q V 7 u Z T A K 5 u N B D S / 9 D 3 W J 4 R n 9 o 2 P / 2 X / 7 P v 6 o L i v + U k g 8 V L d w Z M R v w j t m w o l D F r 0 2 4 J 4 L E w V g R N n C 2 k k R m g B C Y d L h s W f W M z a K z s r O o 7 k a 9 S D v 9 O Q 8 f N s h + t f B u r V l b I 6 p k e 3 s H 1 V 2 / K Q Y 8 L u P x 4 6 d M u g f U 0 9 s n K s / j h q c y 0 3 b L W 1 v o 2 o U T 1 O o u I v d 0 F p X n z G 0 P g Y j Y f g Y D u n N d y 3 y A p c R + / o v P h K i I P 1 y + Y h m T d 4 q e 1 n 1 L u e V r a X g i i V b y f b U C H B d t g 9 a q G + Z Q 6 T m V k F R T I q 1 U G h y f p q p 0 N 1 8 7 p J T q A / G e D E I l B n y 2 Q n 6 K h 6 I i F o r x z j v U w B 3 7 3 J n z 0 j F g A D 9 / 3 k Q l p c X G w K I 1 x I n R P 0 B 5 + b m U k z M z + B U T E k d H W Q 2 8 c E W C U X E + f i v C h R B s i g 6 O d f K K W a J t 3 L R B g m K h V k K 6 b e J j O B 7 g w F j G x M Z r a a l O 2 c y 6 M m 2 A t t T k R f 1 t G r B b 7 P y A w L n m d f R e B b L m O d 9 u T B A 0 k x T 2 2 f L l y 6 j 1 4 U W y Z a 2 U V a E 0 2 g b s V N / m k r X P o w H b + X g D 6 j O F U G h b I 0 2 w N l K R 7 W N C z X 3 d 8 Q L Y 2 n y T E i P 5 / Y p I m k x m U s V K s P H R I e 7 s 2 V T O n a O m Z i V d v 1 o n a 3 r j / V C 5 s J z X v / / b f 4 g E M w O q F B b L r + J O j w F T K 6 A T b 9 3 6 F n e y 5 S L 5 T p 4 4 z Q S a O a 9 K u 4 5 x P m L s o i 0 d 9 t k H O 2 Q G 7 z P + 7 l g A Q l W z 9 I R j Z C G A 1 H n 8 u J E u X b p q H L M K e e f e r A v U g F R b t m y m 7 N G r 9 O W N c b r / Q i 3 0 8 v h l b F P o Q 3 s K c / t x I 6 s j X W c j B H p E 9 o N 4 T g m j p L p y V r + y Z A I 8 o 3 3 i N M D u 5 j W s g m F 8 B K o Y F h H B 3 k c w u r F 2 B G w f M + r q 6 k X V A V E A / B b s i Q R P H C Q R A l 6 x R B b s p N K y Y l n k c T W r e q + i d i E W 8 N z Z C 3 T k / f e o w F j F N R b g K 7 E d z U I W z p y a C t C L F 5 2 i e g L 4 j L n i A X E v Q O K M 7 F z q G p 6 7 S + n o / h m Q t o U k R 8 Z / + H 9 d e z J N j y f O m B R f v f z 6 u E + T X k e Q U J G k m g / J 8 s t W 0 b 3 B K r E J s M w W v G H y V K + u k l g 7 5 B m Z G f T k y V M 5 X z k K J i h g T M I D s G L s + X M X Z W Z v R 2 c H P 8 H v 0 8 M H j + j 4 s R P 0 4 5 9 8 J M Q D 8 l i V i y R m r M A 1 n T p 5 l t 4 9 u F + k w F P + P b j + u Y B x K 0 i 0 0 r I S i V T Q 9 w b E M G 9 X M x t g 1 9 m T s J u 8 Q 5 w j s C 2 x B k Q 0 e P m B g n v o a f z a q L E G d r Q H r N e h Q T t H g u u m b e T w 9 a t y A i T 7 7 x L E h v L b C k T 9 0 I S a D 4 m s k J e Z R J U l I b c y P k 9 L E 9 g g I A x m 4 L a 0 t D F Z G u S 7 4 W z A k x / 3 D n Z U d V U V F e T n i 2 3 R 3 d U t U g T S D z Y Z z s d k w y 1 v L c w 5 g L g 3 v k r u 4 E P B J Z K z s r O N A U 9 r j I 2 N 0 Y 3 r 9 b R 9 + z a J S s f 3 j n I d C P K 4 4 T E 5 n A 7 5 / S C I X g M D 7 / n q q 2 9 l I B g L x Z w + f Z 4 + + O C I E P L k y T N s x 6 X K P r v R r g G f B y c K n D u O j B L y + G 2 U j s 0 M m A z Y 9 h R 7 A M N h U Z o 1 R c 8 j t i w 1 Q z s j Y D / h 4 Q F p O c 2 p u p A f q E m L Y w 9 + 3 7 C d v v 3 o 1 X r m D w B X e i G N e t T W n V Z S a q H k e m e l l 1 w 2 H 5 0 + d U Y + A w O h 2 l X 7 h / / 4 T / r p z z / j J 6 8 6 H h o e p m t X r l M F 2 0 Q t z W 2 0 d / / b l J c b I i Q m D G 5 5 a 7 N 4 2 e D 9 g z c Q 4 z X R 7 K N o w M A s 1 p f A E m b 4 P E h S q 0 4 N t R C k g L o J 4 r / / w X v B i H a o o S B k f / + g r E e B N f S w J g a m k o y x a u t n 0 s O I 3 n d g r x A V S 0 x n Z W U F x 6 8 g 0 f B g g I M k F m D W M H 5 z N H e 3 e U A 4 D H z / 8 V 2 B A M a g M B 6 F Q V 6 M S f E D z O + h g j w n 3 4 P 4 H 5 O y n U k A Q j m y 1 3 H H W f g U 9 9 l g t 0 2 T u / H P 9 P H H H 4 r t h A b V 6 z p A 5 c N i L G b P G s g s L v b + A X H v F h Y U y M g / t p o 5 f u w k 2 z q H h A i Y M d v J h M J A 6 E J w 7 + 4 D c r q c M g k R 1 w x n C G b d Y r V W M 3 D d f / n y G 9 q 7 d 4 9 M k I R X z 9 y Z M Y f q 8 q W r E g O I 3 x Q J r U L O R g B I M 0 h e D C f E A n z e p Y t X a e + + t 2 f 9 T C t C q f a b l h V 6 M d n Q r 0 k l h E K O T e f 4 4 T f L u h n x B L 5 q P P X i O 7 G K H i R N J H k W S i b A w x 0 G Z M K T H 6 r a l S v X Z A 0 E f C b G g r A o i x m 6 k 2 C e E W w q Y H j C J p 6 t 3 M I S s T m g s s C 1 n z v H m h K z A V I Y U 9 3 1 j F 7 Y M p A u f S w t 8 P m w k S C N s L M g y A t n S n 6 B 2 v 0 j s h N D 0 o B I o y M j 1 N b a P u N e 4 f z Z O j 5 2 K j x 7 9 r z Y k 7 E C n 4 X V n y 5 e v C L D E P N p G 3 0 u 1 N y Z s F G G H W 1 h 3 T / i K V n f z T g D o g j M j T O f h o o G p 0 t N w w b g P N i 0 e Y M s 5 Q V V Z 8 W q 5 b N G d 2 P Z s A K W T k A x 2 w V w / e o B 4 m T + T J F k k R E B M e L F i 2 6 Z j B g J h D Q d / / a k D E Z j h 8 C i o g I 6 + v 5 7 E u U R D b i G H 3 / y o 3 l 7 / X B b + N k w 7 7 E s P G w O s A p Z V l Z G 1 6 7 V 0 b N n z y V W E o i 6 G T c 3 a b B V T c 2 r m n o 6 b P W l e E b c z 4 d K c j i D h F o s I p l x s 9 X J h j t 3 0 h d d V F V Z y W r a a l Z z u i T 8 y A q Q E j D U M Y g L Y A p I R Y 6 f f J 4 x I Z S d 6 0 E o P S V h L k C l u 3 3 r L n 3 + + z + J V w 5 b g 0 Z O c 4 c t B N s G H k R s t b l u / R q x k 9 B 5 Y w U c K t j e B j Z Z L E A k y M F D + y S 8 a i H 3 H U R 8 m + 2 p 8 v J y e v 6 s S e p m C 0 9 C U 8 s f y + 9 R d Z h 8 G I B 7 0 N Q 3 4 j H F / Y x d t n S k g 3 5 f G H A n 0 c m H U 1 S 9 o k a O Q a Q + N u J n c 3 e j c 2 / f F V p 5 C C P 9 3 a M O q q g o F Z f z 4 P C Y L L 3 V O + a k x 9 0 O e t Q 1 e 6 f H O N a f v / h a S P L z X 3 4 m S 5 R h t 3 X z m A 9 U w N M n z / E 5 5 V E 9 b X M B 5 E N 0 x p 0 7 9 2 T s L B b g 9 5 R X l N N / f v 5 f R s 3 8 0 d P b Q + / s f V v K C E + a E 0 I q T k Y G 6 K J 3 b M y y j 8 R T 4 i u 0 q o 6 f l J S + 7 H u T T h o Z W X l 0 u T m N 2 g f U x m B Y u B / L I V t t B Y N Y t o G + A e N I Y W u F l 5 6 5 q + l i U x q l r / m U n o y U U f t E o c S v d Q z Z q Y G J Z Y W X r A o d f f + w h B v h e x G C F L k 6 E S I X s n O y x M Z 7 V e A e H j 1 6 m E 6 e O C U O i 1 g A a Q n C w 2 E z X + B B W G m x A q 8 l u H l h P w l 5 g m W j z Y 3 j S S a U V R + J p 7 Q w R f 8 H B N p R k y m S V I t N s o a X D s L i p S k p y b R z 1 0 5 x K 2 t g b K V 3 L I n G f C m y n B g w G b D R p e c u W V Q f 6 3 l n Z O W y K j h T r W l n Y r m D I T Y K 6 K A I 8 Z l L b Y P b H s u C z Q b s o 3 v m 9 D n 5 T Y j Y 0 M D s W k h M O D G g U p 4 5 d Y 6 + + v I b m Y q O p Y 8 x 2 U + T B K S N B s Q Z f v W X b 8 T Z M h 9 c v 1 4 v D w p g 1 B O 9 q w l 5 0 J z S p k Z Z H 0 q B q H U g / B 7 G I 2 x n 7 z 7 W P z k u 4 X e t I Y 9 H z X / S q t 9 s B F s s r C o M U M f D c 5 S x b D / 1 u c M J g u / E 6 q p W x J k L 2 I w A h v 4 g q z 5 D o 5 M 0 P O K m b a v n d g V j k m F x S c m M i Y p w 9 S P O b s 8 7 u 8 X z d / N G P T m T n b R 5 8 y a 6 e / c B 2 0 G V 4 i T B w v z o 2 L D 7 t N o I 1 R X u e d x X O G G O H D 1 o G a M I b + e V y 1 f F j Y / P 2 r 1 n l 8 Q n R t M + v z t + i n u W j d 5 n 6 a s x 6 / g T A / c U L v O p K W N J O L 6 / G I c K + L y S y x w p u N B 9 k 1 S 7 d X 4 r V f 3 Q i H t C + Z w g l I r a R j K T 6 P s i F D D c 3 0 3 Z + e G z c 7 8 v H F o z G X V 9 C w z O P m P D f t u 2 t 6 T D Q R X F 7 G A v 2 1 d Y g r q m J r S 7 B u Z T Y c l o 3 K v S 0 p K o d h c I i U B d e A D r W G J t 2 7 Z F V E G o n S D g I J f v 3 L 5 H n 3 z 2 M U t S J 1 1 7 n k T r C o b o 4 c N H t H 1 7 r U h P j M l h I Z Z V q 1 a I + x 6 f a d 5 M A U C Q L K T 4 b M B Q g z w w m U g Y h 8 I D S w / u 6 v E o j E W B U N u 3 z b 4 Q a T z A d u 7 u k 7 g m 1 K R j t a g y u O E g 0 A 9 F q B 8 S C M 3 R 2 5 D O h p 6 e P v H S I S y n t L x M 1 F J c P 8 b N E I P 4 q o C K e O 3 q D d q 4 a T 2 N j o x S W n o q k y 1 Z 7 j v W e 6 / g 7 7 z Q 6 K L 9 N V 5 x a r S 1 t d H w 0 A i l p 2 f Q u v W r h V Q 7 d 2 2 X c b N I R J N O 3 I r q Y c n f g + 9 S k R I G q b S E k p w l l N d D O 2 t j t M n + S o h 7 G y q S R E s N 6 E z j b G x D 8 u g E W y W U f J J j 3 C k t N Y U G 2 S 7 C n C o 4 M i C 1 I q X B Q g F J V V Z W L H F 5 i I w o L C w U h w R C p + q u 3 Z R z t l Z y Z 2 f e Y x A Z u 5 M g z G j T Z r U C V V F x k S W Z n v V G H z 9 C 0 4 b a W A 6 C u f y L O I 5 3 x L W E Q g D n O K 2 U s R + t 7 p n J Z S 4 n K t A Z U / v P y 9 M Y A b H w 5 k G 9 A p E Q j Y H x n H H 3 h O T Z 3 L k R 1 w d b C q r W C N t N m C C 5 W O g f G K J v v j 1 P f / u b T 4 w a h a d P n 0 k U P q L e c c s j t U i o m d i U I N L G G 2 J b 8 U Z L d F t T 2 n U K 9 p M h o U w q n 1 L 7 o O 5 B S m m V r 1 y C l + M V t n P 3 4 p d Q 0 P / d S 5 x Q u K 6 9 1 U P i j k f M X m l p s Q z i Y p A X N g w i z F G H a 4 W q B f s G 4 1 T w 3 q E D x r J 5 Q C y A Z P z L x T b a u D K P a q p y Z M c N q K G Q S s 1 N L S K B I J m s A B s X A b r m 5 d L g / T R v C W o N O C N U V H m Q U E y m K Z C J c y G S Q S i Q C a T a w S q f D l i O R 7 A M i N 9 / d l v S k i B N N P j Y L j h x / C T 9 + Y u v q K O t n R 8 i q r O U l p b S s u W Y n p 9 K X d 0 v J b R J z 9 0 C E G W O + V y L h V v 1 d 6 h 2 d T a t Z j K B B k f W T t K W C p 9 4 D z H / a z Y y A X j w 4 c G g M T D O D 8 I 5 y S R a n K h x w Q e l p N C D 0 1 w v / / g 1 c / + I x 3 9 x b U M F T I 2 0 V J G d k U p 7 j v 6 U f v q z T + j w k U P B q R d Q d 2 G T 3 K q / T c X Y s C w C U P e g F i 4 G 4 O W D d 6 6 6 P C R h Y P t c b X L S h U s 3 q b Y 2 P M o 9 E v i t 0 v E Z i A 6 6 2 R b D N A v j f A W D N J L k y C g b 9 T R T O 4 l X x P / a 5 k s c 6 0 v 9 V J J l / e C A r S L u c V Z 5 I 4 G l y e a z t U 0 0 I M x q 7 f r Q V B N s N d P U 5 6 B x b x K 9 H P Z T 8 0 A M U R p G W + k t a q J B y K E K i j C S K c J I M t R 7 r g 2 v 5 z Q 8 P B 7 e P + I s x b W E i m f j c z H g Y u 0 N e y 3 N B j g o D h z c x / Z S r 1 G j 0 N b e T m / v 3 S 1 j R Y s B O E N S k l 2 y R e n X f z l G x 7 7 6 h j o e n K P m u i 8 p M N 5 H F Z l z R a n b a G x 0 X N z j c w R d B B F O F L O a x + U g k W a q f 9 k 5 i 6 f m f h / g F r G g W R y l T W W L o 9 b E I x D m Z L W + A j q O t k m g 9 t p N 7 m h 4 9 0 Z H x m g F 2 1 e L A T g C H j x 4 J E t I d 3 Z 0 0 b 7 D R y i 5 5 l M q W 7 + f q m t / T L / 4 m 8 / o 7 J n z M g U D v 8 s K C J 9 6 3 N h h H M W G c O K o x H d D 5 U a a N s 0 y C E k t 6 3 4 S L y n u o 8 1 L s 5 e 2 H W V 2 K 6 P D 9 P b 1 y U 6 J n / / h v 2 S d B 0 w s h N c P g C c N C 2 l i + b N o E R D z A T a m x s B w D q u P G O t K c a h Z y U g Z K U S Z 6 a n 0 w Y d H 5 P t O n T g t 0 i w S T X 1 2 s l c c N I 5 i h y Y L / 1 F l P F 1 0 O S i d O D f I h H J k / 4 i 3 F P c 6 F R p y X / W g Y v 4 S x I g n i a 4 0 K S O e + w y d P X 1 O p s 7 / 6 M c f U J I 9 S a Z 4 Z B u E w i Y G 2 A d Y L 2 W 2 G I D b G v s 3 Y Z 0 J d F h 8 9 s o C n 9 h 2 e 1 f 6 y M l q K c g F 9 / z + d / f R r Z t 3 q P N F + J p / z 3 o d / F u j D + B a Q Z H G R B z J O Z k I F K w z z o 1 3 x L V T I s A 3 E I R y s S 0 x 3 9 3 H E w m Y 8 d s 5 l E Q T E 2 7 a s G k D J a c k U 2 Z G h n j 3 s E m 2 l k b o W J l Z C 9 t S d D Z g m j x W b 9 q 0 e R O N u 9 2 i A q 4 s n K K S r F C k v Q Z s u r 3 7 9 8 h q U D g P w O B t T A g S w y q Z C K T J F J Y b i S W Y H U G P E f 0 k n l L c 2 1 A C v r F L H Q + 7 n H T i 4 i N W v b I p L T U 0 5 g P X O D o W 3 N o X z 1 2 i n J z F 2 1 E D w G f 7 A t N s I 3 V T 7 f Z t w f C h 2 Y J 1 Q e 5 t t V s l o n z C 4 5 k z E i I M a E e Q x C A Q D M g Q m X R S 5 A m t c c 5 1 I J V x 7 s z + E V 8 p 7 m 0 o G O d a n c A e R P P Z d T D R k F a 1 h w J p F d T f 3 0 9 n z l y Q z e D + + P k X 1 N c / I G v 8 v c + 2 D I J i F x N Q 5 5 6 3 9 Y m D I N d i v X Y r I L 7 v 0 O E D 9 O V X Z 4 y a u Y F H o k o G q b h d F W l A F E U W T S D s y S V 5 G O F A q j c 2 1 C s D I T F y I / n J a G f 6 b y y b 3 y S 3 R A K i J G 4 9 d z O B h m n 9 e r X 0 9 E 8 + / R F 5 W R I c O v y u T E n / P p C c V R L 7 z F o D + C 0 F m z 4 z j m J H i E B G A m n 4 O r V H T 0 g m x y C S m g O n E m Y b v L G h X j n p U B y f V 0 0 y z H b N f 7 3 u R E J K S g Y 9 e d o s z g E k z B p O z 8 w Q + 6 p / Y I D J h h i + x e 1 Y a b k l N D Q O + T E / J D v n + x 5 D O o n U C S U l k R R x t G o n K a z M 1 8 y 5 V R + J p x T 3 N h T s c S d 3 r M l J j 0 i p l J T F 3 U g s 3 g D 1 N n O 1 W n h T N i J g 6 Y T Q I H Q 6 r P L a 1 9 s f d U r 8 Q j D e 3 0 5 e 3 / y c P q C S 1 4 8 2 i g Y l d Z D 4 j + S 4 j u A q V m b C m J N I J C W t F M l U v R D K o o / E U 4 p 7 l a 9 / V D U 0 b j A C Q 6 V x D G j v 1 1 K D z e 4 i e 9 Y y K i 0 p p q K i I i o u K q T 8 v D z K z c 2 V 9 c d 7 e n q M M 9 F P p 2 V s 6 u R 3 p + n a 1 e s 0 O D R k G a o U D b / 9 2 X 7 6 4 s 8 n 5 x U 7 i T u f k x r 7 + U w d R S C D H K F c 1 W n p J O o d y K b P k d e U 6 p e f v z i h V t 8 n 4 t 4 p 8 W J w T G 4 m J r 5 5 J i a W L I k i g X U n r I B 1 H z r a O 2 l s f F z s S 5 C n q a l Z Q p S w Q f a k Z 5 L O n b t o n B 0 b U l N c V L 3 x H e r u H a S n P Q 6 J F o 8 F c 0 a U 6 2 d f m D R C H k p m b 1 6 w L E R S U z p U r o 4 3 b F x u 2 U f i K c W 9 D T X h C 0 i n q e v M o h Q m 1 e u C r m G 7 r L Q U C T x Q d u z a T j e u 1 Y n n D y v d H n 7 v o N h b I B s W / Y c U i x W Y V 3 X z Z j 1 R z 0 0 6 f v I G L c + d o E l / U t T 1 B D U m f D N / n x m K T 5 o 8 B l k 0 Y T h X h M E x v y 6 5 S l o i q T J y d Z y S m j y j f 8 R b i n s b C g m d a H O Z T / L F m r K Q C B g Y w / X P R F Z m p n j 9 s G Q z 9 o 8 y T + z D v C V s W x o L s F b H 1 8 c v y a D u h z 9 6 n z 4 4 u I W O H T v B T O m k l X l z O 3 9 q Z t l T 1 4 y Q 5 A F p D O I I m Y w 6 e Z 0 J Y x B N E 0 m X Q + Q K c P t D a s / s H / G U 4 t 6 G A n A j U 5 1 K X 5 + i 0 F J Y S x n Q x c t i 2 K Q 6 E q r z G Q d z 4 O 6 z A f r Z p 4 c p m a U b x q P K y 8 v o 4 4 8 / k I i I / / t v v 6 c / / P 5 P 1 N b e Z Z w 9 E / x N R m k m Q B T + w 7 8 F p N E E U i l Y N g i j i T b j H C P h n C R j t / l 4 R 9 z b U E i d / W P 8 Q 3 G j p 8 m W F B 4 z t l T J x X 0 s 5 q k Q Z s i + v d l Z M W 0 M U J D q k Y 5 r B h w / 2 P c K 4 1 8 H D r 1 L N x r C p 4 6 Y U Z H p p o 5 H F 4 w j E 0 A m R s g m M k i l i S J E C 5 W 1 d A q O O w W Q q x Q Q w g V o 5 c p y y 7 4 R b y n + J x h y 6 p v A o h 1 K v f B P J Y R Q X R S c a 1 x Y E G w B 2 1 B Y k w H T 1 x F t I d L C A l g 6 D M G x V s B b s B 9 C Y c V a o y Y E O E N e d H W J / V a + b u a + U / g 2 J W n M T g d N m g h p h D x I I N R z z v W 6 r O y n A K 1 e u 8 y y b 8 R b S p j e 6 e c O g s b w G I b w 6 6 D 2 B a Y W d o 2 Q U l e 4 s 2 P B y z / / 6 S / 0 + P F T 2 Q o H + 1 2 h o 2 K J Z t z L p u f N s + 6 w e P / u f d n u 9 N G d K 7 L D 4 5 l T Z + n Y N 8 f p m 6 + / p c c N T y g z I 5 N 2 v n M g r B 2 w g R 3 o F C S K K Z k J B J s p W N Y E M k i k H R B S D 6 J x m p 7 y s 0 q a G O 1 t u 9 z Q b P 3 4 i j O s K 0 q V x y Y i s b 9 7 p K c 7 h H 6 6 u b y U c H T d w q L s c T / Q 2 X / / / z 6 X / a G w 1 B e 2 y s E K R S t W L J N d N e A p r N 2 5 T f a c w v J k Z n z 5 x d e U v + Y w D Y x O 0 M c 7 1 H a k V g + x y E U s z a Q A a Z D n p X p p 3 I P 1 z f k Y q x q B M J w j 8 k X l 0 E C Q Y 5 U j v b A l 5 1 6 1 0 p G d / P T x J + 8 a 3 x D f S B g J 1 d A z A b E k j Q B i v Q 4 o y Z z b i 2 Y F / X D B v U L k B V Z H g i c Q e w h / 8 u n H t I w J 9 e h h g + x h B V u r 6 0 W 3 n K 8 B V R H b 5 6 w o t l F 5 F q Q D W w Y W Z I q E S C N I H v 5 + J E W u K d p Y 6 i O X H T G Z k E z h K p + S T C C g I q G y n 4 w c 5 O O 0 7 0 C t 8 Q 3 x D 0 S z o J 8 m R J K 1 2 v h G p x g e v 1 g a O V G x v M B P m y s W F g i M z d u w I w c W + X 9 r 2 2 a j N g T M t d q 7 b w 9 V V V d Q 7 8 s e K i o J X 1 W p 6 X m T 7 C W V 4 f T T 0 K B a / 2 8 u a H K Y y Y L y r m V K z e w b U 9 I r j D z I N Y G Q p G z U g U x c B g l z c j N n 9 I V 4 T S y h + G + C J N x 0 N N L m 0 v C 9 b 4 G l R q 5 Y x n i s g H s E p w Q G e / f t 3 0 u r a 9 R G c l Z Y v n w 5 b d i 4 g a o N d Q / S A 7 v d Y 7 D 3 6 Z N G I Y U 7 e Z k s w G k F b c 8 K m Y y 2 E S L J c Y B S n Q F K t i u S 6 N c 0 e c S j F y S T O k c l H C s y 4 X V u d f 6 G 8 H 4 Q z y m h X G a t w w H W r Q P k I I / R Q E t T 9 U P T L B S Q J j k x z m v C 3 C o M B O M 9 I N H J E 6 e l H g P G I 8 O j s t H 1 h 1 u c s o K t F Y L z l Y x x J D N h U u x T t K M K m z x M U V 2 L w + R 0 M M 7 j e n W s i B M k l K h 5 R h 3 b V O 9 / N N O L G M 9 I K E L 5 p 5 W U g l 2 A m 8 8 t Y 7 y i s F S k V G n 2 w q Q T I C r x P C Y h g k z n z l 6 U l Y u w H W l 2 d j b Z 7 Q 7 a s 3 c 3 N T U 1 y Q z e 2 T a u v v j c K W Q S Y o j N x O 3 B Z N m / 0 h N U 9 Z B G P U w 4 g 0 B C L I N A I B f G m a S e 6 8 Q 5 E c x 9 c k 5 6 e m K F m y W U D Y U 0 O O 6 V M a k 0 B 9 z o U A e W n p R a n r 9 w Q q F D Z m V n G k f R g X G k m 3 W 3 K C 0 9 h e r v P q O O F y + l Y + M + Y / H L w s I C u n r 1 O p W V h + / J B P J 8 9 w i b i S u S a M m U x j b X g V U e l r A g h a p D w m 8 S V 7 l I I E U m q W f V D q R S k k m n k I S q r C i c 0 f 7 x n h L K h k I a n n J J A 2 0 p n + B c j U 2 Z s R S k V H r y w h 8 S u D c Y s I 0 G d O a 6 R 9 0 0 4 M + l X b t 3 0 J 4 9 b 9 O h / b W U n p Z M x 7 7 5 j g Y G B i S 6 f 8 X K F Z S a k h L c V Q O 3 u m M w i U 4 0 u E Q y m d U 8 k A U q n i K K J l O A 7 n c m G e X Q e f o 1 y T W J D L s J b Q p V D 2 n P v u 3 8 r T P 7 Q D y n h F L 5 N L A b w + Q E p n W o B g C p l o o 9 N T E + I m v z N T e 3 i G M A k f a I T I h M s t 0 N d 8 Z I I H A W i 1 J i J 0 I 1 m U 9 J C A 0 c / / H Y D S o t z K U f 7 V 8 t d f o h h D l X B w 8 f k M m N A J Y O 2 7 B x v d z b S f + 0 E O n h C 7 U r P + 6 9 m U z a R h K i G N I J U q p 3 R B F P i I P X 9 D l 4 P 9 c p A i H n x N c F c q F O O S M S D 7 a r T 1 o T s i f m T Y / Q z a 5 8 t q c c o v M j g B b j K r p z J C r B v J N u 2 r d 8 X G w a P P F A D g x 0 K q h r w y V i O 9 C m 5 y 1 U U V l O u X k 5 l J 2 V L d e O W L y x 8 T G 6 e / s + n z k t i 2 R i H 9 7 3 j h 6 W t d A v X K q n D 9 / f P + t u G p i 8 m J 6 R w d I q L X g P 8 f d k g 9 o x U U u l E J k 4 5 7 K N 0 7 6 V E 1 I H I s E 2 G h i b p j v t L K F A J h A G R G L S Q N V z 2 H z k R k g Z k 0 e 2 / s R g b j B 5 6 B e / f J 8 c c 2 z o H Y + w X X 2 a m I Q q c X j o V k c K e Q I u I R Q c F Q i c R a d C S m S J 9 W 7 N J L l m 6 U u T f q J k 0 2 t a W o F g 1 9 g m w p Y q B U U F V F J S T F c u X 6 N 3 D + 0 n O 9 + X R 4 8 a a N P m j U I U v S W O F T 7 / / R / p F 3 / z s + A 9 H H T b q K 7 V a Z A J m o B B J J D K I B N y V 1 J A H B H K d o L E m a J z T 1 m a g U w g k k g h L Y 2 Y S C A W q 3 X I 9 Z a f k n t Z b Q x M 0 q / / N n z T t 0 R B Q k S b W 6 V e f w q N e d B Y 3 C i G / g 3 V Q 5 6 n 3 P h a U i U i z j V i 0 f 2 Z v / 9 W u 5 O f + O H r 4 C k v X C p l p K e L B D r 6 w X u y u X V Z W S n 9 / B e f S T w e 9 p V C p 8 f m C 9 H I B K Q Z e 0 6 B Q K 3 9 d q p r U Z 4 8 R R 7 c 7 5 B 0 C k o o T m u L l Y t c k 6 l z k N V L I Z M + V 5 X t N k U q M 8 m C i S U V b K e f / e I D y z Z P h J R w T g m d s E J b E n G j + J F U g 0 h D I e G p m c A S C r j 4 f G a k + b Z K H + 1 a b u 1 w w D L N + U y e 2 V C 7 v Z Z u 3 7 p L v b 3 W 0 z F w v x A 8 i 5 V k A Q 9 / z e O X L G G E P H x P m Q w g j y K Q c n n r 1 / J S f Z T h w j m K T D j 3 S b c a 4 t D E 0 c n j V e q g m U h i N / H v R 8 6 G F a W I m 9 6 6 3 e M 9 J a R T Q q N m W T I 3 m N E o I J U 0 l G o 4 P E U T G V 7 u W / 3 j s T c P V L 9 o N g f G k h B u h L g 9 x O p Z 4 e u v j o n X D + R y 2 U M E M k u k I J m Q 4 1 5 z e X 0 J t m w N k a m J O Q t t Q Z w V c o 6 R D P J o x 4 M m E 3 6 7 2 g b U R 7 / 4 1 Y + M X 5 O Y S I j 5 U N E S d P c g q e B u F f W P G 3 Y J k O p u R + z L H O N B g u 1 D 5 w J 2 e H / 8 + I n s 5 G E G P I s H D 6 u I b h A K 9 z B M t e N y S C o Z i c s 1 + W q 9 R E 0 m l F v 7 4 E 0 0 H m 4 G q e Q c g 1 i a S E I s Q 8 0 D m T A r 1 5 X C k t m i n R M l 2 a 4 3 t i e 2 b s R 4 8 G S M b E l w T K i k n R R J b I w j w f u X q M h I n q Y 9 K 6 I v C 4 Z 5 T z 0 9 v a K u R V P 7 N K D a Y W U k d H Q s 7 I K B 4 I z M D C o v K z O R a Z p O N h i R E A a Z h F T y u i G l + L g y 2 0 d V u b B j Q Z w p q m 9 N o t E J R a w Q m U A e l c v u 7 k w e c f / 7 s L M 7 p m t w 7 p + k 3 / 3 9 z 4 1 f m L h I a J V P I y d F P + W M p 5 4 k 4 6 m I O m 5 Y 7 g l 8 Z u I 9 O 7 A z h w 5 C n Q 3 Y c H r V q p U x k Q n B r 2 1 t 7 X T k y C H 6 4 M O j t H P X d t n E r a i w S I i k k 5 Y 4 w Q g H L Z m E K L r M h M r V E k q l q G Q y 2 g i R L k I s q O m o 8 3 s p N y f + 1 9 y L B U u C U B X V u c w X N K D R Y N K I R p K G 5 T r O 8 X T V K Z G A E L n Z g G v B D N 1 Y v J o t L a 2 y b l 9 N z S o 5 X 1 Z n Z W J g c R a P J z S G h P x 2 e 5 K S Q s a x k M p I 2 o Z S 9 1 Y R y O 2 Z o g u N d i n r 1 6 Q d p K z b B O d r E q G t O P m 8 8 t k / + e l R 4 1 c m N h L e h t J p 4 9 o c 1 V j Q y f H k k w Z T D S m N b D S o s q s S i 1 D R u I L O H k s w L F a U z c z M l D C i 0 E N F E Q r 1 W D h T k 6 H x p Y 1 6 R 5 Q d p F K I W E g h o g T o / F O 7 E O l G S 8 S Y E x w N 5 r K 0 j T G I q 6 W T R H v 4 6 L d / 9 7 M Z 7 Z m o i S W U R W 0 C J q w 5 k J G K U X k Q y E Q m 3 Z h o W M 5 V o 6 u O w b 2 K 3 x v / e N w 9 + 9 g R r g P T 2 u V 6 L A D i X L 9 2 Q 5 4 h W D 9 C X z u S l k b Y 5 h P j W F e f O 9 h u c l B T L 6 S X I o d Z G m k p F Z R c u J f B Z C K Q u W x 6 s A m Z U B Z i I c j Z S 1 V V p c Y e w t b t m m j J d u N Z R 2 I 9 r u d A / d 0 e v i 5 7 V A e F 5 P z Y D 4 U q q e i K W N S m v w a c 9 m k 6 u N r a M Y F N z w Y H B r g D T 1 N F R b k 4 H B 7 c f y g b D G S z X d L T 3 U u b t 2 6 S j d y 0 q o t c q 3 s X z l + k j o 4 X 9 P 4 n P 6 f 6 V o f x m n I + m D 1 7 y M 1 l R T L k i l i a b E o b Q F k R R z / I Q B 4 t n V R 4 0 S T Z W E 3 / u 3 / 6 l f y m p Y I l R y j g 5 u 2 X L H s V q R S h O M l x i F B q n Q R F K E 0 s / O O C 8 S k o x g / B Z l u s Z X R 0 l N x u N w 0 O D l F l Z S X V 1 9 + m X b u 2 i 1 2 F z g 4 o c s x M v b 1 9 E m m B P X a n c 9 Z R X u W m E G l w D p e 1 6 z y c T M g 1 o Y z c I J H Y V M i F T A a h R B o p C a U 8 e 3 B k e O k f / + X X 8 v u W E m w 3 n i 8 9 Q v l 8 A b p 9 r 5 c F F Y j D p H I 4 g y Q C u Y R U T C Y h l S a W J p W R l N T C p 8 U H q f a v 8 l K K s R 8 T O r s G b C N 0 W p / X R 0 6 X U y L G z a S x S m q m r Z J E b v c 4 u V w p s g a g J p B + L V J C K S K p Y 6 X S 4 R h E M i S T 1 C m J p N R s S C Z I J U 0 m p e Y F m F S / + d 1 P K T X t + 9 l A 7 q + J J e H l i 4 T T a a e c L H 5 C c 0 O K 5 0 + e k F p / h 4 v d 9 P R E R 5 C E c 3 V Z d y b V 8 e I B F 5 6 p U C R I I 6 h 1 m h x e V u 2 w U Q C m W m B L T y U 1 Z i b M U Y L N N D I y y s d 8 j Z K m Z N n l s 0 8 d Y X V B c u g E e y n s 2 E j i v Q s R S O 6 r + f 6 a y C R S S d r B S w U F e U u S T I C t 7 n n n k p N Q G t f r 2 m g K j k x j 0 F f U P 1 H 9 D D t K k p J W W k K h j J B h J a m 4 T t R A k V e m n F M E v m 9 p B v K M j Q z Q j r J B W Q I M r m 8 Q a 4 R V v t r a r X w G v j s k h S K T 2 z 1 B D Y 8 e U 1 V 1 p U R J w F U O S X X 2 K Q Z v 8 Q D B e Y p 8 u h y U S r p e j k E k l e P Y W j J x W R 5 g B q F M Z H I 5 H f S 7 f / i l X N N S x J I m F H D 1 e g t N 2 0 A c 5 Z z Q p A K Z x F l h k C l o U w m Z F L m C p D I I J D n q h F R S Z U B q j L q w F x Y H 6 O B w 0 / H / Z C f m H X m N T i 8 v G m W d F P n M C b t s t L V 1 s I 1 V R g / u P 6 J N m z f w + 2 w z y C S E M Z f l N T O Z N J E M U k W S S U s s Q z K h T p M J X j 0 H 3 9 u / / + f / h h + 9 Z L H k C Q V c u t o k h A K J t N d P C B V M m k y a W C Y i m c o 4 5 J M M 3 o B E e B 0 H y I I F E 8 I O Z o H p 9 k e 0 B H d t X V B l 7 u z A o d U e 9 d E G Y V C N X M 4 K 1 o U S J F F 7 e 7 t c d w m r h i D N u S f G H C e Q B 7 k m j y 6 D M G Z i a R J F k o m T k k w g F t Q 8 E E m r e o Z n j 0 m F O L 1 / / J + / k d + / l G G r a 3 q h W m m J 4 + K l R l b l t M q n S B W U V J p I K A u x z C R S u R D I S O j N k k m u S K N z 4 w U T l b g U O g h H 8 M 5 z J z Z K 3 K u N g l F r H K L T y w E y 7 p w H a + D 1 A y G Q Q q + r 4 1 B S B A k d v x i 2 0 Z P u J H U M o s g 5 I A x e D y d S u H Q y E U r I p M q W Z B L J B F I p 6 W T j 3 / V P / / u 3 / P u W P l 4 b Q g E X L j 7 h K 2 Z J J W S C T W W W V C C S W f U L J 5 Q u 8 x / 8 B 5 V U W X J 8 u q o 3 D s L K s Y E 7 t M o M o I O r X P 6 q A x T k T C x v X J j B 6 h d X q 9 d w v n X S p L r a 5 K R J H + p A F p U r j 5 8 i j y I T z t X l 2 c h k J C 6 L D Q U y m Q l l k A n S C Z L p d S E T Y L v 5 G h E K O H u + w S S p F L F U G S T i X J N J E 4 u Z I Y 4 K k M e U 5 B i E k f / 6 m I H X k J n K M Q H E w B 8 N d G y j q M p y A g 4 o x T F N u 5 d P o p o T K v l V n C N J 1 S m S I A 5 w i h p f 2 q l z S E 1 p D 5 G J E 4 i j 6 4 Q w O D b y Y B n k U X W R Z A o 6 I A w V D 8 e i 4 k m C m k f 0 z 6 8 R m Y D X j l D A m X M P + c o N R 0 W Q W C r N l F L I Q S J F r m D S J D J I o 3 O p U w X 5 r 6 D r r K E a A E y Q A o M 7 u c p M Z f U i C I C 6 b R V e y k x B p 1 d 1 S P d f O G j C i 8 m J y m 7 y B V Q 9 T g o S R 5 c 1 Y U z l S F I p Y m l C m Y n E J J K y l k o G m e C A E H L 5 y O m w v x Y 2 U y R s N 5 u 7 V E u 9 Z j h 9 + p 5 4 / x S J Q C q Q C 2 Q K E U u I g z p D Q k W X V P J X 8 l C m y g o 4 J 1 g S y I 0 P / Q k B n d w o h s o g g s q l z i h r g o S V j T y Y 8 E + I o u s 0 g Y w y C I N 6 g z y a U I p g B o m C Z S W V U F a u c U 0 m l B G Y 7 C O X y 0 n / 8 B q S C X h t C Q V c v P i Q P J M B R S h I q 6 B N p Y i l p Z S S W C C Q y s G W S E J J 2 S A N j v H f K B l l I F i I g N E E w S x 0 H C o b J Y M U 8 o q q U M d G v f w z H 0 s C S T g 3 2 0 t 8 r M m D e h B E l R W Z F K E U c e R Y p J J 2 Q B h q H v K g i q f m p O X l 5 9 G v / v u n + G G v J W z 1 r z G h g K a m b n r 6 r I s J w Q Q K 2 l Q g k i K W l l B B 9 U + I p H M Q R + V C H Y M 9 q D b n Q U Q e B w E C G E U D Q g p V 4 r L K 1 X / 8 k b 8 q l 7 J R Z 0 p y j H 9 C G l 1 v l I 2 6 o D c P h D G R a Y a a h 7 K W T A a Z J N d k 4 m N + E 7 2 z b x d t 2 b o e v + y 1 x W t P K M D r 9 d P p M 3 f 4 b o S r f y B Z k F R B Q h l k E r s K 5 D C O U U Q O w k i u j j X U u X M A P M A f D S G F F E K v 4 T / X y 5 G Q B G W j z j i W h H 8 g h 1 E v h J H X F H G k D K J Y E Y n r Q B h 9 H H S N Y + D W b D N B K n G y 2 5 P o f / z j r + a 1 S c F S h a 2 + 5 Q 2 h N I 5 9 c z 3 c r p I 8 Q v 2 T H A R S R A J p F K F A G H O O T 8 T r c o Q D K S s E C w Z M T W A U Q Q h V V h V C j G A O Y s i B n K d J o w i j k 5 r v p c u 6 X o g j J A L J V P i Q V v k U u S C F Q D A Q C G V I J C Y Q l 7 U n D 8 f w 4 u F c L A z z d 0 s 8 + m E + Y E J 1 q 5 Z 6 A 8 H z Z 5 3 U 0 N D G g s d M L J C I c 4 N U U d U / k E W K I I 1 B J S k r q H p r o M O H A S R Q B R Q l l z q j r E l i L s t x s K y J p A l k H A u J z N J J E U t L J j O Z h F B h 0 z G U m o d F M / f u 3 0 2 b 3 l q H H / M G B t 4 Q a h Z 8 9 e U l l l Y g D 6 R T i F Q h K T U L o X Q Z Z J I c R S 6 r k p S j w i B L q G i U J Q c 5 5 E g d g x y 6 D m V J m k Q R Z Z B I C K Q l k 3 p d S C P 1 4 W R S n j y l 6 o U k k 7 K V U l J S X l s v 3 l y w 3 X p D q F n R 1 z d E F y / e Y w 4 o I i l C G e S a h V R C I u S g k D 5 m q G M p M o I F C 4 S a A 0 T Q U G W Q Q A 6 E S J I b S V 4 D S e Q c l D W Z j N w g l F b 5 J E J C y M P H n C C F N K k i v X k g E 8 o O h 5 0 + / d l H V F o W v i f v G 2 g Q / X + x Q 0 F F 2 1 I 9 V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E76E68FA-1E1F-4EF2-86D1-26AD91F5D84F}">
  <ds:schemaRefs>
    <ds:schemaRef ds:uri="http://microsoft.data.visualization.engine.tours/1.0"/>
    <ds:schemaRef ds:uri="http://www.w3.org/2000/xmlns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4E944947-1491-4591-859A-F0D6FF6B00F1}">
  <ds:schemaRefs>
    <ds:schemaRef ds:uri="http://microsoft.data.visualization.Client.Excel/1.0"/>
    <ds:schemaRef ds:uri="http://www.w3.org/2000/xmlns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Syon Foppen</dc:creator>
  <cp:lastModifiedBy>Emanuel de Jong</cp:lastModifiedBy>
  <dcterms:created xsi:type="dcterms:W3CDTF">2018-11-14T13:02:03Z</dcterms:created>
  <dcterms:modified xsi:type="dcterms:W3CDTF">2018-11-26T08:35:55Z</dcterms:modified>
</cp:coreProperties>
</file>