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495804_student_saxion_nl/Documents/1.4 Project Team Building Challenge/"/>
    </mc:Choice>
  </mc:AlternateContent>
  <xr:revisionPtr revIDLastSave="409" documentId="8_{BEA3F97E-662B-4C3D-9581-C07C17E8BEAB}" xr6:coauthVersionLast="47" xr6:coauthVersionMax="47" xr10:uidLastSave="{4DA677EE-5D5A-4490-92E6-447146ED352B}"/>
  <bookViews>
    <workbookView xWindow="28680" yWindow="-120" windowWidth="29040" windowHeight="15840" tabRatio="835" firstSheet="10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  <sheet name="Week (9)" sheetId="27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1" l="1"/>
  <c r="M10" i="11"/>
  <c r="J8" i="11"/>
  <c r="G8" i="11"/>
  <c r="N5" i="11"/>
  <c r="N3" i="11"/>
  <c r="M5" i="11"/>
  <c r="M3" i="11"/>
  <c r="A1" i="27"/>
  <c r="B1" i="26"/>
  <c r="A1" i="26"/>
  <c r="B1" i="25"/>
  <c r="A1" i="25"/>
  <c r="B1" i="24"/>
  <c r="A1" i="24"/>
  <c r="B1" i="27"/>
  <c r="G41" i="27"/>
  <c r="F41" i="27"/>
  <c r="E41" i="27"/>
  <c r="D41" i="27"/>
  <c r="C41" i="27"/>
  <c r="B41" i="27"/>
  <c r="H41" i="27" s="1"/>
  <c r="H39" i="27"/>
  <c r="H38" i="27"/>
  <c r="H37" i="27"/>
  <c r="H36" i="27"/>
  <c r="H35" i="27"/>
  <c r="G34" i="27"/>
  <c r="F34" i="27"/>
  <c r="E34" i="27"/>
  <c r="D34" i="27"/>
  <c r="C34" i="27"/>
  <c r="B34" i="27"/>
  <c r="A34" i="27"/>
  <c r="A33" i="27"/>
  <c r="G31" i="27"/>
  <c r="F31" i="27"/>
  <c r="E31" i="27"/>
  <c r="D31" i="27"/>
  <c r="C31" i="27"/>
  <c r="B31" i="27"/>
  <c r="H31" i="27" s="1"/>
  <c r="M4" i="11" s="1"/>
  <c r="H29" i="27"/>
  <c r="H28" i="27"/>
  <c r="H27" i="27"/>
  <c r="H26" i="27"/>
  <c r="H25" i="27"/>
  <c r="G24" i="27"/>
  <c r="F24" i="27"/>
  <c r="E24" i="27"/>
  <c r="D24" i="27"/>
  <c r="C24" i="27"/>
  <c r="B24" i="27"/>
  <c r="A24" i="27"/>
  <c r="A23" i="27"/>
  <c r="G21" i="27"/>
  <c r="F21" i="27"/>
  <c r="E21" i="27"/>
  <c r="D21" i="27"/>
  <c r="C21" i="27"/>
  <c r="B21" i="27"/>
  <c r="H21" i="27" s="1"/>
  <c r="H19" i="27"/>
  <c r="H18" i="27"/>
  <c r="H17" i="27"/>
  <c r="H16" i="27"/>
  <c r="H15" i="27"/>
  <c r="G14" i="27"/>
  <c r="F14" i="27"/>
  <c r="E14" i="27"/>
  <c r="D14" i="27"/>
  <c r="C14" i="27"/>
  <c r="B14" i="27"/>
  <c r="A14" i="27"/>
  <c r="A13" i="27"/>
  <c r="G11" i="27"/>
  <c r="F11" i="27"/>
  <c r="E11" i="27"/>
  <c r="D11" i="27"/>
  <c r="C11" i="27"/>
  <c r="B11" i="27"/>
  <c r="H11" i="27" s="1"/>
  <c r="M2" i="11" s="1"/>
  <c r="M7" i="11" s="1"/>
  <c r="H9" i="27"/>
  <c r="H8" i="27"/>
  <c r="H7" i="27"/>
  <c r="H6" i="27"/>
  <c r="H5" i="27"/>
  <c r="G4" i="27"/>
  <c r="F4" i="27"/>
  <c r="E4" i="27"/>
  <c r="D4" i="27"/>
  <c r="C4" i="27"/>
  <c r="B4" i="27"/>
  <c r="A4" i="27"/>
  <c r="B3" i="27"/>
  <c r="A3" i="27"/>
  <c r="H35" i="24"/>
  <c r="H5" i="24"/>
  <c r="H15" i="24"/>
  <c r="H25" i="24"/>
  <c r="H16" i="24"/>
  <c r="H26" i="24"/>
  <c r="H6" i="24"/>
  <c r="H6" i="20"/>
  <c r="B11" i="20"/>
  <c r="A33" i="1"/>
  <c r="B33" i="1"/>
  <c r="A34" i="1"/>
  <c r="B34" i="1"/>
  <c r="C34" i="1"/>
  <c r="D34" i="1"/>
  <c r="E34" i="1"/>
  <c r="F34" i="1"/>
  <c r="G34" i="1"/>
  <c r="H35" i="1"/>
  <c r="H36" i="1"/>
  <c r="H37" i="1"/>
  <c r="H38" i="1"/>
  <c r="H39" i="1"/>
  <c r="B41" i="1"/>
  <c r="C41" i="1"/>
  <c r="D41" i="1"/>
  <c r="E41" i="1"/>
  <c r="F41" i="1"/>
  <c r="G41" i="1"/>
  <c r="H41" i="1"/>
  <c r="E5" i="11"/>
  <c r="A3" i="1"/>
  <c r="A11" i="1"/>
  <c r="H4" i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3"/>
  <c r="B1" i="22"/>
  <c r="B1" i="21"/>
  <c r="B1" i="20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24" i="1"/>
  <c r="A14" i="1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A33" i="24"/>
  <c r="G31" i="24"/>
  <c r="F31" i="24"/>
  <c r="E31" i="24"/>
  <c r="D31" i="24"/>
  <c r="C31" i="24"/>
  <c r="B31" i="24"/>
  <c r="H29" i="24"/>
  <c r="H28" i="24"/>
  <c r="H27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A13" i="24"/>
  <c r="G11" i="24"/>
  <c r="F11" i="24"/>
  <c r="E11" i="24"/>
  <c r="D11" i="24"/>
  <c r="C11" i="24"/>
  <c r="B11" i="24"/>
  <c r="H9" i="24"/>
  <c r="H8" i="24"/>
  <c r="H7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G4" i="1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H11" i="20" s="1"/>
  <c r="E11" i="20"/>
  <c r="D11" i="20"/>
  <c r="C11" i="20"/>
  <c r="H9" i="20"/>
  <c r="H8" i="20"/>
  <c r="H7" i="20"/>
  <c r="H5" i="20"/>
  <c r="A3" i="20"/>
  <c r="A1" i="1"/>
  <c r="C31" i="1"/>
  <c r="D31" i="1"/>
  <c r="E31" i="1"/>
  <c r="F31" i="1"/>
  <c r="G31" i="1"/>
  <c r="B31" i="1"/>
  <c r="K10" i="11"/>
  <c r="J10" i="11" s="1"/>
  <c r="I10" i="11" s="1"/>
  <c r="H10" i="11" s="1"/>
  <c r="G10" i="11" s="1"/>
  <c r="F10" i="11" s="1"/>
  <c r="E10" i="11" s="1"/>
  <c r="B23" i="1"/>
  <c r="C21" i="1"/>
  <c r="D21" i="1"/>
  <c r="E21" i="1"/>
  <c r="F21" i="1"/>
  <c r="G21" i="1"/>
  <c r="A23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H9" i="1"/>
  <c r="H8" i="1"/>
  <c r="H7" i="1"/>
  <c r="H6" i="1"/>
  <c r="H5" i="1"/>
  <c r="H14" i="26" l="1"/>
  <c r="H34" i="27"/>
  <c r="H24" i="27"/>
  <c r="H14" i="27"/>
  <c r="H4" i="27"/>
  <c r="H34" i="1"/>
  <c r="A11" i="24"/>
  <c r="A41" i="27"/>
  <c r="A31" i="27"/>
  <c r="A21" i="27"/>
  <c r="A11" i="27"/>
  <c r="A41" i="1"/>
  <c r="B33" i="27"/>
  <c r="B23" i="27"/>
  <c r="B13" i="27"/>
  <c r="H11" i="25"/>
  <c r="K2" i="11" s="1"/>
  <c r="B33" i="25"/>
  <c r="B13" i="21"/>
  <c r="B23" i="21"/>
  <c r="B13" i="25"/>
  <c r="A31" i="1"/>
  <c r="A21" i="2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N4" i="11" s="1"/>
  <c r="H21" i="26"/>
  <c r="L3" i="11" s="1"/>
  <c r="H11" i="26"/>
  <c r="L2" i="11" s="1"/>
  <c r="N2" i="11" s="1"/>
  <c r="H41" i="26"/>
  <c r="L5" i="11" s="1"/>
  <c r="H21" i="25"/>
  <c r="K3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41" i="22"/>
  <c r="H5" i="11" s="1"/>
  <c r="H11" i="21"/>
  <c r="G2" i="11" s="1"/>
  <c r="H21" i="21"/>
  <c r="G3" i="11" s="1"/>
  <c r="H21" i="20"/>
  <c r="F3" i="11" s="1"/>
  <c r="H31" i="20"/>
  <c r="F4" i="11" s="1"/>
  <c r="F2" i="11"/>
  <c r="H41" i="20"/>
  <c r="F5" i="11" s="1"/>
  <c r="I7" i="11"/>
  <c r="G7" i="11"/>
  <c r="J7" i="11"/>
  <c r="H21" i="1"/>
  <c r="E3" i="11" s="1"/>
  <c r="K7" i="11" l="1"/>
  <c r="H7" i="11"/>
  <c r="F7" i="11"/>
  <c r="L7" i="11"/>
  <c r="M8" i="11" s="1"/>
  <c r="B11" i="1"/>
  <c r="G11" i="1"/>
  <c r="F11" i="1"/>
  <c r="E11" i="1"/>
  <c r="D11" i="1"/>
  <c r="C11" i="1"/>
  <c r="H11" i="1" l="1"/>
  <c r="E2" i="11" s="1"/>
  <c r="H31" i="1" l="1"/>
  <c r="E4" i="11" s="1"/>
  <c r="E7" i="11" l="1"/>
  <c r="E9" i="11" l="1"/>
  <c r="F9" i="11" s="1"/>
  <c r="G9" i="11" s="1"/>
  <c r="H9" i="11" s="1"/>
  <c r="I9" i="11" s="1"/>
  <c r="J9" i="11" s="1"/>
  <c r="K9" i="11" s="1"/>
  <c r="L9" i="11" s="1"/>
  <c r="M9" i="11" s="1"/>
  <c r="B13" i="20"/>
  <c r="B33" i="20"/>
  <c r="B23" i="20"/>
</calcChain>
</file>

<file path=xl/sharedStrings.xml><?xml version="1.0" encoding="utf-8"?>
<sst xmlns="http://schemas.openxmlformats.org/spreadsheetml/2006/main" count="111" uniqueCount="75">
  <si>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</si>
  <si>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</si>
  <si>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</si>
  <si>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</si>
  <si>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</si>
  <si>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</si>
  <si>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</si>
  <si>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</si>
  <si>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</si>
  <si>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</si>
  <si>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</si>
  <si>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</si>
  <si>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</si>
  <si>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</si>
  <si>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</si>
  <si>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</si>
  <si>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</si>
  <si>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Totaal</t>
  </si>
  <si>
    <t>Project :</t>
  </si>
  <si>
    <t>Project Team Building Challange</t>
  </si>
  <si>
    <t>Emanuel de Jong</t>
  </si>
  <si>
    <t>Jochem Bleeker</t>
  </si>
  <si>
    <t>Klas-group :</t>
  </si>
  <si>
    <t>EHI1V.Sb, Groep 2</t>
  </si>
  <si>
    <t>Kalli van den Heuvel</t>
  </si>
  <si>
    <t>Student-4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</si>
  <si>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</si>
  <si>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</si>
  <si>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</si>
  <si>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</si>
  <si>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</si>
  <si>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</si>
  <si>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</si>
  <si>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</si>
  <si>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</si>
  <si>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</si>
  <si>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</si>
  <si>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</si>
  <si>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</si>
  <si>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</si>
  <si>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</si>
  <si>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Sprint planning</t>
  </si>
  <si>
    <t>Swing MVC Template Ontwerpen</t>
  </si>
  <si>
    <t>Swing MVC Template Maken</t>
  </si>
  <si>
    <t>Functioneel ontwerp</t>
  </si>
  <si>
    <t>Technisch ontwerp</t>
  </si>
  <si>
    <t>ControlPanel maken</t>
  </si>
  <si>
    <t>Sprint review</t>
  </si>
  <si>
    <t xml:space="preserve">Radar data visualiseren </t>
  </si>
  <si>
    <t xml:space="preserve">Commando's naar rover sturen </t>
  </si>
  <si>
    <t>Sprintplanning</t>
  </si>
  <si>
    <t xml:space="preserve">Readcsv optimalisaties </t>
  </si>
  <si>
    <t>Wanneer de rover in een weg rijd die dood loopt moet het kunnen terug rijden. </t>
  </si>
  <si>
    <t>Zoom knoppen bouwen </t>
  </si>
  <si>
    <t>Drawgraph verbeteren </t>
  </si>
  <si>
    <t>Coordinaten op dashboard tonen </t>
  </si>
  <si>
    <t>Rover moet een bepaalde afstand houden van de muren </t>
  </si>
  <si>
    <t>Discuseren over vebeteringen van de AutoPilot. </t>
  </si>
  <si>
    <t>Queue maken voor de rover commands om error op te lossen. </t>
  </si>
  <si>
    <t xml:space="preserve">Code opschonen </t>
  </si>
  <si>
    <t xml:space="preserve">Unit testen maken </t>
  </si>
  <si>
    <t>Implementeren van de autopilot optimalisaties. </t>
  </si>
  <si>
    <t>Documentatie bijwerken </t>
  </si>
  <si>
    <t>Sprint backlog</t>
  </si>
  <si>
    <t>Mission status lezen</t>
  </si>
  <si>
    <t>Mission status tonen</t>
  </si>
  <si>
    <t>Autopilot zones verbeteren</t>
  </si>
  <si>
    <t>Autopilot oneindige loop fixen</t>
  </si>
  <si>
    <t>Teleporter maken voor debuggen</t>
  </si>
  <si>
    <t>Code opschonen</t>
  </si>
  <si>
    <t>Functioneel ontwerp bijwerken</t>
  </si>
  <si>
    <t>Technisch ontwerp bijwerken</t>
  </si>
  <si>
    <t>Retrospective / sprint review en alle documenten nalopen</t>
  </si>
  <si>
    <t>Autopilot still laten staan bij explosie</t>
  </si>
  <si>
    <t>Unit testen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</si>
</sst>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1"/>
      <color theme="1"/>
      <name val="Arial"/>
    </font>
    <font>
      <b/>
      <sz val="11"/>
      <color theme="1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b/>
      <sz val="18"/>
      <color indexed="9"/>
      <name val="Arial"/>
    </font>
    <font>
      <b/>
      <sz val="18"/>
      <color theme="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3" xfId="0" applyNumberFormat="1" applyFill="1" applyBorder="1"/>
    <xf numFmtId="0" fontId="8" fillId="0" borderId="0" xfId="0" applyFont="1"/>
    <xf numFmtId="2" fontId="9" fillId="4" borderId="3" xfId="0" applyNumberFormat="1" applyFont="1" applyFill="1" applyBorder="1"/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top" wrapText="1"/>
    </xf>
    <xf numFmtId="0" fontId="4" fillId="0" borderId="3" xfId="0" applyFont="1" applyBorder="1" applyAlignment="1" applyProtection="1">
      <alignment vertical="center" wrapText="1"/>
      <protection locked="0"/>
    </xf>
    <xf numFmtId="2" fontId="4" fillId="0" borderId="3" xfId="0" applyNumberFormat="1" applyFont="1" applyBorder="1" applyAlignment="1" applyProtection="1">
      <alignment horizontal="right" wrapText="1"/>
      <protection locked="0"/>
    </xf>
    <xf numFmtId="2" fontId="3" fillId="4" borderId="3" xfId="0" applyNumberFormat="1" applyFont="1" applyFill="1" applyBorder="1" applyAlignment="1">
      <alignment horizontal="right" wrapText="1"/>
    </xf>
    <xf numFmtId="0" fontId="10" fillId="5" borderId="5" xfId="0" applyFont="1" applyFill="1" applyBorder="1" applyAlignment="1" applyProtection="1">
      <alignment vertical="center"/>
      <protection locked="0"/>
    </xf>
    <xf numFmtId="0" fontId="10" fillId="5" borderId="5" xfId="0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2" fontId="1" fillId="0" borderId="3" xfId="0" applyNumberFormat="1" applyFont="1" applyBorder="1"/>
    <xf numFmtId="0" fontId="7" fillId="5" borderId="6" xfId="0" applyFont="1" applyFill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2" fontId="0" fillId="0" borderId="3" xfId="0" applyNumberFormat="1" applyBorder="1"/>
    <xf numFmtId="0" fontId="13" fillId="0" borderId="6" xfId="0" applyFont="1" applyBorder="1" applyAlignment="1" applyProtection="1">
      <alignment horizontal="right" vertical="center"/>
      <protection locked="0"/>
    </xf>
    <xf numFmtId="2" fontId="14" fillId="0" borderId="3" xfId="0" applyNumberFormat="1" applyFont="1" applyBorder="1"/>
    <xf numFmtId="0" fontId="3" fillId="4" borderId="3" xfId="0" applyFont="1" applyFill="1" applyBorder="1" applyProtection="1">
      <protection locked="0"/>
    </xf>
    <xf numFmtId="0" fontId="16" fillId="0" borderId="0" xfId="0" applyFont="1"/>
    <xf numFmtId="0" fontId="2" fillId="2" borderId="7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right" vertical="center" wrapText="1"/>
    </xf>
    <xf numFmtId="0" fontId="17" fillId="5" borderId="10" xfId="0" applyFont="1" applyFill="1" applyBorder="1"/>
    <xf numFmtId="0" fontId="12" fillId="2" borderId="9" xfId="0" applyFont="1" applyFill="1" applyBorder="1" applyAlignment="1">
      <alignment horizontal="right" vertical="center"/>
    </xf>
    <xf numFmtId="0" fontId="15" fillId="2" borderId="11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left"/>
    </xf>
    <xf numFmtId="0" fontId="21" fillId="0" borderId="0" xfId="0" applyFont="1"/>
    <xf numFmtId="0" fontId="22" fillId="0" borderId="0" xfId="0" applyFont="1"/>
    <xf numFmtId="2" fontId="23" fillId="4" borderId="3" xfId="0" applyNumberFormat="1" applyFont="1" applyFill="1" applyBorder="1" applyAlignment="1">
      <alignment horizontal="right" wrapText="1"/>
    </xf>
    <xf numFmtId="0" fontId="23" fillId="4" borderId="3" xfId="0" applyFont="1" applyFill="1" applyBorder="1" applyProtection="1">
      <protection locked="0"/>
    </xf>
    <xf numFmtId="2" fontId="24" fillId="4" borderId="3" xfId="0" applyNumberFormat="1" applyFont="1" applyFill="1" applyBorder="1"/>
    <xf numFmtId="2" fontId="25" fillId="0" borderId="3" xfId="0" applyNumberFormat="1" applyFont="1" applyBorder="1" applyAlignment="1" applyProtection="1">
      <alignment horizontal="right" wrapText="1"/>
      <protection locked="0"/>
    </xf>
    <xf numFmtId="0" fontId="25" fillId="0" borderId="3" xfId="0" applyFont="1" applyBorder="1" applyAlignment="1" applyProtection="1">
      <alignment vertical="center" wrapText="1"/>
      <protection locked="0"/>
    </xf>
    <xf numFmtId="0" fontId="23" fillId="3" borderId="3" xfId="0" applyFont="1" applyFill="1" applyBorder="1" applyAlignment="1">
      <alignment horizontal="right" vertical="top" wrapText="1"/>
    </xf>
    <xf numFmtId="0" fontId="23" fillId="3" borderId="3" xfId="0" applyFont="1" applyFill="1" applyBorder="1" applyAlignment="1">
      <alignment vertical="center" wrapText="1"/>
    </xf>
    <xf numFmtId="0" fontId="27" fillId="5" borderId="5" xfId="0" applyFont="1" applyFill="1" applyBorder="1" applyAlignment="1" applyProtection="1">
      <alignment vertical="center"/>
      <protection locked="0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8" fillId="0" borderId="4" xfId="0" applyFont="1" applyBorder="1"/>
    <xf numFmtId="0" fontId="25" fillId="0" borderId="4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2" fontId="9" fillId="4" borderId="1" xfId="0" applyNumberFormat="1" applyFont="1" applyFill="1" applyBorder="1"/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right" vertical="top" wrapText="1"/>
    </xf>
    <xf numFmtId="0" fontId="4" fillId="0" borderId="4" xfId="0" applyFont="1" applyBorder="1"/>
    <xf numFmtId="0" fontId="3" fillId="3" borderId="4" xfId="0" applyFont="1" applyFill="1" applyBorder="1" applyAlignment="1">
      <alignment horizontal="right" wrapText="1"/>
    </xf>
    <xf numFmtId="2" fontId="0" fillId="4" borderId="4" xfId="0" applyNumberFormat="1" applyFill="1" applyBorder="1"/>
    <xf numFmtId="2" fontId="14" fillId="0" borderId="4" xfId="0" applyNumberFormat="1" applyFont="1" applyBorder="1"/>
    <xf numFmtId="0" fontId="3" fillId="3" borderId="11" xfId="0" applyFont="1" applyFill="1" applyBorder="1" applyAlignment="1">
      <alignment horizontal="right" wrapText="1"/>
    </xf>
    <xf numFmtId="2" fontId="0" fillId="4" borderId="7" xfId="0" applyNumberFormat="1" applyFill="1" applyBorder="1"/>
    <xf numFmtId="2" fontId="1" fillId="0" borderId="7" xfId="0" applyNumberFormat="1" applyFont="1" applyBorder="1"/>
    <xf numFmtId="2" fontId="14" fillId="0" borderId="7" xfId="0" applyNumberFormat="1" applyFont="1" applyBorder="1"/>
    <xf numFmtId="2" fontId="0" fillId="0" borderId="7" xfId="0" applyNumberFormat="1" applyBorder="1"/>
    <xf numFmtId="0" fontId="3" fillId="3" borderId="10" xfId="0" applyFont="1" applyFill="1" applyBorder="1" applyAlignment="1">
      <alignment horizontal="right" wrapText="1"/>
    </xf>
    <xf numFmtId="2" fontId="5" fillId="0" borderId="14" xfId="0" applyNumberFormat="1" applyFont="1" applyBorder="1"/>
    <xf numFmtId="0" fontId="20" fillId="2" borderId="7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6" fillId="5" borderId="10" xfId="0" applyFont="1" applyFill="1" applyBorder="1" applyAlignment="1">
      <alignment vertical="center" wrapText="1"/>
    </xf>
    <xf numFmtId="0" fontId="26" fillId="2" borderId="7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Emanuel de Jong</c:v>
                </c:pt>
              </c:strCache>
            </c:strRef>
          </c:tx>
          <c:invertIfNegative val="0"/>
          <c:cat>
            <c:strRef>
              <c:f>Totaal!$F$1:$M$1</c:f>
              <c:strCache>
                <c:ptCount val="8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</c:strCache>
            </c:strRef>
          </c:cat>
          <c:val>
            <c:numRef>
              <c:f>Totaal!$F$2:$M$2</c:f>
              <c:numCache>
                <c:formatCode>0.00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9</c:v>
                </c:pt>
                <c:pt idx="3">
                  <c:v>6.5</c:v>
                </c:pt>
                <c:pt idx="4">
                  <c:v>6.5</c:v>
                </c:pt>
                <c:pt idx="5">
                  <c:v>0</c:v>
                </c:pt>
                <c:pt idx="6">
                  <c:v>7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Jochem Bleeker</c:v>
                </c:pt>
              </c:strCache>
            </c:strRef>
          </c:tx>
          <c:invertIfNegative val="0"/>
          <c:cat>
            <c:strRef>
              <c:f>Totaal!$F$1:$M$1</c:f>
              <c:strCache>
                <c:ptCount val="8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</c:strCache>
            </c:strRef>
          </c:cat>
          <c:val>
            <c:numRef>
              <c:f>Totaal!$F$3:$M$3</c:f>
              <c:numCache>
                <c:formatCode>0.00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9</c:v>
                </c:pt>
                <c:pt idx="3">
                  <c:v>5</c:v>
                </c:pt>
                <c:pt idx="4">
                  <c:v>6.5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Kalli van den Heuvel</c:v>
                </c:pt>
              </c:strCache>
            </c:strRef>
          </c:tx>
          <c:invertIfNegative val="0"/>
          <c:cat>
            <c:strRef>
              <c:f>Totaal!$F$1:$M$1</c:f>
              <c:strCache>
                <c:ptCount val="8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</c:strCache>
            </c:strRef>
          </c:cat>
          <c:val>
            <c:numRef>
              <c:f>Totaal!$F$4:$M$4</c:f>
              <c:numCache>
                <c:formatCode>0.00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6.5</c:v>
                </c:pt>
                <c:pt idx="5">
                  <c:v>0</c:v>
                </c:pt>
                <c:pt idx="6">
                  <c:v>6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Totaal!$F$1:$M$1</c:f>
              <c:strCache>
                <c:ptCount val="8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</c:strCache>
            </c:strRef>
          </c:cat>
          <c:val>
            <c:numRef>
              <c:f>Totaal!$F$9:$M$9</c:f>
              <c:numCache>
                <c:formatCode>0.00</c:formatCode>
                <c:ptCount val="8"/>
                <c:pt idx="0">
                  <c:v>307.75</c:v>
                </c:pt>
                <c:pt idx="1">
                  <c:v>265.75</c:v>
                </c:pt>
                <c:pt idx="2">
                  <c:v>238.75</c:v>
                </c:pt>
                <c:pt idx="3">
                  <c:v>220.25</c:v>
                </c:pt>
                <c:pt idx="4">
                  <c:v>200.75</c:v>
                </c:pt>
                <c:pt idx="5">
                  <c:v>200.75</c:v>
                </c:pt>
                <c:pt idx="6">
                  <c:v>187.75</c:v>
                </c:pt>
                <c:pt idx="7">
                  <c:v>165.75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Totaal!$F$1:$M$1</c:f>
              <c:strCache>
                <c:ptCount val="8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</c:strCache>
            </c:strRef>
          </c:cat>
          <c:val>
            <c:numRef>
              <c:f>Totaal!$F$10:$M$10</c:f>
              <c:numCache>
                <c:formatCode>0.00</c:formatCode>
                <c:ptCount val="8"/>
                <c:pt idx="0">
                  <c:v>312</c:v>
                </c:pt>
                <c:pt idx="1">
                  <c:v>273</c:v>
                </c:pt>
                <c:pt idx="2">
                  <c:v>234</c:v>
                </c:pt>
                <c:pt idx="3">
                  <c:v>195</c:v>
                </c:pt>
                <c:pt idx="4">
                  <c:v>156</c:v>
                </c:pt>
                <c:pt idx="5">
                  <c:v>117</c:v>
                </c:pt>
                <c:pt idx="6">
                  <c:v>78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281667</xdr:colOff>
      <xdr:row>11</xdr:row>
      <xdr:rowOff>2722</xdr:rowOff>
    </xdr:from>
    <xdr:to>
      <xdr:col>13</xdr:col>
      <xdr:colOff>752475</xdr:colOff>
      <xdr:row>34</xdr:row>
      <xdr:rowOff>2722</xdr:rowOff>
    </xdr:to>
    <xdr:graphicFrame macro="">
      <xdr:nvGraphicFramePr>
        <xdr:cNvPr id="6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186418</xdr:rowOff>
    </xdr:from>
    <xdr:to>
      <xdr:col>1</xdr:col>
      <xdr:colOff>4371975</xdr:colOff>
      <xdr:row>34</xdr:row>
      <xdr:rowOff>5443</xdr:rowOff>
    </xdr:to>
    <xdr:graphicFrame macro="">
      <xdr:nvGraphicFramePr>
        <xdr:cNvPr id="7" name="Grafiek 1">
          <a:extLst>
            <a:ext uri="{FF2B5EF4-FFF2-40B4-BE49-F238E27FC236}">
              <a16:creationId xmlns:a16="http://schemas.microsoft.com/office/drawing/2014/main" id="{0560B718-B602-4102-9073-4518C3097B99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"/>
    </sheetView>
  </sheetViews>
  <sheetFormatPr defaultRowHeight="15" x14ac:dyDescent="0.25"/>
  <sheetData>
    <row r="1" spans="1:1" s="25" customFormat="1" ht="26.25" x14ac:dyDescent="0.4">
      <c r="A1" s="25" t="s">
        <v>0</v>
      </c>
    </row>
    <row r="2" spans="1:1" s="24" customFormat="1" ht="21" x14ac:dyDescent="0.35">
      <c r="A2" s="24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4" customFormat="1" ht="21" x14ac:dyDescent="0.35">
      <c r="A6" s="24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D28" sqref="D28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Totaal!$L$1</f>
        <v>Week 8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tr">
        <f>'Week (1)'!$A$4</f>
        <v>Beschrijving activiteit/ user story</v>
      </c>
      <c r="B4" s="7" t="str">
        <f>'Week (1)'!B$4</f>
        <v>Ma</v>
      </c>
      <c r="C4" s="7" t="str">
        <f>'Week (1)'!C$4</f>
        <v>Di</v>
      </c>
      <c r="D4" s="7" t="str">
        <f>'Week (1)'!D$4</f>
        <v>Wo</v>
      </c>
      <c r="E4" s="7" t="str">
        <f>'Week (1)'!E$4</f>
        <v>Do</v>
      </c>
      <c r="F4" s="7" t="str">
        <f>'Week (1)'!F$4</f>
        <v>Vr</v>
      </c>
      <c r="G4" s="7" t="str">
        <f>'Week (1)'!G$4</f>
        <v>Za/Zo</v>
      </c>
      <c r="H4" s="7" t="str">
        <f>'Week (1)'!H$4</f>
        <v>Totaal</v>
      </c>
    </row>
    <row r="5" spans="1:8" x14ac:dyDescent="0.2">
      <c r="A5" s="8" t="s">
        <v>41</v>
      </c>
      <c r="B5" s="9">
        <v>1</v>
      </c>
      <c r="C5" s="9"/>
      <c r="D5" s="9"/>
      <c r="E5" s="9"/>
      <c r="F5" s="9"/>
      <c r="G5" s="9"/>
      <c r="H5" s="5">
        <f>SUM(B5:G5)</f>
        <v>1</v>
      </c>
    </row>
    <row r="6" spans="1:8" x14ac:dyDescent="0.2">
      <c r="A6" s="8" t="s">
        <v>63</v>
      </c>
      <c r="B6" s="9">
        <v>2</v>
      </c>
      <c r="C6" s="9"/>
      <c r="D6" s="9"/>
      <c r="E6" s="9"/>
      <c r="F6" s="9"/>
      <c r="G6" s="9"/>
      <c r="H6" s="5">
        <f t="shared" ref="H6:H9" si="0">SUM(B6:G6)</f>
        <v>2</v>
      </c>
    </row>
    <row r="7" spans="1:8" s="1" customFormat="1" ht="12.75" x14ac:dyDescent="0.2">
      <c r="A7" s="8" t="s">
        <v>64</v>
      </c>
      <c r="B7" s="9"/>
      <c r="C7" s="9"/>
      <c r="D7" s="9">
        <v>2</v>
      </c>
      <c r="E7" s="9"/>
      <c r="F7" s="9"/>
      <c r="G7" s="9"/>
      <c r="H7" s="5">
        <f t="shared" si="0"/>
        <v>2</v>
      </c>
    </row>
    <row r="8" spans="1:8" s="1" customFormat="1" ht="12.75" x14ac:dyDescent="0.2">
      <c r="A8" s="8" t="s">
        <v>65</v>
      </c>
      <c r="B8" s="9"/>
      <c r="C8" s="9"/>
      <c r="D8" s="9">
        <v>2</v>
      </c>
      <c r="E8" s="9"/>
      <c r="F8" s="9"/>
      <c r="G8" s="9"/>
      <c r="H8" s="5">
        <f t="shared" si="0"/>
        <v>2</v>
      </c>
    </row>
    <row r="9" spans="1:8" x14ac:dyDescent="0.2">
      <c r="A9" s="8"/>
      <c r="B9" s="9"/>
      <c r="C9" s="9"/>
      <c r="D9" s="9"/>
      <c r="E9" s="9"/>
      <c r="F9" s="9"/>
      <c r="G9" s="9"/>
      <c r="H9" s="5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 t="shared" ref="B11:G11" si="1">SUM(B5:B10)</f>
        <v>3</v>
      </c>
      <c r="C11" s="10">
        <f t="shared" si="1"/>
        <v>0</v>
      </c>
      <c r="D11" s="10">
        <f t="shared" si="1"/>
        <v>4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>SUM(B11:G11)</f>
        <v>7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'Week (1)'!$A$4</f>
        <v>Beschrijving activiteit/ user story</v>
      </c>
      <c r="B14" s="7" t="str">
        <f>'Week (1)'!B$4</f>
        <v>Ma</v>
      </c>
      <c r="C14" s="7" t="str">
        <f>'Week (1)'!C$4</f>
        <v>Di</v>
      </c>
      <c r="D14" s="7" t="str">
        <f>'Week (1)'!D$4</f>
        <v>Wo</v>
      </c>
      <c r="E14" s="7" t="str">
        <f>'Week (1)'!E$4</f>
        <v>Do</v>
      </c>
      <c r="F14" s="7" t="str">
        <f>'Week (1)'!F$4</f>
        <v>Vr</v>
      </c>
      <c r="G14" s="7" t="str">
        <f>'Week (1)'!G$4</f>
        <v>Za/Zo</v>
      </c>
      <c r="H14" s="7" t="str">
        <f>'Week (1)'!H$4</f>
        <v>Totaal</v>
      </c>
    </row>
    <row r="15" spans="1:8" x14ac:dyDescent="0.2">
      <c r="A15" s="8"/>
      <c r="B15" s="9"/>
      <c r="C15" s="9"/>
      <c r="D15" s="9"/>
      <c r="E15" s="9"/>
      <c r="F15" s="9"/>
      <c r="G15" s="9"/>
      <c r="H15" s="5">
        <f>SUM(B15:G15)</f>
        <v>0</v>
      </c>
    </row>
    <row r="16" spans="1:8" x14ac:dyDescent="0.2">
      <c r="A16" s="8"/>
      <c r="B16" s="9"/>
      <c r="C16" s="9"/>
      <c r="D16" s="9"/>
      <c r="E16" s="9"/>
      <c r="F16" s="9"/>
      <c r="G16" s="9"/>
      <c r="H16" s="5">
        <f t="shared" ref="H16:H19" si="2">SUM(B16:G16)</f>
        <v>0</v>
      </c>
    </row>
    <row r="17" spans="1:8" x14ac:dyDescent="0.2">
      <c r="A17" s="8"/>
      <c r="B17" s="9"/>
      <c r="C17" s="9"/>
      <c r="D17" s="9"/>
      <c r="E17" s="9"/>
      <c r="F17" s="9"/>
      <c r="G17" s="9"/>
      <c r="H17" s="5">
        <f t="shared" si="2"/>
        <v>0</v>
      </c>
    </row>
    <row r="18" spans="1:8" x14ac:dyDescent="0.2">
      <c r="A18" s="8"/>
      <c r="B18" s="9"/>
      <c r="C18" s="9"/>
      <c r="D18" s="9"/>
      <c r="E18" s="9"/>
      <c r="F18" s="9"/>
      <c r="G18" s="9"/>
      <c r="H18" s="5">
        <f t="shared" si="2"/>
        <v>0</v>
      </c>
    </row>
    <row r="19" spans="1:8" x14ac:dyDescent="0.2">
      <c r="A19" s="8"/>
      <c r="B19" s="9"/>
      <c r="C19" s="9"/>
      <c r="D19" s="9"/>
      <c r="E19" s="9"/>
      <c r="F19" s="9"/>
      <c r="G19" s="9"/>
      <c r="H19" s="5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 t="shared" ref="B21:G21" si="3">SUM(B15:B20)</f>
        <v>0</v>
      </c>
      <c r="C21" s="10">
        <f t="shared" si="3"/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0</v>
      </c>
      <c r="H21" s="10">
        <f>SUM(B21:G21)</f>
        <v>0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6" t="str">
        <f>'Week (1)'!$A$4</f>
        <v>Beschrijving activiteit/ user story</v>
      </c>
      <c r="B24" s="7" t="str">
        <f>'Week (1)'!B$4</f>
        <v>Ma</v>
      </c>
      <c r="C24" s="7" t="str">
        <f>'Week (1)'!C$4</f>
        <v>Di</v>
      </c>
      <c r="D24" s="7" t="str">
        <f>'Week (1)'!D$4</f>
        <v>Wo</v>
      </c>
      <c r="E24" s="7" t="str">
        <f>'Week (1)'!E$4</f>
        <v>Do</v>
      </c>
      <c r="F24" s="7" t="str">
        <f>'Week (1)'!F$4</f>
        <v>Vr</v>
      </c>
      <c r="G24" s="7" t="str">
        <f>'Week (1)'!G$4</f>
        <v>Za/Zo</v>
      </c>
      <c r="H24" s="7" t="str">
        <f>'Week (1)'!H$4</f>
        <v>Totaal</v>
      </c>
    </row>
    <row r="25" spans="1:8" x14ac:dyDescent="0.2">
      <c r="A25" s="8" t="s">
        <v>41</v>
      </c>
      <c r="B25" s="9">
        <v>1</v>
      </c>
      <c r="C25" s="9"/>
      <c r="D25" s="9"/>
      <c r="E25" s="9"/>
      <c r="F25" s="9"/>
      <c r="G25" s="9"/>
      <c r="H25" s="5">
        <f>SUM(B25:G25)</f>
        <v>1</v>
      </c>
    </row>
    <row r="26" spans="1:8" x14ac:dyDescent="0.2">
      <c r="A26" s="8" t="s">
        <v>63</v>
      </c>
      <c r="B26" s="9">
        <v>2</v>
      </c>
      <c r="C26" s="9"/>
      <c r="D26" s="9"/>
      <c r="E26" s="9"/>
      <c r="F26" s="9"/>
      <c r="G26" s="9"/>
      <c r="H26" s="5">
        <f t="shared" ref="H26:H29" si="4">SUM(B26:G26)</f>
        <v>2</v>
      </c>
    </row>
    <row r="27" spans="1:8" x14ac:dyDescent="0.2">
      <c r="A27" s="8" t="s">
        <v>66</v>
      </c>
      <c r="B27" s="9"/>
      <c r="C27" s="9"/>
      <c r="D27" s="9">
        <v>2</v>
      </c>
      <c r="E27" s="9"/>
      <c r="F27" s="9"/>
      <c r="G27" s="9"/>
      <c r="H27" s="5">
        <f t="shared" si="4"/>
        <v>2</v>
      </c>
    </row>
    <row r="28" spans="1:8" x14ac:dyDescent="0.2">
      <c r="A28" s="8" t="s">
        <v>67</v>
      </c>
      <c r="B28" s="9"/>
      <c r="C28" s="9"/>
      <c r="D28" s="9">
        <v>1</v>
      </c>
      <c r="E28" s="9"/>
      <c r="F28" s="9"/>
      <c r="G28" s="9"/>
      <c r="H28" s="5">
        <f t="shared" si="4"/>
        <v>1</v>
      </c>
    </row>
    <row r="29" spans="1:8" x14ac:dyDescent="0.2">
      <c r="A29" s="8"/>
      <c r="B29" s="9"/>
      <c r="C29" s="9"/>
      <c r="D29" s="9"/>
      <c r="E29" s="9"/>
      <c r="F29" s="9"/>
      <c r="G29" s="9"/>
      <c r="H29" s="5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 t="shared" ref="B31:G31" si="5">SUM(B25:B30)</f>
        <v>3</v>
      </c>
      <c r="C31" s="10">
        <f t="shared" si="5"/>
        <v>0</v>
      </c>
      <c r="D31" s="10">
        <f t="shared" si="5"/>
        <v>3</v>
      </c>
      <c r="E31" s="10">
        <f t="shared" si="5"/>
        <v>0</v>
      </c>
      <c r="F31" s="10">
        <f t="shared" si="5"/>
        <v>0</v>
      </c>
      <c r="G31" s="10">
        <f t="shared" si="5"/>
        <v>0</v>
      </c>
      <c r="H31" s="10">
        <f>SUM(B31:G31)</f>
        <v>6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3562-94C1-4602-885B-4AF8CFEAE316}">
  <dimension ref="A1:H41"/>
  <sheetViews>
    <sheetView workbookViewId="0">
      <selection activeCell="A25" sqref="A25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9.140625" style="4"/>
    <col min="240" max="240" width="43.85546875" style="4" customWidth="1"/>
    <col min="241" max="246" width="6.140625" style="4" customWidth="1"/>
    <col min="247" max="247" width="7.42578125" style="4" customWidth="1"/>
    <col min="248" max="495" width="9.140625" style="4"/>
    <col min="496" max="496" width="43.85546875" style="4" customWidth="1"/>
    <col min="497" max="502" width="6.140625" style="4" customWidth="1"/>
    <col min="503" max="503" width="7.42578125" style="4" customWidth="1"/>
    <col min="504" max="751" width="9.140625" style="4"/>
    <col min="752" max="752" width="43.85546875" style="4" customWidth="1"/>
    <col min="753" max="758" width="6.140625" style="4" customWidth="1"/>
    <col min="759" max="759" width="7.42578125" style="4" customWidth="1"/>
    <col min="760" max="1007" width="9.14062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9.14062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9.14062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9.14062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9.14062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9.14062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9.14062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9.14062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9.14062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9.14062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9.14062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9.14062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9.14062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9.14062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9.14062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9.14062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9.14062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9.14062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9.14062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9.14062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9.14062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9.14062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9.14062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9.14062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9.14062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9.14062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9.14062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9.14062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9.14062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9.14062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9.14062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9.14062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9.14062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9.14062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9.14062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9.14062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9.14062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9.14062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9.14062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9.14062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9.14062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9.14062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9.14062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9.14062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9.14062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9.14062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9.14062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9.14062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9.14062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9.14062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9.14062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9.14062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9.14062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9.14062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9.14062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9.14062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9.14062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9.14062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9.14062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9.14062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Totaal!$N$1</f>
        <v>Totaal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tr">
        <f>'Week (1)'!$A$4</f>
        <v>Beschrijving activiteit/ user story</v>
      </c>
      <c r="B4" s="7" t="str">
        <f>'Week (1)'!B$4</f>
        <v>Ma</v>
      </c>
      <c r="C4" s="7" t="str">
        <f>'Week (1)'!C$4</f>
        <v>Di</v>
      </c>
      <c r="D4" s="7" t="str">
        <f>'Week (1)'!D$4</f>
        <v>Wo</v>
      </c>
      <c r="E4" s="7" t="str">
        <f>'Week (1)'!E$4</f>
        <v>Do</v>
      </c>
      <c r="F4" s="7" t="str">
        <f>'Week (1)'!F$4</f>
        <v>Vr</v>
      </c>
      <c r="G4" s="7" t="str">
        <f>'Week (1)'!G$4</f>
        <v>Za/Zo</v>
      </c>
      <c r="H4" s="7" t="str">
        <f>'Week (1)'!H$4</f>
        <v>Totaal</v>
      </c>
    </row>
    <row r="5" spans="1:8" x14ac:dyDescent="0.2">
      <c r="A5" s="8" t="s">
        <v>68</v>
      </c>
      <c r="B5" s="9">
        <v>1</v>
      </c>
      <c r="C5" s="9"/>
      <c r="D5" s="9"/>
      <c r="E5" s="9"/>
      <c r="F5" s="9"/>
      <c r="G5" s="9"/>
      <c r="H5" s="5">
        <f>SUM(B5:G5)</f>
        <v>1</v>
      </c>
    </row>
    <row r="6" spans="1:8" x14ac:dyDescent="0.2">
      <c r="A6" s="8" t="s">
        <v>69</v>
      </c>
      <c r="B6" s="9"/>
      <c r="C6" s="9">
        <v>3</v>
      </c>
      <c r="D6" s="9"/>
      <c r="E6" s="9"/>
      <c r="F6" s="9"/>
      <c r="G6" s="9"/>
      <c r="H6" s="5">
        <f t="shared" ref="H6:H9" si="0">SUM(B6:G6)</f>
        <v>3</v>
      </c>
    </row>
    <row r="7" spans="1:8" s="1" customFormat="1" ht="12.75" x14ac:dyDescent="0.2">
      <c r="A7" s="8" t="s">
        <v>70</v>
      </c>
      <c r="B7" s="9"/>
      <c r="C7" s="9">
        <v>2</v>
      </c>
      <c r="D7" s="9"/>
      <c r="E7" s="9"/>
      <c r="F7" s="9"/>
      <c r="G7" s="9"/>
      <c r="H7" s="5">
        <f t="shared" si="0"/>
        <v>2</v>
      </c>
    </row>
    <row r="8" spans="1:8" s="1" customFormat="1" ht="12.75" x14ac:dyDescent="0.2">
      <c r="A8" s="8" t="s">
        <v>71</v>
      </c>
      <c r="B8" s="9"/>
      <c r="C8" s="9">
        <v>2</v>
      </c>
      <c r="D8" s="9"/>
      <c r="E8" s="9"/>
      <c r="F8" s="9"/>
      <c r="G8" s="9"/>
      <c r="H8" s="5">
        <f t="shared" si="0"/>
        <v>2</v>
      </c>
    </row>
    <row r="9" spans="1:8" x14ac:dyDescent="0.2">
      <c r="A9" s="8" t="s">
        <v>72</v>
      </c>
      <c r="B9" s="9"/>
      <c r="C9" s="9"/>
      <c r="D9" s="9">
        <v>3</v>
      </c>
      <c r="E9" s="9"/>
      <c r="F9" s="9"/>
      <c r="G9" s="9"/>
      <c r="H9" s="5">
        <f t="shared" si="0"/>
        <v>3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 t="shared" ref="B11:G11" si="1">SUM(B5:B10)</f>
        <v>1</v>
      </c>
      <c r="C11" s="10">
        <f t="shared" si="1"/>
        <v>7</v>
      </c>
      <c r="D11" s="10">
        <f t="shared" si="1"/>
        <v>3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>SUM(B11:G11)</f>
        <v>11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'Week (1)'!$A$4</f>
        <v>Beschrijving activiteit/ user story</v>
      </c>
      <c r="B14" s="7" t="str">
        <f>'Week (1)'!B$4</f>
        <v>Ma</v>
      </c>
      <c r="C14" s="7" t="str">
        <f>'Week (1)'!C$4</f>
        <v>Di</v>
      </c>
      <c r="D14" s="7" t="str">
        <f>'Week (1)'!D$4</f>
        <v>Wo</v>
      </c>
      <c r="E14" s="7" t="str">
        <f>'Week (1)'!E$4</f>
        <v>Do</v>
      </c>
      <c r="F14" s="7" t="str">
        <f>'Week (1)'!F$4</f>
        <v>Vr</v>
      </c>
      <c r="G14" s="7" t="str">
        <f>'Week (1)'!G$4</f>
        <v>Za/Zo</v>
      </c>
      <c r="H14" s="7" t="str">
        <f>'Week (1)'!H$4</f>
        <v>Totaal</v>
      </c>
    </row>
    <row r="15" spans="1:8" x14ac:dyDescent="0.2">
      <c r="A15" s="8"/>
      <c r="B15" s="9"/>
      <c r="C15" s="9"/>
      <c r="D15" s="9"/>
      <c r="E15" s="9"/>
      <c r="F15" s="9"/>
      <c r="G15" s="9"/>
      <c r="H15" s="5">
        <f>SUM(B15:G15)</f>
        <v>0</v>
      </c>
    </row>
    <row r="16" spans="1:8" x14ac:dyDescent="0.2">
      <c r="A16" s="8"/>
      <c r="B16" s="9"/>
      <c r="C16" s="9"/>
      <c r="D16" s="9"/>
      <c r="E16" s="9"/>
      <c r="F16" s="9"/>
      <c r="G16" s="9"/>
      <c r="H16" s="5">
        <f t="shared" ref="H16:H19" si="2">SUM(B16:G16)</f>
        <v>0</v>
      </c>
    </row>
    <row r="17" spans="1:8" x14ac:dyDescent="0.2">
      <c r="A17" s="8"/>
      <c r="B17" s="9"/>
      <c r="C17" s="9"/>
      <c r="D17" s="9"/>
      <c r="E17" s="9"/>
      <c r="F17" s="9"/>
      <c r="G17" s="9"/>
      <c r="H17" s="5">
        <f t="shared" si="2"/>
        <v>0</v>
      </c>
    </row>
    <row r="18" spans="1:8" x14ac:dyDescent="0.2">
      <c r="A18" s="8"/>
      <c r="B18" s="9"/>
      <c r="C18" s="9"/>
      <c r="D18" s="9"/>
      <c r="E18" s="9"/>
      <c r="F18" s="9"/>
      <c r="G18" s="9"/>
      <c r="H18" s="5">
        <f t="shared" si="2"/>
        <v>0</v>
      </c>
    </row>
    <row r="19" spans="1:8" x14ac:dyDescent="0.2">
      <c r="A19" s="8"/>
      <c r="B19" s="9"/>
      <c r="C19" s="9"/>
      <c r="D19" s="9"/>
      <c r="E19" s="9"/>
      <c r="F19" s="9"/>
      <c r="G19" s="9"/>
      <c r="H19" s="5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 t="shared" ref="B21:G21" si="3">SUM(B15:B20)</f>
        <v>0</v>
      </c>
      <c r="C21" s="10">
        <f t="shared" si="3"/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0</v>
      </c>
      <c r="H21" s="10">
        <f>SUM(B21:G21)</f>
        <v>0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6" t="str">
        <f>'Week (1)'!$A$4</f>
        <v>Beschrijving activiteit/ user story</v>
      </c>
      <c r="B24" s="7" t="str">
        <f>'Week (1)'!B$4</f>
        <v>Ma</v>
      </c>
      <c r="C24" s="7" t="str">
        <f>'Week (1)'!C$4</f>
        <v>Di</v>
      </c>
      <c r="D24" s="7" t="str">
        <f>'Week (1)'!D$4</f>
        <v>Wo</v>
      </c>
      <c r="E24" s="7" t="str">
        <f>'Week (1)'!E$4</f>
        <v>Do</v>
      </c>
      <c r="F24" s="7" t="str">
        <f>'Week (1)'!F$4</f>
        <v>Vr</v>
      </c>
      <c r="G24" s="7" t="str">
        <f>'Week (1)'!G$4</f>
        <v>Za/Zo</v>
      </c>
      <c r="H24" s="7" t="str">
        <f>'Week (1)'!H$4</f>
        <v>Totaal</v>
      </c>
    </row>
    <row r="25" spans="1:8" x14ac:dyDescent="0.2">
      <c r="A25" s="8" t="s">
        <v>73</v>
      </c>
      <c r="B25" s="9">
        <v>2</v>
      </c>
      <c r="C25" s="9"/>
      <c r="D25" s="9"/>
      <c r="E25" s="9"/>
      <c r="F25" s="9"/>
      <c r="G25" s="9"/>
      <c r="H25" s="5">
        <f>SUM(B25:G25)</f>
        <v>2</v>
      </c>
    </row>
    <row r="26" spans="1:8" x14ac:dyDescent="0.2">
      <c r="A26" s="8" t="s">
        <v>74</v>
      </c>
      <c r="B26" s="9"/>
      <c r="C26" s="9">
        <v>2</v>
      </c>
      <c r="D26" s="9"/>
      <c r="E26" s="9"/>
      <c r="F26" s="9"/>
      <c r="G26" s="9"/>
      <c r="H26" s="5">
        <f t="shared" ref="H26:H29" si="4">SUM(B26:G26)</f>
        <v>2</v>
      </c>
    </row>
    <row r="27" spans="1:8" x14ac:dyDescent="0.2">
      <c r="A27" s="8" t="s">
        <v>70</v>
      </c>
      <c r="B27" s="9"/>
      <c r="C27" s="9">
        <v>2</v>
      </c>
      <c r="D27" s="9"/>
      <c r="E27" s="9"/>
      <c r="F27" s="9"/>
      <c r="G27" s="9"/>
      <c r="H27" s="5">
        <f t="shared" si="4"/>
        <v>2</v>
      </c>
    </row>
    <row r="28" spans="1:8" x14ac:dyDescent="0.2">
      <c r="A28" s="8" t="s">
        <v>71</v>
      </c>
      <c r="B28" s="9"/>
      <c r="C28" s="9">
        <v>2</v>
      </c>
      <c r="D28" s="9"/>
      <c r="E28" s="9"/>
      <c r="F28" s="9"/>
      <c r="G28" s="9"/>
      <c r="H28" s="5">
        <f t="shared" si="4"/>
        <v>2</v>
      </c>
    </row>
    <row r="29" spans="1:8" x14ac:dyDescent="0.2">
      <c r="A29" s="8" t="s">
        <v>72</v>
      </c>
      <c r="B29" s="9"/>
      <c r="C29" s="9"/>
      <c r="D29" s="9">
        <v>3</v>
      </c>
      <c r="E29" s="9"/>
      <c r="F29" s="9"/>
      <c r="G29" s="9"/>
      <c r="H29" s="5">
        <f t="shared" si="4"/>
        <v>3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 t="shared" ref="B31:G31" si="5">SUM(B25:B30)</f>
        <v>2</v>
      </c>
      <c r="C31" s="10">
        <f t="shared" si="5"/>
        <v>6</v>
      </c>
      <c r="D31" s="10">
        <f t="shared" si="5"/>
        <v>3</v>
      </c>
      <c r="E31" s="10">
        <f t="shared" si="5"/>
        <v>0</v>
      </c>
      <c r="F31" s="10">
        <f t="shared" si="5"/>
        <v>0</v>
      </c>
      <c r="G31" s="10">
        <f t="shared" si="5"/>
        <v>0</v>
      </c>
      <c r="H31" s="10">
        <f>SUM(B31:G31)</f>
        <v>11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85" zoomScaleNormal="85" workbookViewId="0">
      <selection activeCell="E10" sqref="E10"/>
    </sheetView>
  </sheetViews>
  <sheetFormatPr defaultColWidth="8.85546875" defaultRowHeight="15" x14ac:dyDescent="0.25"/>
  <cols>
    <col min="1" max="1" width="24.42578125" style="26" customWidth="1"/>
    <col min="2" max="2" width="65.7109375" customWidth="1"/>
    <col min="3" max="3" width="4.28515625" customWidth="1"/>
    <col min="4" max="4" width="28.5703125" customWidth="1"/>
    <col min="5" max="14" width="11.42578125" customWidth="1"/>
    <col min="258" max="258" width="43.85546875" customWidth="1"/>
    <col min="259" max="264" width="6.140625" customWidth="1"/>
    <col min="265" max="265" width="7.42578125" customWidth="1"/>
    <col min="514" max="514" width="43.85546875" customWidth="1"/>
    <col min="515" max="520" width="6.140625" customWidth="1"/>
    <col min="521" max="521" width="7.42578125" customWidth="1"/>
    <col min="770" max="770" width="43.85546875" customWidth="1"/>
    <col min="771" max="776" width="6.140625" customWidth="1"/>
    <col min="777" max="777" width="7.42578125" customWidth="1"/>
    <col min="1026" max="1026" width="43.85546875" customWidth="1"/>
    <col min="1027" max="1032" width="6.140625" customWidth="1"/>
    <col min="1033" max="1033" width="7.42578125" customWidth="1"/>
    <col min="1282" max="1282" width="43.85546875" customWidth="1"/>
    <col min="1283" max="1288" width="6.140625" customWidth="1"/>
    <col min="1289" max="1289" width="7.42578125" customWidth="1"/>
    <col min="1538" max="1538" width="43.85546875" customWidth="1"/>
    <col min="1539" max="1544" width="6.140625" customWidth="1"/>
    <col min="1545" max="1545" width="7.42578125" customWidth="1"/>
    <col min="1794" max="1794" width="43.85546875" customWidth="1"/>
    <col min="1795" max="1800" width="6.140625" customWidth="1"/>
    <col min="1801" max="1801" width="7.42578125" customWidth="1"/>
    <col min="2050" max="2050" width="43.85546875" customWidth="1"/>
    <col min="2051" max="2056" width="6.140625" customWidth="1"/>
    <col min="2057" max="2057" width="7.42578125" customWidth="1"/>
    <col min="2306" max="2306" width="43.85546875" customWidth="1"/>
    <col min="2307" max="2312" width="6.140625" customWidth="1"/>
    <col min="2313" max="2313" width="7.42578125" customWidth="1"/>
    <col min="2562" max="2562" width="43.85546875" customWidth="1"/>
    <col min="2563" max="2568" width="6.140625" customWidth="1"/>
    <col min="2569" max="2569" width="7.42578125" customWidth="1"/>
    <col min="2818" max="2818" width="43.85546875" customWidth="1"/>
    <col min="2819" max="2824" width="6.140625" customWidth="1"/>
    <col min="2825" max="2825" width="7.42578125" customWidth="1"/>
    <col min="3074" max="3074" width="43.85546875" customWidth="1"/>
    <col min="3075" max="3080" width="6.140625" customWidth="1"/>
    <col min="3081" max="3081" width="7.42578125" customWidth="1"/>
    <col min="3330" max="3330" width="43.85546875" customWidth="1"/>
    <col min="3331" max="3336" width="6.140625" customWidth="1"/>
    <col min="3337" max="3337" width="7.42578125" customWidth="1"/>
    <col min="3586" max="3586" width="43.85546875" customWidth="1"/>
    <col min="3587" max="3592" width="6.140625" customWidth="1"/>
    <col min="3593" max="3593" width="7.42578125" customWidth="1"/>
    <col min="3842" max="3842" width="43.85546875" customWidth="1"/>
    <col min="3843" max="3848" width="6.140625" customWidth="1"/>
    <col min="3849" max="3849" width="7.42578125" customWidth="1"/>
    <col min="4098" max="4098" width="43.85546875" customWidth="1"/>
    <col min="4099" max="4104" width="6.140625" customWidth="1"/>
    <col min="4105" max="4105" width="7.42578125" customWidth="1"/>
    <col min="4354" max="4354" width="43.85546875" customWidth="1"/>
    <col min="4355" max="4360" width="6.140625" customWidth="1"/>
    <col min="4361" max="4361" width="7.42578125" customWidth="1"/>
    <col min="4610" max="4610" width="43.85546875" customWidth="1"/>
    <col min="4611" max="4616" width="6.140625" customWidth="1"/>
    <col min="4617" max="4617" width="7.42578125" customWidth="1"/>
    <col min="4866" max="4866" width="43.85546875" customWidth="1"/>
    <col min="4867" max="4872" width="6.140625" customWidth="1"/>
    <col min="4873" max="4873" width="7.42578125" customWidth="1"/>
    <col min="5122" max="5122" width="43.85546875" customWidth="1"/>
    <col min="5123" max="5128" width="6.140625" customWidth="1"/>
    <col min="5129" max="5129" width="7.42578125" customWidth="1"/>
    <col min="5378" max="5378" width="43.85546875" customWidth="1"/>
    <col min="5379" max="5384" width="6.140625" customWidth="1"/>
    <col min="5385" max="5385" width="7.42578125" customWidth="1"/>
    <col min="5634" max="5634" width="43.85546875" customWidth="1"/>
    <col min="5635" max="5640" width="6.140625" customWidth="1"/>
    <col min="5641" max="5641" width="7.42578125" customWidth="1"/>
    <col min="5890" max="5890" width="43.85546875" customWidth="1"/>
    <col min="5891" max="5896" width="6.140625" customWidth="1"/>
    <col min="5897" max="5897" width="7.42578125" customWidth="1"/>
    <col min="6146" max="6146" width="43.85546875" customWidth="1"/>
    <col min="6147" max="6152" width="6.140625" customWidth="1"/>
    <col min="6153" max="6153" width="7.42578125" customWidth="1"/>
    <col min="6402" max="6402" width="43.85546875" customWidth="1"/>
    <col min="6403" max="6408" width="6.140625" customWidth="1"/>
    <col min="6409" max="6409" width="7.42578125" customWidth="1"/>
    <col min="6658" max="6658" width="43.85546875" customWidth="1"/>
    <col min="6659" max="6664" width="6.140625" customWidth="1"/>
    <col min="6665" max="6665" width="7.42578125" customWidth="1"/>
    <col min="6914" max="6914" width="43.85546875" customWidth="1"/>
    <col min="6915" max="6920" width="6.140625" customWidth="1"/>
    <col min="6921" max="6921" width="7.42578125" customWidth="1"/>
    <col min="7170" max="7170" width="43.85546875" customWidth="1"/>
    <col min="7171" max="7176" width="6.140625" customWidth="1"/>
    <col min="7177" max="7177" width="7.42578125" customWidth="1"/>
    <col min="7426" max="7426" width="43.85546875" customWidth="1"/>
    <col min="7427" max="7432" width="6.140625" customWidth="1"/>
    <col min="7433" max="7433" width="7.42578125" customWidth="1"/>
    <col min="7682" max="7682" width="43.85546875" customWidth="1"/>
    <col min="7683" max="7688" width="6.140625" customWidth="1"/>
    <col min="7689" max="7689" width="7.42578125" customWidth="1"/>
    <col min="7938" max="7938" width="43.85546875" customWidth="1"/>
    <col min="7939" max="7944" width="6.140625" customWidth="1"/>
    <col min="7945" max="7945" width="7.42578125" customWidth="1"/>
    <col min="8194" max="8194" width="43.85546875" customWidth="1"/>
    <col min="8195" max="8200" width="6.140625" customWidth="1"/>
    <col min="8201" max="8201" width="7.42578125" customWidth="1"/>
    <col min="8450" max="8450" width="43.85546875" customWidth="1"/>
    <col min="8451" max="8456" width="6.140625" customWidth="1"/>
    <col min="8457" max="8457" width="7.42578125" customWidth="1"/>
    <col min="8706" max="8706" width="43.85546875" customWidth="1"/>
    <col min="8707" max="8712" width="6.140625" customWidth="1"/>
    <col min="8713" max="8713" width="7.42578125" customWidth="1"/>
    <col min="8962" max="8962" width="43.85546875" customWidth="1"/>
    <col min="8963" max="8968" width="6.140625" customWidth="1"/>
    <col min="8969" max="8969" width="7.42578125" customWidth="1"/>
    <col min="9218" max="9218" width="43.85546875" customWidth="1"/>
    <col min="9219" max="9224" width="6.140625" customWidth="1"/>
    <col min="9225" max="9225" width="7.42578125" customWidth="1"/>
    <col min="9474" max="9474" width="43.85546875" customWidth="1"/>
    <col min="9475" max="9480" width="6.140625" customWidth="1"/>
    <col min="9481" max="9481" width="7.42578125" customWidth="1"/>
    <col min="9730" max="9730" width="43.85546875" customWidth="1"/>
    <col min="9731" max="9736" width="6.140625" customWidth="1"/>
    <col min="9737" max="9737" width="7.42578125" customWidth="1"/>
    <col min="9986" max="9986" width="43.85546875" customWidth="1"/>
    <col min="9987" max="9992" width="6.140625" customWidth="1"/>
    <col min="9993" max="9993" width="7.42578125" customWidth="1"/>
    <col min="10242" max="10242" width="43.85546875" customWidth="1"/>
    <col min="10243" max="10248" width="6.140625" customWidth="1"/>
    <col min="10249" max="10249" width="7.42578125" customWidth="1"/>
    <col min="10498" max="10498" width="43.85546875" customWidth="1"/>
    <col min="10499" max="10504" width="6.140625" customWidth="1"/>
    <col min="10505" max="10505" width="7.42578125" customWidth="1"/>
    <col min="10754" max="10754" width="43.85546875" customWidth="1"/>
    <col min="10755" max="10760" width="6.140625" customWidth="1"/>
    <col min="10761" max="10761" width="7.42578125" customWidth="1"/>
    <col min="11010" max="11010" width="43.85546875" customWidth="1"/>
    <col min="11011" max="11016" width="6.140625" customWidth="1"/>
    <col min="11017" max="11017" width="7.42578125" customWidth="1"/>
    <col min="11266" max="11266" width="43.85546875" customWidth="1"/>
    <col min="11267" max="11272" width="6.140625" customWidth="1"/>
    <col min="11273" max="11273" width="7.42578125" customWidth="1"/>
    <col min="11522" max="11522" width="43.85546875" customWidth="1"/>
    <col min="11523" max="11528" width="6.140625" customWidth="1"/>
    <col min="11529" max="11529" width="7.42578125" customWidth="1"/>
    <col min="11778" max="11778" width="43.85546875" customWidth="1"/>
    <col min="11779" max="11784" width="6.140625" customWidth="1"/>
    <col min="11785" max="11785" width="7.42578125" customWidth="1"/>
    <col min="12034" max="12034" width="43.85546875" customWidth="1"/>
    <col min="12035" max="12040" width="6.140625" customWidth="1"/>
    <col min="12041" max="12041" width="7.42578125" customWidth="1"/>
    <col min="12290" max="12290" width="43.85546875" customWidth="1"/>
    <col min="12291" max="12296" width="6.140625" customWidth="1"/>
    <col min="12297" max="12297" width="7.42578125" customWidth="1"/>
    <col min="12546" max="12546" width="43.85546875" customWidth="1"/>
    <col min="12547" max="12552" width="6.140625" customWidth="1"/>
    <col min="12553" max="12553" width="7.42578125" customWidth="1"/>
    <col min="12802" max="12802" width="43.85546875" customWidth="1"/>
    <col min="12803" max="12808" width="6.140625" customWidth="1"/>
    <col min="12809" max="12809" width="7.42578125" customWidth="1"/>
    <col min="13058" max="13058" width="43.85546875" customWidth="1"/>
    <col min="13059" max="13064" width="6.140625" customWidth="1"/>
    <col min="13065" max="13065" width="7.42578125" customWidth="1"/>
    <col min="13314" max="13314" width="43.85546875" customWidth="1"/>
    <col min="13315" max="13320" width="6.140625" customWidth="1"/>
    <col min="13321" max="13321" width="7.42578125" customWidth="1"/>
    <col min="13570" max="13570" width="43.85546875" customWidth="1"/>
    <col min="13571" max="13576" width="6.140625" customWidth="1"/>
    <col min="13577" max="13577" width="7.42578125" customWidth="1"/>
    <col min="13826" max="13826" width="43.85546875" customWidth="1"/>
    <col min="13827" max="13832" width="6.140625" customWidth="1"/>
    <col min="13833" max="13833" width="7.42578125" customWidth="1"/>
    <col min="14082" max="14082" width="43.85546875" customWidth="1"/>
    <col min="14083" max="14088" width="6.140625" customWidth="1"/>
    <col min="14089" max="14089" width="7.42578125" customWidth="1"/>
    <col min="14338" max="14338" width="43.85546875" customWidth="1"/>
    <col min="14339" max="14344" width="6.140625" customWidth="1"/>
    <col min="14345" max="14345" width="7.42578125" customWidth="1"/>
    <col min="14594" max="14594" width="43.85546875" customWidth="1"/>
    <col min="14595" max="14600" width="6.140625" customWidth="1"/>
    <col min="14601" max="14601" width="7.42578125" customWidth="1"/>
    <col min="14850" max="14850" width="43.85546875" customWidth="1"/>
    <col min="14851" max="14856" width="6.140625" customWidth="1"/>
    <col min="14857" max="14857" width="7.42578125" customWidth="1"/>
    <col min="15106" max="15106" width="43.85546875" customWidth="1"/>
    <col min="15107" max="15112" width="6.140625" customWidth="1"/>
    <col min="15113" max="15113" width="7.42578125" customWidth="1"/>
    <col min="15362" max="15362" width="43.85546875" customWidth="1"/>
    <col min="15363" max="15368" width="6.140625" customWidth="1"/>
    <col min="15369" max="15369" width="7.42578125" customWidth="1"/>
    <col min="15618" max="15618" width="43.85546875" customWidth="1"/>
    <col min="15619" max="15624" width="6.140625" customWidth="1"/>
    <col min="15625" max="15625" width="7.42578125" customWidth="1"/>
    <col min="15874" max="15874" width="43.85546875" customWidth="1"/>
    <col min="15875" max="15880" width="6.140625" customWidth="1"/>
    <col min="15881" max="15881" width="7.42578125" customWidth="1"/>
    <col min="16130" max="16130" width="43.85546875" customWidth="1"/>
    <col min="16131" max="16136" width="6.140625" customWidth="1"/>
    <col min="16137" max="16137" width="7.42578125" customWidth="1"/>
  </cols>
  <sheetData>
    <row r="1" spans="1:14" ht="33.75" x14ac:dyDescent="0.35">
      <c r="A1" s="65" t="s">
        <v>6</v>
      </c>
      <c r="B1" s="66"/>
      <c r="D1" s="27" t="s">
        <v>7</v>
      </c>
      <c r="E1" s="23" t="s">
        <v>8</v>
      </c>
      <c r="F1" s="23" t="s">
        <v>9</v>
      </c>
      <c r="G1" s="23" t="s">
        <v>10</v>
      </c>
      <c r="H1" s="23" t="s">
        <v>11</v>
      </c>
      <c r="I1" s="23" t="s">
        <v>12</v>
      </c>
      <c r="J1" s="23" t="s">
        <v>13</v>
      </c>
      <c r="K1" s="23" t="s">
        <v>14</v>
      </c>
      <c r="L1" s="58" t="s">
        <v>15</v>
      </c>
      <c r="M1" s="55" t="s">
        <v>16</v>
      </c>
      <c r="N1" s="63" t="s">
        <v>17</v>
      </c>
    </row>
    <row r="2" spans="1:14" ht="15.75" customHeight="1" x14ac:dyDescent="0.25">
      <c r="A2" s="67" t="s">
        <v>18</v>
      </c>
      <c r="B2" s="68" t="s">
        <v>19</v>
      </c>
      <c r="D2" s="15" t="s">
        <v>20</v>
      </c>
      <c r="E2" s="3">
        <f>'Week (1)'!$H$11</f>
        <v>4.75</v>
      </c>
      <c r="F2" s="3">
        <f>'Week (2)'!$H$11</f>
        <v>15</v>
      </c>
      <c r="G2" s="3">
        <f>'Week (3)'!$H$11</f>
        <v>14</v>
      </c>
      <c r="H2" s="3">
        <f>'Week (4)'!$H$11</f>
        <v>9</v>
      </c>
      <c r="I2" s="3">
        <f>'Week (5)'!$H$11</f>
        <v>6.5</v>
      </c>
      <c r="J2" s="3">
        <f>'Week (6)'!$H$11</f>
        <v>6.5</v>
      </c>
      <c r="K2" s="3">
        <f>'Week (7)'!$H$11</f>
        <v>0</v>
      </c>
      <c r="L2" s="59">
        <f>'Week (8)'!$H$11</f>
        <v>7</v>
      </c>
      <c r="M2" s="59">
        <f>'Week (9)'!$H$11</f>
        <v>11</v>
      </c>
      <c r="N2" s="64">
        <f>SUM(E2:M2)</f>
        <v>73.75</v>
      </c>
    </row>
    <row r="3" spans="1:14" ht="15" customHeight="1" x14ac:dyDescent="0.25">
      <c r="A3" s="67"/>
      <c r="B3" s="68"/>
      <c r="D3" s="15" t="s">
        <v>21</v>
      </c>
      <c r="E3" s="3">
        <f>'Week (1)'!$H$21</f>
        <v>4.75</v>
      </c>
      <c r="F3" s="3">
        <f>'Week (2)'!$H$21</f>
        <v>7</v>
      </c>
      <c r="G3" s="3">
        <f>'Week (3)'!$H$21</f>
        <v>14</v>
      </c>
      <c r="H3" s="3">
        <f>'Week (4)'!$H$21</f>
        <v>9</v>
      </c>
      <c r="I3" s="3">
        <f>'Week (5)'!$H$21</f>
        <v>5</v>
      </c>
      <c r="J3" s="3">
        <f>'Week (6)'!$H$21</f>
        <v>6.5</v>
      </c>
      <c r="K3" s="3">
        <f>'Week (7)'!$H$21</f>
        <v>0</v>
      </c>
      <c r="L3" s="59">
        <f>'Week (8)'!$H$21</f>
        <v>0</v>
      </c>
      <c r="M3" s="59">
        <f>'Week (9)'!$H$21</f>
        <v>0</v>
      </c>
      <c r="N3" s="64">
        <f>SUM(E3:M3)</f>
        <v>46.25</v>
      </c>
    </row>
    <row r="4" spans="1:14" ht="15.75" customHeight="1" x14ac:dyDescent="0.25">
      <c r="A4" s="67" t="s">
        <v>22</v>
      </c>
      <c r="B4" s="68" t="s">
        <v>23</v>
      </c>
      <c r="D4" s="15" t="s">
        <v>24</v>
      </c>
      <c r="E4" s="3">
        <f>'Week (1)'!$H$31</f>
        <v>4.75</v>
      </c>
      <c r="F4" s="3">
        <f>'Week (2)'!$H$31</f>
        <v>7</v>
      </c>
      <c r="G4" s="3">
        <f>'Week (3)'!$H$31</f>
        <v>14</v>
      </c>
      <c r="H4" s="3">
        <f>'Week (4)'!$H$31</f>
        <v>9</v>
      </c>
      <c r="I4" s="3">
        <f>'Week (5)'!$H$31</f>
        <v>7</v>
      </c>
      <c r="J4" s="3">
        <f>'Week (6)'!$H$31</f>
        <v>6.5</v>
      </c>
      <c r="K4" s="3">
        <f>'Week (7)'!$H$31</f>
        <v>0</v>
      </c>
      <c r="L4" s="59">
        <f>'Week (8)'!$H$31</f>
        <v>6</v>
      </c>
      <c r="M4" s="59">
        <f>'Week (9)'!$H$31</f>
        <v>11</v>
      </c>
      <c r="N4" s="64">
        <f>SUM(E4:M4)</f>
        <v>65.25</v>
      </c>
    </row>
    <row r="5" spans="1:14" ht="15.75" customHeight="1" x14ac:dyDescent="0.25">
      <c r="A5" s="67"/>
      <c r="B5" s="68"/>
      <c r="D5" s="15" t="s">
        <v>25</v>
      </c>
      <c r="E5" s="3">
        <f>'Week (1)'!$H$41</f>
        <v>0</v>
      </c>
      <c r="F5" s="3">
        <f>'Week (2)'!$H$41</f>
        <v>0</v>
      </c>
      <c r="G5" s="3">
        <f>'Week (3)'!$H$41</f>
        <v>0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59">
        <f>'Week (8)'!$H$41</f>
        <v>0</v>
      </c>
      <c r="M5" s="59">
        <f>'Week (9)'!$H$41</f>
        <v>0</v>
      </c>
      <c r="N5" s="64">
        <f>SUM(E5:M5)</f>
        <v>0</v>
      </c>
    </row>
    <row r="6" spans="1:14" ht="15" hidden="1" customHeight="1" x14ac:dyDescent="0.25">
      <c r="A6" s="28"/>
      <c r="B6" s="29"/>
      <c r="D6" s="15"/>
      <c r="E6" s="3"/>
      <c r="F6" s="3"/>
      <c r="G6" s="3"/>
      <c r="H6" s="3"/>
      <c r="I6" s="3"/>
      <c r="J6" s="3"/>
      <c r="K6" s="3"/>
      <c r="L6" s="59"/>
      <c r="M6" s="56"/>
      <c r="N6" s="64"/>
    </row>
    <row r="7" spans="1:14" ht="15.75" customHeight="1" x14ac:dyDescent="0.25">
      <c r="A7" s="28"/>
      <c r="B7" s="29"/>
      <c r="D7" s="16" t="s">
        <v>26</v>
      </c>
      <c r="E7" s="14">
        <f t="shared" ref="E7:M7" si="0">SUM(E2:E6)</f>
        <v>14.25</v>
      </c>
      <c r="F7" s="14">
        <f t="shared" si="0"/>
        <v>29</v>
      </c>
      <c r="G7" s="14">
        <f t="shared" si="0"/>
        <v>42</v>
      </c>
      <c r="H7" s="14">
        <f t="shared" si="0"/>
        <v>27</v>
      </c>
      <c r="I7" s="14">
        <f t="shared" si="0"/>
        <v>18.5</v>
      </c>
      <c r="J7" s="14">
        <f t="shared" si="0"/>
        <v>19.5</v>
      </c>
      <c r="K7" s="14">
        <f t="shared" si="0"/>
        <v>0</v>
      </c>
      <c r="L7" s="60">
        <f t="shared" si="0"/>
        <v>13</v>
      </c>
      <c r="M7" s="60">
        <f t="shared" si="0"/>
        <v>22</v>
      </c>
    </row>
    <row r="8" spans="1:14" ht="15.75" customHeight="1" x14ac:dyDescent="0.25">
      <c r="A8" s="28"/>
      <c r="B8" s="29"/>
      <c r="D8" s="18" t="s">
        <v>27</v>
      </c>
      <c r="E8" s="19"/>
      <c r="F8" s="19"/>
      <c r="G8" s="19">
        <f>SUM(E7:G7)</f>
        <v>85.25</v>
      </c>
      <c r="H8" s="19"/>
      <c r="I8" s="19"/>
      <c r="J8" s="19">
        <f>SUM(H7:J7)</f>
        <v>65</v>
      </c>
      <c r="K8" s="19"/>
      <c r="L8" s="61"/>
      <c r="M8" s="57">
        <f>SUM(K7:M7)</f>
        <v>35</v>
      </c>
    </row>
    <row r="9" spans="1:14" ht="15.75" customHeight="1" x14ac:dyDescent="0.25">
      <c r="A9" s="30"/>
      <c r="B9" s="29"/>
      <c r="D9" s="13" t="s">
        <v>28</v>
      </c>
      <c r="E9" s="17">
        <f>E10-E7</f>
        <v>336.75</v>
      </c>
      <c r="F9" s="17">
        <f>E9-F7</f>
        <v>307.75</v>
      </c>
      <c r="G9" s="17">
        <f t="shared" ref="G9:M9" si="1">F9-G7</f>
        <v>265.75</v>
      </c>
      <c r="H9" s="17">
        <f t="shared" si="1"/>
        <v>238.75</v>
      </c>
      <c r="I9" s="17">
        <f t="shared" si="1"/>
        <v>220.25</v>
      </c>
      <c r="J9" s="17">
        <f t="shared" si="1"/>
        <v>200.75</v>
      </c>
      <c r="K9" s="17">
        <f t="shared" si="1"/>
        <v>200.75</v>
      </c>
      <c r="L9" s="62">
        <f t="shared" si="1"/>
        <v>187.75</v>
      </c>
      <c r="M9" s="62">
        <f t="shared" si="1"/>
        <v>165.75</v>
      </c>
    </row>
    <row r="10" spans="1:14" ht="15.75" customHeight="1" x14ac:dyDescent="0.25">
      <c r="A10" s="31" t="s">
        <v>29</v>
      </c>
      <c r="B10" s="32">
        <v>39</v>
      </c>
      <c r="D10" s="13" t="s">
        <v>30</v>
      </c>
      <c r="E10" s="17">
        <f t="shared" ref="E10:K10" si="2">$B$10+F10</f>
        <v>351</v>
      </c>
      <c r="F10" s="17">
        <f t="shared" si="2"/>
        <v>312</v>
      </c>
      <c r="G10" s="17">
        <f t="shared" si="2"/>
        <v>273</v>
      </c>
      <c r="H10" s="17">
        <f t="shared" si="2"/>
        <v>234</v>
      </c>
      <c r="I10" s="17">
        <f t="shared" si="2"/>
        <v>195</v>
      </c>
      <c r="J10" s="17">
        <f t="shared" si="2"/>
        <v>156</v>
      </c>
      <c r="K10" s="17">
        <f t="shared" si="2"/>
        <v>117</v>
      </c>
      <c r="L10" s="62">
        <f>$B$10+M10</f>
        <v>78</v>
      </c>
      <c r="M10" s="62">
        <f>$B$10</f>
        <v>39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opLeftCell="A9" zoomScaleNormal="100" workbookViewId="0">
      <selection activeCell="A43" sqref="A43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x14ac:dyDescent="0.2">
      <c r="A1" s="22" t="str">
        <f>Totaal!$E$1</f>
        <v>Week 1</v>
      </c>
      <c r="B1" s="72" t="s">
        <v>31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">
        <v>32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">
        <v>33</v>
      </c>
      <c r="B4" s="7" t="s">
        <v>34</v>
      </c>
      <c r="C4" s="7" t="s">
        <v>35</v>
      </c>
      <c r="D4" s="7" t="s">
        <v>36</v>
      </c>
      <c r="E4" s="7" t="s">
        <v>37</v>
      </c>
      <c r="F4" s="7" t="s">
        <v>38</v>
      </c>
      <c r="G4" s="7" t="s">
        <v>39</v>
      </c>
      <c r="H4" s="7" t="str">
        <f>Totaal!$N$1</f>
        <v>Totaal</v>
      </c>
    </row>
    <row r="5" spans="1:8" x14ac:dyDescent="0.2">
      <c r="A5" s="8" t="s">
        <v>40</v>
      </c>
      <c r="B5" s="9"/>
      <c r="C5" s="9"/>
      <c r="D5" s="9"/>
      <c r="E5" s="9"/>
      <c r="F5" s="9">
        <v>2.5</v>
      </c>
      <c r="G5" s="9"/>
      <c r="H5" s="5">
        <f>SUM(B5:G5)</f>
        <v>2.5</v>
      </c>
    </row>
    <row r="6" spans="1:8" x14ac:dyDescent="0.2">
      <c r="A6" s="8" t="s">
        <v>41</v>
      </c>
      <c r="B6" s="9"/>
      <c r="C6" s="9"/>
      <c r="D6" s="9"/>
      <c r="E6" s="9"/>
      <c r="F6" s="9">
        <v>2.25</v>
      </c>
      <c r="G6" s="9"/>
      <c r="H6" s="5">
        <f t="shared" ref="H6:H9" si="0">SUM(B6:G6)</f>
        <v>2.25</v>
      </c>
    </row>
    <row r="7" spans="1:8" s="1" customFormat="1" ht="12.75" x14ac:dyDescent="0.2">
      <c r="A7" s="8"/>
      <c r="B7" s="9"/>
      <c r="C7" s="9"/>
      <c r="D7" s="9"/>
      <c r="E7" s="9"/>
      <c r="F7" s="9"/>
      <c r="G7" s="9"/>
      <c r="H7" s="5">
        <f t="shared" si="0"/>
        <v>0</v>
      </c>
    </row>
    <row r="8" spans="1:8" s="1" customFormat="1" ht="12.75" x14ac:dyDescent="0.2">
      <c r="A8" s="8"/>
      <c r="B8" s="9"/>
      <c r="C8" s="9"/>
      <c r="D8" s="9"/>
      <c r="E8" s="9"/>
      <c r="F8" s="9"/>
      <c r="G8" s="9"/>
      <c r="H8" s="5">
        <f t="shared" si="0"/>
        <v>0</v>
      </c>
    </row>
    <row r="9" spans="1:8" x14ac:dyDescent="0.2">
      <c r="A9" s="8"/>
      <c r="B9" s="9"/>
      <c r="C9" s="9"/>
      <c r="D9" s="9"/>
      <c r="E9" s="9"/>
      <c r="F9" s="9"/>
      <c r="G9" s="9"/>
      <c r="H9" s="5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Totaal!$N$1</f>
        <v>Totaal</v>
      </c>
      <c r="B11" s="10">
        <f t="shared" ref="B11:G11" si="1">SUM(B5:B10)</f>
        <v>0</v>
      </c>
      <c r="C11" s="10">
        <f t="shared" si="1"/>
        <v>0</v>
      </c>
      <c r="D11" s="10">
        <f t="shared" si="1"/>
        <v>0</v>
      </c>
      <c r="E11" s="10">
        <f t="shared" si="1"/>
        <v>0</v>
      </c>
      <c r="F11" s="10">
        <f t="shared" si="1"/>
        <v>4.75</v>
      </c>
      <c r="G11" s="10">
        <f t="shared" si="1"/>
        <v>0</v>
      </c>
      <c r="H11" s="10">
        <f>SUM(B11:G11)</f>
        <v>4.75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$A$4</f>
        <v>Beschrijving activiteit/ user story</v>
      </c>
      <c r="B14" s="7" t="str">
        <f>B$4</f>
        <v>Ma</v>
      </c>
      <c r="C14" s="7" t="str">
        <f t="shared" ref="C14:H14" si="2">C$4</f>
        <v>Di</v>
      </c>
      <c r="D14" s="7" t="str">
        <f t="shared" si="2"/>
        <v>Wo</v>
      </c>
      <c r="E14" s="7" t="str">
        <f t="shared" si="2"/>
        <v>Do</v>
      </c>
      <c r="F14" s="7" t="str">
        <f t="shared" si="2"/>
        <v>Vr</v>
      </c>
      <c r="G14" s="7" t="str">
        <f t="shared" si="2"/>
        <v>Za/Zo</v>
      </c>
      <c r="H14" s="7" t="str">
        <f t="shared" si="2"/>
        <v>Totaal</v>
      </c>
    </row>
    <row r="15" spans="1:8" x14ac:dyDescent="0.2">
      <c r="A15" s="39" t="s">
        <v>40</v>
      </c>
      <c r="B15" s="38"/>
      <c r="C15" s="38"/>
      <c r="D15" s="38"/>
      <c r="E15" s="38"/>
      <c r="F15" s="38">
        <v>2.5</v>
      </c>
      <c r="G15" s="38"/>
      <c r="H15" s="5">
        <f>SUM(B15:G15)</f>
        <v>2.5</v>
      </c>
    </row>
    <row r="16" spans="1:8" x14ac:dyDescent="0.2">
      <c r="A16" s="39" t="s">
        <v>41</v>
      </c>
      <c r="B16" s="38"/>
      <c r="C16" s="38"/>
      <c r="D16" s="38"/>
      <c r="E16" s="38"/>
      <c r="F16" s="38">
        <v>2.25</v>
      </c>
      <c r="G16" s="38"/>
      <c r="H16" s="5">
        <f t="shared" ref="H16:H19" si="3">SUM(B16:G16)</f>
        <v>2.25</v>
      </c>
    </row>
    <row r="17" spans="1:8" x14ac:dyDescent="0.2">
      <c r="A17" s="39"/>
      <c r="B17" s="38"/>
      <c r="C17" s="38"/>
      <c r="D17" s="38"/>
      <c r="E17" s="38"/>
      <c r="F17" s="38"/>
      <c r="G17" s="38"/>
      <c r="H17" s="5">
        <f t="shared" si="3"/>
        <v>0</v>
      </c>
    </row>
    <row r="18" spans="1:8" x14ac:dyDescent="0.2">
      <c r="A18" s="39"/>
      <c r="B18" s="38"/>
      <c r="C18" s="38"/>
      <c r="D18" s="38"/>
      <c r="E18" s="38"/>
      <c r="F18" s="38"/>
      <c r="G18" s="38"/>
      <c r="H18" s="5">
        <f t="shared" si="3"/>
        <v>0</v>
      </c>
    </row>
    <row r="19" spans="1:8" x14ac:dyDescent="0.2">
      <c r="A19" s="39"/>
      <c r="B19" s="38"/>
      <c r="C19" s="38"/>
      <c r="D19" s="38"/>
      <c r="E19" s="38"/>
      <c r="F19" s="38"/>
      <c r="G19" s="38"/>
      <c r="H19" s="5">
        <f t="shared" si="3"/>
        <v>0</v>
      </c>
    </row>
    <row r="20" spans="1:8" hidden="1" x14ac:dyDescent="0.2"/>
    <row r="21" spans="1:8" s="21" customFormat="1" ht="15" x14ac:dyDescent="0.25">
      <c r="A21" s="20" t="str">
        <f>$A$11</f>
        <v>Totaal</v>
      </c>
      <c r="B21" s="10">
        <f t="shared" ref="B21:G21" si="4">SUM(B15:B20)</f>
        <v>0</v>
      </c>
      <c r="C21" s="10">
        <f t="shared" si="4"/>
        <v>0</v>
      </c>
      <c r="D21" s="10">
        <f t="shared" si="4"/>
        <v>0</v>
      </c>
      <c r="E21" s="10">
        <f t="shared" si="4"/>
        <v>0</v>
      </c>
      <c r="F21" s="10">
        <f t="shared" si="4"/>
        <v>4.75</v>
      </c>
      <c r="G21" s="10">
        <f t="shared" si="4"/>
        <v>0</v>
      </c>
      <c r="H21" s="10">
        <f>SUM(B21:G21)</f>
        <v>4.75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6" t="str">
        <f>$A$4</f>
        <v>Beschrijving activiteit/ user story</v>
      </c>
      <c r="B24" s="7" t="str">
        <f>B$4</f>
        <v>Ma</v>
      </c>
      <c r="C24" s="7" t="str">
        <f t="shared" ref="C24:H24" si="5">C$4</f>
        <v>Di</v>
      </c>
      <c r="D24" s="7" t="str">
        <f t="shared" si="5"/>
        <v>Wo</v>
      </c>
      <c r="E24" s="7" t="str">
        <f t="shared" si="5"/>
        <v>Do</v>
      </c>
      <c r="F24" s="7" t="str">
        <f t="shared" si="5"/>
        <v>Vr</v>
      </c>
      <c r="G24" s="7" t="str">
        <f t="shared" si="5"/>
        <v>Za/Zo</v>
      </c>
      <c r="H24" s="7" t="str">
        <f t="shared" si="5"/>
        <v>Totaal</v>
      </c>
    </row>
    <row r="25" spans="1:8" x14ac:dyDescent="0.2">
      <c r="A25" s="39" t="s">
        <v>40</v>
      </c>
      <c r="B25" s="38"/>
      <c r="C25" s="38"/>
      <c r="D25" s="38"/>
      <c r="E25" s="38"/>
      <c r="F25" s="38">
        <v>2.5</v>
      </c>
      <c r="G25" s="38"/>
      <c r="H25" s="5">
        <f>SUM(B25:G25)</f>
        <v>2.5</v>
      </c>
    </row>
    <row r="26" spans="1:8" x14ac:dyDescent="0.2">
      <c r="A26" s="39" t="s">
        <v>41</v>
      </c>
      <c r="B26" s="38"/>
      <c r="C26" s="38"/>
      <c r="D26" s="38"/>
      <c r="E26" s="38"/>
      <c r="F26" s="38">
        <v>2.25</v>
      </c>
      <c r="G26" s="38"/>
      <c r="H26" s="5">
        <f t="shared" ref="H26:H29" si="6">SUM(B26:G26)</f>
        <v>2.25</v>
      </c>
    </row>
    <row r="27" spans="1:8" x14ac:dyDescent="0.2">
      <c r="A27" s="39"/>
      <c r="B27" s="38"/>
      <c r="C27" s="38"/>
      <c r="D27" s="38"/>
      <c r="E27" s="38"/>
      <c r="F27" s="38"/>
      <c r="G27" s="38"/>
      <c r="H27" s="5">
        <f t="shared" si="6"/>
        <v>0</v>
      </c>
    </row>
    <row r="28" spans="1:8" x14ac:dyDescent="0.2">
      <c r="A28" s="39"/>
      <c r="B28" s="38"/>
      <c r="C28" s="38"/>
      <c r="D28" s="38"/>
      <c r="E28" s="38"/>
      <c r="F28" s="38"/>
      <c r="G28" s="38"/>
      <c r="H28" s="5">
        <f t="shared" si="6"/>
        <v>0</v>
      </c>
    </row>
    <row r="29" spans="1:8" x14ac:dyDescent="0.2">
      <c r="A29" s="39"/>
      <c r="B29" s="38"/>
      <c r="C29" s="38"/>
      <c r="D29" s="38"/>
      <c r="E29" s="38"/>
      <c r="F29" s="38"/>
      <c r="G29" s="38"/>
      <c r="H29" s="5">
        <f t="shared" si="6"/>
        <v>0</v>
      </c>
    </row>
    <row r="30" spans="1:8" hidden="1" x14ac:dyDescent="0.2"/>
    <row r="31" spans="1:8" s="21" customFormat="1" ht="15" x14ac:dyDescent="0.25">
      <c r="A31" s="20" t="str">
        <f>$A$11</f>
        <v>Totaal</v>
      </c>
      <c r="B31" s="10">
        <f t="shared" ref="B31:G31" si="7">SUM(B25:B30)</f>
        <v>0</v>
      </c>
      <c r="C31" s="10">
        <f t="shared" si="7"/>
        <v>0</v>
      </c>
      <c r="D31" s="10">
        <f t="shared" si="7"/>
        <v>0</v>
      </c>
      <c r="E31" s="10">
        <f t="shared" si="7"/>
        <v>0</v>
      </c>
      <c r="F31" s="10">
        <f t="shared" si="7"/>
        <v>4.75</v>
      </c>
      <c r="G31" s="10">
        <f t="shared" si="7"/>
        <v>0</v>
      </c>
      <c r="H31" s="10">
        <f>SUM(B31:G31)</f>
        <v>4.75</v>
      </c>
    </row>
    <row r="33" spans="1:8" s="33" customFormat="1" ht="22.5" customHeight="1" x14ac:dyDescent="0.2">
      <c r="A33" s="42" t="str">
        <f>Totaal!D5</f>
        <v>Student-4</v>
      </c>
      <c r="B33" s="69" t="str">
        <f>$B$3</f>
        <v>Uren</v>
      </c>
      <c r="C33" s="70"/>
      <c r="D33" s="70"/>
      <c r="E33" s="70"/>
      <c r="F33" s="70"/>
      <c r="G33" s="70"/>
      <c r="H33" s="71"/>
    </row>
    <row r="34" spans="1:8" s="33" customFormat="1" x14ac:dyDescent="0.2">
      <c r="A34" s="41" t="str">
        <f>$A$4</f>
        <v>Beschrijving activiteit/ user story</v>
      </c>
      <c r="B34" s="40" t="str">
        <f t="shared" ref="B34:H34" si="8">B$4</f>
        <v>Ma</v>
      </c>
      <c r="C34" s="40" t="str">
        <f t="shared" si="8"/>
        <v>Di</v>
      </c>
      <c r="D34" s="40" t="str">
        <f t="shared" si="8"/>
        <v>Wo</v>
      </c>
      <c r="E34" s="40" t="str">
        <f t="shared" si="8"/>
        <v>Do</v>
      </c>
      <c r="F34" s="40" t="str">
        <f t="shared" si="8"/>
        <v>Vr</v>
      </c>
      <c r="G34" s="40" t="str">
        <f t="shared" si="8"/>
        <v>Za/Zo</v>
      </c>
      <c r="H34" s="40" t="str">
        <f t="shared" si="8"/>
        <v>Totaal</v>
      </c>
    </row>
    <row r="35" spans="1:8" s="33" customFormat="1" x14ac:dyDescent="0.2">
      <c r="A35" s="39"/>
      <c r="B35" s="38"/>
      <c r="C35" s="38"/>
      <c r="D35" s="38"/>
      <c r="E35" s="38"/>
      <c r="F35" s="38"/>
      <c r="G35" s="38"/>
      <c r="H35" s="37">
        <f>SUM(B35:G35)</f>
        <v>0</v>
      </c>
    </row>
    <row r="36" spans="1:8" s="33" customFormat="1" x14ac:dyDescent="0.2">
      <c r="A36" s="39"/>
      <c r="B36" s="38"/>
      <c r="C36" s="38"/>
      <c r="D36" s="38"/>
      <c r="E36" s="38"/>
      <c r="F36" s="38"/>
      <c r="G36" s="38"/>
      <c r="H36" s="37">
        <f>SUM(B36:G36)</f>
        <v>0</v>
      </c>
    </row>
    <row r="37" spans="1:8" s="33" customFormat="1" x14ac:dyDescent="0.2">
      <c r="A37" s="39"/>
      <c r="B37" s="38"/>
      <c r="C37" s="38"/>
      <c r="D37" s="38"/>
      <c r="E37" s="38"/>
      <c r="F37" s="38"/>
      <c r="G37" s="38"/>
      <c r="H37" s="37">
        <f>SUM(B37:G37)</f>
        <v>0</v>
      </c>
    </row>
    <row r="38" spans="1:8" s="33" customFormat="1" x14ac:dyDescent="0.2">
      <c r="A38" s="39"/>
      <c r="B38" s="38"/>
      <c r="C38" s="38"/>
      <c r="D38" s="38"/>
      <c r="E38" s="38"/>
      <c r="F38" s="38"/>
      <c r="G38" s="38"/>
      <c r="H38" s="37">
        <f>SUM(B38:G38)</f>
        <v>0</v>
      </c>
    </row>
    <row r="39" spans="1:8" s="33" customFormat="1" x14ac:dyDescent="0.2">
      <c r="A39" s="39"/>
      <c r="B39" s="38"/>
      <c r="C39" s="38"/>
      <c r="D39" s="38"/>
      <c r="E39" s="38"/>
      <c r="F39" s="38"/>
      <c r="G39" s="38"/>
      <c r="H39" s="37">
        <f>SUM(B39:G39)</f>
        <v>0</v>
      </c>
    </row>
    <row r="40" spans="1:8" s="33" customFormat="1" hidden="1" x14ac:dyDescent="0.2"/>
    <row r="41" spans="1:8" s="34" customFormat="1" ht="15" x14ac:dyDescent="0.25">
      <c r="A41" s="36" t="str">
        <f>$A$11</f>
        <v>Totaal</v>
      </c>
      <c r="B41" s="35">
        <f t="shared" ref="B41:G41" si="9">SUM(B35:B40)</f>
        <v>0</v>
      </c>
      <c r="C41" s="35">
        <f t="shared" si="9"/>
        <v>0</v>
      </c>
      <c r="D41" s="35">
        <f t="shared" si="9"/>
        <v>0</v>
      </c>
      <c r="E41" s="35">
        <f t="shared" si="9"/>
        <v>0</v>
      </c>
      <c r="F41" s="35">
        <f t="shared" si="9"/>
        <v>0</v>
      </c>
      <c r="G41" s="35">
        <f t="shared" si="9"/>
        <v>0</v>
      </c>
      <c r="H41" s="35">
        <f>SUM(B41:G41)</f>
        <v>0</v>
      </c>
    </row>
  </sheetData>
  <mergeCells count="5">
    <mergeCell ref="B33:H33"/>
    <mergeCell ref="B1:H1"/>
    <mergeCell ref="B3:H3"/>
    <mergeCell ref="B13:H13"/>
    <mergeCell ref="B23:H2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opLeftCell="A11" zoomScaleNormal="100" workbookViewId="0">
      <selection activeCell="A25" sqref="A25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x14ac:dyDescent="0.2">
      <c r="A1" s="22" t="str">
        <f>Totaal!$F$1</f>
        <v>Week 2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tr">
        <f>'Week (1)'!$A$4</f>
        <v>Beschrijving activiteit/ user story</v>
      </c>
      <c r="B4" s="7" t="str">
        <f>'Week (1)'!B$4</f>
        <v>Ma</v>
      </c>
      <c r="C4" s="7" t="str">
        <f>'Week (1)'!C$4</f>
        <v>Di</v>
      </c>
      <c r="D4" s="7" t="str">
        <f>'Week (1)'!D$4</f>
        <v>Wo</v>
      </c>
      <c r="E4" s="7" t="str">
        <f>'Week (1)'!E$4</f>
        <v>Do</v>
      </c>
      <c r="F4" s="7" t="str">
        <f>'Week (1)'!F$4</f>
        <v>Vr</v>
      </c>
      <c r="G4" s="7" t="str">
        <f>'Week (1)'!G$4</f>
        <v>Za/Zo</v>
      </c>
      <c r="H4" s="7" t="str">
        <f>'Week (1)'!H$4</f>
        <v>Totaal</v>
      </c>
    </row>
    <row r="5" spans="1:8" x14ac:dyDescent="0.2">
      <c r="A5" s="43" t="s">
        <v>42</v>
      </c>
      <c r="B5" s="38">
        <v>3</v>
      </c>
      <c r="C5" s="38"/>
      <c r="D5" s="38"/>
      <c r="E5" s="38"/>
      <c r="F5" s="38"/>
      <c r="G5" s="38"/>
      <c r="H5" s="5">
        <f>SUM(B5:G5)</f>
        <v>3</v>
      </c>
    </row>
    <row r="6" spans="1:8" x14ac:dyDescent="0.2">
      <c r="A6" s="39" t="s">
        <v>43</v>
      </c>
      <c r="B6" s="38">
        <v>8</v>
      </c>
      <c r="C6" s="38"/>
      <c r="D6" s="38"/>
      <c r="E6" s="38"/>
      <c r="F6" s="38"/>
      <c r="G6" s="38"/>
      <c r="H6" s="5">
        <f>SUM(B6:G6)</f>
        <v>8</v>
      </c>
    </row>
    <row r="7" spans="1:8" s="1" customFormat="1" ht="12.75" x14ac:dyDescent="0.2">
      <c r="A7" s="39" t="s">
        <v>44</v>
      </c>
      <c r="B7" s="38"/>
      <c r="C7" s="38"/>
      <c r="D7" s="38"/>
      <c r="E7" s="38"/>
      <c r="F7" s="38">
        <v>2</v>
      </c>
      <c r="G7" s="38"/>
      <c r="H7" s="5">
        <f t="shared" ref="H7:H9" si="0">SUM(B7:G7)</f>
        <v>2</v>
      </c>
    </row>
    <row r="8" spans="1:8" s="1" customFormat="1" ht="12.75" x14ac:dyDescent="0.2">
      <c r="A8" s="39" t="s">
        <v>45</v>
      </c>
      <c r="B8" s="38"/>
      <c r="C8" s="38"/>
      <c r="D8" s="38"/>
      <c r="E8" s="38"/>
      <c r="F8" s="38">
        <v>2</v>
      </c>
      <c r="G8" s="38"/>
      <c r="H8" s="5">
        <f t="shared" si="0"/>
        <v>2</v>
      </c>
    </row>
    <row r="9" spans="1:8" x14ac:dyDescent="0.2">
      <c r="A9" s="39"/>
      <c r="B9" s="38"/>
      <c r="C9" s="38"/>
      <c r="D9" s="38"/>
      <c r="E9" s="38"/>
      <c r="F9" s="38"/>
      <c r="G9" s="38"/>
      <c r="H9" s="5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>SUM(B5:B10)</f>
        <v>11</v>
      </c>
      <c r="C11" s="10">
        <f t="shared" ref="C11:G11" si="1">SUM(C5:C10)</f>
        <v>0</v>
      </c>
      <c r="D11" s="10">
        <f t="shared" si="1"/>
        <v>0</v>
      </c>
      <c r="E11" s="10">
        <f t="shared" si="1"/>
        <v>0</v>
      </c>
      <c r="F11" s="10">
        <f t="shared" si="1"/>
        <v>4</v>
      </c>
      <c r="G11" s="10">
        <f t="shared" si="1"/>
        <v>0</v>
      </c>
      <c r="H11" s="10">
        <f>SUM(B11:G11)</f>
        <v>15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'Week (1)'!$A$4</f>
        <v>Beschrijving activiteit/ user story</v>
      </c>
      <c r="B14" s="7" t="str">
        <f>'Week (1)'!B$4</f>
        <v>Ma</v>
      </c>
      <c r="C14" s="7" t="str">
        <f>'Week (1)'!C$4</f>
        <v>Di</v>
      </c>
      <c r="D14" s="7" t="str">
        <f>'Week (1)'!D$4</f>
        <v>Wo</v>
      </c>
      <c r="E14" s="7" t="str">
        <f>'Week (1)'!E$4</f>
        <v>Do</v>
      </c>
      <c r="F14" s="7" t="str">
        <f>'Week (1)'!F$4</f>
        <v>Vr</v>
      </c>
      <c r="G14" s="7" t="str">
        <f>'Week (1)'!G$4</f>
        <v>Za/Zo</v>
      </c>
      <c r="H14" s="7" t="str">
        <f>'Week (1)'!H$4</f>
        <v>Totaal</v>
      </c>
    </row>
    <row r="15" spans="1:8" x14ac:dyDescent="0.2">
      <c r="A15" s="43" t="s">
        <v>42</v>
      </c>
      <c r="B15" s="38">
        <v>3</v>
      </c>
      <c r="C15" s="38"/>
      <c r="D15" s="38"/>
      <c r="E15" s="38"/>
      <c r="F15" s="38"/>
      <c r="G15" s="38"/>
      <c r="H15" s="5">
        <f>SUM(B15:G15)</f>
        <v>3</v>
      </c>
    </row>
    <row r="16" spans="1:8" x14ac:dyDescent="0.2">
      <c r="A16" s="39" t="s">
        <v>44</v>
      </c>
      <c r="B16" s="38"/>
      <c r="C16" s="38"/>
      <c r="D16" s="38"/>
      <c r="E16" s="38"/>
      <c r="F16" s="38">
        <v>2</v>
      </c>
      <c r="G16" s="38"/>
      <c r="H16" s="5">
        <f t="shared" ref="H16:H19" si="2">SUM(B16:G16)</f>
        <v>2</v>
      </c>
    </row>
    <row r="17" spans="1:8" x14ac:dyDescent="0.2">
      <c r="A17" s="39" t="s">
        <v>45</v>
      </c>
      <c r="B17" s="38"/>
      <c r="C17" s="38"/>
      <c r="D17" s="38"/>
      <c r="E17" s="38"/>
      <c r="F17" s="38">
        <v>2</v>
      </c>
      <c r="G17" s="38"/>
      <c r="H17" s="5">
        <f t="shared" si="2"/>
        <v>2</v>
      </c>
    </row>
    <row r="18" spans="1:8" x14ac:dyDescent="0.2">
      <c r="A18" s="39"/>
      <c r="B18" s="38"/>
      <c r="C18" s="38"/>
      <c r="D18" s="38"/>
      <c r="E18" s="38"/>
      <c r="F18" s="38"/>
      <c r="G18" s="38"/>
      <c r="H18" s="5">
        <f t="shared" si="2"/>
        <v>0</v>
      </c>
    </row>
    <row r="19" spans="1:8" x14ac:dyDescent="0.2">
      <c r="A19" s="39"/>
      <c r="B19" s="38"/>
      <c r="C19" s="38"/>
      <c r="D19" s="38"/>
      <c r="E19" s="38"/>
      <c r="F19" s="38"/>
      <c r="G19" s="38"/>
      <c r="H19" s="5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 t="shared" ref="B21:G21" si="3">SUM(B15:B20)</f>
        <v>3</v>
      </c>
      <c r="C21" s="10">
        <f t="shared" si="3"/>
        <v>0</v>
      </c>
      <c r="D21" s="10">
        <f t="shared" si="3"/>
        <v>0</v>
      </c>
      <c r="E21" s="10">
        <f t="shared" si="3"/>
        <v>0</v>
      </c>
      <c r="F21" s="10">
        <f t="shared" si="3"/>
        <v>4</v>
      </c>
      <c r="G21" s="10">
        <f t="shared" si="3"/>
        <v>0</v>
      </c>
      <c r="H21" s="10">
        <f>SUM(B21:G21)</f>
        <v>7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6" t="str">
        <f>'Week (1)'!$A$4</f>
        <v>Beschrijving activiteit/ user story</v>
      </c>
      <c r="B24" s="7" t="str">
        <f>'Week (1)'!B$4</f>
        <v>Ma</v>
      </c>
      <c r="C24" s="7" t="str">
        <f>'Week (1)'!C$4</f>
        <v>Di</v>
      </c>
      <c r="D24" s="7" t="str">
        <f>'Week (1)'!D$4</f>
        <v>Wo</v>
      </c>
      <c r="E24" s="7" t="str">
        <f>'Week (1)'!E$4</f>
        <v>Do</v>
      </c>
      <c r="F24" s="7" t="str">
        <f>'Week (1)'!F$4</f>
        <v>Vr</v>
      </c>
      <c r="G24" s="7" t="str">
        <f>'Week (1)'!G$4</f>
        <v>Za/Zo</v>
      </c>
      <c r="H24" s="7" t="str">
        <f>'Week (1)'!H$4</f>
        <v>Totaal</v>
      </c>
    </row>
    <row r="25" spans="1:8" x14ac:dyDescent="0.2">
      <c r="A25" s="44" t="s">
        <v>42</v>
      </c>
      <c r="B25" s="9">
        <v>3</v>
      </c>
      <c r="C25" s="9"/>
      <c r="D25" s="9"/>
      <c r="E25" s="9"/>
      <c r="F25" s="9"/>
      <c r="G25" s="9"/>
      <c r="H25" s="5">
        <f>SUM(B25:G25)</f>
        <v>3</v>
      </c>
    </row>
    <row r="26" spans="1:8" x14ac:dyDescent="0.2">
      <c r="A26" s="8" t="s">
        <v>44</v>
      </c>
      <c r="B26" s="9"/>
      <c r="C26" s="9"/>
      <c r="D26" s="9"/>
      <c r="E26" s="9"/>
      <c r="F26" s="9">
        <v>2</v>
      </c>
      <c r="G26" s="9"/>
      <c r="H26" s="5">
        <f t="shared" ref="H26:H29" si="4">SUM(B26:G26)</f>
        <v>2</v>
      </c>
    </row>
    <row r="27" spans="1:8" x14ac:dyDescent="0.2">
      <c r="A27" s="8" t="s">
        <v>45</v>
      </c>
      <c r="B27" s="9"/>
      <c r="C27" s="9"/>
      <c r="D27" s="9"/>
      <c r="E27" s="9"/>
      <c r="F27" s="9">
        <v>2</v>
      </c>
      <c r="G27" s="9"/>
      <c r="H27" s="5">
        <f t="shared" si="4"/>
        <v>2</v>
      </c>
    </row>
    <row r="28" spans="1:8" x14ac:dyDescent="0.2">
      <c r="A28" s="8"/>
      <c r="B28" s="9"/>
      <c r="C28" s="9"/>
      <c r="D28" s="9"/>
      <c r="E28" s="9"/>
      <c r="F28" s="9"/>
      <c r="G28" s="9"/>
      <c r="H28" s="5">
        <f t="shared" si="4"/>
        <v>0</v>
      </c>
    </row>
    <row r="29" spans="1:8" x14ac:dyDescent="0.2">
      <c r="A29" s="8"/>
      <c r="B29" s="9"/>
      <c r="C29" s="9"/>
      <c r="D29" s="9"/>
      <c r="E29" s="9"/>
      <c r="F29" s="9"/>
      <c r="G29" s="9"/>
      <c r="H29" s="5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 t="shared" ref="B31:G31" si="5">SUM(B25:B30)</f>
        <v>3</v>
      </c>
      <c r="C31" s="10">
        <f t="shared" si="5"/>
        <v>0</v>
      </c>
      <c r="D31" s="10">
        <f t="shared" si="5"/>
        <v>0</v>
      </c>
      <c r="E31" s="10">
        <f t="shared" si="5"/>
        <v>0</v>
      </c>
      <c r="F31" s="10">
        <f t="shared" si="5"/>
        <v>4</v>
      </c>
      <c r="G31" s="10">
        <f t="shared" si="5"/>
        <v>0</v>
      </c>
      <c r="H31" s="10">
        <f>SUM(B31:G31)</f>
        <v>7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D38" sqref="D38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Totaal!$G$1</f>
        <v>Week 3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tr">
        <f>'Week (1)'!$A$4</f>
        <v>Beschrijving activiteit/ user story</v>
      </c>
      <c r="B4" s="7" t="str">
        <f>'Week (1)'!B$4</f>
        <v>Ma</v>
      </c>
      <c r="C4" s="7" t="str">
        <f>'Week (1)'!C$4</f>
        <v>Di</v>
      </c>
      <c r="D4" s="7" t="str">
        <f>'Week (1)'!D$4</f>
        <v>Wo</v>
      </c>
      <c r="E4" s="7" t="str">
        <f>'Week (1)'!E$4</f>
        <v>Do</v>
      </c>
      <c r="F4" s="7" t="str">
        <f>'Week (1)'!F$4</f>
        <v>Vr</v>
      </c>
      <c r="G4" s="7" t="str">
        <f>'Week (1)'!G$4</f>
        <v>Za/Zo</v>
      </c>
      <c r="H4" s="7" t="str">
        <f>'Week (1)'!H$4</f>
        <v>Totaal</v>
      </c>
    </row>
    <row r="5" spans="1:8" x14ac:dyDescent="0.2">
      <c r="A5" s="8" t="s">
        <v>44</v>
      </c>
      <c r="B5" s="9">
        <v>2</v>
      </c>
      <c r="C5" s="9"/>
      <c r="D5" s="9"/>
      <c r="E5" s="9"/>
      <c r="F5" s="9"/>
      <c r="G5" s="9"/>
      <c r="H5" s="5">
        <f>SUM(B5:G5)</f>
        <v>2</v>
      </c>
    </row>
    <row r="6" spans="1:8" x14ac:dyDescent="0.2">
      <c r="A6" s="8" t="s">
        <v>45</v>
      </c>
      <c r="B6" s="9">
        <v>3</v>
      </c>
      <c r="C6" s="9"/>
      <c r="D6" s="9"/>
      <c r="E6" s="9"/>
      <c r="F6" s="9"/>
      <c r="G6" s="9"/>
      <c r="H6" s="5">
        <f t="shared" ref="H6:H9" si="0">SUM(B6:G6)</f>
        <v>3</v>
      </c>
    </row>
    <row r="7" spans="1:8" s="1" customFormat="1" ht="12.75" x14ac:dyDescent="0.2">
      <c r="A7" s="8" t="s">
        <v>46</v>
      </c>
      <c r="B7" s="9">
        <v>6</v>
      </c>
      <c r="C7" s="9"/>
      <c r="D7" s="9"/>
      <c r="E7" s="9"/>
      <c r="F7" s="9"/>
      <c r="G7" s="9"/>
      <c r="H7" s="5">
        <f t="shared" si="0"/>
        <v>6</v>
      </c>
    </row>
    <row r="8" spans="1:8" s="1" customFormat="1" ht="12.75" x14ac:dyDescent="0.2">
      <c r="A8" s="8" t="s">
        <v>47</v>
      </c>
      <c r="B8" s="9"/>
      <c r="C8" s="9"/>
      <c r="D8" s="9"/>
      <c r="E8" s="9"/>
      <c r="F8" s="9">
        <v>3</v>
      </c>
      <c r="G8" s="9"/>
      <c r="H8" s="5">
        <f t="shared" si="0"/>
        <v>3</v>
      </c>
    </row>
    <row r="9" spans="1:8" x14ac:dyDescent="0.2">
      <c r="A9" s="8"/>
      <c r="B9" s="9"/>
      <c r="C9" s="9"/>
      <c r="D9" s="9"/>
      <c r="E9" s="9"/>
      <c r="F9" s="9"/>
      <c r="G9" s="9"/>
      <c r="H9" s="5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 t="shared" ref="B11:G11" si="1">SUM(B5:B10)</f>
        <v>11</v>
      </c>
      <c r="C11" s="10">
        <f t="shared" si="1"/>
        <v>0</v>
      </c>
      <c r="D11" s="10">
        <f t="shared" si="1"/>
        <v>0</v>
      </c>
      <c r="E11" s="10">
        <f t="shared" si="1"/>
        <v>0</v>
      </c>
      <c r="F11" s="10">
        <f t="shared" si="1"/>
        <v>3</v>
      </c>
      <c r="G11" s="10">
        <f t="shared" si="1"/>
        <v>0</v>
      </c>
      <c r="H11" s="10">
        <f>SUM(B11:G11)</f>
        <v>14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'Week (1)'!$A$4</f>
        <v>Beschrijving activiteit/ user story</v>
      </c>
      <c r="B14" s="7" t="str">
        <f>'Week (1)'!B$4</f>
        <v>Ma</v>
      </c>
      <c r="C14" s="7" t="str">
        <f>'Week (1)'!C$4</f>
        <v>Di</v>
      </c>
      <c r="D14" s="7" t="str">
        <f>'Week (1)'!D$4</f>
        <v>Wo</v>
      </c>
      <c r="E14" s="7" t="str">
        <f>'Week (1)'!E$4</f>
        <v>Do</v>
      </c>
      <c r="F14" s="7" t="str">
        <f>'Week (1)'!F$4</f>
        <v>Vr</v>
      </c>
      <c r="G14" s="7" t="str">
        <f>'Week (1)'!G$4</f>
        <v>Za/Zo</v>
      </c>
      <c r="H14" s="7" t="str">
        <f>'Week (1)'!H$4</f>
        <v>Totaal</v>
      </c>
    </row>
    <row r="15" spans="1:8" x14ac:dyDescent="0.2">
      <c r="A15" s="8" t="s">
        <v>44</v>
      </c>
      <c r="B15" s="9">
        <v>2</v>
      </c>
      <c r="C15" s="9"/>
      <c r="D15" s="9"/>
      <c r="E15" s="9"/>
      <c r="F15" s="9"/>
      <c r="G15" s="9"/>
      <c r="H15" s="5">
        <f>SUM(B15:G15)</f>
        <v>2</v>
      </c>
    </row>
    <row r="16" spans="1:8" x14ac:dyDescent="0.2">
      <c r="A16" s="8" t="s">
        <v>45</v>
      </c>
      <c r="B16" s="9">
        <v>3</v>
      </c>
      <c r="C16" s="9"/>
      <c r="D16" s="9"/>
      <c r="E16" s="9"/>
      <c r="F16" s="9"/>
      <c r="G16" s="9"/>
      <c r="H16" s="5">
        <f t="shared" ref="H16:H19" si="2">SUM(B16:G16)</f>
        <v>3</v>
      </c>
    </row>
    <row r="17" spans="1:8" x14ac:dyDescent="0.2">
      <c r="A17" s="8" t="s">
        <v>48</v>
      </c>
      <c r="B17" s="9">
        <v>6</v>
      </c>
      <c r="C17" s="9"/>
      <c r="D17" s="9"/>
      <c r="E17" s="9"/>
      <c r="F17" s="9"/>
      <c r="G17" s="9"/>
      <c r="H17" s="5">
        <f t="shared" si="2"/>
        <v>6</v>
      </c>
    </row>
    <row r="18" spans="1:8" x14ac:dyDescent="0.2">
      <c r="A18" s="8" t="s">
        <v>47</v>
      </c>
      <c r="B18" s="9"/>
      <c r="C18" s="9"/>
      <c r="D18" s="9"/>
      <c r="E18" s="9"/>
      <c r="F18" s="9">
        <v>3</v>
      </c>
      <c r="G18" s="9"/>
      <c r="H18" s="5">
        <f t="shared" si="2"/>
        <v>3</v>
      </c>
    </row>
    <row r="19" spans="1:8" x14ac:dyDescent="0.2">
      <c r="A19" s="8"/>
      <c r="B19" s="9"/>
      <c r="C19" s="9"/>
      <c r="D19" s="9"/>
      <c r="E19" s="9"/>
      <c r="F19" s="9"/>
      <c r="G19" s="9"/>
      <c r="H19" s="5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 t="shared" ref="B21:G21" si="3">SUM(B15:B20)</f>
        <v>11</v>
      </c>
      <c r="C21" s="10">
        <f t="shared" si="3"/>
        <v>0</v>
      </c>
      <c r="D21" s="10">
        <f t="shared" si="3"/>
        <v>0</v>
      </c>
      <c r="E21" s="10">
        <f t="shared" si="3"/>
        <v>0</v>
      </c>
      <c r="F21" s="10">
        <f t="shared" si="3"/>
        <v>3</v>
      </c>
      <c r="G21" s="10">
        <f t="shared" si="3"/>
        <v>0</v>
      </c>
      <c r="H21" s="10">
        <f>SUM(B21:G21)</f>
        <v>14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6" t="str">
        <f>'Week (1)'!$A$4</f>
        <v>Beschrijving activiteit/ user story</v>
      </c>
      <c r="B24" s="7" t="str">
        <f>'Week (1)'!B$4</f>
        <v>Ma</v>
      </c>
      <c r="C24" s="7" t="str">
        <f>'Week (1)'!C$4</f>
        <v>Di</v>
      </c>
      <c r="D24" s="7" t="str">
        <f>'Week (1)'!D$4</f>
        <v>Wo</v>
      </c>
      <c r="E24" s="7" t="str">
        <f>'Week (1)'!E$4</f>
        <v>Do</v>
      </c>
      <c r="F24" s="7" t="str">
        <f>'Week (1)'!F$4</f>
        <v>Vr</v>
      </c>
      <c r="G24" s="7" t="str">
        <f>'Week (1)'!G$4</f>
        <v>Za/Zo</v>
      </c>
      <c r="H24" s="7" t="str">
        <f>'Week (1)'!H$4</f>
        <v>Totaal</v>
      </c>
    </row>
    <row r="25" spans="1:8" x14ac:dyDescent="0.2">
      <c r="A25" s="8" t="s">
        <v>44</v>
      </c>
      <c r="B25" s="9">
        <v>2</v>
      </c>
      <c r="C25" s="9"/>
      <c r="D25" s="9"/>
      <c r="E25" s="9"/>
      <c r="F25" s="9"/>
      <c r="G25" s="9"/>
      <c r="H25" s="5">
        <f>SUM(B25:G25)</f>
        <v>2</v>
      </c>
    </row>
    <row r="26" spans="1:8" x14ac:dyDescent="0.2">
      <c r="A26" s="8" t="s">
        <v>45</v>
      </c>
      <c r="B26" s="9">
        <v>3</v>
      </c>
      <c r="C26" s="9"/>
      <c r="D26" s="9"/>
      <c r="E26" s="9"/>
      <c r="F26" s="9"/>
      <c r="G26" s="9"/>
      <c r="H26" s="5">
        <f t="shared" ref="H26:H29" si="4">SUM(B26:G26)</f>
        <v>3</v>
      </c>
    </row>
    <row r="27" spans="1:8" x14ac:dyDescent="0.2">
      <c r="A27" s="8" t="s">
        <v>49</v>
      </c>
      <c r="B27" s="9">
        <v>6</v>
      </c>
      <c r="C27" s="9"/>
      <c r="D27" s="9"/>
      <c r="E27" s="9"/>
      <c r="F27" s="9"/>
      <c r="G27" s="9"/>
      <c r="H27" s="5">
        <f t="shared" si="4"/>
        <v>6</v>
      </c>
    </row>
    <row r="28" spans="1:8" x14ac:dyDescent="0.2">
      <c r="A28" s="8" t="s">
        <v>47</v>
      </c>
      <c r="B28" s="9"/>
      <c r="C28" s="9"/>
      <c r="D28" s="9"/>
      <c r="E28" s="9"/>
      <c r="F28" s="9">
        <v>3</v>
      </c>
      <c r="G28" s="9"/>
      <c r="H28" s="5">
        <f t="shared" si="4"/>
        <v>3</v>
      </c>
    </row>
    <row r="29" spans="1:8" x14ac:dyDescent="0.2">
      <c r="A29" s="8"/>
      <c r="B29" s="9"/>
      <c r="C29" s="9"/>
      <c r="D29" s="9"/>
      <c r="E29" s="9"/>
      <c r="F29" s="9"/>
      <c r="G29" s="9"/>
      <c r="H29" s="5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 t="shared" ref="B31:G31" si="5">SUM(B25:B30)</f>
        <v>11</v>
      </c>
      <c r="C31" s="10">
        <f t="shared" si="5"/>
        <v>0</v>
      </c>
      <c r="D31" s="10">
        <f t="shared" si="5"/>
        <v>0</v>
      </c>
      <c r="E31" s="10">
        <f t="shared" si="5"/>
        <v>0</v>
      </c>
      <c r="F31" s="10">
        <f t="shared" si="5"/>
        <v>3</v>
      </c>
      <c r="G31" s="10">
        <f t="shared" si="5"/>
        <v>0</v>
      </c>
      <c r="H31" s="10">
        <f>SUM(B31:G31)</f>
        <v>14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topLeftCell="A9" zoomScaleNormal="100" workbookViewId="0">
      <selection activeCell="A36" sqref="A36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Totaal!$H$1</f>
        <v>Week 4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tr">
        <f>'Week (1)'!$A$4</f>
        <v>Beschrijving activiteit/ user story</v>
      </c>
      <c r="B4" s="7" t="str">
        <f>'Week (1)'!B$4</f>
        <v>Ma</v>
      </c>
      <c r="C4" s="7" t="str">
        <f>'Week (1)'!C$4</f>
        <v>Di</v>
      </c>
      <c r="D4" s="7" t="str">
        <f>'Week (1)'!D$4</f>
        <v>Wo</v>
      </c>
      <c r="E4" s="7" t="str">
        <f>'Week (1)'!E$4</f>
        <v>Do</v>
      </c>
      <c r="F4" s="7" t="str">
        <f>'Week (1)'!F$4</f>
        <v>Vr</v>
      </c>
      <c r="G4" s="7" t="str">
        <f>'Week (1)'!G$4</f>
        <v>Za/Zo</v>
      </c>
      <c r="H4" s="7" t="str">
        <f>'Week (1)'!H$4</f>
        <v>Totaal</v>
      </c>
    </row>
    <row r="5" spans="1:8" x14ac:dyDescent="0.2">
      <c r="A5" s="8" t="s">
        <v>50</v>
      </c>
      <c r="B5" s="9">
        <v>2</v>
      </c>
      <c r="C5" s="9"/>
      <c r="D5" s="9"/>
      <c r="E5" s="9"/>
      <c r="F5" s="9"/>
      <c r="G5" s="9"/>
      <c r="H5" s="5">
        <f>SUM(B5:G5)</f>
        <v>2</v>
      </c>
    </row>
    <row r="6" spans="1:8" x14ac:dyDescent="0.2">
      <c r="A6" s="8" t="s">
        <v>51</v>
      </c>
      <c r="B6" s="9">
        <v>2</v>
      </c>
      <c r="C6" s="9"/>
      <c r="D6" s="9"/>
      <c r="E6" s="9"/>
      <c r="F6" s="9"/>
      <c r="G6" s="9"/>
      <c r="H6" s="5">
        <f t="shared" ref="H6:H9" si="0">SUM(B6:G6)</f>
        <v>2</v>
      </c>
    </row>
    <row r="7" spans="1:8" s="1" customFormat="1" ht="12.75" x14ac:dyDescent="0.2">
      <c r="A7" s="45" t="s">
        <v>52</v>
      </c>
      <c r="B7" s="9"/>
      <c r="C7" s="9"/>
      <c r="D7" s="9"/>
      <c r="E7" s="9"/>
      <c r="F7" s="9">
        <v>5</v>
      </c>
      <c r="G7" s="9"/>
      <c r="H7" s="5">
        <f t="shared" si="0"/>
        <v>5</v>
      </c>
    </row>
    <row r="8" spans="1:8" s="1" customFormat="1" ht="12.75" x14ac:dyDescent="0.2">
      <c r="A8" s="8"/>
      <c r="B8" s="9"/>
      <c r="C8" s="9"/>
      <c r="D8" s="9"/>
      <c r="E8" s="9"/>
      <c r="F8" s="9"/>
      <c r="G8" s="9"/>
      <c r="H8" s="5">
        <f t="shared" si="0"/>
        <v>0</v>
      </c>
    </row>
    <row r="9" spans="1:8" x14ac:dyDescent="0.2">
      <c r="A9" s="8"/>
      <c r="B9" s="9"/>
      <c r="C9" s="9"/>
      <c r="D9" s="9"/>
      <c r="E9" s="9"/>
      <c r="F9" s="9"/>
      <c r="G9" s="9"/>
      <c r="H9" s="5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 t="shared" ref="B11:G11" si="1">SUM(B5:B10)</f>
        <v>4</v>
      </c>
      <c r="C11" s="10">
        <f t="shared" si="1"/>
        <v>0</v>
      </c>
      <c r="D11" s="10">
        <f t="shared" si="1"/>
        <v>0</v>
      </c>
      <c r="E11" s="10">
        <f t="shared" si="1"/>
        <v>0</v>
      </c>
      <c r="F11" s="10">
        <f t="shared" si="1"/>
        <v>5</v>
      </c>
      <c r="G11" s="10">
        <f t="shared" si="1"/>
        <v>0</v>
      </c>
      <c r="H11" s="10">
        <f>SUM(B11:G11)</f>
        <v>9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52" t="str">
        <f>'Week (1)'!$A$4</f>
        <v>Beschrijving activiteit/ user story</v>
      </c>
      <c r="B14" s="53" t="str">
        <f>'Week (1)'!B$4</f>
        <v>Ma</v>
      </c>
      <c r="C14" s="53" t="str">
        <f>'Week (1)'!C$4</f>
        <v>Di</v>
      </c>
      <c r="D14" s="53" t="str">
        <f>'Week (1)'!D$4</f>
        <v>Wo</v>
      </c>
      <c r="E14" s="53" t="str">
        <f>'Week (1)'!E$4</f>
        <v>Do</v>
      </c>
      <c r="F14" s="53" t="str">
        <f>'Week (1)'!F$4</f>
        <v>Vr</v>
      </c>
      <c r="G14" s="53" t="str">
        <f>'Week (1)'!G$4</f>
        <v>Za/Zo</v>
      </c>
      <c r="H14" s="7" t="str">
        <f>'Week (1)'!H$4</f>
        <v>Totaal</v>
      </c>
    </row>
    <row r="15" spans="1:8" x14ac:dyDescent="0.2">
      <c r="A15" s="50" t="s">
        <v>50</v>
      </c>
      <c r="B15" s="47">
        <v>2</v>
      </c>
      <c r="C15" s="47"/>
      <c r="D15" s="47"/>
      <c r="E15" s="47"/>
      <c r="F15" s="47"/>
      <c r="G15" s="47"/>
      <c r="H15" s="51">
        <f>SUM(B15:G15)</f>
        <v>2</v>
      </c>
    </row>
    <row r="16" spans="1:8" x14ac:dyDescent="0.2">
      <c r="A16" s="46" t="s">
        <v>53</v>
      </c>
      <c r="B16" s="47">
        <v>2.5</v>
      </c>
      <c r="C16" s="47"/>
      <c r="D16" s="47"/>
      <c r="E16" s="47"/>
      <c r="F16" s="47"/>
      <c r="G16" s="47"/>
      <c r="H16" s="51">
        <f>SUM(B16:G16)</f>
        <v>2.5</v>
      </c>
    </row>
    <row r="17" spans="1:8" x14ac:dyDescent="0.2">
      <c r="A17" s="46" t="s">
        <v>54</v>
      </c>
      <c r="B17" s="47"/>
      <c r="C17" s="47"/>
      <c r="D17" s="47"/>
      <c r="E17" s="47"/>
      <c r="F17" s="47">
        <v>2</v>
      </c>
      <c r="G17" s="47"/>
      <c r="H17" s="51">
        <f>SUM(B17:G17)</f>
        <v>2</v>
      </c>
    </row>
    <row r="18" spans="1:8" x14ac:dyDescent="0.2">
      <c r="A18" s="46" t="s">
        <v>55</v>
      </c>
      <c r="B18" s="47"/>
      <c r="C18" s="47"/>
      <c r="D18" s="47"/>
      <c r="E18" s="47"/>
      <c r="F18" s="47">
        <v>2.5</v>
      </c>
      <c r="G18" s="47"/>
      <c r="H18" s="51">
        <f t="shared" ref="H18:H19" si="2">SUM(B18:G18)</f>
        <v>2.5</v>
      </c>
    </row>
    <row r="19" spans="1:8" x14ac:dyDescent="0.2">
      <c r="A19" s="50"/>
      <c r="B19" s="47"/>
      <c r="C19" s="47"/>
      <c r="D19" s="47"/>
      <c r="E19" s="47"/>
      <c r="F19" s="47"/>
      <c r="G19" s="47"/>
      <c r="H19" s="51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 t="shared" ref="B21:G21" si="3">SUM(B15:B20)</f>
        <v>4.5</v>
      </c>
      <c r="C21" s="10">
        <f t="shared" si="3"/>
        <v>0</v>
      </c>
      <c r="D21" s="10">
        <f t="shared" si="3"/>
        <v>0</v>
      </c>
      <c r="E21" s="10">
        <f t="shared" si="3"/>
        <v>0</v>
      </c>
      <c r="F21" s="10">
        <f t="shared" si="3"/>
        <v>4.5</v>
      </c>
      <c r="G21" s="10">
        <f t="shared" si="3"/>
        <v>0</v>
      </c>
      <c r="H21" s="10">
        <f>SUM(B21:G21)</f>
        <v>9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52" t="str">
        <f>'Week (1)'!$A$4</f>
        <v>Beschrijving activiteit/ user story</v>
      </c>
      <c r="B24" s="53" t="str">
        <f>'Week (1)'!B$4</f>
        <v>Ma</v>
      </c>
      <c r="C24" s="53" t="str">
        <f>'Week (1)'!C$4</f>
        <v>Di</v>
      </c>
      <c r="D24" s="53" t="str">
        <f>'Week (1)'!D$4</f>
        <v>Wo</v>
      </c>
      <c r="E24" s="53" t="str">
        <f>'Week (1)'!E$4</f>
        <v>Do</v>
      </c>
      <c r="F24" s="53" t="str">
        <f>'Week (1)'!F$4</f>
        <v>Vr</v>
      </c>
      <c r="G24" s="53" t="str">
        <f>'Week (1)'!G$4</f>
        <v>Za/Zo</v>
      </c>
      <c r="H24" s="7" t="str">
        <f>'Week (1)'!H$4</f>
        <v>Totaal</v>
      </c>
    </row>
    <row r="25" spans="1:8" x14ac:dyDescent="0.2">
      <c r="A25" s="49" t="s">
        <v>50</v>
      </c>
      <c r="B25" s="47">
        <v>2</v>
      </c>
      <c r="C25" s="47"/>
      <c r="D25" s="47"/>
      <c r="E25" s="47"/>
      <c r="F25" s="47"/>
      <c r="G25" s="47"/>
      <c r="H25" s="51">
        <f>SUM(B25:G25)</f>
        <v>2</v>
      </c>
    </row>
    <row r="26" spans="1:8" x14ac:dyDescent="0.2">
      <c r="A26" s="46" t="s">
        <v>56</v>
      </c>
      <c r="B26" s="47">
        <v>2</v>
      </c>
      <c r="C26" s="47"/>
      <c r="D26" s="47"/>
      <c r="E26" s="47"/>
      <c r="F26" s="47"/>
      <c r="G26" s="47"/>
      <c r="H26" s="51">
        <f t="shared" ref="H26:H29" si="4">SUM(B26:G26)</f>
        <v>2</v>
      </c>
    </row>
    <row r="27" spans="1:8" x14ac:dyDescent="0.2">
      <c r="A27" s="46" t="s">
        <v>52</v>
      </c>
      <c r="B27" s="47"/>
      <c r="C27" s="47"/>
      <c r="D27" s="47"/>
      <c r="E27" s="47"/>
      <c r="F27" s="47">
        <v>5</v>
      </c>
      <c r="G27" s="47"/>
      <c r="H27" s="51">
        <f t="shared" si="4"/>
        <v>5</v>
      </c>
    </row>
    <row r="28" spans="1:8" x14ac:dyDescent="0.2">
      <c r="A28" s="50"/>
      <c r="B28" s="47"/>
      <c r="C28" s="47"/>
      <c r="D28" s="47"/>
      <c r="E28" s="47"/>
      <c r="F28" s="47"/>
      <c r="G28" s="47"/>
      <c r="H28" s="51">
        <f t="shared" si="4"/>
        <v>0</v>
      </c>
    </row>
    <row r="29" spans="1:8" x14ac:dyDescent="0.2">
      <c r="A29" s="50"/>
      <c r="B29" s="47"/>
      <c r="C29" s="47"/>
      <c r="D29" s="47"/>
      <c r="E29" s="47"/>
      <c r="F29" s="47"/>
      <c r="G29" s="47"/>
      <c r="H29" s="51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 t="shared" ref="B31:G31" si="5">SUM(B25:B30)</f>
        <v>4</v>
      </c>
      <c r="C31" s="10">
        <f t="shared" si="5"/>
        <v>0</v>
      </c>
      <c r="D31" s="10">
        <f t="shared" si="5"/>
        <v>0</v>
      </c>
      <c r="E31" s="10">
        <f t="shared" si="5"/>
        <v>0</v>
      </c>
      <c r="F31" s="10">
        <f t="shared" si="5"/>
        <v>5</v>
      </c>
      <c r="G31" s="10">
        <f t="shared" si="5"/>
        <v>0</v>
      </c>
      <c r="H31" s="10">
        <f>SUM(B31:G31)</f>
        <v>9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topLeftCell="A9" zoomScaleNormal="100" workbookViewId="0">
      <selection activeCell="A36" sqref="A36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Totaal!$I$1</f>
        <v>Week 5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">
        <v>32</v>
      </c>
      <c r="C3" s="75"/>
      <c r="D3" s="75"/>
      <c r="E3" s="75"/>
      <c r="F3" s="75"/>
      <c r="G3" s="75"/>
      <c r="H3" s="76"/>
    </row>
    <row r="4" spans="1:8" ht="17.25" customHeight="1" x14ac:dyDescent="0.2">
      <c r="A4" s="52" t="str">
        <f>'Week (1)'!$A$4</f>
        <v>Beschrijving activiteit/ user story</v>
      </c>
      <c r="B4" s="53" t="str">
        <f>'Week (1)'!B$4</f>
        <v>Ma</v>
      </c>
      <c r="C4" s="53" t="str">
        <f>'Week (1)'!C$4</f>
        <v>Di</v>
      </c>
      <c r="D4" s="53" t="str">
        <f>'Week (1)'!D$4</f>
        <v>Wo</v>
      </c>
      <c r="E4" s="53" t="str">
        <f>'Week (1)'!E$4</f>
        <v>Do</v>
      </c>
      <c r="F4" s="53" t="str">
        <f>'Week (1)'!F$4</f>
        <v>Vr</v>
      </c>
      <c r="G4" s="53" t="str">
        <f>'Week (1)'!G$4</f>
        <v>Za/Zo</v>
      </c>
      <c r="H4" s="7" t="str">
        <f>'Week (1)'!H$4</f>
        <v>Totaal</v>
      </c>
    </row>
    <row r="5" spans="1:8" x14ac:dyDescent="0.2">
      <c r="A5" s="46" t="s">
        <v>57</v>
      </c>
      <c r="B5" s="47">
        <v>2</v>
      </c>
      <c r="C5" s="47"/>
      <c r="D5" s="47"/>
      <c r="E5" s="47"/>
      <c r="F5" s="48"/>
      <c r="G5" s="47"/>
      <c r="H5" s="51">
        <f>SUM(B5:G5)</f>
        <v>2</v>
      </c>
    </row>
    <row r="6" spans="1:8" x14ac:dyDescent="0.2">
      <c r="A6" s="46" t="s">
        <v>58</v>
      </c>
      <c r="B6" s="47">
        <v>2</v>
      </c>
      <c r="C6" s="47"/>
      <c r="D6" s="47"/>
      <c r="E6" s="47"/>
      <c r="F6" s="48"/>
      <c r="G6" s="47"/>
      <c r="H6" s="51">
        <f>SUM(B6:G6)</f>
        <v>2</v>
      </c>
    </row>
    <row r="7" spans="1:8" s="1" customFormat="1" ht="12.75" x14ac:dyDescent="0.2">
      <c r="A7" s="49" t="s">
        <v>59</v>
      </c>
      <c r="B7" s="47"/>
      <c r="C7" s="47"/>
      <c r="D7" s="47"/>
      <c r="E7" s="47"/>
      <c r="F7" s="47"/>
      <c r="G7" s="47">
        <v>2.5</v>
      </c>
      <c r="H7" s="51">
        <f t="shared" ref="H7:H9" si="0">SUM(B7:G7)</f>
        <v>2.5</v>
      </c>
    </row>
    <row r="8" spans="1:8" s="1" customFormat="1" ht="12.75" x14ac:dyDescent="0.2">
      <c r="A8" s="50"/>
      <c r="B8" s="47"/>
      <c r="C8" s="47"/>
      <c r="D8" s="47"/>
      <c r="E8" s="47"/>
      <c r="F8" s="47"/>
      <c r="G8" s="47"/>
      <c r="H8" s="51">
        <f t="shared" si="0"/>
        <v>0</v>
      </c>
    </row>
    <row r="9" spans="1:8" x14ac:dyDescent="0.2">
      <c r="A9" s="50"/>
      <c r="B9" s="47"/>
      <c r="C9" s="47"/>
      <c r="D9" s="47"/>
      <c r="E9" s="47"/>
      <c r="F9" s="47"/>
      <c r="G9" s="47"/>
      <c r="H9" s="51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>SUM(B5:B10)</f>
        <v>4</v>
      </c>
      <c r="C11" s="10">
        <f t="shared" ref="C11:G11" si="1">SUM(C5:C10)</f>
        <v>0</v>
      </c>
      <c r="D11" s="10">
        <f t="shared" si="1"/>
        <v>0</v>
      </c>
      <c r="E11" s="10">
        <f t="shared" si="1"/>
        <v>0</v>
      </c>
      <c r="F11" s="10">
        <f t="shared" si="1"/>
        <v>0</v>
      </c>
      <c r="G11" s="10">
        <f t="shared" si="1"/>
        <v>2.5</v>
      </c>
      <c r="H11" s="10">
        <f>SUM(B11:G11)</f>
        <v>6.5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'Week (1)'!$B$3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'Week (1)'!$A$4</f>
        <v>Beschrijving activiteit/ user story</v>
      </c>
      <c r="B14" s="7" t="str">
        <f>'Week (1)'!B$4</f>
        <v>Ma</v>
      </c>
      <c r="C14" s="7" t="str">
        <f>'Week (1)'!C$4</f>
        <v>Di</v>
      </c>
      <c r="D14" s="7" t="str">
        <f>'Week (1)'!D$4</f>
        <v>Wo</v>
      </c>
      <c r="E14" s="7" t="str">
        <f>'Week (1)'!E$4</f>
        <v>Do</v>
      </c>
      <c r="F14" s="7" t="str">
        <f>'Week (1)'!F$4</f>
        <v>Vr</v>
      </c>
      <c r="G14" s="7" t="str">
        <f>'Week (1)'!G$4</f>
        <v>Za/Zo</v>
      </c>
      <c r="H14" s="7" t="str">
        <f>'Week (1)'!H$4</f>
        <v>Totaal</v>
      </c>
    </row>
    <row r="15" spans="1:8" x14ac:dyDescent="0.2">
      <c r="A15" s="45" t="s">
        <v>57</v>
      </c>
      <c r="B15" s="9">
        <v>2</v>
      </c>
      <c r="C15" s="9"/>
      <c r="D15" s="9"/>
      <c r="E15" s="9"/>
      <c r="G15" s="9"/>
      <c r="H15" s="5">
        <f>SUM(B15:G15)</f>
        <v>2</v>
      </c>
    </row>
    <row r="16" spans="1:8" x14ac:dyDescent="0.2">
      <c r="A16" s="39" t="s">
        <v>60</v>
      </c>
      <c r="B16" s="9"/>
      <c r="C16" s="9"/>
      <c r="D16" s="9"/>
      <c r="E16" s="9"/>
      <c r="F16" s="9"/>
      <c r="G16" s="9">
        <v>3</v>
      </c>
      <c r="H16" s="5">
        <f t="shared" ref="H16:H19" si="2">SUM(B16:G16)</f>
        <v>3</v>
      </c>
    </row>
    <row r="17" spans="1:8" x14ac:dyDescent="0.2">
      <c r="A17" s="8"/>
      <c r="B17" s="9"/>
      <c r="C17" s="9"/>
      <c r="D17" s="9"/>
      <c r="E17" s="9"/>
      <c r="F17" s="9"/>
      <c r="G17" s="9"/>
      <c r="H17" s="5">
        <f t="shared" si="2"/>
        <v>0</v>
      </c>
    </row>
    <row r="18" spans="1:8" x14ac:dyDescent="0.2">
      <c r="A18" s="8"/>
      <c r="B18" s="9"/>
      <c r="C18" s="9"/>
      <c r="D18" s="9"/>
      <c r="E18" s="9"/>
      <c r="F18" s="9"/>
      <c r="G18" s="9"/>
      <c r="H18" s="5">
        <f t="shared" si="2"/>
        <v>0</v>
      </c>
    </row>
    <row r="19" spans="1:8" x14ac:dyDescent="0.2">
      <c r="A19" s="8"/>
      <c r="B19" s="9"/>
      <c r="C19" s="9"/>
      <c r="D19" s="9"/>
      <c r="E19" s="9"/>
      <c r="F19" s="9"/>
      <c r="G19" s="9"/>
      <c r="H19" s="5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>SUM(B15:B20)</f>
        <v>2</v>
      </c>
      <c r="C21" s="10">
        <f t="shared" ref="C21:G21" si="3">SUM(C15:C20)</f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3</v>
      </c>
      <c r="H21" s="10">
        <f>SUM(B21:G21)</f>
        <v>5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52" t="str">
        <f>'Week (1)'!$A$4</f>
        <v>Beschrijving activiteit/ user story</v>
      </c>
      <c r="B24" s="53" t="str">
        <f>'Week (1)'!B$4</f>
        <v>Ma</v>
      </c>
      <c r="C24" s="53" t="str">
        <f>'Week (1)'!C$4</f>
        <v>Di</v>
      </c>
      <c r="D24" s="53" t="str">
        <f>'Week (1)'!D$4</f>
        <v>Wo</v>
      </c>
      <c r="E24" s="53" t="str">
        <f>'Week (1)'!E$4</f>
        <v>Do</v>
      </c>
      <c r="F24" s="53" t="str">
        <f>'Week (1)'!F$4</f>
        <v>Vr</v>
      </c>
      <c r="G24" s="53" t="str">
        <f>'Week (1)'!G$4</f>
        <v>Za/Zo</v>
      </c>
      <c r="H24" s="7" t="str">
        <f>'Week (1)'!H$4</f>
        <v>Totaal</v>
      </c>
    </row>
    <row r="25" spans="1:8" x14ac:dyDescent="0.2">
      <c r="A25" s="46" t="s">
        <v>57</v>
      </c>
      <c r="B25" s="47">
        <v>2</v>
      </c>
      <c r="C25" s="47"/>
      <c r="D25" s="47"/>
      <c r="E25" s="47"/>
      <c r="F25" s="48"/>
      <c r="G25" s="47"/>
      <c r="H25" s="51">
        <f>SUM(B25:G25)</f>
        <v>2</v>
      </c>
    </row>
    <row r="26" spans="1:8" x14ac:dyDescent="0.2">
      <c r="A26" s="46" t="s">
        <v>61</v>
      </c>
      <c r="B26" s="47">
        <v>2</v>
      </c>
      <c r="C26" s="47"/>
      <c r="D26" s="47"/>
      <c r="E26" s="47"/>
      <c r="F26" s="48"/>
      <c r="G26" s="47"/>
      <c r="H26" s="51">
        <f>SUM(B26:G26)</f>
        <v>2</v>
      </c>
    </row>
    <row r="27" spans="1:8" x14ac:dyDescent="0.2">
      <c r="A27" s="49" t="s">
        <v>60</v>
      </c>
      <c r="B27" s="47"/>
      <c r="C27" s="47"/>
      <c r="D27" s="47"/>
      <c r="E27" s="47"/>
      <c r="F27" s="47"/>
      <c r="G27" s="47">
        <v>3</v>
      </c>
      <c r="H27" s="51">
        <f t="shared" ref="H27:H29" si="4">SUM(B27:G27)</f>
        <v>3</v>
      </c>
    </row>
    <row r="28" spans="1:8" x14ac:dyDescent="0.2">
      <c r="A28" s="50"/>
      <c r="B28" s="47"/>
      <c r="C28" s="47"/>
      <c r="D28" s="47"/>
      <c r="E28" s="47"/>
      <c r="F28" s="47"/>
      <c r="G28" s="47"/>
      <c r="H28" s="51">
        <f t="shared" si="4"/>
        <v>0</v>
      </c>
    </row>
    <row r="29" spans="1:8" x14ac:dyDescent="0.2">
      <c r="A29" s="50"/>
      <c r="B29" s="47"/>
      <c r="C29" s="47"/>
      <c r="D29" s="47"/>
      <c r="E29" s="47"/>
      <c r="F29" s="47"/>
      <c r="G29" s="47"/>
      <c r="H29" s="51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>SUM(B25:B30)</f>
        <v>4</v>
      </c>
      <c r="C31" s="10">
        <f t="shared" ref="C31:G31" si="5">SUM(C25:C30)</f>
        <v>0</v>
      </c>
      <c r="D31" s="10">
        <f t="shared" si="5"/>
        <v>0</v>
      </c>
      <c r="E31" s="10">
        <f t="shared" si="5"/>
        <v>0</v>
      </c>
      <c r="F31" s="10">
        <f t="shared" si="5"/>
        <v>0</v>
      </c>
      <c r="G31" s="10">
        <f t="shared" si="5"/>
        <v>3</v>
      </c>
      <c r="H31" s="10">
        <f>SUM(B31:G31)</f>
        <v>7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B1" sqref="B1:H1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Totaal!$J$1</f>
        <v>Week 6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52" t="str">
        <f>'Week (1)'!$A$4</f>
        <v>Beschrijving activiteit/ user story</v>
      </c>
      <c r="B4" s="53" t="str">
        <f>'Week (1)'!B$4</f>
        <v>Ma</v>
      </c>
      <c r="C4" s="53" t="str">
        <f>'Week (1)'!C$4</f>
        <v>Di</v>
      </c>
      <c r="D4" s="53" t="str">
        <f>'Week (1)'!D$4</f>
        <v>Wo</v>
      </c>
      <c r="E4" s="53" t="str">
        <f>'Week (1)'!E$4</f>
        <v>Do</v>
      </c>
      <c r="F4" s="53" t="str">
        <f>'Week (1)'!F$4</f>
        <v>Vr</v>
      </c>
      <c r="G4" s="53" t="str">
        <f>'Week (1)'!G$4</f>
        <v>Za/Zo</v>
      </c>
      <c r="H4" s="7" t="str">
        <f>'Week (1)'!H$4</f>
        <v>Totaal</v>
      </c>
    </row>
    <row r="5" spans="1:8" x14ac:dyDescent="0.2">
      <c r="A5" s="46" t="s">
        <v>62</v>
      </c>
      <c r="B5" s="47">
        <v>5</v>
      </c>
      <c r="C5" s="47"/>
      <c r="D5" s="47"/>
      <c r="E5" s="47"/>
      <c r="F5" s="47"/>
      <c r="G5" s="47"/>
      <c r="H5" s="51">
        <f>SUM(B5:G5)</f>
        <v>5</v>
      </c>
    </row>
    <row r="6" spans="1:8" x14ac:dyDescent="0.2">
      <c r="A6" s="46" t="s">
        <v>47</v>
      </c>
      <c r="B6" s="47">
        <v>1.5</v>
      </c>
      <c r="C6" s="47"/>
      <c r="D6" s="47"/>
      <c r="E6" s="47"/>
      <c r="F6" s="47"/>
      <c r="G6" s="47"/>
      <c r="H6" s="51">
        <f>SUM(B6:G6)</f>
        <v>1.5</v>
      </c>
    </row>
    <row r="7" spans="1:8" s="1" customFormat="1" ht="12.75" x14ac:dyDescent="0.2">
      <c r="A7" s="50"/>
      <c r="B7" s="47"/>
      <c r="C7" s="47"/>
      <c r="D7" s="47"/>
      <c r="E7" s="47"/>
      <c r="F7" s="47"/>
      <c r="G7" s="47"/>
      <c r="H7" s="51">
        <f t="shared" ref="H7:H9" si="0">SUM(B7:G7)</f>
        <v>0</v>
      </c>
    </row>
    <row r="8" spans="1:8" s="1" customFormat="1" ht="12.75" x14ac:dyDescent="0.2">
      <c r="A8" s="54"/>
      <c r="B8" s="54"/>
      <c r="C8" s="47"/>
      <c r="D8" s="47"/>
      <c r="E8" s="47"/>
      <c r="F8" s="47"/>
      <c r="G8" s="47"/>
      <c r="H8" s="51">
        <f t="shared" si="0"/>
        <v>0</v>
      </c>
    </row>
    <row r="9" spans="1:8" x14ac:dyDescent="0.2">
      <c r="A9" s="50"/>
      <c r="B9" s="47"/>
      <c r="C9" s="47"/>
      <c r="D9" s="47"/>
      <c r="E9" s="47"/>
      <c r="F9" s="47"/>
      <c r="G9" s="47"/>
      <c r="H9" s="51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>SUM(B5:B10)</f>
        <v>6.5</v>
      </c>
      <c r="C11" s="10">
        <f t="shared" ref="C11:G11" si="1">SUM(C5:C10)</f>
        <v>0</v>
      </c>
      <c r="D11" s="10">
        <f t="shared" si="1"/>
        <v>0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>SUM(B11:G11)</f>
        <v>6.5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52" t="str">
        <f>'Week (1)'!$A$4</f>
        <v>Beschrijving activiteit/ user story</v>
      </c>
      <c r="B14" s="53" t="str">
        <f>'Week (1)'!B$4</f>
        <v>Ma</v>
      </c>
      <c r="C14" s="53" t="str">
        <f>'Week (1)'!C$4</f>
        <v>Di</v>
      </c>
      <c r="D14" s="53" t="str">
        <f>'Week (1)'!D$4</f>
        <v>Wo</v>
      </c>
      <c r="E14" s="53" t="str">
        <f>'Week (1)'!E$4</f>
        <v>Do</v>
      </c>
      <c r="F14" s="53" t="str">
        <f>'Week (1)'!F$4</f>
        <v>Vr</v>
      </c>
      <c r="G14" s="53" t="str">
        <f>'Week (1)'!G$4</f>
        <v>Za/Zo</v>
      </c>
      <c r="H14" s="7" t="str">
        <f>'Week (1)'!H$4</f>
        <v>Totaal</v>
      </c>
    </row>
    <row r="15" spans="1:8" x14ac:dyDescent="0.2">
      <c r="A15" s="46" t="s">
        <v>62</v>
      </c>
      <c r="B15" s="47">
        <v>5</v>
      </c>
      <c r="C15" s="47"/>
      <c r="D15" s="47"/>
      <c r="E15" s="47"/>
      <c r="F15" s="47"/>
      <c r="G15" s="47"/>
      <c r="H15" s="51">
        <f>SUM(B15:G15)</f>
        <v>5</v>
      </c>
    </row>
    <row r="16" spans="1:8" x14ac:dyDescent="0.2">
      <c r="A16" s="46" t="s">
        <v>47</v>
      </c>
      <c r="B16" s="47">
        <v>1.5</v>
      </c>
      <c r="C16" s="47"/>
      <c r="D16" s="47"/>
      <c r="E16" s="47"/>
      <c r="F16" s="47"/>
      <c r="G16" s="47"/>
      <c r="H16" s="51">
        <f>SUM(B16:G16)</f>
        <v>1.5</v>
      </c>
    </row>
    <row r="17" spans="1:8" x14ac:dyDescent="0.2">
      <c r="A17" s="50"/>
      <c r="B17" s="47"/>
      <c r="C17" s="47"/>
      <c r="D17" s="47"/>
      <c r="E17" s="47"/>
      <c r="F17" s="47"/>
      <c r="G17" s="47"/>
      <c r="H17" s="51">
        <f t="shared" ref="H17:H19" si="2">SUM(B17:G17)</f>
        <v>0</v>
      </c>
    </row>
    <row r="18" spans="1:8" x14ac:dyDescent="0.2">
      <c r="A18" s="48"/>
      <c r="B18" s="48"/>
      <c r="C18" s="47"/>
      <c r="D18" s="47"/>
      <c r="E18" s="47"/>
      <c r="F18" s="47"/>
      <c r="G18" s="47"/>
      <c r="H18" s="51">
        <f t="shared" si="2"/>
        <v>0</v>
      </c>
    </row>
    <row r="19" spans="1:8" x14ac:dyDescent="0.2">
      <c r="A19" s="50"/>
      <c r="B19" s="47"/>
      <c r="C19" s="47"/>
      <c r="D19" s="47"/>
      <c r="E19" s="47"/>
      <c r="F19" s="47"/>
      <c r="G19" s="47"/>
      <c r="H19" s="51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>SUM(B15:B20)</f>
        <v>6.5</v>
      </c>
      <c r="C21" s="10">
        <f t="shared" ref="C21:G21" si="3">SUM(C15:C20)</f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0</v>
      </c>
      <c r="H21" s="10">
        <f>SUM(B21:G21)</f>
        <v>6.5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52" t="str">
        <f>'Week (1)'!$A$4</f>
        <v>Beschrijving activiteit/ user story</v>
      </c>
      <c r="B24" s="53" t="str">
        <f>'Week (1)'!B$4</f>
        <v>Ma</v>
      </c>
      <c r="C24" s="53" t="str">
        <f>'Week (1)'!C$4</f>
        <v>Di</v>
      </c>
      <c r="D24" s="53" t="str">
        <f>'Week (1)'!D$4</f>
        <v>Wo</v>
      </c>
      <c r="E24" s="53" t="str">
        <f>'Week (1)'!E$4</f>
        <v>Do</v>
      </c>
      <c r="F24" s="53" t="str">
        <f>'Week (1)'!F$4</f>
        <v>Vr</v>
      </c>
      <c r="G24" s="53" t="str">
        <f>'Week (1)'!G$4</f>
        <v>Za/Zo</v>
      </c>
      <c r="H24" s="7" t="str">
        <f>'Week (1)'!H$4</f>
        <v>Totaal</v>
      </c>
    </row>
    <row r="25" spans="1:8" x14ac:dyDescent="0.2">
      <c r="A25" s="46" t="s">
        <v>62</v>
      </c>
      <c r="B25" s="47">
        <v>5</v>
      </c>
      <c r="C25" s="47"/>
      <c r="D25" s="47"/>
      <c r="E25" s="47"/>
      <c r="F25" s="47"/>
      <c r="G25" s="47"/>
      <c r="H25" s="51">
        <f>SUM(B25:G25)</f>
        <v>5</v>
      </c>
    </row>
    <row r="26" spans="1:8" x14ac:dyDescent="0.2">
      <c r="A26" s="46" t="s">
        <v>47</v>
      </c>
      <c r="B26" s="47">
        <v>1.5</v>
      </c>
      <c r="C26" s="47"/>
      <c r="D26" s="47"/>
      <c r="E26" s="47"/>
      <c r="F26" s="47"/>
      <c r="G26" s="47"/>
      <c r="H26" s="51">
        <f>SUM(B26:G26)</f>
        <v>1.5</v>
      </c>
    </row>
    <row r="27" spans="1:8" x14ac:dyDescent="0.2">
      <c r="A27" s="50"/>
      <c r="B27" s="47"/>
      <c r="C27" s="47"/>
      <c r="D27" s="47"/>
      <c r="E27" s="47"/>
      <c r="F27" s="47"/>
      <c r="G27" s="47"/>
      <c r="H27" s="51">
        <f t="shared" ref="H27:H29" si="4">SUM(B27:G27)</f>
        <v>0</v>
      </c>
    </row>
    <row r="28" spans="1:8" x14ac:dyDescent="0.2">
      <c r="A28" s="48"/>
      <c r="B28" s="48"/>
      <c r="C28" s="47"/>
      <c r="D28" s="47"/>
      <c r="E28" s="47"/>
      <c r="F28" s="47"/>
      <c r="G28" s="47"/>
      <c r="H28" s="51">
        <f t="shared" si="4"/>
        <v>0</v>
      </c>
    </row>
    <row r="29" spans="1:8" x14ac:dyDescent="0.2">
      <c r="A29" s="50"/>
      <c r="B29" s="47"/>
      <c r="C29" s="47"/>
      <c r="D29" s="47"/>
      <c r="E29" s="47"/>
      <c r="F29" s="47"/>
      <c r="G29" s="47"/>
      <c r="H29" s="51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>SUM(B25:B30)</f>
        <v>6.5</v>
      </c>
      <c r="C31" s="10">
        <f t="shared" ref="C31:G31" si="5">SUM(C25:C30)</f>
        <v>0</v>
      </c>
      <c r="D31" s="10">
        <f t="shared" si="5"/>
        <v>0</v>
      </c>
      <c r="E31" s="10">
        <f t="shared" si="5"/>
        <v>0</v>
      </c>
      <c r="F31" s="10">
        <f t="shared" si="5"/>
        <v>0</v>
      </c>
      <c r="G31" s="10">
        <f t="shared" si="5"/>
        <v>0</v>
      </c>
      <c r="H31" s="10">
        <f>SUM(B31:G31)</f>
        <v>6.5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B1" sqref="B1:H1"/>
    </sheetView>
  </sheetViews>
  <sheetFormatPr defaultColWidth="8.85546875" defaultRowHeight="14.25" x14ac:dyDescent="0.2"/>
  <cols>
    <col min="1" max="1" width="71.42578125" style="4" customWidth="1"/>
    <col min="2" max="7" width="7.140625" style="4" customWidth="1"/>
    <col min="8" max="8" width="9.85546875" style="4" customWidth="1"/>
    <col min="9" max="239" width="8.85546875" style="4"/>
    <col min="240" max="240" width="43.85546875" style="4" customWidth="1"/>
    <col min="241" max="246" width="6.140625" style="4" customWidth="1"/>
    <col min="247" max="247" width="7.42578125" style="4" customWidth="1"/>
    <col min="248" max="495" width="8.85546875" style="4"/>
    <col min="496" max="496" width="43.85546875" style="4" customWidth="1"/>
    <col min="497" max="502" width="6.140625" style="4" customWidth="1"/>
    <col min="503" max="503" width="7.42578125" style="4" customWidth="1"/>
    <col min="504" max="751" width="8.85546875" style="4"/>
    <col min="752" max="752" width="43.85546875" style="4" customWidth="1"/>
    <col min="753" max="758" width="6.140625" style="4" customWidth="1"/>
    <col min="759" max="759" width="7.42578125" style="4" customWidth="1"/>
    <col min="760" max="1007" width="8.85546875" style="4"/>
    <col min="1008" max="1008" width="43.85546875" style="4" customWidth="1"/>
    <col min="1009" max="1014" width="6.140625" style="4" customWidth="1"/>
    <col min="1015" max="1015" width="7.42578125" style="4" customWidth="1"/>
    <col min="1016" max="1263" width="8.85546875" style="4"/>
    <col min="1264" max="1264" width="43.85546875" style="4" customWidth="1"/>
    <col min="1265" max="1270" width="6.140625" style="4" customWidth="1"/>
    <col min="1271" max="1271" width="7.42578125" style="4" customWidth="1"/>
    <col min="1272" max="1519" width="8.85546875" style="4"/>
    <col min="1520" max="1520" width="43.85546875" style="4" customWidth="1"/>
    <col min="1521" max="1526" width="6.140625" style="4" customWidth="1"/>
    <col min="1527" max="1527" width="7.42578125" style="4" customWidth="1"/>
    <col min="1528" max="1775" width="8.85546875" style="4"/>
    <col min="1776" max="1776" width="43.85546875" style="4" customWidth="1"/>
    <col min="1777" max="1782" width="6.140625" style="4" customWidth="1"/>
    <col min="1783" max="1783" width="7.42578125" style="4" customWidth="1"/>
    <col min="1784" max="2031" width="8.85546875" style="4"/>
    <col min="2032" max="2032" width="43.85546875" style="4" customWidth="1"/>
    <col min="2033" max="2038" width="6.140625" style="4" customWidth="1"/>
    <col min="2039" max="2039" width="7.42578125" style="4" customWidth="1"/>
    <col min="2040" max="2287" width="8.85546875" style="4"/>
    <col min="2288" max="2288" width="43.85546875" style="4" customWidth="1"/>
    <col min="2289" max="2294" width="6.140625" style="4" customWidth="1"/>
    <col min="2295" max="2295" width="7.42578125" style="4" customWidth="1"/>
    <col min="2296" max="2543" width="8.85546875" style="4"/>
    <col min="2544" max="2544" width="43.85546875" style="4" customWidth="1"/>
    <col min="2545" max="2550" width="6.140625" style="4" customWidth="1"/>
    <col min="2551" max="2551" width="7.42578125" style="4" customWidth="1"/>
    <col min="2552" max="2799" width="8.85546875" style="4"/>
    <col min="2800" max="2800" width="43.85546875" style="4" customWidth="1"/>
    <col min="2801" max="2806" width="6.140625" style="4" customWidth="1"/>
    <col min="2807" max="2807" width="7.42578125" style="4" customWidth="1"/>
    <col min="2808" max="3055" width="8.85546875" style="4"/>
    <col min="3056" max="3056" width="43.85546875" style="4" customWidth="1"/>
    <col min="3057" max="3062" width="6.140625" style="4" customWidth="1"/>
    <col min="3063" max="3063" width="7.42578125" style="4" customWidth="1"/>
    <col min="3064" max="3311" width="8.85546875" style="4"/>
    <col min="3312" max="3312" width="43.85546875" style="4" customWidth="1"/>
    <col min="3313" max="3318" width="6.140625" style="4" customWidth="1"/>
    <col min="3319" max="3319" width="7.42578125" style="4" customWidth="1"/>
    <col min="3320" max="3567" width="8.85546875" style="4"/>
    <col min="3568" max="3568" width="43.85546875" style="4" customWidth="1"/>
    <col min="3569" max="3574" width="6.140625" style="4" customWidth="1"/>
    <col min="3575" max="3575" width="7.42578125" style="4" customWidth="1"/>
    <col min="3576" max="3823" width="8.85546875" style="4"/>
    <col min="3824" max="3824" width="43.85546875" style="4" customWidth="1"/>
    <col min="3825" max="3830" width="6.140625" style="4" customWidth="1"/>
    <col min="3831" max="3831" width="7.42578125" style="4" customWidth="1"/>
    <col min="3832" max="4079" width="8.85546875" style="4"/>
    <col min="4080" max="4080" width="43.85546875" style="4" customWidth="1"/>
    <col min="4081" max="4086" width="6.140625" style="4" customWidth="1"/>
    <col min="4087" max="4087" width="7.42578125" style="4" customWidth="1"/>
    <col min="4088" max="4335" width="8.85546875" style="4"/>
    <col min="4336" max="4336" width="43.85546875" style="4" customWidth="1"/>
    <col min="4337" max="4342" width="6.140625" style="4" customWidth="1"/>
    <col min="4343" max="4343" width="7.42578125" style="4" customWidth="1"/>
    <col min="4344" max="4591" width="8.85546875" style="4"/>
    <col min="4592" max="4592" width="43.85546875" style="4" customWidth="1"/>
    <col min="4593" max="4598" width="6.140625" style="4" customWidth="1"/>
    <col min="4599" max="4599" width="7.42578125" style="4" customWidth="1"/>
    <col min="4600" max="4847" width="8.85546875" style="4"/>
    <col min="4848" max="4848" width="43.85546875" style="4" customWidth="1"/>
    <col min="4849" max="4854" width="6.140625" style="4" customWidth="1"/>
    <col min="4855" max="4855" width="7.42578125" style="4" customWidth="1"/>
    <col min="4856" max="5103" width="8.85546875" style="4"/>
    <col min="5104" max="5104" width="43.85546875" style="4" customWidth="1"/>
    <col min="5105" max="5110" width="6.140625" style="4" customWidth="1"/>
    <col min="5111" max="5111" width="7.42578125" style="4" customWidth="1"/>
    <col min="5112" max="5359" width="8.85546875" style="4"/>
    <col min="5360" max="5360" width="43.85546875" style="4" customWidth="1"/>
    <col min="5361" max="5366" width="6.140625" style="4" customWidth="1"/>
    <col min="5367" max="5367" width="7.42578125" style="4" customWidth="1"/>
    <col min="5368" max="5615" width="8.85546875" style="4"/>
    <col min="5616" max="5616" width="43.85546875" style="4" customWidth="1"/>
    <col min="5617" max="5622" width="6.140625" style="4" customWidth="1"/>
    <col min="5623" max="5623" width="7.42578125" style="4" customWidth="1"/>
    <col min="5624" max="5871" width="8.85546875" style="4"/>
    <col min="5872" max="5872" width="43.85546875" style="4" customWidth="1"/>
    <col min="5873" max="5878" width="6.140625" style="4" customWidth="1"/>
    <col min="5879" max="5879" width="7.42578125" style="4" customWidth="1"/>
    <col min="5880" max="6127" width="8.85546875" style="4"/>
    <col min="6128" max="6128" width="43.85546875" style="4" customWidth="1"/>
    <col min="6129" max="6134" width="6.140625" style="4" customWidth="1"/>
    <col min="6135" max="6135" width="7.42578125" style="4" customWidth="1"/>
    <col min="6136" max="6383" width="8.85546875" style="4"/>
    <col min="6384" max="6384" width="43.85546875" style="4" customWidth="1"/>
    <col min="6385" max="6390" width="6.140625" style="4" customWidth="1"/>
    <col min="6391" max="6391" width="7.42578125" style="4" customWidth="1"/>
    <col min="6392" max="6639" width="8.85546875" style="4"/>
    <col min="6640" max="6640" width="43.85546875" style="4" customWidth="1"/>
    <col min="6641" max="6646" width="6.140625" style="4" customWidth="1"/>
    <col min="6647" max="6647" width="7.42578125" style="4" customWidth="1"/>
    <col min="6648" max="6895" width="8.85546875" style="4"/>
    <col min="6896" max="6896" width="43.85546875" style="4" customWidth="1"/>
    <col min="6897" max="6902" width="6.140625" style="4" customWidth="1"/>
    <col min="6903" max="6903" width="7.42578125" style="4" customWidth="1"/>
    <col min="6904" max="7151" width="8.85546875" style="4"/>
    <col min="7152" max="7152" width="43.85546875" style="4" customWidth="1"/>
    <col min="7153" max="7158" width="6.140625" style="4" customWidth="1"/>
    <col min="7159" max="7159" width="7.42578125" style="4" customWidth="1"/>
    <col min="7160" max="7407" width="8.85546875" style="4"/>
    <col min="7408" max="7408" width="43.85546875" style="4" customWidth="1"/>
    <col min="7409" max="7414" width="6.140625" style="4" customWidth="1"/>
    <col min="7415" max="7415" width="7.42578125" style="4" customWidth="1"/>
    <col min="7416" max="7663" width="8.85546875" style="4"/>
    <col min="7664" max="7664" width="43.85546875" style="4" customWidth="1"/>
    <col min="7665" max="7670" width="6.140625" style="4" customWidth="1"/>
    <col min="7671" max="7671" width="7.42578125" style="4" customWidth="1"/>
    <col min="7672" max="7919" width="8.85546875" style="4"/>
    <col min="7920" max="7920" width="43.85546875" style="4" customWidth="1"/>
    <col min="7921" max="7926" width="6.140625" style="4" customWidth="1"/>
    <col min="7927" max="7927" width="7.42578125" style="4" customWidth="1"/>
    <col min="7928" max="8175" width="8.85546875" style="4"/>
    <col min="8176" max="8176" width="43.85546875" style="4" customWidth="1"/>
    <col min="8177" max="8182" width="6.140625" style="4" customWidth="1"/>
    <col min="8183" max="8183" width="7.42578125" style="4" customWidth="1"/>
    <col min="8184" max="8431" width="8.85546875" style="4"/>
    <col min="8432" max="8432" width="43.85546875" style="4" customWidth="1"/>
    <col min="8433" max="8438" width="6.140625" style="4" customWidth="1"/>
    <col min="8439" max="8439" width="7.42578125" style="4" customWidth="1"/>
    <col min="8440" max="8687" width="8.85546875" style="4"/>
    <col min="8688" max="8688" width="43.85546875" style="4" customWidth="1"/>
    <col min="8689" max="8694" width="6.140625" style="4" customWidth="1"/>
    <col min="8695" max="8695" width="7.42578125" style="4" customWidth="1"/>
    <col min="8696" max="8943" width="8.85546875" style="4"/>
    <col min="8944" max="8944" width="43.85546875" style="4" customWidth="1"/>
    <col min="8945" max="8950" width="6.140625" style="4" customWidth="1"/>
    <col min="8951" max="8951" width="7.42578125" style="4" customWidth="1"/>
    <col min="8952" max="9199" width="8.85546875" style="4"/>
    <col min="9200" max="9200" width="43.85546875" style="4" customWidth="1"/>
    <col min="9201" max="9206" width="6.140625" style="4" customWidth="1"/>
    <col min="9207" max="9207" width="7.42578125" style="4" customWidth="1"/>
    <col min="9208" max="9455" width="8.85546875" style="4"/>
    <col min="9456" max="9456" width="43.85546875" style="4" customWidth="1"/>
    <col min="9457" max="9462" width="6.140625" style="4" customWidth="1"/>
    <col min="9463" max="9463" width="7.42578125" style="4" customWidth="1"/>
    <col min="9464" max="9711" width="8.85546875" style="4"/>
    <col min="9712" max="9712" width="43.85546875" style="4" customWidth="1"/>
    <col min="9713" max="9718" width="6.140625" style="4" customWidth="1"/>
    <col min="9719" max="9719" width="7.42578125" style="4" customWidth="1"/>
    <col min="9720" max="9967" width="8.85546875" style="4"/>
    <col min="9968" max="9968" width="43.85546875" style="4" customWidth="1"/>
    <col min="9969" max="9974" width="6.140625" style="4" customWidth="1"/>
    <col min="9975" max="9975" width="7.42578125" style="4" customWidth="1"/>
    <col min="9976" max="10223" width="8.85546875" style="4"/>
    <col min="10224" max="10224" width="43.85546875" style="4" customWidth="1"/>
    <col min="10225" max="10230" width="6.140625" style="4" customWidth="1"/>
    <col min="10231" max="10231" width="7.42578125" style="4" customWidth="1"/>
    <col min="10232" max="10479" width="8.85546875" style="4"/>
    <col min="10480" max="10480" width="43.85546875" style="4" customWidth="1"/>
    <col min="10481" max="10486" width="6.140625" style="4" customWidth="1"/>
    <col min="10487" max="10487" width="7.42578125" style="4" customWidth="1"/>
    <col min="10488" max="10735" width="8.85546875" style="4"/>
    <col min="10736" max="10736" width="43.85546875" style="4" customWidth="1"/>
    <col min="10737" max="10742" width="6.140625" style="4" customWidth="1"/>
    <col min="10743" max="10743" width="7.42578125" style="4" customWidth="1"/>
    <col min="10744" max="10991" width="8.85546875" style="4"/>
    <col min="10992" max="10992" width="43.85546875" style="4" customWidth="1"/>
    <col min="10993" max="10998" width="6.140625" style="4" customWidth="1"/>
    <col min="10999" max="10999" width="7.42578125" style="4" customWidth="1"/>
    <col min="11000" max="11247" width="8.85546875" style="4"/>
    <col min="11248" max="11248" width="43.85546875" style="4" customWidth="1"/>
    <col min="11249" max="11254" width="6.140625" style="4" customWidth="1"/>
    <col min="11255" max="11255" width="7.42578125" style="4" customWidth="1"/>
    <col min="11256" max="11503" width="8.85546875" style="4"/>
    <col min="11504" max="11504" width="43.85546875" style="4" customWidth="1"/>
    <col min="11505" max="11510" width="6.140625" style="4" customWidth="1"/>
    <col min="11511" max="11511" width="7.42578125" style="4" customWidth="1"/>
    <col min="11512" max="11759" width="8.85546875" style="4"/>
    <col min="11760" max="11760" width="43.85546875" style="4" customWidth="1"/>
    <col min="11761" max="11766" width="6.140625" style="4" customWidth="1"/>
    <col min="11767" max="11767" width="7.42578125" style="4" customWidth="1"/>
    <col min="11768" max="12015" width="8.85546875" style="4"/>
    <col min="12016" max="12016" width="43.85546875" style="4" customWidth="1"/>
    <col min="12017" max="12022" width="6.140625" style="4" customWidth="1"/>
    <col min="12023" max="12023" width="7.42578125" style="4" customWidth="1"/>
    <col min="12024" max="12271" width="8.85546875" style="4"/>
    <col min="12272" max="12272" width="43.85546875" style="4" customWidth="1"/>
    <col min="12273" max="12278" width="6.140625" style="4" customWidth="1"/>
    <col min="12279" max="12279" width="7.42578125" style="4" customWidth="1"/>
    <col min="12280" max="12527" width="8.85546875" style="4"/>
    <col min="12528" max="12528" width="43.85546875" style="4" customWidth="1"/>
    <col min="12529" max="12534" width="6.140625" style="4" customWidth="1"/>
    <col min="12535" max="12535" width="7.42578125" style="4" customWidth="1"/>
    <col min="12536" max="12783" width="8.85546875" style="4"/>
    <col min="12784" max="12784" width="43.85546875" style="4" customWidth="1"/>
    <col min="12785" max="12790" width="6.140625" style="4" customWidth="1"/>
    <col min="12791" max="12791" width="7.42578125" style="4" customWidth="1"/>
    <col min="12792" max="13039" width="8.85546875" style="4"/>
    <col min="13040" max="13040" width="43.85546875" style="4" customWidth="1"/>
    <col min="13041" max="13046" width="6.140625" style="4" customWidth="1"/>
    <col min="13047" max="13047" width="7.42578125" style="4" customWidth="1"/>
    <col min="13048" max="13295" width="8.85546875" style="4"/>
    <col min="13296" max="13296" width="43.85546875" style="4" customWidth="1"/>
    <col min="13297" max="13302" width="6.140625" style="4" customWidth="1"/>
    <col min="13303" max="13303" width="7.42578125" style="4" customWidth="1"/>
    <col min="13304" max="13551" width="8.85546875" style="4"/>
    <col min="13552" max="13552" width="43.85546875" style="4" customWidth="1"/>
    <col min="13553" max="13558" width="6.140625" style="4" customWidth="1"/>
    <col min="13559" max="13559" width="7.42578125" style="4" customWidth="1"/>
    <col min="13560" max="13807" width="8.85546875" style="4"/>
    <col min="13808" max="13808" width="43.85546875" style="4" customWidth="1"/>
    <col min="13809" max="13814" width="6.140625" style="4" customWidth="1"/>
    <col min="13815" max="13815" width="7.42578125" style="4" customWidth="1"/>
    <col min="13816" max="14063" width="8.85546875" style="4"/>
    <col min="14064" max="14064" width="43.85546875" style="4" customWidth="1"/>
    <col min="14065" max="14070" width="6.140625" style="4" customWidth="1"/>
    <col min="14071" max="14071" width="7.42578125" style="4" customWidth="1"/>
    <col min="14072" max="14319" width="8.85546875" style="4"/>
    <col min="14320" max="14320" width="43.85546875" style="4" customWidth="1"/>
    <col min="14321" max="14326" width="6.140625" style="4" customWidth="1"/>
    <col min="14327" max="14327" width="7.42578125" style="4" customWidth="1"/>
    <col min="14328" max="14575" width="8.85546875" style="4"/>
    <col min="14576" max="14576" width="43.85546875" style="4" customWidth="1"/>
    <col min="14577" max="14582" width="6.140625" style="4" customWidth="1"/>
    <col min="14583" max="14583" width="7.42578125" style="4" customWidth="1"/>
    <col min="14584" max="14831" width="8.85546875" style="4"/>
    <col min="14832" max="14832" width="43.85546875" style="4" customWidth="1"/>
    <col min="14833" max="14838" width="6.140625" style="4" customWidth="1"/>
    <col min="14839" max="14839" width="7.42578125" style="4" customWidth="1"/>
    <col min="14840" max="15087" width="8.85546875" style="4"/>
    <col min="15088" max="15088" width="43.85546875" style="4" customWidth="1"/>
    <col min="15089" max="15094" width="6.140625" style="4" customWidth="1"/>
    <col min="15095" max="15095" width="7.42578125" style="4" customWidth="1"/>
    <col min="15096" max="15343" width="8.85546875" style="4"/>
    <col min="15344" max="15344" width="43.85546875" style="4" customWidth="1"/>
    <col min="15345" max="15350" width="6.140625" style="4" customWidth="1"/>
    <col min="15351" max="15351" width="7.42578125" style="4" customWidth="1"/>
    <col min="15352" max="15599" width="8.85546875" style="4"/>
    <col min="15600" max="15600" width="43.85546875" style="4" customWidth="1"/>
    <col min="15601" max="15606" width="6.140625" style="4" customWidth="1"/>
    <col min="15607" max="15607" width="7.42578125" style="4" customWidth="1"/>
    <col min="15608" max="15855" width="8.85546875" style="4"/>
    <col min="15856" max="15856" width="43.85546875" style="4" customWidth="1"/>
    <col min="15857" max="15862" width="6.140625" style="4" customWidth="1"/>
    <col min="15863" max="15863" width="7.42578125" style="4" customWidth="1"/>
    <col min="15864" max="16111" width="8.85546875" style="4"/>
    <col min="16112" max="16112" width="43.85546875" style="4" customWidth="1"/>
    <col min="16113" max="16118" width="6.140625" style="4" customWidth="1"/>
    <col min="16119" max="16119" width="7.42578125" style="4" customWidth="1"/>
    <col min="16120" max="16384" width="8.85546875" style="4"/>
  </cols>
  <sheetData>
    <row r="1" spans="1:8" ht="23.25" customHeight="1" x14ac:dyDescent="0.2">
      <c r="A1" s="22" t="str">
        <f>Totaal!$K$1</f>
        <v>Week 7</v>
      </c>
      <c r="B1" s="72" t="str">
        <f>'Week (1)'!$B$1</f>
        <v>Uren TOTAAL</v>
      </c>
      <c r="C1" s="72"/>
      <c r="D1" s="72"/>
      <c r="E1" s="72"/>
      <c r="F1" s="72"/>
      <c r="G1" s="72"/>
      <c r="H1" s="73"/>
    </row>
    <row r="3" spans="1:8" ht="22.5" customHeight="1" x14ac:dyDescent="0.2">
      <c r="A3" s="12" t="str">
        <f>Totaal!D2</f>
        <v>Emanuel de Jong</v>
      </c>
      <c r="B3" s="74" t="str">
        <f>'Week (1)'!$B$3</f>
        <v>Uren</v>
      </c>
      <c r="C3" s="75"/>
      <c r="D3" s="75"/>
      <c r="E3" s="75"/>
      <c r="F3" s="75"/>
      <c r="G3" s="75"/>
      <c r="H3" s="76"/>
    </row>
    <row r="4" spans="1:8" ht="17.25" customHeight="1" x14ac:dyDescent="0.2">
      <c r="A4" s="6" t="str">
        <f>'Week (1)'!$A$4</f>
        <v>Beschrijving activiteit/ user story</v>
      </c>
      <c r="B4" s="7" t="str">
        <f>'Week (1)'!B$4</f>
        <v>Ma</v>
      </c>
      <c r="C4" s="7" t="str">
        <f>'Week (1)'!C$4</f>
        <v>Di</v>
      </c>
      <c r="D4" s="7" t="str">
        <f>'Week (1)'!D$4</f>
        <v>Wo</v>
      </c>
      <c r="E4" s="7" t="str">
        <f>'Week (1)'!E$4</f>
        <v>Do</v>
      </c>
      <c r="F4" s="7" t="str">
        <f>'Week (1)'!F$4</f>
        <v>Vr</v>
      </c>
      <c r="G4" s="7" t="str">
        <f>'Week (1)'!G$4</f>
        <v>Za/Zo</v>
      </c>
      <c r="H4" s="7" t="str">
        <f>'Week (1)'!H$4</f>
        <v>Totaal</v>
      </c>
    </row>
    <row r="5" spans="1:8" x14ac:dyDescent="0.2">
      <c r="A5" s="8"/>
      <c r="B5" s="9"/>
      <c r="C5" s="9"/>
      <c r="D5" s="9"/>
      <c r="E5" s="9"/>
      <c r="F5" s="9"/>
      <c r="G5" s="9"/>
      <c r="H5" s="5">
        <f>SUM(B5:G5)</f>
        <v>0</v>
      </c>
    </row>
    <row r="6" spans="1:8" x14ac:dyDescent="0.2">
      <c r="A6" s="8"/>
      <c r="B6" s="9"/>
      <c r="C6" s="9"/>
      <c r="D6" s="9"/>
      <c r="E6" s="9"/>
      <c r="F6" s="9"/>
      <c r="G6" s="9"/>
      <c r="H6" s="5">
        <f t="shared" ref="H6:H9" si="0">SUM(B6:G6)</f>
        <v>0</v>
      </c>
    </row>
    <row r="7" spans="1:8" s="1" customFormat="1" ht="12.75" x14ac:dyDescent="0.2">
      <c r="A7" s="8"/>
      <c r="B7" s="9"/>
      <c r="C7" s="9"/>
      <c r="D7" s="9"/>
      <c r="E7" s="9"/>
      <c r="F7" s="9"/>
      <c r="G7" s="9"/>
      <c r="H7" s="5">
        <f t="shared" si="0"/>
        <v>0</v>
      </c>
    </row>
    <row r="8" spans="1:8" s="1" customFormat="1" ht="12.75" x14ac:dyDescent="0.2">
      <c r="A8" s="8"/>
      <c r="B8" s="9"/>
      <c r="C8" s="9"/>
      <c r="D8" s="9"/>
      <c r="E8" s="9"/>
      <c r="F8" s="9"/>
      <c r="G8" s="9"/>
      <c r="H8" s="5">
        <f t="shared" si="0"/>
        <v>0</v>
      </c>
    </row>
    <row r="9" spans="1:8" x14ac:dyDescent="0.2">
      <c r="A9" s="8"/>
      <c r="B9" s="9"/>
      <c r="C9" s="9"/>
      <c r="D9" s="9"/>
      <c r="E9" s="9"/>
      <c r="F9" s="9"/>
      <c r="G9" s="9"/>
      <c r="H9" s="5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1" customFormat="1" ht="15" x14ac:dyDescent="0.25">
      <c r="A11" s="20" t="str">
        <f>'Week (1)'!$A$11</f>
        <v>Totaal</v>
      </c>
      <c r="B11" s="10">
        <f t="shared" ref="B11:G11" si="1">SUM(B5:B10)</f>
        <v>0</v>
      </c>
      <c r="C11" s="10">
        <f t="shared" si="1"/>
        <v>0</v>
      </c>
      <c r="D11" s="10">
        <f t="shared" si="1"/>
        <v>0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1" t="str">
        <f>Totaal!D3</f>
        <v>Jochem Bleeker</v>
      </c>
      <c r="B13" s="74" t="str">
        <f>$B$3</f>
        <v>Uren</v>
      </c>
      <c r="C13" s="75"/>
      <c r="D13" s="75"/>
      <c r="E13" s="75"/>
      <c r="F13" s="75"/>
      <c r="G13" s="75"/>
      <c r="H13" s="76"/>
    </row>
    <row r="14" spans="1:8" x14ac:dyDescent="0.2">
      <c r="A14" s="6" t="str">
        <f>'Week (1)'!$A$4</f>
        <v>Beschrijving activiteit/ user story</v>
      </c>
      <c r="B14" s="7" t="str">
        <f>'Week (1)'!B$4</f>
        <v>Ma</v>
      </c>
      <c r="C14" s="7" t="str">
        <f>'Week (1)'!C$4</f>
        <v>Di</v>
      </c>
      <c r="D14" s="7" t="str">
        <f>'Week (1)'!D$4</f>
        <v>Wo</v>
      </c>
      <c r="E14" s="7" t="str">
        <f>'Week (1)'!E$4</f>
        <v>Do</v>
      </c>
      <c r="F14" s="7" t="str">
        <f>'Week (1)'!F$4</f>
        <v>Vr</v>
      </c>
      <c r="G14" s="7" t="str">
        <f>'Week (1)'!G$4</f>
        <v>Za/Zo</v>
      </c>
      <c r="H14" s="7" t="str">
        <f>'Week (1)'!H$4</f>
        <v>Totaal</v>
      </c>
    </row>
    <row r="15" spans="1:8" x14ac:dyDescent="0.2">
      <c r="A15" s="8"/>
      <c r="B15" s="9"/>
      <c r="C15" s="9"/>
      <c r="D15" s="9"/>
      <c r="E15" s="9"/>
      <c r="F15" s="9"/>
      <c r="G15" s="9"/>
      <c r="H15" s="5">
        <f>SUM(B15:G15)</f>
        <v>0</v>
      </c>
    </row>
    <row r="16" spans="1:8" x14ac:dyDescent="0.2">
      <c r="A16" s="8"/>
      <c r="B16" s="9"/>
      <c r="C16" s="9"/>
      <c r="D16" s="9"/>
      <c r="E16" s="9"/>
      <c r="F16" s="9"/>
      <c r="G16" s="9"/>
      <c r="H16" s="5">
        <f t="shared" ref="H16:H19" si="2">SUM(B16:G16)</f>
        <v>0</v>
      </c>
    </row>
    <row r="17" spans="1:8" x14ac:dyDescent="0.2">
      <c r="A17" s="8"/>
      <c r="B17" s="9"/>
      <c r="C17" s="9"/>
      <c r="D17" s="9"/>
      <c r="E17" s="9"/>
      <c r="F17" s="9"/>
      <c r="G17" s="9"/>
      <c r="H17" s="5">
        <f t="shared" si="2"/>
        <v>0</v>
      </c>
    </row>
    <row r="18" spans="1:8" x14ac:dyDescent="0.2">
      <c r="A18" s="8"/>
      <c r="B18" s="9"/>
      <c r="C18" s="9"/>
      <c r="D18" s="9"/>
      <c r="E18" s="9"/>
      <c r="F18" s="9"/>
      <c r="G18" s="9"/>
      <c r="H18" s="5">
        <f t="shared" si="2"/>
        <v>0</v>
      </c>
    </row>
    <row r="19" spans="1:8" x14ac:dyDescent="0.2">
      <c r="A19" s="8"/>
      <c r="B19" s="9"/>
      <c r="C19" s="9"/>
      <c r="D19" s="9"/>
      <c r="E19" s="9"/>
      <c r="F19" s="9"/>
      <c r="G19" s="9"/>
      <c r="H19" s="5">
        <f t="shared" si="2"/>
        <v>0</v>
      </c>
    </row>
    <row r="20" spans="1:8" hidden="1" x14ac:dyDescent="0.2"/>
    <row r="21" spans="1:8" s="21" customFormat="1" ht="15" x14ac:dyDescent="0.25">
      <c r="A21" s="20" t="str">
        <f>'Week (1)'!$A$11</f>
        <v>Totaal</v>
      </c>
      <c r="B21" s="10">
        <f t="shared" ref="B21:G21" si="3">SUM(B15:B20)</f>
        <v>0</v>
      </c>
      <c r="C21" s="10">
        <f t="shared" si="3"/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0</v>
      </c>
      <c r="H21" s="10">
        <f>SUM(B21:G21)</f>
        <v>0</v>
      </c>
    </row>
    <row r="23" spans="1:8" ht="22.5" customHeight="1" x14ac:dyDescent="0.2">
      <c r="A23" s="11" t="str">
        <f>Totaal!D4</f>
        <v>Kalli van den Heuvel</v>
      </c>
      <c r="B23" s="74" t="str">
        <f>$B$3</f>
        <v>Uren</v>
      </c>
      <c r="C23" s="75"/>
      <c r="D23" s="75"/>
      <c r="E23" s="75"/>
      <c r="F23" s="75"/>
      <c r="G23" s="75"/>
      <c r="H23" s="76"/>
    </row>
    <row r="24" spans="1:8" x14ac:dyDescent="0.2">
      <c r="A24" s="6" t="str">
        <f>'Week (1)'!$A$4</f>
        <v>Beschrijving activiteit/ user story</v>
      </c>
      <c r="B24" s="7" t="str">
        <f>'Week (1)'!B$4</f>
        <v>Ma</v>
      </c>
      <c r="C24" s="7" t="str">
        <f>'Week (1)'!C$4</f>
        <v>Di</v>
      </c>
      <c r="D24" s="7" t="str">
        <f>'Week (1)'!D$4</f>
        <v>Wo</v>
      </c>
      <c r="E24" s="7" t="str">
        <f>'Week (1)'!E$4</f>
        <v>Do</v>
      </c>
      <c r="F24" s="7" t="str">
        <f>'Week (1)'!F$4</f>
        <v>Vr</v>
      </c>
      <c r="G24" s="7" t="str">
        <f>'Week (1)'!G$4</f>
        <v>Za/Zo</v>
      </c>
      <c r="H24" s="7" t="str">
        <f>'Week (1)'!H$4</f>
        <v>Totaal</v>
      </c>
    </row>
    <row r="25" spans="1:8" x14ac:dyDescent="0.2">
      <c r="A25" s="8"/>
      <c r="B25" s="9"/>
      <c r="C25" s="9"/>
      <c r="D25" s="9"/>
      <c r="E25" s="9"/>
      <c r="F25" s="9"/>
      <c r="G25" s="9"/>
      <c r="H25" s="5">
        <f>SUM(B25:G25)</f>
        <v>0</v>
      </c>
    </row>
    <row r="26" spans="1:8" x14ac:dyDescent="0.2">
      <c r="A26" s="8"/>
      <c r="B26" s="9"/>
      <c r="C26" s="9"/>
      <c r="D26" s="9"/>
      <c r="E26" s="9"/>
      <c r="F26" s="9"/>
      <c r="G26" s="9"/>
      <c r="H26" s="5">
        <f t="shared" ref="H26:H29" si="4">SUM(B26:G26)</f>
        <v>0</v>
      </c>
    </row>
    <row r="27" spans="1:8" x14ac:dyDescent="0.2">
      <c r="A27" s="8"/>
      <c r="B27" s="9"/>
      <c r="C27" s="9"/>
      <c r="D27" s="9"/>
      <c r="E27" s="9"/>
      <c r="F27" s="9"/>
      <c r="G27" s="9"/>
      <c r="H27" s="5">
        <f t="shared" si="4"/>
        <v>0</v>
      </c>
    </row>
    <row r="28" spans="1:8" x14ac:dyDescent="0.2">
      <c r="A28" s="8"/>
      <c r="B28" s="9"/>
      <c r="C28" s="9"/>
      <c r="D28" s="9"/>
      <c r="E28" s="9"/>
      <c r="F28" s="9"/>
      <c r="G28" s="9"/>
      <c r="H28" s="5">
        <f t="shared" si="4"/>
        <v>0</v>
      </c>
    </row>
    <row r="29" spans="1:8" x14ac:dyDescent="0.2">
      <c r="A29" s="8"/>
      <c r="B29" s="9"/>
      <c r="C29" s="9"/>
      <c r="D29" s="9"/>
      <c r="E29" s="9"/>
      <c r="F29" s="9"/>
      <c r="G29" s="9"/>
      <c r="H29" s="5">
        <f t="shared" si="4"/>
        <v>0</v>
      </c>
    </row>
    <row r="30" spans="1:8" hidden="1" x14ac:dyDescent="0.2"/>
    <row r="31" spans="1:8" s="21" customFormat="1" ht="15" x14ac:dyDescent="0.25">
      <c r="A31" s="20" t="str">
        <f>'Week (1)'!$A$11</f>
        <v>Totaal</v>
      </c>
      <c r="B31" s="10">
        <f t="shared" ref="B31:G31" si="5">SUM(B25:B30)</f>
        <v>0</v>
      </c>
      <c r="C31" s="10">
        <f t="shared" si="5"/>
        <v>0</v>
      </c>
      <c r="D31" s="10">
        <f t="shared" si="5"/>
        <v>0</v>
      </c>
      <c r="E31" s="10">
        <f t="shared" si="5"/>
        <v>0</v>
      </c>
      <c r="F31" s="10">
        <f t="shared" si="5"/>
        <v>0</v>
      </c>
      <c r="G31" s="10">
        <f t="shared" si="5"/>
        <v>0</v>
      </c>
      <c r="H31" s="10">
        <f>SUM(B31:G31)</f>
        <v>0</v>
      </c>
    </row>
    <row r="33" spans="1:8" ht="22.5" customHeight="1" x14ac:dyDescent="0.2">
      <c r="A33" s="11" t="str">
        <f>Totaal!D5</f>
        <v>Student-4</v>
      </c>
      <c r="B33" s="74" t="str">
        <f>$B$3</f>
        <v>Uren</v>
      </c>
      <c r="C33" s="75"/>
      <c r="D33" s="75"/>
      <c r="E33" s="75"/>
      <c r="F33" s="75"/>
      <c r="G33" s="75"/>
      <c r="H33" s="76"/>
    </row>
    <row r="34" spans="1:8" x14ac:dyDescent="0.2">
      <c r="A34" s="6" t="str">
        <f>'Week (1)'!$A$4</f>
        <v>Beschrijving activiteit/ user story</v>
      </c>
      <c r="B34" s="7" t="str">
        <f>'Week (1)'!B$4</f>
        <v>Ma</v>
      </c>
      <c r="C34" s="7" t="str">
        <f>'Week (1)'!C$4</f>
        <v>Di</v>
      </c>
      <c r="D34" s="7" t="str">
        <f>'Week (1)'!D$4</f>
        <v>Wo</v>
      </c>
      <c r="E34" s="7" t="str">
        <f>'Week (1)'!E$4</f>
        <v>Do</v>
      </c>
      <c r="F34" s="7" t="str">
        <f>'Week (1)'!F$4</f>
        <v>Vr</v>
      </c>
      <c r="G34" s="7" t="str">
        <f>'Week (1)'!G$4</f>
        <v>Za/Zo</v>
      </c>
      <c r="H34" s="7" t="str">
        <f>'Week (1)'!H$4</f>
        <v>Totaal</v>
      </c>
    </row>
    <row r="35" spans="1:8" x14ac:dyDescent="0.2">
      <c r="A35" s="8"/>
      <c r="B35" s="9"/>
      <c r="C35" s="9"/>
      <c r="D35" s="9"/>
      <c r="E35" s="9"/>
      <c r="F35" s="9"/>
      <c r="G35" s="9"/>
      <c r="H35" s="5">
        <f>SUM(B35:G35)</f>
        <v>0</v>
      </c>
    </row>
    <row r="36" spans="1:8" x14ac:dyDescent="0.2">
      <c r="A36" s="8"/>
      <c r="B36" s="9"/>
      <c r="C36" s="9"/>
      <c r="D36" s="9"/>
      <c r="E36" s="9"/>
      <c r="F36" s="9"/>
      <c r="G36" s="9"/>
      <c r="H36" s="5">
        <f t="shared" ref="H36:H39" si="6">SUM(B36:G36)</f>
        <v>0</v>
      </c>
    </row>
    <row r="37" spans="1:8" x14ac:dyDescent="0.2">
      <c r="A37" s="8"/>
      <c r="B37" s="9"/>
      <c r="C37" s="9"/>
      <c r="D37" s="9"/>
      <c r="E37" s="9"/>
      <c r="F37" s="9"/>
      <c r="G37" s="9"/>
      <c r="H37" s="5">
        <f t="shared" si="6"/>
        <v>0</v>
      </c>
    </row>
    <row r="38" spans="1:8" x14ac:dyDescent="0.2">
      <c r="A38" s="8"/>
      <c r="B38" s="9"/>
      <c r="C38" s="9"/>
      <c r="D38" s="9"/>
      <c r="E38" s="9"/>
      <c r="F38" s="9"/>
      <c r="G38" s="9"/>
      <c r="H38" s="5">
        <f t="shared" si="6"/>
        <v>0</v>
      </c>
    </row>
    <row r="39" spans="1:8" x14ac:dyDescent="0.2">
      <c r="A39" s="8"/>
      <c r="B39" s="9"/>
      <c r="C39" s="9"/>
      <c r="D39" s="9"/>
      <c r="E39" s="9"/>
      <c r="F39" s="9"/>
      <c r="G39" s="9"/>
      <c r="H39" s="5">
        <f t="shared" si="6"/>
        <v>0</v>
      </c>
    </row>
    <row r="40" spans="1:8" hidden="1" x14ac:dyDescent="0.2"/>
    <row r="41" spans="1:8" s="21" customFormat="1" ht="15" x14ac:dyDescent="0.25">
      <c r="A41" s="20" t="str">
        <f>'Week (1)'!$A$11</f>
        <v>Totaal</v>
      </c>
      <c r="B41" s="10">
        <f t="shared" ref="B41:G41" si="7">SUM(B35:B40)</f>
        <v>0</v>
      </c>
      <c r="C41" s="10">
        <f t="shared" si="7"/>
        <v>0</v>
      </c>
      <c r="D41" s="10">
        <f t="shared" si="7"/>
        <v>0</v>
      </c>
      <c r="E41" s="10">
        <f t="shared" si="7"/>
        <v>0</v>
      </c>
      <c r="F41" s="10">
        <f t="shared" si="7"/>
        <v>0</v>
      </c>
      <c r="G41" s="10">
        <f t="shared" si="7"/>
        <v>0</v>
      </c>
      <c r="H41" s="10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purl.org/dc/elements/1.1/"/>
    <ds:schemaRef ds:uri="http://schemas.microsoft.com/office/2006/metadata/properties"/>
    <ds:schemaRef ds:uri="c7549584-aa9c-449c-abfe-2ca02f3a7188"/>
    <ds:schemaRef ds:uri="http://purl.org/dc/terms/"/>
    <ds:schemaRef ds:uri="http://schemas.microsoft.com/office/2006/documentManagement/types"/>
    <ds:schemaRef ds:uri="6c73e52c-07d4-4617-ab67-464747257e8d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b37b2fe-4f81-426e-b942-40459dbac68c"/>
    <ds:schemaRef ds:uri="45f6ce90-ba85-4ef2-b43f-c64448cd95e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  <vt:lpstr>Week (9)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Kalli van den Heuvel</cp:lastModifiedBy>
  <cp:revision/>
  <dcterms:created xsi:type="dcterms:W3CDTF">2013-05-15T07:02:38Z</dcterms:created>
  <dcterms:modified xsi:type="dcterms:W3CDTF">2021-06-30T11:38:15Z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  <property fmtid="{D5CDD505-2E9C-101B-9397-08002B2CF9AE}" pid="4" name="WorkbookGuid">
    <vt:lpwstr>c1ec901c-bb01-4020-b66e-a34048666d2b</vt:lpwstr>
  </property>
</Properties>
</file>