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inil\OneDrive\Desktop\"/>
    </mc:Choice>
  </mc:AlternateContent>
  <xr:revisionPtr revIDLastSave="0" documentId="8_{E1373919-3600-4607-85AF-A6DA57FCD6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E5" i="1"/>
  <c r="D5" i="1"/>
  <c r="F5" i="1"/>
  <c r="C5" i="1"/>
  <c r="E6" i="1"/>
  <c r="F6" i="1"/>
  <c r="D6" i="1"/>
  <c r="C6" i="1"/>
</calcChain>
</file>

<file path=xl/sharedStrings.xml><?xml version="1.0" encoding="utf-8"?>
<sst xmlns="http://schemas.openxmlformats.org/spreadsheetml/2006/main" count="26" uniqueCount="18">
  <si>
    <t>Casos Normales</t>
  </si>
  <si>
    <t>Casos Extraordinarios</t>
  </si>
  <si>
    <t>Casos de Error</t>
  </si>
  <si>
    <t>Valor de la matrícula</t>
  </si>
  <si>
    <t>Cantidad de semestres</t>
  </si>
  <si>
    <t>Tipo de crédito</t>
  </si>
  <si>
    <t>Entradas</t>
  </si>
  <si>
    <t>Mediano plazo (30%)</t>
  </si>
  <si>
    <t>Mediano plazo (60%)</t>
  </si>
  <si>
    <t>Corto plazo (100%)</t>
  </si>
  <si>
    <t>Cuota después de los estudios</t>
  </si>
  <si>
    <t>Cuota durante los estudios</t>
  </si>
  <si>
    <t>-</t>
  </si>
  <si>
    <t>ERROR: El valor de la matrícula debe ser mayor a cero</t>
  </si>
  <si>
    <t>ERROR: La cantidad de semestres debe ser mayor a cero</t>
  </si>
  <si>
    <t>ERROR: Tipo de crédito inválido</t>
  </si>
  <si>
    <t>Salidas</t>
  </si>
  <si>
    <t>ERROR: La cantidad de semestres debe ser menor o igual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</si>
</sst>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23" xfId="1" applyFont="1" applyBorder="1" applyAlignment="1">
      <alignment horizontal="center" vertical="center" wrapText="1"/>
    </xf>
    <xf numFmtId="9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32" xfId="1" applyFont="1" applyBorder="1" applyAlignment="1">
      <alignment horizontal="center" vertical="center" wrapText="1"/>
    </xf>
    <xf numFmtId="9" fontId="0" fillId="0" borderId="33" xfId="1" applyFont="1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5" sqref="C5"/>
    </sheetView>
  </sheetViews>
  <sheetFormatPr baseColWidth="10" defaultRowHeight="15" x14ac:dyDescent="0.25"/>
  <cols>
    <col min="1" max="2" width="22.42578125" customWidth="1"/>
    <col min="3" max="3" width="19.85546875" customWidth="1"/>
    <col min="11" max="11" width="11.42578125" customWidth="1"/>
  </cols>
  <sheetData>
    <row r="1" spans="1:12" ht="15.75" thickBot="1" x14ac:dyDescent="0.3">
      <c r="A1" s="5"/>
      <c r="B1" s="6"/>
      <c r="C1" s="30" t="s">
        <v>0</v>
      </c>
      <c r="D1" s="31"/>
      <c r="E1" s="32"/>
      <c r="F1" s="30" t="s">
        <v>1</v>
      </c>
      <c r="G1" s="31"/>
      <c r="H1" s="32"/>
      <c r="I1" s="30" t="s">
        <v>2</v>
      </c>
      <c r="J1" s="31"/>
      <c r="K1" s="31"/>
      <c r="L1" s="32"/>
    </row>
    <row r="2" spans="1:12" x14ac:dyDescent="0.25">
      <c r="A2" s="24" t="s">
        <v>6</v>
      </c>
      <c r="B2" s="33" t="s">
        <v>3</v>
      </c>
      <c r="C2" s="9">
        <v>10000000</v>
      </c>
      <c r="D2" s="7">
        <v>10500000</v>
      </c>
      <c r="E2" s="8">
        <v>9000000</v>
      </c>
      <c r="F2" s="36">
        <v>11500000</v>
      </c>
      <c r="G2" s="7">
        <v>12000000</v>
      </c>
      <c r="H2" s="8">
        <v>15000000</v>
      </c>
      <c r="I2" s="36">
        <v>0</v>
      </c>
      <c r="J2" s="7">
        <v>9750000</v>
      </c>
      <c r="K2" s="7">
        <v>11000000</v>
      </c>
      <c r="L2" s="8">
        <v>24000000</v>
      </c>
    </row>
    <row r="3" spans="1:12" x14ac:dyDescent="0.25">
      <c r="A3" s="25"/>
      <c r="B3" s="34" t="s">
        <v>4</v>
      </c>
      <c r="C3" s="2">
        <v>10</v>
      </c>
      <c r="D3" s="1">
        <v>9</v>
      </c>
      <c r="E3" s="3">
        <v>9</v>
      </c>
      <c r="F3" s="37">
        <v>1</v>
      </c>
      <c r="G3" s="1">
        <v>10</v>
      </c>
      <c r="H3" s="3">
        <v>10</v>
      </c>
      <c r="I3" s="37">
        <v>6</v>
      </c>
      <c r="J3" s="1">
        <v>0</v>
      </c>
      <c r="K3" s="1">
        <v>11</v>
      </c>
      <c r="L3" s="3">
        <v>24</v>
      </c>
    </row>
    <row r="4" spans="1:12" ht="30.75" thickBot="1" x14ac:dyDescent="0.3">
      <c r="A4" s="25"/>
      <c r="B4" s="35" t="s">
        <v>5</v>
      </c>
      <c r="C4" s="12" t="s">
        <v>7</v>
      </c>
      <c r="D4" s="13" t="s">
        <v>8</v>
      </c>
      <c r="E4" s="39" t="s">
        <v>8</v>
      </c>
      <c r="F4" s="40" t="s">
        <v>7</v>
      </c>
      <c r="G4" s="13" t="s">
        <v>9</v>
      </c>
      <c r="H4" s="39" t="s">
        <v>9</v>
      </c>
      <c r="I4" s="38" t="s">
        <v>7</v>
      </c>
      <c r="J4" s="10" t="s">
        <v>8</v>
      </c>
      <c r="K4" s="10" t="s">
        <v>9</v>
      </c>
      <c r="L4" s="11" t="s">
        <v>12</v>
      </c>
    </row>
    <row r="5" spans="1:12" ht="45" customHeight="1" x14ac:dyDescent="0.25">
      <c r="A5" s="26" t="s">
        <v>16</v>
      </c>
      <c r="B5" s="15" t="s">
        <v>11</v>
      </c>
      <c r="C5" s="41">
        <f xml:space="preserve"> (0.3 * C2 * 0.0115) / (1 - (1 + 0.0115)^(-1.5 * (C3/2) * 12))</f>
        <v>53682.340983749811</v>
      </c>
      <c r="D5" s="19">
        <f xml:space="preserve"> (0.6 * D2 * 0.0115) / (1 - (1 + 0.0115)^(-1.5 * (D3/2) * 12))</f>
        <v>119962.63940144314</v>
      </c>
      <c r="E5" s="42">
        <f xml:space="preserve"> (0.6 * E2 * 0.0115) / (1 - (1 + 0.0115)^(-1.5 * (E3/2) * 12))</f>
        <v>102825.11948695125</v>
      </c>
      <c r="F5" s="44">
        <f xml:space="preserve"> (0.3 * F2 * 0.0115) / (1 - (1 + 0.0115)^(-1.5 * (F3/2) * 12))</f>
        <v>405710.98362278962</v>
      </c>
      <c r="G5" s="19">
        <f xml:space="preserve"> (G2 * 0.0115) / (1 - (1 + 0.0115)^(-1.5 * (G3/2) * 12))</f>
        <v>214729.36393499924</v>
      </c>
      <c r="H5" s="42">
        <f xml:space="preserve"> (H2 * 0.0115) / (1 - (1 + 0.0115)^(-1.5 * (H3/2) * 12))</f>
        <v>268411.70491874905</v>
      </c>
      <c r="I5" s="28" t="s">
        <v>13</v>
      </c>
      <c r="J5" s="20" t="s">
        <v>14</v>
      </c>
      <c r="K5" s="20" t="s">
        <v>17</v>
      </c>
      <c r="L5" s="22" t="s">
        <v>15</v>
      </c>
    </row>
    <row r="6" spans="1:12" ht="45" customHeight="1" thickBot="1" x14ac:dyDescent="0.3">
      <c r="A6" s="27"/>
      <c r="B6" s="16" t="s">
        <v>10</v>
      </c>
      <c r="C6" s="17">
        <f xml:space="preserve"> (0.7 * C2 * 0.0115) / (1 - (1 + 0.0115)^(-1.5 * (C3/2) * 12))</f>
        <v>125258.79562874956</v>
      </c>
      <c r="D6" s="18">
        <f xml:space="preserve"> (0.4 * D2 * 0.0099) / (1 - (1 + 0.0099)^(-1.5 * (D3/2) * 12))</f>
        <v>75634.112581131703</v>
      </c>
      <c r="E6" s="46">
        <f xml:space="preserve"> (0.4 * E2 * 0.0099) / (1 - (1 + 0.0099)^(-1.5 * (E3/2) * 12))</f>
        <v>64829.239355255741</v>
      </c>
      <c r="F6" s="45">
        <f xml:space="preserve"> (0.7 * F2 * 0.0115) / (1 - (1 + 0.0115)^(-1.5 * (F3/2) * 12))</f>
        <v>946658.96178650903</v>
      </c>
      <c r="G6" s="43" t="s">
        <v>12</v>
      </c>
      <c r="H6" s="4" t="s">
        <v>12</v>
      </c>
      <c r="I6" s="29"/>
      <c r="J6" s="21"/>
      <c r="K6" s="21"/>
      <c r="L6" s="23"/>
    </row>
    <row r="12" spans="1:12" x14ac:dyDescent="0.25">
      <c r="B12" s="14"/>
    </row>
    <row r="15" spans="1:12" x14ac:dyDescent="0.25">
      <c r="D15" s="14"/>
    </row>
  </sheetData>
  <mergeCells count="9">
    <mergeCell ref="C1:E1"/>
    <mergeCell ref="F1:H1"/>
    <mergeCell ref="I1:L1"/>
    <mergeCell ref="K5:K6"/>
    <mergeCell ref="L5:L6"/>
    <mergeCell ref="A2:A4"/>
    <mergeCell ref="A5:A6"/>
    <mergeCell ref="I5:I6"/>
    <mergeCell ref="J5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Gil</dc:creator>
  <cp:lastModifiedBy>Juan Sebastian Pinilla Giraldo</cp:lastModifiedBy>
  <dcterms:created xsi:type="dcterms:W3CDTF">2025-02-12T00:05:18Z</dcterms:created>
  <dcterms:modified xsi:type="dcterms:W3CDTF">2025-03-05T13:35:14Z</dcterms:modified>
</cp:coreProperties>
</file>