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em50\Desktop\Prosjekt System\values\"/>
    </mc:Choice>
  </mc:AlternateContent>
  <xr:revisionPtr revIDLastSave="0" documentId="13_ncr:1_{2D6F2744-D010-46DC-9B25-A45CDEF0EA0E}" xr6:coauthVersionLast="47" xr6:coauthVersionMax="47" xr10:uidLastSave="{00000000-0000-0000-0000-000000000000}"/>
  <bookViews>
    <workbookView xWindow="2940" yWindow="3540" windowWidth="17280" windowHeight="9420" xr2:uid="{00000000-000D-0000-FFFF-FFFF00000000}"/>
  </bookViews>
  <sheets>
    <sheet name="Ark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0" i="1" l="1"/>
  <c r="Q90" i="1" s="1"/>
  <c r="P90" i="1" s="1"/>
  <c r="O90" i="1"/>
  <c r="N90" i="1"/>
  <c r="M90" i="1" s="1"/>
  <c r="L90" i="1" s="1"/>
  <c r="K90" i="1"/>
  <c r="G90" i="1"/>
  <c r="H90" i="1" s="1"/>
  <c r="I90" i="1" s="1"/>
  <c r="R89" i="1"/>
  <c r="N89" i="1"/>
  <c r="M89" i="1" s="1"/>
  <c r="L89" i="1" s="1"/>
  <c r="K89" i="1"/>
  <c r="G89" i="1"/>
  <c r="J89" i="1" s="1"/>
  <c r="R88" i="1"/>
  <c r="Q88" i="1" s="1"/>
  <c r="P88" i="1" s="1"/>
  <c r="O88" i="1"/>
  <c r="N88" i="1"/>
  <c r="M88" i="1" s="1"/>
  <c r="L88" i="1" s="1"/>
  <c r="G88" i="1"/>
  <c r="H88" i="1" s="1"/>
  <c r="I88" i="1" s="1"/>
  <c r="R87" i="1"/>
  <c r="Q87" i="1" s="1"/>
  <c r="P87" i="1"/>
  <c r="O87" i="1"/>
  <c r="N87" i="1"/>
  <c r="M87" i="1" s="1"/>
  <c r="L87" i="1" s="1"/>
  <c r="G87" i="1"/>
  <c r="J87" i="1" s="1"/>
  <c r="R86" i="1"/>
  <c r="Q86" i="1" s="1"/>
  <c r="P86" i="1" s="1"/>
  <c r="O86" i="1"/>
  <c r="N86" i="1"/>
  <c r="G86" i="1"/>
  <c r="H86" i="1" s="1"/>
  <c r="I86" i="1" s="1"/>
  <c r="R85" i="1"/>
  <c r="Q85" i="1" s="1"/>
  <c r="P85" i="1"/>
  <c r="O85" i="1"/>
  <c r="N85" i="1"/>
  <c r="G85" i="1"/>
  <c r="J85" i="1" s="1"/>
  <c r="R84" i="1"/>
  <c r="Q84" i="1" s="1"/>
  <c r="P84" i="1" s="1"/>
  <c r="O84" i="1"/>
  <c r="N84" i="1"/>
  <c r="G84" i="1"/>
  <c r="H84" i="1" s="1"/>
  <c r="I84" i="1" s="1"/>
  <c r="R83" i="1"/>
  <c r="Q83" i="1"/>
  <c r="P83" i="1"/>
  <c r="O83" i="1"/>
  <c r="N83" i="1"/>
  <c r="G83" i="1"/>
  <c r="J83" i="1" s="1"/>
  <c r="R82" i="1"/>
  <c r="Q82" i="1" s="1"/>
  <c r="P82" i="1" s="1"/>
  <c r="O82" i="1"/>
  <c r="N82" i="1"/>
  <c r="G82" i="1"/>
  <c r="H82" i="1" s="1"/>
  <c r="I82" i="1" s="1"/>
  <c r="R81" i="1"/>
  <c r="O81" i="1" s="1"/>
  <c r="Q81" i="1"/>
  <c r="P81" i="1" s="1"/>
  <c r="N81" i="1"/>
  <c r="M81" i="1" s="1"/>
  <c r="L81" i="1" s="1"/>
  <c r="K81" i="1"/>
  <c r="G81" i="1"/>
  <c r="R80" i="1"/>
  <c r="N80" i="1"/>
  <c r="M80" i="1" s="1"/>
  <c r="L80" i="1" s="1"/>
  <c r="K80" i="1"/>
  <c r="G80" i="1"/>
  <c r="R79" i="1"/>
  <c r="N79" i="1"/>
  <c r="M79" i="1" s="1"/>
  <c r="L79" i="1" s="1"/>
  <c r="K79" i="1"/>
  <c r="J79" i="1"/>
  <c r="H79" i="1"/>
  <c r="I79" i="1" s="1"/>
  <c r="G79" i="1"/>
  <c r="R78" i="1"/>
  <c r="Q78" i="1" s="1"/>
  <c r="P78" i="1" s="1"/>
  <c r="N78" i="1"/>
  <c r="M78" i="1"/>
  <c r="L78" i="1"/>
  <c r="K78" i="1"/>
  <c r="J78" i="1"/>
  <c r="G78" i="1"/>
  <c r="H78" i="1" s="1"/>
  <c r="I78" i="1" s="1"/>
  <c r="R77" i="1"/>
  <c r="Q77" i="1" s="1"/>
  <c r="P77" i="1" s="1"/>
  <c r="O77" i="1"/>
  <c r="N77" i="1"/>
  <c r="M77" i="1" s="1"/>
  <c r="L77" i="1" s="1"/>
  <c r="K77" i="1"/>
  <c r="J77" i="1"/>
  <c r="I77" i="1"/>
  <c r="H77" i="1"/>
  <c r="G77" i="1"/>
  <c r="R76" i="1"/>
  <c r="Q76" i="1" s="1"/>
  <c r="P76" i="1" s="1"/>
  <c r="O76" i="1"/>
  <c r="N76" i="1"/>
  <c r="K76" i="1" s="1"/>
  <c r="M76" i="1"/>
  <c r="L76" i="1"/>
  <c r="J76" i="1"/>
  <c r="G76" i="1"/>
  <c r="H76" i="1" s="1"/>
  <c r="I76" i="1" s="1"/>
  <c r="R75" i="1"/>
  <c r="Q75" i="1"/>
  <c r="P75" i="1"/>
  <c r="O75" i="1"/>
  <c r="N75" i="1"/>
  <c r="G75" i="1"/>
  <c r="J75" i="1" s="1"/>
  <c r="R74" i="1"/>
  <c r="Q74" i="1" s="1"/>
  <c r="P74" i="1" s="1"/>
  <c r="O74" i="1"/>
  <c r="N74" i="1"/>
  <c r="G74" i="1"/>
  <c r="H74" i="1" s="1"/>
  <c r="I74" i="1" s="1"/>
  <c r="R73" i="1"/>
  <c r="O73" i="1" s="1"/>
  <c r="Q73" i="1"/>
  <c r="P73" i="1"/>
  <c r="N73" i="1"/>
  <c r="M73" i="1" s="1"/>
  <c r="L73" i="1" s="1"/>
  <c r="G73" i="1"/>
  <c r="R72" i="1"/>
  <c r="N72" i="1"/>
  <c r="M72" i="1" s="1"/>
  <c r="L72" i="1" s="1"/>
  <c r="K72" i="1"/>
  <c r="G72" i="1"/>
  <c r="R71" i="1"/>
  <c r="N71" i="1"/>
  <c r="M71" i="1" s="1"/>
  <c r="L71" i="1" s="1"/>
  <c r="K71" i="1"/>
  <c r="J71" i="1"/>
  <c r="H71" i="1"/>
  <c r="I71" i="1" s="1"/>
  <c r="G71" i="1"/>
  <c r="R70" i="1"/>
  <c r="Q70" i="1" s="1"/>
  <c r="P70" i="1" s="1"/>
  <c r="N70" i="1"/>
  <c r="M70" i="1"/>
  <c r="L70" i="1"/>
  <c r="K70" i="1"/>
  <c r="J70" i="1"/>
  <c r="G70" i="1"/>
  <c r="H70" i="1" s="1"/>
  <c r="I70" i="1" s="1"/>
  <c r="R69" i="1"/>
  <c r="Q69" i="1" s="1"/>
  <c r="P69" i="1" s="1"/>
  <c r="O69" i="1"/>
  <c r="N69" i="1"/>
  <c r="M69" i="1" s="1"/>
  <c r="L69" i="1" s="1"/>
  <c r="K69" i="1"/>
  <c r="J69" i="1"/>
  <c r="H69" i="1"/>
  <c r="I69" i="1" s="1"/>
  <c r="G69" i="1"/>
  <c r="R68" i="1"/>
  <c r="Q68" i="1" s="1"/>
  <c r="P68" i="1" s="1"/>
  <c r="O68" i="1"/>
  <c r="N68" i="1"/>
  <c r="K68" i="1" s="1"/>
  <c r="M68" i="1"/>
  <c r="L68" i="1"/>
  <c r="J68" i="1"/>
  <c r="G68" i="1"/>
  <c r="H68" i="1" s="1"/>
  <c r="I68" i="1" s="1"/>
  <c r="R67" i="1"/>
  <c r="Q67" i="1"/>
  <c r="P67" i="1"/>
  <c r="O67" i="1"/>
  <c r="N67" i="1"/>
  <c r="G67" i="1"/>
  <c r="J67" i="1" s="1"/>
  <c r="R66" i="1"/>
  <c r="Q66" i="1" s="1"/>
  <c r="P66" i="1" s="1"/>
  <c r="O66" i="1"/>
  <c r="N66" i="1"/>
  <c r="G66" i="1"/>
  <c r="H66" i="1" s="1"/>
  <c r="I66" i="1" s="1"/>
  <c r="R65" i="1"/>
  <c r="O65" i="1" s="1"/>
  <c r="Q65" i="1"/>
  <c r="P65" i="1" s="1"/>
  <c r="N65" i="1"/>
  <c r="M65" i="1" s="1"/>
  <c r="L65" i="1" s="1"/>
  <c r="G65" i="1"/>
  <c r="R64" i="1"/>
  <c r="N64" i="1"/>
  <c r="M64" i="1" s="1"/>
  <c r="L64" i="1" s="1"/>
  <c r="K64" i="1"/>
  <c r="G64" i="1"/>
  <c r="R63" i="1"/>
  <c r="N63" i="1"/>
  <c r="M63" i="1" s="1"/>
  <c r="L63" i="1" s="1"/>
  <c r="K63" i="1"/>
  <c r="J63" i="1"/>
  <c r="I63" i="1"/>
  <c r="H63" i="1"/>
  <c r="G63" i="1"/>
  <c r="R62" i="1"/>
  <c r="Q62" i="1" s="1"/>
  <c r="P62" i="1" s="1"/>
  <c r="N62" i="1"/>
  <c r="M62" i="1"/>
  <c r="L62" i="1"/>
  <c r="K62" i="1"/>
  <c r="J62" i="1"/>
  <c r="G62" i="1"/>
  <c r="H62" i="1" s="1"/>
  <c r="I62" i="1" s="1"/>
  <c r="R61" i="1"/>
  <c r="Q61" i="1" s="1"/>
  <c r="P61" i="1" s="1"/>
  <c r="O61" i="1"/>
  <c r="N61" i="1"/>
  <c r="M61" i="1" s="1"/>
  <c r="L61" i="1" s="1"/>
  <c r="K61" i="1"/>
  <c r="J61" i="1"/>
  <c r="H61" i="1"/>
  <c r="I61" i="1" s="1"/>
  <c r="G61" i="1"/>
  <c r="R60" i="1"/>
  <c r="Q60" i="1" s="1"/>
  <c r="P60" i="1" s="1"/>
  <c r="O60" i="1"/>
  <c r="N60" i="1"/>
  <c r="K60" i="1" s="1"/>
  <c r="M60" i="1"/>
  <c r="L60" i="1" s="1"/>
  <c r="J60" i="1"/>
  <c r="G60" i="1"/>
  <c r="H60" i="1" s="1"/>
  <c r="I60" i="1" s="1"/>
  <c r="R59" i="1"/>
  <c r="Q59" i="1"/>
  <c r="P59" i="1"/>
  <c r="O59" i="1"/>
  <c r="N59" i="1"/>
  <c r="G59" i="1"/>
  <c r="J59" i="1" s="1"/>
  <c r="R58" i="1"/>
  <c r="Q58" i="1" s="1"/>
  <c r="P58" i="1" s="1"/>
  <c r="O58" i="1"/>
  <c r="N58" i="1"/>
  <c r="G58" i="1"/>
  <c r="H58" i="1" s="1"/>
  <c r="I58" i="1" s="1"/>
  <c r="R57" i="1"/>
  <c r="O57" i="1" s="1"/>
  <c r="Q57" i="1"/>
  <c r="P57" i="1"/>
  <c r="N57" i="1"/>
  <c r="M57" i="1" s="1"/>
  <c r="L57" i="1" s="1"/>
  <c r="G57" i="1"/>
  <c r="R56" i="1"/>
  <c r="N56" i="1"/>
  <c r="M56" i="1" s="1"/>
  <c r="L56" i="1" s="1"/>
  <c r="K56" i="1"/>
  <c r="G56" i="1"/>
  <c r="R55" i="1"/>
  <c r="N55" i="1"/>
  <c r="M55" i="1" s="1"/>
  <c r="L55" i="1" s="1"/>
  <c r="K55" i="1"/>
  <c r="J55" i="1"/>
  <c r="I55" i="1"/>
  <c r="H55" i="1"/>
  <c r="G55" i="1"/>
  <c r="R54" i="1"/>
  <c r="Q54" i="1" s="1"/>
  <c r="P54" i="1" s="1"/>
  <c r="N54" i="1"/>
  <c r="M54" i="1"/>
  <c r="L54" i="1"/>
  <c r="K54" i="1"/>
  <c r="J54" i="1"/>
  <c r="G54" i="1"/>
  <c r="H54" i="1" s="1"/>
  <c r="I54" i="1" s="1"/>
  <c r="R53" i="1"/>
  <c r="Q53" i="1" s="1"/>
  <c r="P53" i="1" s="1"/>
  <c r="O53" i="1"/>
  <c r="N53" i="1"/>
  <c r="M53" i="1" s="1"/>
  <c r="L53" i="1" s="1"/>
  <c r="K53" i="1"/>
  <c r="J53" i="1"/>
  <c r="H53" i="1"/>
  <c r="I53" i="1" s="1"/>
  <c r="G53" i="1"/>
  <c r="R52" i="1"/>
  <c r="Q52" i="1" s="1"/>
  <c r="P52" i="1" s="1"/>
  <c r="O52" i="1"/>
  <c r="N52" i="1"/>
  <c r="K52" i="1" s="1"/>
  <c r="M52" i="1"/>
  <c r="L52" i="1"/>
  <c r="J52" i="1"/>
  <c r="G52" i="1"/>
  <c r="H52" i="1" s="1"/>
  <c r="I52" i="1" s="1"/>
  <c r="R51" i="1"/>
  <c r="Q51" i="1"/>
  <c r="P51" i="1"/>
  <c r="O51" i="1"/>
  <c r="N51" i="1"/>
  <c r="G51" i="1"/>
  <c r="J51" i="1" s="1"/>
  <c r="R50" i="1"/>
  <c r="Q50" i="1" s="1"/>
  <c r="P50" i="1" s="1"/>
  <c r="O50" i="1"/>
  <c r="N50" i="1"/>
  <c r="G50" i="1"/>
  <c r="H50" i="1" s="1"/>
  <c r="I50" i="1" s="1"/>
  <c r="R49" i="1"/>
  <c r="O49" i="1" s="1"/>
  <c r="Q49" i="1"/>
  <c r="P49" i="1"/>
  <c r="N49" i="1"/>
  <c r="M49" i="1" s="1"/>
  <c r="L49" i="1" s="1"/>
  <c r="G49" i="1"/>
  <c r="R48" i="1"/>
  <c r="N48" i="1"/>
  <c r="M48" i="1" s="1"/>
  <c r="L48" i="1" s="1"/>
  <c r="K48" i="1"/>
  <c r="G48" i="1"/>
  <c r="R47" i="1"/>
  <c r="N47" i="1"/>
  <c r="M47" i="1" s="1"/>
  <c r="L47" i="1" s="1"/>
  <c r="K47" i="1"/>
  <c r="J47" i="1"/>
  <c r="H47" i="1"/>
  <c r="I47" i="1" s="1"/>
  <c r="G47" i="1"/>
  <c r="R46" i="1"/>
  <c r="Q46" i="1" s="1"/>
  <c r="P46" i="1" s="1"/>
  <c r="N46" i="1"/>
  <c r="M46" i="1"/>
  <c r="L46" i="1"/>
  <c r="K46" i="1"/>
  <c r="J46" i="1"/>
  <c r="G46" i="1"/>
  <c r="H46" i="1" s="1"/>
  <c r="I46" i="1" s="1"/>
  <c r="R45" i="1"/>
  <c r="Q45" i="1" s="1"/>
  <c r="P45" i="1" s="1"/>
  <c r="O45" i="1"/>
  <c r="N45" i="1"/>
  <c r="M45" i="1" s="1"/>
  <c r="L45" i="1" s="1"/>
  <c r="K45" i="1"/>
  <c r="J45" i="1"/>
  <c r="H45" i="1"/>
  <c r="I45" i="1" s="1"/>
  <c r="G45" i="1"/>
  <c r="R44" i="1"/>
  <c r="Q44" i="1" s="1"/>
  <c r="P44" i="1" s="1"/>
  <c r="O44" i="1"/>
  <c r="N44" i="1"/>
  <c r="K44" i="1" s="1"/>
  <c r="M44" i="1"/>
  <c r="L44" i="1"/>
  <c r="J44" i="1"/>
  <c r="G44" i="1"/>
  <c r="H44" i="1" s="1"/>
  <c r="I44" i="1" s="1"/>
  <c r="R43" i="1"/>
  <c r="Q43" i="1"/>
  <c r="P43" i="1" s="1"/>
  <c r="O43" i="1"/>
  <c r="N43" i="1"/>
  <c r="G43" i="1"/>
  <c r="J43" i="1" s="1"/>
  <c r="R42" i="1"/>
  <c r="Q42" i="1" s="1"/>
  <c r="P42" i="1" s="1"/>
  <c r="O42" i="1"/>
  <c r="N42" i="1"/>
  <c r="G42" i="1"/>
  <c r="H42" i="1" s="1"/>
  <c r="I42" i="1" s="1"/>
  <c r="R41" i="1"/>
  <c r="O41" i="1" s="1"/>
  <c r="Q41" i="1"/>
  <c r="P41" i="1" s="1"/>
  <c r="N41" i="1"/>
  <c r="M41" i="1" s="1"/>
  <c r="L41" i="1" s="1"/>
  <c r="G41" i="1"/>
  <c r="R40" i="1"/>
  <c r="N40" i="1"/>
  <c r="M40" i="1" s="1"/>
  <c r="L40" i="1" s="1"/>
  <c r="K40" i="1"/>
  <c r="G40" i="1"/>
  <c r="R39" i="1"/>
  <c r="N39" i="1"/>
  <c r="M39" i="1" s="1"/>
  <c r="L39" i="1" s="1"/>
  <c r="K39" i="1"/>
  <c r="J39" i="1"/>
  <c r="I39" i="1"/>
  <c r="H39" i="1"/>
  <c r="G39" i="1"/>
  <c r="R38" i="1"/>
  <c r="Q38" i="1" s="1"/>
  <c r="P38" i="1" s="1"/>
  <c r="N38" i="1"/>
  <c r="M38" i="1"/>
  <c r="L38" i="1" s="1"/>
  <c r="K38" i="1"/>
  <c r="J38" i="1"/>
  <c r="G38" i="1"/>
  <c r="H38" i="1" s="1"/>
  <c r="I38" i="1" s="1"/>
  <c r="R37" i="1"/>
  <c r="Q37" i="1" s="1"/>
  <c r="P37" i="1" s="1"/>
  <c r="O37" i="1"/>
  <c r="N37" i="1"/>
  <c r="M37" i="1" s="1"/>
  <c r="L37" i="1" s="1"/>
  <c r="K37" i="1"/>
  <c r="J37" i="1"/>
  <c r="H37" i="1"/>
  <c r="I37" i="1" s="1"/>
  <c r="G37" i="1"/>
  <c r="R36" i="1"/>
  <c r="Q36" i="1" s="1"/>
  <c r="P36" i="1" s="1"/>
  <c r="O36" i="1"/>
  <c r="N36" i="1"/>
  <c r="K36" i="1" s="1"/>
  <c r="M36" i="1"/>
  <c r="L36" i="1" s="1"/>
  <c r="J36" i="1"/>
  <c r="G36" i="1"/>
  <c r="H36" i="1" s="1"/>
  <c r="I36" i="1" s="1"/>
  <c r="R35" i="1"/>
  <c r="Q35" i="1"/>
  <c r="P35" i="1" s="1"/>
  <c r="O35" i="1"/>
  <c r="N35" i="1"/>
  <c r="G35" i="1"/>
  <c r="J35" i="1" s="1"/>
  <c r="R34" i="1"/>
  <c r="Q34" i="1" s="1"/>
  <c r="P34" i="1" s="1"/>
  <c r="O34" i="1"/>
  <c r="N34" i="1"/>
  <c r="G34" i="1"/>
  <c r="R33" i="1"/>
  <c r="N33" i="1"/>
  <c r="M33" i="1"/>
  <c r="L33" i="1" s="1"/>
  <c r="K33" i="1"/>
  <c r="J33" i="1"/>
  <c r="H33" i="1"/>
  <c r="I33" i="1" s="1"/>
  <c r="G33" i="1"/>
  <c r="R32" i="1"/>
  <c r="Q32" i="1"/>
  <c r="P32" i="1" s="1"/>
  <c r="O32" i="1"/>
  <c r="N32" i="1"/>
  <c r="G32" i="1"/>
  <c r="R31" i="1"/>
  <c r="N31" i="1"/>
  <c r="M31" i="1"/>
  <c r="L31" i="1" s="1"/>
  <c r="K31" i="1"/>
  <c r="J31" i="1"/>
  <c r="H31" i="1"/>
  <c r="I31" i="1" s="1"/>
  <c r="G31" i="1"/>
  <c r="R30" i="1"/>
  <c r="Q30" i="1"/>
  <c r="P30" i="1" s="1"/>
  <c r="O30" i="1"/>
  <c r="N30" i="1"/>
  <c r="G30" i="1"/>
  <c r="R29" i="1"/>
  <c r="N29" i="1"/>
  <c r="M29" i="1"/>
  <c r="L29" i="1" s="1"/>
  <c r="K29" i="1"/>
  <c r="J29" i="1"/>
  <c r="H29" i="1"/>
  <c r="I29" i="1" s="1"/>
  <c r="G29" i="1"/>
  <c r="R28" i="1"/>
  <c r="Q28" i="1"/>
  <c r="P28" i="1" s="1"/>
  <c r="O28" i="1"/>
  <c r="N28" i="1"/>
  <c r="G28" i="1"/>
  <c r="R27" i="1"/>
  <c r="N27" i="1"/>
  <c r="M27" i="1"/>
  <c r="L27" i="1" s="1"/>
  <c r="K27" i="1"/>
  <c r="J27" i="1"/>
  <c r="H27" i="1"/>
  <c r="I27" i="1" s="1"/>
  <c r="G27" i="1"/>
  <c r="R26" i="1"/>
  <c r="Q26" i="1"/>
  <c r="P26" i="1" s="1"/>
  <c r="O26" i="1"/>
  <c r="N26" i="1"/>
  <c r="G26" i="1"/>
  <c r="R25" i="1"/>
  <c r="N25" i="1"/>
  <c r="M25" i="1"/>
  <c r="L25" i="1" s="1"/>
  <c r="K25" i="1"/>
  <c r="J25" i="1"/>
  <c r="H25" i="1"/>
  <c r="I25" i="1" s="1"/>
  <c r="G25" i="1"/>
  <c r="R24" i="1"/>
  <c r="Q24" i="1"/>
  <c r="P24" i="1" s="1"/>
  <c r="O24" i="1"/>
  <c r="N24" i="1"/>
  <c r="G24" i="1"/>
  <c r="R23" i="1"/>
  <c r="N23" i="1"/>
  <c r="M23" i="1"/>
  <c r="L23" i="1" s="1"/>
  <c r="K23" i="1"/>
  <c r="J23" i="1"/>
  <c r="G23" i="1"/>
  <c r="H23" i="1" s="1"/>
  <c r="I23" i="1" s="1"/>
  <c r="R22" i="1"/>
  <c r="Q22" i="1"/>
  <c r="P22" i="1" s="1"/>
  <c r="O22" i="1"/>
  <c r="N22" i="1"/>
  <c r="G22" i="1"/>
  <c r="R21" i="1"/>
  <c r="N21" i="1"/>
  <c r="M21" i="1"/>
  <c r="L21" i="1" s="1"/>
  <c r="K21" i="1"/>
  <c r="J21" i="1"/>
  <c r="G21" i="1"/>
  <c r="H21" i="1" s="1"/>
  <c r="I21" i="1" s="1"/>
  <c r="R20" i="1"/>
  <c r="Q20" i="1"/>
  <c r="P20" i="1" s="1"/>
  <c r="O20" i="1"/>
  <c r="N20" i="1"/>
  <c r="G20" i="1"/>
  <c r="R19" i="1"/>
  <c r="N19" i="1"/>
  <c r="M19" i="1"/>
  <c r="L19" i="1" s="1"/>
  <c r="K19" i="1"/>
  <c r="J19" i="1"/>
  <c r="G19" i="1"/>
  <c r="H19" i="1" s="1"/>
  <c r="I19" i="1" s="1"/>
  <c r="R18" i="1"/>
  <c r="Q18" i="1"/>
  <c r="P18" i="1" s="1"/>
  <c r="O18" i="1"/>
  <c r="N18" i="1"/>
  <c r="G18" i="1"/>
  <c r="R17" i="1"/>
  <c r="N17" i="1"/>
  <c r="M17" i="1"/>
  <c r="L17" i="1" s="1"/>
  <c r="K17" i="1"/>
  <c r="J17" i="1"/>
  <c r="G17" i="1"/>
  <c r="H17" i="1" s="1"/>
  <c r="I17" i="1" s="1"/>
  <c r="R16" i="1"/>
  <c r="Q16" i="1"/>
  <c r="P16" i="1"/>
  <c r="O16" i="1"/>
  <c r="N16" i="1"/>
  <c r="I16" i="1"/>
  <c r="H16" i="1"/>
  <c r="G16" i="1"/>
  <c r="J16" i="1" s="1"/>
  <c r="R15" i="1"/>
  <c r="N15" i="1"/>
  <c r="M15" i="1"/>
  <c r="L15" i="1" s="1"/>
  <c r="K15" i="1"/>
  <c r="J15" i="1"/>
  <c r="G15" i="1"/>
  <c r="H15" i="1" s="1"/>
  <c r="I15" i="1" s="1"/>
  <c r="R14" i="1"/>
  <c r="Q14" i="1"/>
  <c r="P14" i="1"/>
  <c r="O14" i="1"/>
  <c r="N14" i="1"/>
  <c r="H14" i="1"/>
  <c r="I14" i="1" s="1"/>
  <c r="G14" i="1"/>
  <c r="J14" i="1" s="1"/>
  <c r="R13" i="1"/>
  <c r="N13" i="1"/>
  <c r="M13" i="1"/>
  <c r="L13" i="1"/>
  <c r="K13" i="1"/>
  <c r="J13" i="1"/>
  <c r="G13" i="1"/>
  <c r="H13" i="1" s="1"/>
  <c r="I13" i="1" s="1"/>
  <c r="R12" i="1"/>
  <c r="Q12" i="1"/>
  <c r="P12" i="1" s="1"/>
  <c r="O12" i="1"/>
  <c r="N12" i="1"/>
  <c r="G12" i="1"/>
  <c r="J12" i="1" s="1"/>
  <c r="R11" i="1"/>
  <c r="Q11" i="1" s="1"/>
  <c r="P11" i="1" s="1"/>
  <c r="N11" i="1"/>
  <c r="M11" i="1"/>
  <c r="L11" i="1"/>
  <c r="K11" i="1"/>
  <c r="G11" i="1"/>
  <c r="H11" i="1" s="1"/>
  <c r="I11" i="1" s="1"/>
  <c r="R10" i="1"/>
  <c r="Q10" i="1"/>
  <c r="P10" i="1" s="1"/>
  <c r="O10" i="1"/>
  <c r="N10" i="1"/>
  <c r="M10" i="1" s="1"/>
  <c r="L10" i="1" s="1"/>
  <c r="H10" i="1"/>
  <c r="I10" i="1" s="1"/>
  <c r="G10" i="1"/>
  <c r="J10" i="1" s="1"/>
  <c r="R9" i="1"/>
  <c r="Q9" i="1" s="1"/>
  <c r="P9" i="1" s="1"/>
  <c r="N9" i="1"/>
  <c r="M9" i="1"/>
  <c r="L9" i="1" s="1"/>
  <c r="K9" i="1"/>
  <c r="J9" i="1"/>
  <c r="G9" i="1"/>
  <c r="H9" i="1" s="1"/>
  <c r="I9" i="1" s="1"/>
  <c r="R8" i="1"/>
  <c r="Q8" i="1" s="1"/>
  <c r="P8" i="1" s="1"/>
  <c r="O8" i="1"/>
  <c r="N8" i="1"/>
  <c r="K8" i="1" s="1"/>
  <c r="M8" i="1"/>
  <c r="L8" i="1"/>
  <c r="G8" i="1"/>
  <c r="J8" i="1" s="1"/>
  <c r="R7" i="1"/>
  <c r="O7" i="1" s="1"/>
  <c r="Q7" i="1"/>
  <c r="P7" i="1"/>
  <c r="N7" i="1"/>
  <c r="M7" i="1" s="1"/>
  <c r="L7" i="1" s="1"/>
  <c r="K7" i="1"/>
  <c r="J7" i="1"/>
  <c r="H7" i="1"/>
  <c r="I7" i="1" s="1"/>
  <c r="G7" i="1"/>
  <c r="R6" i="1"/>
  <c r="Q6" i="1" s="1"/>
  <c r="P6" i="1" s="1"/>
  <c r="O6" i="1"/>
  <c r="N6" i="1"/>
  <c r="K6" i="1" s="1"/>
  <c r="M6" i="1"/>
  <c r="L6" i="1"/>
  <c r="G6" i="1"/>
  <c r="J6" i="1" s="1"/>
  <c r="R5" i="1"/>
  <c r="O5" i="1" s="1"/>
  <c r="Q5" i="1"/>
  <c r="P5" i="1"/>
  <c r="N5" i="1"/>
  <c r="M5" i="1" s="1"/>
  <c r="L5" i="1" s="1"/>
  <c r="K5" i="1"/>
  <c r="J5" i="1"/>
  <c r="H5" i="1"/>
  <c r="I5" i="1" s="1"/>
  <c r="G5" i="1"/>
  <c r="R4" i="1"/>
  <c r="Q4" i="1" s="1"/>
  <c r="P4" i="1" s="1"/>
  <c r="O4" i="1"/>
  <c r="N4" i="1"/>
  <c r="K4" i="1" s="1"/>
  <c r="M4" i="1"/>
  <c r="L4" i="1"/>
  <c r="G4" i="1"/>
  <c r="J4" i="1" s="1"/>
  <c r="R3" i="1"/>
  <c r="O3" i="1" s="1"/>
  <c r="Q3" i="1"/>
  <c r="P3" i="1"/>
  <c r="N3" i="1"/>
  <c r="M3" i="1" s="1"/>
  <c r="L3" i="1" s="1"/>
  <c r="K3" i="1"/>
  <c r="J3" i="1"/>
  <c r="G3" i="1" s="1"/>
  <c r="I3" i="1"/>
  <c r="H3" i="1"/>
  <c r="R2" i="1"/>
  <c r="Q2" i="1" s="1"/>
  <c r="P2" i="1" s="1"/>
  <c r="O2" i="1"/>
  <c r="N2" i="1"/>
  <c r="K2" i="1" s="1"/>
  <c r="M2" i="1"/>
  <c r="L2" i="1"/>
  <c r="J2" i="1"/>
  <c r="I2" i="1" s="1"/>
  <c r="H2" i="1" s="1"/>
  <c r="G2" i="1"/>
  <c r="J11" i="1" l="1"/>
  <c r="M16" i="1"/>
  <c r="L16" i="1" s="1"/>
  <c r="K16" i="1"/>
  <c r="Q48" i="1"/>
  <c r="P48" i="1" s="1"/>
  <c r="O48" i="1"/>
  <c r="J57" i="1"/>
  <c r="H57" i="1"/>
  <c r="I57" i="1" s="1"/>
  <c r="M75" i="1"/>
  <c r="L75" i="1" s="1"/>
  <c r="K75" i="1"/>
  <c r="M84" i="1"/>
  <c r="L84" i="1" s="1"/>
  <c r="K84" i="1"/>
  <c r="K10" i="1"/>
  <c r="M14" i="1"/>
  <c r="L14" i="1" s="1"/>
  <c r="K14" i="1"/>
  <c r="M20" i="1"/>
  <c r="L20" i="1" s="1"/>
  <c r="K20" i="1"/>
  <c r="M42" i="1"/>
  <c r="L42" i="1" s="1"/>
  <c r="K42" i="1"/>
  <c r="J49" i="1"/>
  <c r="H49" i="1"/>
  <c r="I49" i="1" s="1"/>
  <c r="M67" i="1"/>
  <c r="L67" i="1" s="1"/>
  <c r="K67" i="1"/>
  <c r="Q71" i="1"/>
  <c r="P71" i="1" s="1"/>
  <c r="O71" i="1"/>
  <c r="Q79" i="1"/>
  <c r="P79" i="1" s="1"/>
  <c r="O79" i="1"/>
  <c r="M83" i="1"/>
  <c r="L83" i="1" s="1"/>
  <c r="K83" i="1"/>
  <c r="M86" i="1"/>
  <c r="L86" i="1" s="1"/>
  <c r="K86" i="1"/>
  <c r="Q89" i="1"/>
  <c r="P89" i="1" s="1"/>
  <c r="O89" i="1"/>
  <c r="J28" i="1"/>
  <c r="H28" i="1"/>
  <c r="I28" i="1" s="1"/>
  <c r="J20" i="1"/>
  <c r="H20" i="1"/>
  <c r="I20" i="1" s="1"/>
  <c r="J24" i="1"/>
  <c r="H24" i="1"/>
  <c r="I24" i="1" s="1"/>
  <c r="J32" i="1"/>
  <c r="H32" i="1"/>
  <c r="I32" i="1" s="1"/>
  <c r="H40" i="1"/>
  <c r="I40" i="1" s="1"/>
  <c r="J40" i="1"/>
  <c r="M28" i="1"/>
  <c r="L28" i="1" s="1"/>
  <c r="K28" i="1"/>
  <c r="Q17" i="1"/>
  <c r="P17" i="1" s="1"/>
  <c r="O17" i="1"/>
  <c r="Q25" i="1"/>
  <c r="P25" i="1" s="1"/>
  <c r="O25" i="1"/>
  <c r="Q29" i="1"/>
  <c r="P29" i="1" s="1"/>
  <c r="O29" i="1"/>
  <c r="Q33" i="1"/>
  <c r="P33" i="1" s="1"/>
  <c r="O33" i="1"/>
  <c r="M59" i="1"/>
  <c r="L59" i="1" s="1"/>
  <c r="K59" i="1"/>
  <c r="Q63" i="1"/>
  <c r="P63" i="1" s="1"/>
  <c r="O63" i="1"/>
  <c r="H80" i="1"/>
  <c r="I80" i="1" s="1"/>
  <c r="J80" i="1"/>
  <c r="H4" i="1"/>
  <c r="I4" i="1" s="1"/>
  <c r="H6" i="1"/>
  <c r="I6" i="1" s="1"/>
  <c r="H8" i="1"/>
  <c r="I8" i="1" s="1"/>
  <c r="J18" i="1"/>
  <c r="H18" i="1"/>
  <c r="I18" i="1" s="1"/>
  <c r="J22" i="1"/>
  <c r="H22" i="1"/>
  <c r="I22" i="1" s="1"/>
  <c r="J26" i="1"/>
  <c r="H26" i="1"/>
  <c r="I26" i="1" s="1"/>
  <c r="J30" i="1"/>
  <c r="H30" i="1"/>
  <c r="I30" i="1" s="1"/>
  <c r="J34" i="1"/>
  <c r="H34" i="1"/>
  <c r="I34" i="1" s="1"/>
  <c r="J41" i="1"/>
  <c r="H41" i="1"/>
  <c r="I41" i="1" s="1"/>
  <c r="M51" i="1"/>
  <c r="L51" i="1" s="1"/>
  <c r="K51" i="1"/>
  <c r="Q55" i="1"/>
  <c r="P55" i="1" s="1"/>
  <c r="O55" i="1"/>
  <c r="H64" i="1"/>
  <c r="I64" i="1" s="1"/>
  <c r="J64" i="1"/>
  <c r="M50" i="1"/>
  <c r="L50" i="1" s="1"/>
  <c r="K50" i="1"/>
  <c r="Q56" i="1"/>
  <c r="P56" i="1" s="1"/>
  <c r="O56" i="1"/>
  <c r="M24" i="1"/>
  <c r="L24" i="1" s="1"/>
  <c r="K24" i="1"/>
  <c r="Q40" i="1"/>
  <c r="P40" i="1" s="1"/>
  <c r="O40" i="1"/>
  <c r="H72" i="1"/>
  <c r="I72" i="1" s="1"/>
  <c r="J72" i="1"/>
  <c r="O9" i="1"/>
  <c r="Q15" i="1"/>
  <c r="P15" i="1" s="1"/>
  <c r="O15" i="1"/>
  <c r="M26" i="1"/>
  <c r="L26" i="1" s="1"/>
  <c r="K26" i="1"/>
  <c r="M30" i="1"/>
  <c r="L30" i="1" s="1"/>
  <c r="K30" i="1"/>
  <c r="M34" i="1"/>
  <c r="L34" i="1" s="1"/>
  <c r="K34" i="1"/>
  <c r="Q47" i="1"/>
  <c r="P47" i="1" s="1"/>
  <c r="O47" i="1"/>
  <c r="H56" i="1"/>
  <c r="I56" i="1" s="1"/>
  <c r="J56" i="1"/>
  <c r="M74" i="1"/>
  <c r="L74" i="1" s="1"/>
  <c r="K74" i="1"/>
  <c r="M85" i="1"/>
  <c r="L85" i="1" s="1"/>
  <c r="K85" i="1"/>
  <c r="M35" i="1"/>
  <c r="L35" i="1" s="1"/>
  <c r="K35" i="1"/>
  <c r="O11" i="1"/>
  <c r="Q13" i="1"/>
  <c r="P13" i="1" s="1"/>
  <c r="O13" i="1"/>
  <c r="M18" i="1"/>
  <c r="L18" i="1" s="1"/>
  <c r="K18" i="1"/>
  <c r="M22" i="1"/>
  <c r="L22" i="1" s="1"/>
  <c r="K22" i="1"/>
  <c r="M43" i="1"/>
  <c r="L43" i="1" s="1"/>
  <c r="K43" i="1"/>
  <c r="H48" i="1"/>
  <c r="I48" i="1" s="1"/>
  <c r="J48" i="1"/>
  <c r="M66" i="1"/>
  <c r="L66" i="1" s="1"/>
  <c r="K66" i="1"/>
  <c r="Q72" i="1"/>
  <c r="P72" i="1" s="1"/>
  <c r="O72" i="1"/>
  <c r="Q80" i="1"/>
  <c r="P80" i="1" s="1"/>
  <c r="O80" i="1"/>
  <c r="M82" i="1"/>
  <c r="L82" i="1" s="1"/>
  <c r="K82" i="1"/>
  <c r="J65" i="1"/>
  <c r="H65" i="1"/>
  <c r="I65" i="1" s="1"/>
  <c r="H12" i="1"/>
  <c r="I12" i="1" s="1"/>
  <c r="M32" i="1"/>
  <c r="L32" i="1" s="1"/>
  <c r="K32" i="1"/>
  <c r="M12" i="1"/>
  <c r="L12" i="1" s="1"/>
  <c r="K12" i="1"/>
  <c r="Q21" i="1"/>
  <c r="P21" i="1" s="1"/>
  <c r="O21" i="1"/>
  <c r="Q19" i="1"/>
  <c r="P19" i="1" s="1"/>
  <c r="O19" i="1"/>
  <c r="Q23" i="1"/>
  <c r="P23" i="1" s="1"/>
  <c r="O23" i="1"/>
  <c r="Q27" i="1"/>
  <c r="P27" i="1" s="1"/>
  <c r="O27" i="1"/>
  <c r="Q31" i="1"/>
  <c r="P31" i="1" s="1"/>
  <c r="O31" i="1"/>
  <c r="Q39" i="1"/>
  <c r="P39" i="1" s="1"/>
  <c r="O39" i="1"/>
  <c r="M58" i="1"/>
  <c r="L58" i="1" s="1"/>
  <c r="K58" i="1"/>
  <c r="Q64" i="1"/>
  <c r="P64" i="1" s="1"/>
  <c r="O64" i="1"/>
  <c r="J73" i="1"/>
  <c r="H73" i="1"/>
  <c r="I73" i="1" s="1"/>
  <c r="J81" i="1"/>
  <c r="H81" i="1"/>
  <c r="I81" i="1" s="1"/>
  <c r="H89" i="1"/>
  <c r="I89" i="1" s="1"/>
  <c r="J90" i="1"/>
  <c r="H35" i="1"/>
  <c r="I35" i="1" s="1"/>
  <c r="J42" i="1"/>
  <c r="H43" i="1"/>
  <c r="I43" i="1" s="1"/>
  <c r="J50" i="1"/>
  <c r="H51" i="1"/>
  <c r="I51" i="1" s="1"/>
  <c r="J58" i="1"/>
  <c r="H59" i="1"/>
  <c r="I59" i="1" s="1"/>
  <c r="J66" i="1"/>
  <c r="H67" i="1"/>
  <c r="I67" i="1" s="1"/>
  <c r="J74" i="1"/>
  <c r="H75" i="1"/>
  <c r="I75" i="1" s="1"/>
  <c r="J82" i="1"/>
  <c r="H83" i="1"/>
  <c r="I83" i="1" s="1"/>
  <c r="H87" i="1"/>
  <c r="I87" i="1" s="1"/>
  <c r="J88" i="1"/>
  <c r="O38" i="1"/>
  <c r="K41" i="1"/>
  <c r="O46" i="1"/>
  <c r="K49" i="1"/>
  <c r="O54" i="1"/>
  <c r="K57" i="1"/>
  <c r="O62" i="1"/>
  <c r="K65" i="1"/>
  <c r="O70" i="1"/>
  <c r="K73" i="1"/>
  <c r="O78" i="1"/>
  <c r="H85" i="1"/>
  <c r="I85" i="1" s="1"/>
  <c r="J86" i="1"/>
  <c r="K88" i="1"/>
  <c r="J84" i="1"/>
  <c r="K87" i="1"/>
</calcChain>
</file>

<file path=xl/sharedStrings.xml><?xml version="1.0" encoding="utf-8"?>
<sst xmlns="http://schemas.openxmlformats.org/spreadsheetml/2006/main" count="376" uniqueCount="113">
  <si>
    <t>Image</t>
  </si>
  <si>
    <t>RValue</t>
  </si>
  <si>
    <t>NValue</t>
  </si>
  <si>
    <t>MValue</t>
  </si>
  <si>
    <t>RValue - NoPotion</t>
  </si>
  <si>
    <t>RValue - Ride</t>
  </si>
  <si>
    <t>RValue - Fly</t>
  </si>
  <si>
    <t>RValue - Fly&amp;Ride</t>
  </si>
  <si>
    <t>NValue - NoPotion</t>
  </si>
  <si>
    <t>NValue - Ride</t>
  </si>
  <si>
    <t>NValue - Fly</t>
  </si>
  <si>
    <t>NValue - Fly&amp;Ride</t>
  </si>
  <si>
    <t>MValue - NoPotion</t>
  </si>
  <si>
    <t>MValue - Ride</t>
  </si>
  <si>
    <t>MValue - Fly</t>
  </si>
  <si>
    <t>MValue - Fly&amp;Ride</t>
  </si>
  <si>
    <t>Fly&amp;Ride?</t>
  </si>
  <si>
    <t>Rarity</t>
  </si>
  <si>
    <t>Type</t>
  </si>
  <si>
    <t>Cow</t>
  </si>
  <si>
    <t>"true"</t>
  </si>
  <si>
    <t>rare</t>
  </si>
  <si>
    <t>pets</t>
  </si>
  <si>
    <t>Elephant</t>
  </si>
  <si>
    <t>Hyena</t>
  </si>
  <si>
    <t>"false"</t>
  </si>
  <si>
    <t>Shrew</t>
  </si>
  <si>
    <t>Pig</t>
  </si>
  <si>
    <t>Brown Bear</t>
  </si>
  <si>
    <t>Polar Bear</t>
  </si>
  <si>
    <t>Swan</t>
  </si>
  <si>
    <t>Border Collie</t>
  </si>
  <si>
    <t>Goose</t>
  </si>
  <si>
    <t>Rhino</t>
  </si>
  <si>
    <t>Reindeer</t>
  </si>
  <si>
    <t>Ring-Tailed Lemur</t>
  </si>
  <si>
    <t>Giant Anteater</t>
  </si>
  <si>
    <t>Hare</t>
  </si>
  <si>
    <t>Husky</t>
  </si>
  <si>
    <t>Musk Ox</t>
  </si>
  <si>
    <t>Feesh</t>
  </si>
  <si>
    <t>Rat</t>
  </si>
  <si>
    <t>Kiwi</t>
  </si>
  <si>
    <t>Tasmanian Devil</t>
  </si>
  <si>
    <t>Lynx</t>
  </si>
  <si>
    <t>Ghost Dog</t>
  </si>
  <si>
    <t>Basilisk</t>
  </si>
  <si>
    <t>English Sheepdog</t>
  </si>
  <si>
    <t>Nutcracker Squirrel</t>
  </si>
  <si>
    <t>Hippo</t>
  </si>
  <si>
    <t>Longhorn Cow</t>
  </si>
  <si>
    <t>Evil Rock</t>
  </si>
  <si>
    <t>Sasquatch</t>
  </si>
  <si>
    <t>Irish Elk</t>
  </si>
  <si>
    <t>Mule</t>
  </si>
  <si>
    <t>Halloween Evil Dachshund</t>
  </si>
  <si>
    <t>Pudding Cat</t>
  </si>
  <si>
    <t>Steppe Lion</t>
  </si>
  <si>
    <t>Undead Elk</t>
  </si>
  <si>
    <t>Bird Of Paradise</t>
  </si>
  <si>
    <t>Goldfish</t>
  </si>
  <si>
    <t>Koi Carp</t>
  </si>
  <si>
    <t>Summer Walrus</t>
  </si>
  <si>
    <t>Flaming Zebra</t>
  </si>
  <si>
    <t>Tarsier</t>
  </si>
  <si>
    <t>Chipmunk</t>
  </si>
  <si>
    <t>Leopard Cat</t>
  </si>
  <si>
    <t>Ibex</t>
  </si>
  <si>
    <t>Ostrich</t>
  </si>
  <si>
    <t>Eggnog Hare</t>
  </si>
  <si>
    <t>Emu</t>
  </si>
  <si>
    <t>Pterodactyl</t>
  </si>
  <si>
    <t>Leopard Shark</t>
  </si>
  <si>
    <t>Woolly Mammoth</t>
  </si>
  <si>
    <t>Dilophosaurus</t>
  </si>
  <si>
    <t>Happy Duckling</t>
  </si>
  <si>
    <t>Bloodhound</t>
  </si>
  <si>
    <t>Cassowary</t>
  </si>
  <si>
    <t>Gecko</t>
  </si>
  <si>
    <t>Oryx</t>
  </si>
  <si>
    <t>Thorny Devil</t>
  </si>
  <si>
    <t>Gorilla</t>
  </si>
  <si>
    <t>Merhorse</t>
  </si>
  <si>
    <t>Moon Rabbit</t>
  </si>
  <si>
    <t>Ocelot</t>
  </si>
  <si>
    <t>Australian Kelpie</t>
  </si>
  <si>
    <t>Scarecrow Horse</t>
  </si>
  <si>
    <t>Narwhal</t>
  </si>
  <si>
    <t>Ghost Wolf</t>
  </si>
  <si>
    <t>Castle Hermit Crab</t>
  </si>
  <si>
    <t>Seahorse</t>
  </si>
  <si>
    <t>Black Moon Bear</t>
  </si>
  <si>
    <t>Halloween White Mummy Cat</t>
  </si>
  <si>
    <t>Ibis</t>
  </si>
  <si>
    <t>Woodpecker</t>
  </si>
  <si>
    <t>Poison Dart Frog</t>
  </si>
  <si>
    <t>Monkey</t>
  </si>
  <si>
    <t>Red Fox</t>
  </si>
  <si>
    <t>Abyssinian Cat</t>
  </si>
  <si>
    <t>Zebra</t>
  </si>
  <si>
    <t>Indian Leopard</t>
  </si>
  <si>
    <t>Toy Poodle</t>
  </si>
  <si>
    <t>Yellow Butterfly</t>
  </si>
  <si>
    <t>Shetland Pony Dark Brown</t>
  </si>
  <si>
    <t>Orangutan</t>
  </si>
  <si>
    <t>Parakeet</t>
  </si>
  <si>
    <t>Bunny</t>
  </si>
  <si>
    <t>Rabbit</t>
  </si>
  <si>
    <t>Snow Puma</t>
  </si>
  <si>
    <t>Lunar Tiger</t>
  </si>
  <si>
    <t>Beaver</t>
  </si>
  <si>
    <t>Ox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</si>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</sst>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1"/>
      <color rgb="FF686868"/>
      <name val="&quot;Baloo 2&quot;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00025" cy="200025"/>
    <xdr:pic>
      <xdr:nvPicPr>
        <xdr:cNvPr id="2" name="image3.png" title="Bild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200025" cy="200025"/>
    <xdr:pic>
      <xdr:nvPicPr>
        <xdr:cNvPr id="3" name="image20.png" title="Bild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200025" cy="200025"/>
    <xdr:pic>
      <xdr:nvPicPr>
        <xdr:cNvPr id="4" name="image1.png" title="Bild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200025" cy="200025"/>
    <xdr:pic>
      <xdr:nvPicPr>
        <xdr:cNvPr id="5" name="image6.png" title="Bild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00025" cy="200025"/>
    <xdr:pic>
      <xdr:nvPicPr>
        <xdr:cNvPr id="6" name="image56.png" title="Bild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200025" cy="200025"/>
    <xdr:pic>
      <xdr:nvPicPr>
        <xdr:cNvPr id="7" name="image14.png" title="Bild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00025" cy="200025"/>
    <xdr:pic>
      <xdr:nvPicPr>
        <xdr:cNvPr id="8" name="image15.png" title="Bild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200025" cy="200025"/>
    <xdr:pic>
      <xdr:nvPicPr>
        <xdr:cNvPr id="9" name="image7.png" title="Bild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200025" cy="200025"/>
    <xdr:pic>
      <xdr:nvPicPr>
        <xdr:cNvPr id="10" name="image16.png" title="Bild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200025" cy="200025"/>
    <xdr:pic>
      <xdr:nvPicPr>
        <xdr:cNvPr id="11" name="image11.png" title="Bild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200025" cy="200025"/>
    <xdr:pic>
      <xdr:nvPicPr>
        <xdr:cNvPr id="12" name="image2.png" title="Bild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200025" cy="200025"/>
    <xdr:pic>
      <xdr:nvPicPr>
        <xdr:cNvPr id="13" name="image27.png" title="Bild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200025" cy="200025"/>
    <xdr:pic>
      <xdr:nvPicPr>
        <xdr:cNvPr id="14" name="image37.png" title="Bild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200025" cy="200025"/>
    <xdr:pic>
      <xdr:nvPicPr>
        <xdr:cNvPr id="15" name="image18.png" title="Bild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200025" cy="200025"/>
    <xdr:pic>
      <xdr:nvPicPr>
        <xdr:cNvPr id="16" name="image9.png" title="Bild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200025" cy="200025"/>
    <xdr:pic>
      <xdr:nvPicPr>
        <xdr:cNvPr id="17" name="image12.png" title="Bild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200025" cy="200025"/>
    <xdr:pic>
      <xdr:nvPicPr>
        <xdr:cNvPr id="18" name="image17.png" title="Bild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200025" cy="200025"/>
    <xdr:pic>
      <xdr:nvPicPr>
        <xdr:cNvPr id="19" name="image19.png" title="Bild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200025" cy="200025"/>
    <xdr:pic>
      <xdr:nvPicPr>
        <xdr:cNvPr id="20" name="image10.png" title="Bild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200025" cy="200025"/>
    <xdr:pic>
      <xdr:nvPicPr>
        <xdr:cNvPr id="21" name="image13.png" title="Bild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200025" cy="200025"/>
    <xdr:pic>
      <xdr:nvPicPr>
        <xdr:cNvPr id="22" name="image5.png" title="Bild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200025" cy="200025"/>
    <xdr:pic>
      <xdr:nvPicPr>
        <xdr:cNvPr id="23" name="image21.png" title="Bild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200025" cy="200025"/>
    <xdr:pic>
      <xdr:nvPicPr>
        <xdr:cNvPr id="24" name="image4.png" title="Bild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200025" cy="200025"/>
    <xdr:pic>
      <xdr:nvPicPr>
        <xdr:cNvPr id="25" name="image23.png" title="Bild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200025" cy="200025"/>
    <xdr:pic>
      <xdr:nvPicPr>
        <xdr:cNvPr id="26" name="image8.png" title="Bild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200025" cy="200025"/>
    <xdr:pic>
      <xdr:nvPicPr>
        <xdr:cNvPr id="27" name="image24.png" title="Bild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200025" cy="200025"/>
    <xdr:pic>
      <xdr:nvPicPr>
        <xdr:cNvPr id="28" name="image38.png" title="Bild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200025" cy="200025"/>
    <xdr:pic>
      <xdr:nvPicPr>
        <xdr:cNvPr id="29" name="image29.png" title="Bild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200025" cy="200025"/>
    <xdr:pic>
      <xdr:nvPicPr>
        <xdr:cNvPr id="30" name="image43.png" title="Bild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200025" cy="200025"/>
    <xdr:pic>
      <xdr:nvPicPr>
        <xdr:cNvPr id="31" name="image30.png" title="Bild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200025" cy="200025"/>
    <xdr:pic>
      <xdr:nvPicPr>
        <xdr:cNvPr id="32" name="image32.png" title="Bild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200025" cy="200025"/>
    <xdr:pic>
      <xdr:nvPicPr>
        <xdr:cNvPr id="33" name="image22.png" title="Bild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200025" cy="200025"/>
    <xdr:pic>
      <xdr:nvPicPr>
        <xdr:cNvPr id="34" name="image28.png" title="Bild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200025" cy="200025"/>
    <xdr:pic>
      <xdr:nvPicPr>
        <xdr:cNvPr id="35" name="image26.png" title="Bild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200025" cy="200025"/>
    <xdr:pic>
      <xdr:nvPicPr>
        <xdr:cNvPr id="36" name="image53.png" title="Bild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200025" cy="200025"/>
    <xdr:pic>
      <xdr:nvPicPr>
        <xdr:cNvPr id="37" name="image57.png" title="Bild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200025" cy="200025"/>
    <xdr:pic>
      <xdr:nvPicPr>
        <xdr:cNvPr id="38" name="image49.png" title="Bild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200025" cy="200025"/>
    <xdr:pic>
      <xdr:nvPicPr>
        <xdr:cNvPr id="39" name="image31.png" title="Bild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200025" cy="200025"/>
    <xdr:pic>
      <xdr:nvPicPr>
        <xdr:cNvPr id="40" name="image33.png" title="Bild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200025" cy="200025"/>
    <xdr:pic>
      <xdr:nvPicPr>
        <xdr:cNvPr id="41" name="image35.png" title="Bild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200025" cy="200025"/>
    <xdr:pic>
      <xdr:nvPicPr>
        <xdr:cNvPr id="42" name="image25.png" title="Bild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200025" cy="200025"/>
    <xdr:pic>
      <xdr:nvPicPr>
        <xdr:cNvPr id="43" name="image42.png" title="Bild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200025" cy="200025"/>
    <xdr:pic>
      <xdr:nvPicPr>
        <xdr:cNvPr id="44" name="image39.png" title="Bild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200025" cy="200025"/>
    <xdr:pic>
      <xdr:nvPicPr>
        <xdr:cNvPr id="45" name="image44.png" title="Bild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200025" cy="200025"/>
    <xdr:pic>
      <xdr:nvPicPr>
        <xdr:cNvPr id="46" name="image59.png" title="Bild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200025" cy="200025"/>
    <xdr:pic>
      <xdr:nvPicPr>
        <xdr:cNvPr id="47" name="image48.png" title="Bild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200025" cy="200025"/>
    <xdr:pic>
      <xdr:nvPicPr>
        <xdr:cNvPr id="48" name="image41.png" title="Bild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200025" cy="200025"/>
    <xdr:pic>
      <xdr:nvPicPr>
        <xdr:cNvPr id="49" name="image70.png" title="Bild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200025" cy="200025"/>
    <xdr:pic>
      <xdr:nvPicPr>
        <xdr:cNvPr id="50" name="image34.png" title="Bild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200025" cy="200025"/>
    <xdr:pic>
      <xdr:nvPicPr>
        <xdr:cNvPr id="51" name="image36.png" title="Bild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200025" cy="200025"/>
    <xdr:pic>
      <xdr:nvPicPr>
        <xdr:cNvPr id="52" name="image46.png" title="Bild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200025" cy="200025"/>
    <xdr:pic>
      <xdr:nvPicPr>
        <xdr:cNvPr id="53" name="image58.png" title="Bild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200025" cy="200025"/>
    <xdr:pic>
      <xdr:nvPicPr>
        <xdr:cNvPr id="54" name="image40.png" title="Bild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200025" cy="200025"/>
    <xdr:pic>
      <xdr:nvPicPr>
        <xdr:cNvPr id="55" name="image52.png" title="Bild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200025" cy="200025"/>
    <xdr:pic>
      <xdr:nvPicPr>
        <xdr:cNvPr id="56" name="image51.png" title="Bild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200025" cy="200025"/>
    <xdr:pic>
      <xdr:nvPicPr>
        <xdr:cNvPr id="57" name="image63.png" title="Bild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200025" cy="200025"/>
    <xdr:pic>
      <xdr:nvPicPr>
        <xdr:cNvPr id="58" name="image45.png" title="Bild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200025" cy="200025"/>
    <xdr:pic>
      <xdr:nvPicPr>
        <xdr:cNvPr id="59" name="image50.png" title="Bild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200025" cy="200025"/>
    <xdr:pic>
      <xdr:nvPicPr>
        <xdr:cNvPr id="60" name="image65.png" title="Bild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200025" cy="200025"/>
    <xdr:pic>
      <xdr:nvPicPr>
        <xdr:cNvPr id="61" name="image60.png" title="Bild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200025" cy="200025"/>
    <xdr:pic>
      <xdr:nvPicPr>
        <xdr:cNvPr id="62" name="image47.png" title="Bild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200025" cy="200025"/>
    <xdr:pic>
      <xdr:nvPicPr>
        <xdr:cNvPr id="63" name="image68.png" title="Bild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200025" cy="200025"/>
    <xdr:pic>
      <xdr:nvPicPr>
        <xdr:cNvPr id="64" name="image55.png" title="Bild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200025" cy="200025"/>
    <xdr:pic>
      <xdr:nvPicPr>
        <xdr:cNvPr id="65" name="image54.png" title="Bild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200025" cy="200025"/>
    <xdr:pic>
      <xdr:nvPicPr>
        <xdr:cNvPr id="66" name="image64.png" title="Bild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200025" cy="200025"/>
    <xdr:pic>
      <xdr:nvPicPr>
        <xdr:cNvPr id="67" name="image61.png" title="Bild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200025" cy="200025"/>
    <xdr:pic>
      <xdr:nvPicPr>
        <xdr:cNvPr id="68" name="image66.png" title="Bild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200025" cy="200025"/>
    <xdr:pic>
      <xdr:nvPicPr>
        <xdr:cNvPr id="69" name="image69.png" title="Bild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200025" cy="200025"/>
    <xdr:pic>
      <xdr:nvPicPr>
        <xdr:cNvPr id="70" name="image62.png" title="Bild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200025" cy="200025"/>
    <xdr:pic>
      <xdr:nvPicPr>
        <xdr:cNvPr id="71" name="image67.png" title="Bild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200025" cy="200025"/>
    <xdr:pic>
      <xdr:nvPicPr>
        <xdr:cNvPr id="72" name="image82.png" title="Bild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200025" cy="200025"/>
    <xdr:pic>
      <xdr:nvPicPr>
        <xdr:cNvPr id="73" name="image79.png" title="Bild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200025" cy="200025"/>
    <xdr:pic>
      <xdr:nvPicPr>
        <xdr:cNvPr id="74" name="image76.png" title="Bild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200025" cy="200025"/>
    <xdr:pic>
      <xdr:nvPicPr>
        <xdr:cNvPr id="75" name="image87.png" title="Bild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200025" cy="200025"/>
    <xdr:pic>
      <xdr:nvPicPr>
        <xdr:cNvPr id="76" name="image78.png" title="Bild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200025" cy="200025"/>
    <xdr:pic>
      <xdr:nvPicPr>
        <xdr:cNvPr id="77" name="image77.png" title="Bild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200025" cy="200025"/>
    <xdr:pic>
      <xdr:nvPicPr>
        <xdr:cNvPr id="78" name="image89.png" title="Bild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200025" cy="200025"/>
    <xdr:pic>
      <xdr:nvPicPr>
        <xdr:cNvPr id="79" name="image81.png" title="Bild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200025" cy="200025"/>
    <xdr:pic>
      <xdr:nvPicPr>
        <xdr:cNvPr id="80" name="image80.png" title="Bild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200025" cy="200025"/>
    <xdr:pic>
      <xdr:nvPicPr>
        <xdr:cNvPr id="81" name="image73.png" title="Bild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200025" cy="200025"/>
    <xdr:pic>
      <xdr:nvPicPr>
        <xdr:cNvPr id="82" name="image71.png" title="Bild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200025" cy="200025"/>
    <xdr:pic>
      <xdr:nvPicPr>
        <xdr:cNvPr id="83" name="image74.png" title="Bild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200025" cy="200025"/>
    <xdr:pic>
      <xdr:nvPicPr>
        <xdr:cNvPr id="84" name="image84.png" title="Bild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200025" cy="200025"/>
    <xdr:pic>
      <xdr:nvPicPr>
        <xdr:cNvPr id="85" name="image75.png" title="Bild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200025" cy="200025"/>
    <xdr:pic>
      <xdr:nvPicPr>
        <xdr:cNvPr id="86" name="image85.png" title="Bild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200025" cy="200025"/>
    <xdr:pic>
      <xdr:nvPicPr>
        <xdr:cNvPr id="87" name="image72.png" title="Bild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200025" cy="200025"/>
    <xdr:pic>
      <xdr:nvPicPr>
        <xdr:cNvPr id="88" name="image88.png" title="Bild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200025" cy="200025"/>
    <xdr:pic>
      <xdr:nvPicPr>
        <xdr:cNvPr id="89" name="image86.png" title="Bild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200025" cy="200025"/>
    <xdr:pic>
      <xdr:nvPicPr>
        <xdr:cNvPr id="90" name="image83.png" title="Bild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9"/>
  <sheetViews>
    <sheetView tabSelected="1" workbookViewId="0">
      <selection activeCell="A2" sqref="A2"/>
    </sheetView>
  </sheetViews>
  <sheetFormatPr baseColWidth="10" defaultColWidth="12.6640625" defaultRowHeight="15.75" customHeight="1"/>
  <cols>
    <col min="1" max="1" width="24.88671875" customWidth="1"/>
    <col min="2" max="2" width="5.88671875" customWidth="1"/>
    <col min="7" max="7" width="15.33203125" customWidth="1"/>
    <col min="10" max="10" width="15.21875" customWidth="1"/>
    <col min="11" max="11" width="15.44140625" customWidth="1"/>
    <col min="14" max="14" width="15.21875" customWidth="1"/>
    <col min="15" max="15" width="15.6640625" customWidth="1"/>
    <col min="18" max="18" width="15.44140625" customWidth="1"/>
  </cols>
  <sheetData>
    <row r="1" spans="1:24">
      <c r="A1" t="s">
        <v>112</v>
      </c>
      <c r="B1" s="1" t="s">
        <v>0</v>
      </c>
      <c r="C1" s="1" t="s">
        <v>1</v>
      </c>
      <c r="D1" s="1" t="s">
        <v>2</v>
      </c>
      <c r="E1" s="2" t="s">
        <v>3</v>
      </c>
      <c r="F1" s="3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T1" s="1" t="s">
        <v>16</v>
      </c>
      <c r="U1" s="1" t="s">
        <v>17</v>
      </c>
      <c r="V1" s="1" t="s">
        <v>18</v>
      </c>
      <c r="W1" s="2"/>
      <c r="X1" s="1"/>
    </row>
    <row r="2" spans="1:24">
      <c r="A2" s="4" t="s">
        <v>19</v>
      </c>
      <c r="B2" s="3"/>
      <c r="C2" s="3">
        <v>9</v>
      </c>
      <c r="D2" s="3">
        <v>26</v>
      </c>
      <c r="E2" s="3">
        <v>79</v>
      </c>
      <c r="F2" s="5"/>
      <c r="G2" s="3">
        <f t="shared" ref="G2:G3" si="0">J2-0.5</f>
        <v>8.5</v>
      </c>
      <c r="H2" s="3">
        <f t="shared" ref="H2:H3" si="1">I2</f>
        <v>8.75</v>
      </c>
      <c r="I2" s="3">
        <f t="shared" ref="I2:I3" si="2">J2-0.25</f>
        <v>8.75</v>
      </c>
      <c r="J2" s="3">
        <f t="shared" ref="J2:J3" si="3">C2</f>
        <v>9</v>
      </c>
      <c r="K2" s="3">
        <f t="shared" ref="K2:K9" si="4">N2-1</f>
        <v>25</v>
      </c>
      <c r="L2" s="3">
        <f t="shared" ref="L2:L90" si="5">M2</f>
        <v>25.5</v>
      </c>
      <c r="M2" s="3">
        <f t="shared" ref="M2:M9" si="6">N2-0.5</f>
        <v>25.5</v>
      </c>
      <c r="N2" s="3">
        <f t="shared" ref="N2:N90" si="7">D2</f>
        <v>26</v>
      </c>
      <c r="O2" s="3">
        <f t="shared" ref="O2:O3" si="8">R2+5</f>
        <v>84</v>
      </c>
      <c r="P2" s="3">
        <f t="shared" ref="P2:P90" si="9">Q2</f>
        <v>78</v>
      </c>
      <c r="Q2" s="3">
        <f t="shared" ref="Q2:Q15" si="10">R2-1</f>
        <v>78</v>
      </c>
      <c r="R2" s="3">
        <f t="shared" ref="R2:R90" si="11">E2</f>
        <v>79</v>
      </c>
      <c r="T2" s="6" t="s">
        <v>20</v>
      </c>
      <c r="U2" s="6" t="s">
        <v>21</v>
      </c>
      <c r="V2" s="6" t="s">
        <v>22</v>
      </c>
      <c r="W2" s="6"/>
      <c r="X2" s="6"/>
    </row>
    <row r="3" spans="1:24">
      <c r="A3" s="4" t="s">
        <v>23</v>
      </c>
      <c r="B3" s="3"/>
      <c r="C3" s="3">
        <v>6.5</v>
      </c>
      <c r="D3" s="3">
        <v>23</v>
      </c>
      <c r="E3" s="3">
        <v>87</v>
      </c>
      <c r="F3" s="5"/>
      <c r="G3" s="3">
        <f t="shared" si="0"/>
        <v>6</v>
      </c>
      <c r="H3" s="3">
        <f t="shared" si="1"/>
        <v>6.25</v>
      </c>
      <c r="I3" s="3">
        <f t="shared" si="2"/>
        <v>6.25</v>
      </c>
      <c r="J3" s="3">
        <f t="shared" si="3"/>
        <v>6.5</v>
      </c>
      <c r="K3" s="3">
        <f t="shared" si="4"/>
        <v>22</v>
      </c>
      <c r="L3" s="3">
        <f t="shared" si="5"/>
        <v>22.5</v>
      </c>
      <c r="M3" s="3">
        <f t="shared" si="6"/>
        <v>22.5</v>
      </c>
      <c r="N3" s="3">
        <f t="shared" si="7"/>
        <v>23</v>
      </c>
      <c r="O3" s="3">
        <f t="shared" si="8"/>
        <v>92</v>
      </c>
      <c r="P3" s="3">
        <f t="shared" si="9"/>
        <v>86</v>
      </c>
      <c r="Q3" s="3">
        <f t="shared" si="10"/>
        <v>86</v>
      </c>
      <c r="R3" s="3">
        <f t="shared" si="11"/>
        <v>87</v>
      </c>
      <c r="T3" s="6" t="s">
        <v>20</v>
      </c>
      <c r="U3" s="6" t="s">
        <v>21</v>
      </c>
      <c r="V3" s="6" t="s">
        <v>22</v>
      </c>
      <c r="W3" s="6"/>
      <c r="X3" s="6"/>
    </row>
    <row r="4" spans="1:24">
      <c r="A4" s="7" t="s">
        <v>24</v>
      </c>
      <c r="B4" s="3"/>
      <c r="C4" s="3">
        <v>3.5</v>
      </c>
      <c r="D4" s="3">
        <v>13</v>
      </c>
      <c r="E4" s="3">
        <v>57</v>
      </c>
      <c r="F4" s="5"/>
      <c r="G4" s="3">
        <f t="shared" ref="G4:G90" si="12">C4</f>
        <v>3.5</v>
      </c>
      <c r="H4" s="3">
        <f t="shared" ref="H4:H90" si="13">G4+0.25</f>
        <v>3.75</v>
      </c>
      <c r="I4" s="3">
        <f t="shared" ref="I4:I90" si="14">H4</f>
        <v>3.75</v>
      </c>
      <c r="J4" s="3">
        <f t="shared" ref="J4:J90" si="15">G4+0.5</f>
        <v>4</v>
      </c>
      <c r="K4" s="3">
        <f t="shared" si="4"/>
        <v>12</v>
      </c>
      <c r="L4" s="3">
        <f t="shared" si="5"/>
        <v>12.5</v>
      </c>
      <c r="M4" s="3">
        <f t="shared" si="6"/>
        <v>12.5</v>
      </c>
      <c r="N4" s="3">
        <f t="shared" si="7"/>
        <v>13</v>
      </c>
      <c r="O4" s="3">
        <f>R4+4</f>
        <v>61</v>
      </c>
      <c r="P4" s="3">
        <f t="shared" si="9"/>
        <v>56</v>
      </c>
      <c r="Q4" s="3">
        <f t="shared" si="10"/>
        <v>56</v>
      </c>
      <c r="R4" s="3">
        <f t="shared" si="11"/>
        <v>57</v>
      </c>
      <c r="T4" s="3" t="s">
        <v>25</v>
      </c>
      <c r="U4" s="6" t="s">
        <v>21</v>
      </c>
      <c r="V4" s="6" t="s">
        <v>22</v>
      </c>
      <c r="W4" s="6"/>
      <c r="X4" s="6"/>
    </row>
    <row r="5" spans="1:24">
      <c r="A5" s="7" t="s">
        <v>26</v>
      </c>
      <c r="B5" s="3"/>
      <c r="C5" s="3">
        <v>1.25</v>
      </c>
      <c r="D5" s="3">
        <v>11</v>
      </c>
      <c r="E5" s="3">
        <v>53</v>
      </c>
      <c r="F5" s="5"/>
      <c r="G5" s="3">
        <f t="shared" si="12"/>
        <v>1.25</v>
      </c>
      <c r="H5" s="3">
        <f t="shared" si="13"/>
        <v>1.5</v>
      </c>
      <c r="I5" s="3">
        <f t="shared" si="14"/>
        <v>1.5</v>
      </c>
      <c r="J5" s="3">
        <f t="shared" si="15"/>
        <v>1.75</v>
      </c>
      <c r="K5" s="3">
        <f t="shared" si="4"/>
        <v>10</v>
      </c>
      <c r="L5" s="3">
        <f t="shared" si="5"/>
        <v>10.5</v>
      </c>
      <c r="M5" s="3">
        <f t="shared" si="6"/>
        <v>10.5</v>
      </c>
      <c r="N5" s="3">
        <f t="shared" si="7"/>
        <v>11</v>
      </c>
      <c r="O5" s="3">
        <f>R5+3</f>
        <v>56</v>
      </c>
      <c r="P5" s="3">
        <f t="shared" si="9"/>
        <v>52</v>
      </c>
      <c r="Q5" s="3">
        <f t="shared" si="10"/>
        <v>52</v>
      </c>
      <c r="R5" s="3">
        <f t="shared" si="11"/>
        <v>53</v>
      </c>
      <c r="T5" s="3" t="s">
        <v>25</v>
      </c>
      <c r="U5" s="6" t="s">
        <v>21</v>
      </c>
      <c r="V5" s="6" t="s">
        <v>22</v>
      </c>
      <c r="W5" s="6"/>
      <c r="X5" s="6"/>
    </row>
    <row r="6" spans="1:24">
      <c r="A6" s="8" t="s">
        <v>27</v>
      </c>
      <c r="B6" s="3"/>
      <c r="C6" s="3">
        <v>1.25</v>
      </c>
      <c r="D6" s="3">
        <v>8</v>
      </c>
      <c r="E6" s="3">
        <v>35</v>
      </c>
      <c r="F6" s="9"/>
      <c r="G6" s="3">
        <f t="shared" si="12"/>
        <v>1.25</v>
      </c>
      <c r="H6" s="3">
        <f t="shared" si="13"/>
        <v>1.5</v>
      </c>
      <c r="I6" s="3">
        <f t="shared" si="14"/>
        <v>1.5</v>
      </c>
      <c r="J6" s="3">
        <f t="shared" si="15"/>
        <v>1.75</v>
      </c>
      <c r="K6" s="3">
        <f t="shared" si="4"/>
        <v>7</v>
      </c>
      <c r="L6" s="3">
        <f t="shared" si="5"/>
        <v>7.5</v>
      </c>
      <c r="M6" s="3">
        <f t="shared" si="6"/>
        <v>7.5</v>
      </c>
      <c r="N6" s="3">
        <f t="shared" si="7"/>
        <v>8</v>
      </c>
      <c r="O6" s="3">
        <f t="shared" ref="O6:O15" si="16">R6-2</f>
        <v>33</v>
      </c>
      <c r="P6" s="3">
        <f t="shared" si="9"/>
        <v>34</v>
      </c>
      <c r="Q6" s="3">
        <f t="shared" si="10"/>
        <v>34</v>
      </c>
      <c r="R6" s="3">
        <f t="shared" si="11"/>
        <v>35</v>
      </c>
      <c r="T6" s="3" t="s">
        <v>25</v>
      </c>
      <c r="U6" s="6" t="s">
        <v>21</v>
      </c>
      <c r="V6" s="6" t="s">
        <v>22</v>
      </c>
      <c r="W6" s="6"/>
      <c r="X6" s="6"/>
    </row>
    <row r="7" spans="1:24">
      <c r="A7" s="8" t="s">
        <v>28</v>
      </c>
      <c r="B7" s="3"/>
      <c r="C7" s="3">
        <v>1</v>
      </c>
      <c r="D7" s="3">
        <v>7.5</v>
      </c>
      <c r="E7" s="3">
        <v>37</v>
      </c>
      <c r="F7" s="9"/>
      <c r="G7" s="3">
        <f t="shared" si="12"/>
        <v>1</v>
      </c>
      <c r="H7" s="3">
        <f t="shared" si="13"/>
        <v>1.25</v>
      </c>
      <c r="I7" s="3">
        <f t="shared" si="14"/>
        <v>1.25</v>
      </c>
      <c r="J7" s="3">
        <f t="shared" si="15"/>
        <v>1.5</v>
      </c>
      <c r="K7" s="3">
        <f t="shared" si="4"/>
        <v>6.5</v>
      </c>
      <c r="L7" s="3">
        <f t="shared" si="5"/>
        <v>7</v>
      </c>
      <c r="M7" s="3">
        <f t="shared" si="6"/>
        <v>7</v>
      </c>
      <c r="N7" s="3">
        <f t="shared" si="7"/>
        <v>7.5</v>
      </c>
      <c r="O7" s="3">
        <f t="shared" si="16"/>
        <v>35</v>
      </c>
      <c r="P7" s="3">
        <f t="shared" si="9"/>
        <v>36</v>
      </c>
      <c r="Q7" s="3">
        <f t="shared" si="10"/>
        <v>36</v>
      </c>
      <c r="R7" s="3">
        <f t="shared" si="11"/>
        <v>37</v>
      </c>
      <c r="T7" s="3" t="s">
        <v>25</v>
      </c>
      <c r="U7" s="6" t="s">
        <v>21</v>
      </c>
      <c r="V7" s="6" t="s">
        <v>22</v>
      </c>
      <c r="W7" s="6"/>
      <c r="X7" s="6"/>
    </row>
    <row r="8" spans="1:24">
      <c r="A8" s="8" t="s">
        <v>29</v>
      </c>
      <c r="B8" s="3"/>
      <c r="C8" s="3">
        <v>1</v>
      </c>
      <c r="D8" s="3">
        <v>6.75</v>
      </c>
      <c r="E8" s="3">
        <v>33</v>
      </c>
      <c r="F8" s="9"/>
      <c r="G8" s="3">
        <f t="shared" si="12"/>
        <v>1</v>
      </c>
      <c r="H8" s="3">
        <f t="shared" si="13"/>
        <v>1.25</v>
      </c>
      <c r="I8" s="3">
        <f t="shared" si="14"/>
        <v>1.25</v>
      </c>
      <c r="J8" s="3">
        <f t="shared" si="15"/>
        <v>1.5</v>
      </c>
      <c r="K8" s="3">
        <f t="shared" si="4"/>
        <v>5.75</v>
      </c>
      <c r="L8" s="3">
        <f t="shared" si="5"/>
        <v>6.25</v>
      </c>
      <c r="M8" s="3">
        <f t="shared" si="6"/>
        <v>6.25</v>
      </c>
      <c r="N8" s="3">
        <f t="shared" si="7"/>
        <v>6.75</v>
      </c>
      <c r="O8" s="3">
        <f t="shared" si="16"/>
        <v>31</v>
      </c>
      <c r="P8" s="3">
        <f t="shared" si="9"/>
        <v>32</v>
      </c>
      <c r="Q8" s="3">
        <f t="shared" si="10"/>
        <v>32</v>
      </c>
      <c r="R8" s="3">
        <f t="shared" si="11"/>
        <v>33</v>
      </c>
      <c r="T8" s="3" t="s">
        <v>25</v>
      </c>
      <c r="U8" s="6" t="s">
        <v>21</v>
      </c>
      <c r="V8" s="6" t="s">
        <v>22</v>
      </c>
      <c r="W8" s="6"/>
      <c r="X8" s="6"/>
    </row>
    <row r="9" spans="1:24">
      <c r="A9" s="8" t="s">
        <v>30</v>
      </c>
      <c r="B9" s="3"/>
      <c r="C9" s="3">
        <v>0.75</v>
      </c>
      <c r="D9" s="3">
        <v>6.25</v>
      </c>
      <c r="E9" s="3">
        <v>28</v>
      </c>
      <c r="F9" s="9"/>
      <c r="G9" s="3">
        <f t="shared" si="12"/>
        <v>0.75</v>
      </c>
      <c r="H9" s="3">
        <f t="shared" si="13"/>
        <v>1</v>
      </c>
      <c r="I9" s="3">
        <f t="shared" si="14"/>
        <v>1</v>
      </c>
      <c r="J9" s="3">
        <f t="shared" si="15"/>
        <v>1.25</v>
      </c>
      <c r="K9" s="3">
        <f t="shared" si="4"/>
        <v>5.25</v>
      </c>
      <c r="L9" s="3">
        <f t="shared" si="5"/>
        <v>5.75</v>
      </c>
      <c r="M9" s="3">
        <f t="shared" si="6"/>
        <v>5.75</v>
      </c>
      <c r="N9" s="3">
        <f t="shared" si="7"/>
        <v>6.25</v>
      </c>
      <c r="O9" s="3">
        <f t="shared" si="16"/>
        <v>26</v>
      </c>
      <c r="P9" s="3">
        <f t="shared" si="9"/>
        <v>27</v>
      </c>
      <c r="Q9" s="3">
        <f t="shared" si="10"/>
        <v>27</v>
      </c>
      <c r="R9" s="3">
        <f t="shared" si="11"/>
        <v>28</v>
      </c>
      <c r="T9" s="3" t="s">
        <v>25</v>
      </c>
      <c r="U9" s="6" t="s">
        <v>21</v>
      </c>
      <c r="V9" s="6" t="s">
        <v>22</v>
      </c>
      <c r="W9" s="6"/>
      <c r="X9" s="6"/>
    </row>
    <row r="10" spans="1:24">
      <c r="A10" s="10" t="s">
        <v>31</v>
      </c>
      <c r="B10" s="3"/>
      <c r="C10" s="3">
        <v>0.75</v>
      </c>
      <c r="D10" s="3">
        <v>4.5</v>
      </c>
      <c r="E10" s="11">
        <v>38</v>
      </c>
      <c r="F10" s="9"/>
      <c r="G10" s="3">
        <f t="shared" si="12"/>
        <v>0.75</v>
      </c>
      <c r="H10" s="3">
        <f t="shared" si="13"/>
        <v>1</v>
      </c>
      <c r="I10" s="3">
        <f t="shared" si="14"/>
        <v>1</v>
      </c>
      <c r="J10" s="3">
        <f t="shared" si="15"/>
        <v>1.25</v>
      </c>
      <c r="K10" s="3">
        <f t="shared" ref="K10:K11" si="17">N10-0.5</f>
        <v>4</v>
      </c>
      <c r="L10" s="3">
        <f t="shared" si="5"/>
        <v>4.25</v>
      </c>
      <c r="M10" s="3">
        <f t="shared" ref="M10:M11" si="18">N10-0.25</f>
        <v>4.25</v>
      </c>
      <c r="N10" s="3">
        <f t="shared" si="7"/>
        <v>4.5</v>
      </c>
      <c r="O10" s="3">
        <f t="shared" si="16"/>
        <v>36</v>
      </c>
      <c r="P10" s="3">
        <f t="shared" si="9"/>
        <v>37</v>
      </c>
      <c r="Q10" s="3">
        <f t="shared" si="10"/>
        <v>37</v>
      </c>
      <c r="R10" s="3">
        <f t="shared" si="11"/>
        <v>38</v>
      </c>
      <c r="T10" s="3" t="s">
        <v>25</v>
      </c>
      <c r="U10" s="6" t="s">
        <v>21</v>
      </c>
      <c r="V10" s="6" t="s">
        <v>22</v>
      </c>
      <c r="W10" s="6"/>
      <c r="X10" s="6"/>
    </row>
    <row r="11" spans="1:24">
      <c r="A11" s="10" t="s">
        <v>32</v>
      </c>
      <c r="B11" s="3"/>
      <c r="C11" s="3">
        <v>0.75</v>
      </c>
      <c r="D11" s="3">
        <v>4</v>
      </c>
      <c r="E11" s="11">
        <v>29</v>
      </c>
      <c r="F11" s="9"/>
      <c r="G11" s="3">
        <f t="shared" si="12"/>
        <v>0.75</v>
      </c>
      <c r="H11" s="3">
        <f t="shared" si="13"/>
        <v>1</v>
      </c>
      <c r="I11" s="3">
        <f t="shared" si="14"/>
        <v>1</v>
      </c>
      <c r="J11" s="3">
        <f t="shared" si="15"/>
        <v>1.25</v>
      </c>
      <c r="K11" s="3">
        <f t="shared" si="17"/>
        <v>3.5</v>
      </c>
      <c r="L11" s="3">
        <f t="shared" si="5"/>
        <v>3.75</v>
      </c>
      <c r="M11" s="3">
        <f t="shared" si="18"/>
        <v>3.75</v>
      </c>
      <c r="N11" s="3">
        <f t="shared" si="7"/>
        <v>4</v>
      </c>
      <c r="O11" s="3">
        <f t="shared" si="16"/>
        <v>27</v>
      </c>
      <c r="P11" s="3">
        <f t="shared" si="9"/>
        <v>28</v>
      </c>
      <c r="Q11" s="3">
        <f t="shared" si="10"/>
        <v>28</v>
      </c>
      <c r="R11" s="3">
        <f t="shared" si="11"/>
        <v>29</v>
      </c>
      <c r="T11" s="3" t="s">
        <v>25</v>
      </c>
      <c r="U11" s="6" t="s">
        <v>21</v>
      </c>
      <c r="V11" s="6" t="s">
        <v>22</v>
      </c>
      <c r="W11" s="6"/>
      <c r="X11" s="6"/>
    </row>
    <row r="12" spans="1:24">
      <c r="A12" s="8" t="s">
        <v>33</v>
      </c>
      <c r="B12" s="3"/>
      <c r="C12" s="3">
        <v>0.65</v>
      </c>
      <c r="D12" s="3">
        <v>7</v>
      </c>
      <c r="E12" s="3">
        <v>35</v>
      </c>
      <c r="F12" s="9"/>
      <c r="G12" s="3">
        <f t="shared" si="12"/>
        <v>0.65</v>
      </c>
      <c r="H12" s="3">
        <f t="shared" si="13"/>
        <v>0.9</v>
      </c>
      <c r="I12" s="3">
        <f t="shared" si="14"/>
        <v>0.9</v>
      </c>
      <c r="J12" s="3">
        <f t="shared" si="15"/>
        <v>1.1499999999999999</v>
      </c>
      <c r="K12" s="3">
        <f>N12-1</f>
        <v>6</v>
      </c>
      <c r="L12" s="3">
        <f t="shared" si="5"/>
        <v>6.5</v>
      </c>
      <c r="M12" s="3">
        <f>N12-0.5</f>
        <v>6.5</v>
      </c>
      <c r="N12" s="3">
        <f t="shared" si="7"/>
        <v>7</v>
      </c>
      <c r="O12" s="3">
        <f t="shared" si="16"/>
        <v>33</v>
      </c>
      <c r="P12" s="3">
        <f t="shared" si="9"/>
        <v>34</v>
      </c>
      <c r="Q12" s="3">
        <f t="shared" si="10"/>
        <v>34</v>
      </c>
      <c r="R12" s="3">
        <f t="shared" si="11"/>
        <v>35</v>
      </c>
      <c r="T12" s="3" t="s">
        <v>25</v>
      </c>
      <c r="U12" s="6" t="s">
        <v>21</v>
      </c>
      <c r="V12" s="6" t="s">
        <v>22</v>
      </c>
      <c r="W12" s="6"/>
      <c r="X12" s="6"/>
    </row>
    <row r="13" spans="1:24">
      <c r="A13" s="10" t="s">
        <v>34</v>
      </c>
      <c r="B13" s="3"/>
      <c r="C13" s="3">
        <v>0.6</v>
      </c>
      <c r="D13" s="3">
        <v>4</v>
      </c>
      <c r="E13" s="3">
        <v>20</v>
      </c>
      <c r="F13" s="9"/>
      <c r="G13" s="3">
        <f t="shared" si="12"/>
        <v>0.6</v>
      </c>
      <c r="H13" s="3">
        <f t="shared" si="13"/>
        <v>0.85</v>
      </c>
      <c r="I13" s="3">
        <f t="shared" si="14"/>
        <v>0.85</v>
      </c>
      <c r="J13" s="3">
        <f t="shared" si="15"/>
        <v>1.1000000000000001</v>
      </c>
      <c r="K13" s="3">
        <f t="shared" ref="K13:K84" si="19">N13-0.5</f>
        <v>3.5</v>
      </c>
      <c r="L13" s="3">
        <f t="shared" si="5"/>
        <v>3.75</v>
      </c>
      <c r="M13" s="3">
        <f t="shared" ref="M13:M84" si="20">N13-0.25</f>
        <v>3.75</v>
      </c>
      <c r="N13" s="3">
        <f t="shared" si="7"/>
        <v>4</v>
      </c>
      <c r="O13" s="3">
        <f t="shared" si="16"/>
        <v>18</v>
      </c>
      <c r="P13" s="3">
        <f t="shared" si="9"/>
        <v>19</v>
      </c>
      <c r="Q13" s="3">
        <f t="shared" si="10"/>
        <v>19</v>
      </c>
      <c r="R13" s="3">
        <f t="shared" si="11"/>
        <v>20</v>
      </c>
      <c r="T13" s="3" t="s">
        <v>25</v>
      </c>
      <c r="U13" s="6" t="s">
        <v>21</v>
      </c>
      <c r="V13" s="6" t="s">
        <v>22</v>
      </c>
      <c r="W13" s="6"/>
      <c r="X13" s="6"/>
    </row>
    <row r="14" spans="1:24">
      <c r="A14" s="10" t="s">
        <v>35</v>
      </c>
      <c r="B14" s="3"/>
      <c r="C14" s="3">
        <v>0.55000000000000004</v>
      </c>
      <c r="D14" s="3">
        <v>3</v>
      </c>
      <c r="E14" s="3">
        <v>24</v>
      </c>
      <c r="F14" s="9"/>
      <c r="G14" s="3">
        <f t="shared" si="12"/>
        <v>0.55000000000000004</v>
      </c>
      <c r="H14" s="3">
        <f t="shared" si="13"/>
        <v>0.8</v>
      </c>
      <c r="I14" s="3">
        <f t="shared" si="14"/>
        <v>0.8</v>
      </c>
      <c r="J14" s="3">
        <f t="shared" si="15"/>
        <v>1.05</v>
      </c>
      <c r="K14" s="3">
        <f t="shared" si="19"/>
        <v>2.5</v>
      </c>
      <c r="L14" s="3">
        <f t="shared" si="5"/>
        <v>2.75</v>
      </c>
      <c r="M14" s="3">
        <f t="shared" si="20"/>
        <v>2.75</v>
      </c>
      <c r="N14" s="3">
        <f t="shared" si="7"/>
        <v>3</v>
      </c>
      <c r="O14" s="3">
        <f t="shared" si="16"/>
        <v>22</v>
      </c>
      <c r="P14" s="3">
        <f t="shared" si="9"/>
        <v>23</v>
      </c>
      <c r="Q14" s="3">
        <f t="shared" si="10"/>
        <v>23</v>
      </c>
      <c r="R14" s="3">
        <f t="shared" si="11"/>
        <v>24</v>
      </c>
      <c r="T14" s="3" t="s">
        <v>25</v>
      </c>
      <c r="U14" s="6" t="s">
        <v>21</v>
      </c>
      <c r="V14" s="6" t="s">
        <v>22</v>
      </c>
      <c r="W14" s="6"/>
      <c r="X14" s="6"/>
    </row>
    <row r="15" spans="1:24">
      <c r="A15" s="10" t="s">
        <v>36</v>
      </c>
      <c r="B15" s="3"/>
      <c r="C15" s="3">
        <v>0.5</v>
      </c>
      <c r="D15" s="3">
        <v>3</v>
      </c>
      <c r="E15" s="3">
        <v>24</v>
      </c>
      <c r="F15" s="9"/>
      <c r="G15" s="3">
        <f t="shared" si="12"/>
        <v>0.5</v>
      </c>
      <c r="H15" s="3">
        <f t="shared" si="13"/>
        <v>0.75</v>
      </c>
      <c r="I15" s="3">
        <f t="shared" si="14"/>
        <v>0.75</v>
      </c>
      <c r="J15" s="3">
        <f t="shared" si="15"/>
        <v>1</v>
      </c>
      <c r="K15" s="3">
        <f t="shared" si="19"/>
        <v>2.5</v>
      </c>
      <c r="L15" s="3">
        <f t="shared" si="5"/>
        <v>2.75</v>
      </c>
      <c r="M15" s="3">
        <f t="shared" si="20"/>
        <v>2.75</v>
      </c>
      <c r="N15" s="3">
        <f t="shared" si="7"/>
        <v>3</v>
      </c>
      <c r="O15" s="3">
        <f t="shared" si="16"/>
        <v>22</v>
      </c>
      <c r="P15" s="3">
        <f t="shared" si="9"/>
        <v>23</v>
      </c>
      <c r="Q15" s="3">
        <f t="shared" si="10"/>
        <v>23</v>
      </c>
      <c r="R15" s="3">
        <f t="shared" si="11"/>
        <v>24</v>
      </c>
      <c r="T15" s="3" t="s">
        <v>25</v>
      </c>
      <c r="U15" s="6" t="s">
        <v>21</v>
      </c>
      <c r="V15" s="6" t="s">
        <v>22</v>
      </c>
      <c r="W15" s="6"/>
      <c r="X15" s="6"/>
    </row>
    <row r="16" spans="1:24">
      <c r="A16" s="10" t="s">
        <v>37</v>
      </c>
      <c r="B16" s="3"/>
      <c r="C16" s="3">
        <v>0.2</v>
      </c>
      <c r="D16" s="3">
        <v>2.5</v>
      </c>
      <c r="E16" s="3">
        <v>15</v>
      </c>
      <c r="F16" s="12"/>
      <c r="G16" s="3">
        <f t="shared" si="12"/>
        <v>0.2</v>
      </c>
      <c r="H16" s="3">
        <f t="shared" si="13"/>
        <v>0.45</v>
      </c>
      <c r="I16" s="3">
        <f t="shared" si="14"/>
        <v>0.45</v>
      </c>
      <c r="J16" s="3">
        <f t="shared" si="15"/>
        <v>0.7</v>
      </c>
      <c r="K16" s="3">
        <f t="shared" si="19"/>
        <v>2</v>
      </c>
      <c r="L16" s="3">
        <f t="shared" si="5"/>
        <v>2.25</v>
      </c>
      <c r="M16" s="3">
        <f t="shared" si="20"/>
        <v>2.25</v>
      </c>
      <c r="N16" s="3">
        <f t="shared" si="7"/>
        <v>2.5</v>
      </c>
      <c r="O16" s="3">
        <f t="shared" ref="O16:O17" si="21">R16-1</f>
        <v>14</v>
      </c>
      <c r="P16" s="3">
        <f t="shared" si="9"/>
        <v>14.5</v>
      </c>
      <c r="Q16" s="3">
        <f t="shared" ref="Q16:Q17" si="22">R16-0.5</f>
        <v>14.5</v>
      </c>
      <c r="R16" s="3">
        <f t="shared" si="11"/>
        <v>15</v>
      </c>
      <c r="T16" s="3" t="s">
        <v>25</v>
      </c>
      <c r="U16" s="6" t="s">
        <v>21</v>
      </c>
      <c r="V16" s="6" t="s">
        <v>22</v>
      </c>
      <c r="W16" s="6"/>
      <c r="X16" s="6"/>
    </row>
    <row r="17" spans="1:24">
      <c r="A17" s="10" t="s">
        <v>38</v>
      </c>
      <c r="B17" s="3"/>
      <c r="C17" s="3">
        <v>0.2</v>
      </c>
      <c r="D17" s="3">
        <v>2.5</v>
      </c>
      <c r="E17" s="3">
        <v>14</v>
      </c>
      <c r="F17" s="12"/>
      <c r="G17" s="3">
        <f t="shared" si="12"/>
        <v>0.2</v>
      </c>
      <c r="H17" s="3">
        <f t="shared" si="13"/>
        <v>0.45</v>
      </c>
      <c r="I17" s="3">
        <f t="shared" si="14"/>
        <v>0.45</v>
      </c>
      <c r="J17" s="3">
        <f t="shared" si="15"/>
        <v>0.7</v>
      </c>
      <c r="K17" s="3">
        <f t="shared" si="19"/>
        <v>2</v>
      </c>
      <c r="L17" s="3">
        <f t="shared" si="5"/>
        <v>2.25</v>
      </c>
      <c r="M17" s="3">
        <f t="shared" si="20"/>
        <v>2.25</v>
      </c>
      <c r="N17" s="3">
        <f t="shared" si="7"/>
        <v>2.5</v>
      </c>
      <c r="O17" s="3">
        <f t="shared" si="21"/>
        <v>13</v>
      </c>
      <c r="P17" s="3">
        <f t="shared" si="9"/>
        <v>13.5</v>
      </c>
      <c r="Q17" s="3">
        <f t="shared" si="22"/>
        <v>13.5</v>
      </c>
      <c r="R17" s="3">
        <f t="shared" si="11"/>
        <v>14</v>
      </c>
      <c r="T17" s="3" t="s">
        <v>25</v>
      </c>
      <c r="U17" s="6" t="s">
        <v>21</v>
      </c>
      <c r="V17" s="6" t="s">
        <v>22</v>
      </c>
      <c r="W17" s="6"/>
      <c r="X17" s="6"/>
    </row>
    <row r="18" spans="1:24">
      <c r="A18" s="10" t="s">
        <v>39</v>
      </c>
      <c r="B18" s="3"/>
      <c r="C18" s="3">
        <v>0.15</v>
      </c>
      <c r="D18" s="3">
        <v>2.25</v>
      </c>
      <c r="E18" s="3">
        <v>16</v>
      </c>
      <c r="F18" s="9"/>
      <c r="G18" s="3">
        <f t="shared" si="12"/>
        <v>0.15</v>
      </c>
      <c r="H18" s="3">
        <f t="shared" si="13"/>
        <v>0.4</v>
      </c>
      <c r="I18" s="3">
        <f t="shared" si="14"/>
        <v>0.4</v>
      </c>
      <c r="J18" s="3">
        <f t="shared" si="15"/>
        <v>0.65</v>
      </c>
      <c r="K18" s="3">
        <f t="shared" si="19"/>
        <v>1.75</v>
      </c>
      <c r="L18" s="3">
        <f t="shared" si="5"/>
        <v>2</v>
      </c>
      <c r="M18" s="3">
        <f t="shared" si="20"/>
        <v>2</v>
      </c>
      <c r="N18" s="3">
        <f t="shared" si="7"/>
        <v>2.25</v>
      </c>
      <c r="O18" s="3">
        <f>R18-2</f>
        <v>14</v>
      </c>
      <c r="P18" s="3">
        <f t="shared" si="9"/>
        <v>15</v>
      </c>
      <c r="Q18" s="3">
        <f>R18-1</f>
        <v>15</v>
      </c>
      <c r="R18" s="3">
        <f t="shared" si="11"/>
        <v>16</v>
      </c>
      <c r="T18" s="3" t="s">
        <v>25</v>
      </c>
      <c r="U18" s="6" t="s">
        <v>21</v>
      </c>
      <c r="V18" s="6" t="s">
        <v>22</v>
      </c>
      <c r="W18" s="6"/>
      <c r="X18" s="6"/>
    </row>
    <row r="19" spans="1:24">
      <c r="A19" s="10" t="s">
        <v>40</v>
      </c>
      <c r="B19" s="3"/>
      <c r="C19" s="3">
        <v>0.11</v>
      </c>
      <c r="D19" s="3">
        <v>1.5</v>
      </c>
      <c r="E19" s="3">
        <v>6.5</v>
      </c>
      <c r="F19" s="12"/>
      <c r="G19" s="3">
        <f t="shared" si="12"/>
        <v>0.11</v>
      </c>
      <c r="H19" s="3">
        <f t="shared" si="13"/>
        <v>0.36</v>
      </c>
      <c r="I19" s="3">
        <f t="shared" si="14"/>
        <v>0.36</v>
      </c>
      <c r="J19" s="3">
        <f t="shared" si="15"/>
        <v>0.61</v>
      </c>
      <c r="K19" s="3">
        <f t="shared" si="19"/>
        <v>1</v>
      </c>
      <c r="L19" s="3">
        <f t="shared" si="5"/>
        <v>1.25</v>
      </c>
      <c r="M19" s="3">
        <f t="shared" si="20"/>
        <v>1.25</v>
      </c>
      <c r="N19" s="3">
        <f t="shared" si="7"/>
        <v>1.5</v>
      </c>
      <c r="O19" s="3">
        <f t="shared" ref="O19:O21" si="23">R19-1</f>
        <v>5.5</v>
      </c>
      <c r="P19" s="3">
        <f t="shared" si="9"/>
        <v>6</v>
      </c>
      <c r="Q19" s="3">
        <f t="shared" ref="Q19:Q21" si="24">R19-0.5</f>
        <v>6</v>
      </c>
      <c r="R19" s="3">
        <f t="shared" si="11"/>
        <v>6.5</v>
      </c>
      <c r="T19" s="3" t="s">
        <v>25</v>
      </c>
      <c r="U19" s="6" t="s">
        <v>21</v>
      </c>
      <c r="V19" s="6" t="s">
        <v>22</v>
      </c>
      <c r="W19" s="6"/>
      <c r="X19" s="6"/>
    </row>
    <row r="20" spans="1:24">
      <c r="A20" s="10" t="s">
        <v>41</v>
      </c>
      <c r="B20" s="3"/>
      <c r="C20" s="3">
        <v>0.1</v>
      </c>
      <c r="D20" s="3">
        <v>1.75</v>
      </c>
      <c r="E20" s="3">
        <v>6.5</v>
      </c>
      <c r="F20" s="12"/>
      <c r="G20" s="3">
        <f t="shared" si="12"/>
        <v>0.1</v>
      </c>
      <c r="H20" s="3">
        <f t="shared" si="13"/>
        <v>0.35</v>
      </c>
      <c r="I20" s="3">
        <f t="shared" si="14"/>
        <v>0.35</v>
      </c>
      <c r="J20" s="3">
        <f t="shared" si="15"/>
        <v>0.6</v>
      </c>
      <c r="K20" s="3">
        <f t="shared" si="19"/>
        <v>1.25</v>
      </c>
      <c r="L20" s="3">
        <f t="shared" si="5"/>
        <v>1.5</v>
      </c>
      <c r="M20" s="3">
        <f t="shared" si="20"/>
        <v>1.5</v>
      </c>
      <c r="N20" s="3">
        <f t="shared" si="7"/>
        <v>1.75</v>
      </c>
      <c r="O20" s="3">
        <f t="shared" si="23"/>
        <v>5.5</v>
      </c>
      <c r="P20" s="3">
        <f t="shared" si="9"/>
        <v>6</v>
      </c>
      <c r="Q20" s="3">
        <f t="shared" si="24"/>
        <v>6</v>
      </c>
      <c r="R20" s="3">
        <f t="shared" si="11"/>
        <v>6.5</v>
      </c>
      <c r="T20" s="3" t="s">
        <v>25</v>
      </c>
      <c r="U20" s="6" t="s">
        <v>21</v>
      </c>
      <c r="V20" s="6" t="s">
        <v>22</v>
      </c>
      <c r="W20" s="6"/>
      <c r="X20" s="6"/>
    </row>
    <row r="21" spans="1:24">
      <c r="A21" s="10" t="s">
        <v>42</v>
      </c>
      <c r="B21" s="3"/>
      <c r="C21" s="3">
        <v>0.1</v>
      </c>
      <c r="D21" s="3">
        <v>1.35</v>
      </c>
      <c r="E21" s="3">
        <v>6</v>
      </c>
      <c r="F21" s="12"/>
      <c r="G21" s="3">
        <f t="shared" si="12"/>
        <v>0.1</v>
      </c>
      <c r="H21" s="3">
        <f t="shared" si="13"/>
        <v>0.35</v>
      </c>
      <c r="I21" s="3">
        <f t="shared" si="14"/>
        <v>0.35</v>
      </c>
      <c r="J21" s="3">
        <f t="shared" si="15"/>
        <v>0.6</v>
      </c>
      <c r="K21" s="3">
        <f t="shared" si="19"/>
        <v>0.85000000000000009</v>
      </c>
      <c r="L21" s="3">
        <f t="shared" si="5"/>
        <v>1.1000000000000001</v>
      </c>
      <c r="M21" s="3">
        <f t="shared" si="20"/>
        <v>1.1000000000000001</v>
      </c>
      <c r="N21" s="3">
        <f t="shared" si="7"/>
        <v>1.35</v>
      </c>
      <c r="O21" s="3">
        <f t="shared" si="23"/>
        <v>5</v>
      </c>
      <c r="P21" s="3">
        <f t="shared" si="9"/>
        <v>5.5</v>
      </c>
      <c r="Q21" s="3">
        <f t="shared" si="24"/>
        <v>5.5</v>
      </c>
      <c r="R21" s="3">
        <f t="shared" si="11"/>
        <v>6</v>
      </c>
      <c r="T21" s="3" t="s">
        <v>25</v>
      </c>
      <c r="U21" s="6" t="s">
        <v>21</v>
      </c>
      <c r="V21" s="6" t="s">
        <v>22</v>
      </c>
      <c r="W21" s="6"/>
      <c r="X21" s="6"/>
    </row>
    <row r="22" spans="1:24">
      <c r="A22" s="7" t="s">
        <v>43</v>
      </c>
      <c r="B22" s="3"/>
      <c r="C22" s="3">
        <v>0.09</v>
      </c>
      <c r="D22" s="6">
        <v>2.5</v>
      </c>
      <c r="E22" s="6">
        <v>6.5</v>
      </c>
      <c r="F22" s="12"/>
      <c r="G22" s="3">
        <f t="shared" si="12"/>
        <v>0.09</v>
      </c>
      <c r="H22" s="3">
        <f t="shared" si="13"/>
        <v>0.33999999999999997</v>
      </c>
      <c r="I22" s="3">
        <f t="shared" si="14"/>
        <v>0.33999999999999997</v>
      </c>
      <c r="J22" s="3">
        <f t="shared" si="15"/>
        <v>0.59</v>
      </c>
      <c r="K22" s="3">
        <f t="shared" si="19"/>
        <v>2</v>
      </c>
      <c r="L22" s="3">
        <f t="shared" si="5"/>
        <v>2.25</v>
      </c>
      <c r="M22" s="3">
        <f t="shared" si="20"/>
        <v>2.25</v>
      </c>
      <c r="N22" s="3">
        <f t="shared" si="7"/>
        <v>2.5</v>
      </c>
      <c r="O22" s="3">
        <f>R22-0.5</f>
        <v>6</v>
      </c>
      <c r="P22" s="3">
        <f t="shared" si="9"/>
        <v>6.25</v>
      </c>
      <c r="Q22" s="3">
        <f>R22-0.25</f>
        <v>6.25</v>
      </c>
      <c r="R22" s="3">
        <f t="shared" si="11"/>
        <v>6.5</v>
      </c>
      <c r="T22" s="3" t="s">
        <v>25</v>
      </c>
      <c r="U22" s="6" t="s">
        <v>21</v>
      </c>
      <c r="V22" s="6" t="s">
        <v>22</v>
      </c>
      <c r="W22" s="6"/>
      <c r="X22" s="6"/>
    </row>
    <row r="23" spans="1:24">
      <c r="A23" s="10" t="s">
        <v>44</v>
      </c>
      <c r="B23" s="3"/>
      <c r="C23" s="3">
        <v>0.08</v>
      </c>
      <c r="D23" s="3">
        <v>2.25</v>
      </c>
      <c r="E23" s="3">
        <v>18</v>
      </c>
      <c r="F23" s="9"/>
      <c r="G23" s="3">
        <f t="shared" si="12"/>
        <v>0.08</v>
      </c>
      <c r="H23" s="3">
        <f t="shared" si="13"/>
        <v>0.33</v>
      </c>
      <c r="I23" s="3">
        <f t="shared" si="14"/>
        <v>0.33</v>
      </c>
      <c r="J23" s="3">
        <f t="shared" si="15"/>
        <v>0.57999999999999996</v>
      </c>
      <c r="K23" s="3">
        <f t="shared" si="19"/>
        <v>1.75</v>
      </c>
      <c r="L23" s="3">
        <f t="shared" si="5"/>
        <v>2</v>
      </c>
      <c r="M23" s="3">
        <f t="shared" si="20"/>
        <v>2</v>
      </c>
      <c r="N23" s="3">
        <f t="shared" si="7"/>
        <v>2.25</v>
      </c>
      <c r="O23" s="3">
        <f>R23-2</f>
        <v>16</v>
      </c>
      <c r="P23" s="3">
        <f t="shared" si="9"/>
        <v>17</v>
      </c>
      <c r="Q23" s="3">
        <f>R23-1</f>
        <v>17</v>
      </c>
      <c r="R23" s="3">
        <f t="shared" si="11"/>
        <v>18</v>
      </c>
      <c r="T23" s="3" t="s">
        <v>25</v>
      </c>
      <c r="U23" s="6" t="s">
        <v>21</v>
      </c>
      <c r="V23" s="6" t="s">
        <v>22</v>
      </c>
      <c r="W23" s="6"/>
      <c r="X23" s="6"/>
    </row>
    <row r="24" spans="1:24">
      <c r="A24" s="10" t="s">
        <v>45</v>
      </c>
      <c r="B24" s="3"/>
      <c r="C24" s="3">
        <v>0.08</v>
      </c>
      <c r="D24" s="3">
        <v>2.25</v>
      </c>
      <c r="E24" s="3">
        <v>10</v>
      </c>
      <c r="F24" s="12"/>
      <c r="G24" s="3">
        <f t="shared" si="12"/>
        <v>0.08</v>
      </c>
      <c r="H24" s="3">
        <f t="shared" si="13"/>
        <v>0.33</v>
      </c>
      <c r="I24" s="3">
        <f t="shared" si="14"/>
        <v>0.33</v>
      </c>
      <c r="J24" s="3">
        <f t="shared" si="15"/>
        <v>0.57999999999999996</v>
      </c>
      <c r="K24" s="3">
        <f t="shared" si="19"/>
        <v>1.75</v>
      </c>
      <c r="L24" s="3">
        <f t="shared" si="5"/>
        <v>2</v>
      </c>
      <c r="M24" s="3">
        <f t="shared" si="20"/>
        <v>2</v>
      </c>
      <c r="N24" s="3">
        <f t="shared" si="7"/>
        <v>2.25</v>
      </c>
      <c r="O24" s="3">
        <f t="shared" ref="O24:O44" si="25">R24-1</f>
        <v>9</v>
      </c>
      <c r="P24" s="3">
        <f t="shared" si="9"/>
        <v>9.5</v>
      </c>
      <c r="Q24" s="3">
        <f t="shared" ref="Q24:Q44" si="26">R24-0.5</f>
        <v>9.5</v>
      </c>
      <c r="R24" s="3">
        <f t="shared" si="11"/>
        <v>10</v>
      </c>
      <c r="T24" s="3" t="s">
        <v>25</v>
      </c>
      <c r="U24" s="6" t="s">
        <v>21</v>
      </c>
      <c r="V24" s="6" t="s">
        <v>22</v>
      </c>
      <c r="W24" s="6"/>
      <c r="X24" s="6"/>
    </row>
    <row r="25" spans="1:24">
      <c r="A25" s="10" t="s">
        <v>46</v>
      </c>
      <c r="B25" s="3"/>
      <c r="C25" s="3">
        <v>0.08</v>
      </c>
      <c r="D25" s="3">
        <v>2.25</v>
      </c>
      <c r="E25" s="3">
        <v>5.5</v>
      </c>
      <c r="F25" s="12"/>
      <c r="G25" s="3">
        <f t="shared" si="12"/>
        <v>0.08</v>
      </c>
      <c r="H25" s="3">
        <f t="shared" si="13"/>
        <v>0.33</v>
      </c>
      <c r="I25" s="3">
        <f t="shared" si="14"/>
        <v>0.33</v>
      </c>
      <c r="J25" s="3">
        <f t="shared" si="15"/>
        <v>0.57999999999999996</v>
      </c>
      <c r="K25" s="3">
        <f t="shared" si="19"/>
        <v>1.75</v>
      </c>
      <c r="L25" s="3">
        <f t="shared" si="5"/>
        <v>2</v>
      </c>
      <c r="M25" s="3">
        <f t="shared" si="20"/>
        <v>2</v>
      </c>
      <c r="N25" s="3">
        <f t="shared" si="7"/>
        <v>2.25</v>
      </c>
      <c r="O25" s="3">
        <f t="shared" si="25"/>
        <v>4.5</v>
      </c>
      <c r="P25" s="3">
        <f t="shared" si="9"/>
        <v>5</v>
      </c>
      <c r="Q25" s="3">
        <f t="shared" si="26"/>
        <v>5</v>
      </c>
      <c r="R25" s="3">
        <f t="shared" si="11"/>
        <v>5.5</v>
      </c>
      <c r="T25" s="3" t="s">
        <v>25</v>
      </c>
      <c r="U25" s="6" t="s">
        <v>21</v>
      </c>
      <c r="V25" s="6" t="s">
        <v>22</v>
      </c>
      <c r="W25" s="6"/>
      <c r="X25" s="6"/>
    </row>
    <row r="26" spans="1:24">
      <c r="A26" s="10" t="s">
        <v>47</v>
      </c>
      <c r="B26" s="3"/>
      <c r="C26" s="3">
        <v>0.08</v>
      </c>
      <c r="D26" s="3">
        <v>2</v>
      </c>
      <c r="E26" s="3">
        <v>6.5</v>
      </c>
      <c r="F26" s="12"/>
      <c r="G26" s="3">
        <f t="shared" si="12"/>
        <v>0.08</v>
      </c>
      <c r="H26" s="3">
        <f t="shared" si="13"/>
        <v>0.33</v>
      </c>
      <c r="I26" s="3">
        <f t="shared" si="14"/>
        <v>0.33</v>
      </c>
      <c r="J26" s="3">
        <f t="shared" si="15"/>
        <v>0.57999999999999996</v>
      </c>
      <c r="K26" s="3">
        <f t="shared" si="19"/>
        <v>1.5</v>
      </c>
      <c r="L26" s="3">
        <f t="shared" si="5"/>
        <v>1.75</v>
      </c>
      <c r="M26" s="3">
        <f t="shared" si="20"/>
        <v>1.75</v>
      </c>
      <c r="N26" s="3">
        <f t="shared" si="7"/>
        <v>2</v>
      </c>
      <c r="O26" s="3">
        <f t="shared" si="25"/>
        <v>5.5</v>
      </c>
      <c r="P26" s="3">
        <f t="shared" si="9"/>
        <v>6</v>
      </c>
      <c r="Q26" s="3">
        <f t="shared" si="26"/>
        <v>6</v>
      </c>
      <c r="R26" s="3">
        <f t="shared" si="11"/>
        <v>6.5</v>
      </c>
      <c r="T26" s="3" t="s">
        <v>25</v>
      </c>
      <c r="U26" s="6" t="s">
        <v>21</v>
      </c>
      <c r="V26" s="6" t="s">
        <v>22</v>
      </c>
      <c r="W26" s="6"/>
      <c r="X26" s="6"/>
    </row>
    <row r="27" spans="1:24">
      <c r="A27" s="10" t="s">
        <v>48</v>
      </c>
      <c r="B27" s="3"/>
      <c r="C27" s="3">
        <v>0.08</v>
      </c>
      <c r="D27" s="3">
        <v>1.5</v>
      </c>
      <c r="E27" s="3">
        <v>6</v>
      </c>
      <c r="F27" s="12"/>
      <c r="G27" s="3">
        <f t="shared" si="12"/>
        <v>0.08</v>
      </c>
      <c r="H27" s="3">
        <f t="shared" si="13"/>
        <v>0.33</v>
      </c>
      <c r="I27" s="3">
        <f t="shared" si="14"/>
        <v>0.33</v>
      </c>
      <c r="J27" s="3">
        <f t="shared" si="15"/>
        <v>0.57999999999999996</v>
      </c>
      <c r="K27" s="3">
        <f t="shared" si="19"/>
        <v>1</v>
      </c>
      <c r="L27" s="3">
        <f t="shared" si="5"/>
        <v>1.25</v>
      </c>
      <c r="M27" s="3">
        <f t="shared" si="20"/>
        <v>1.25</v>
      </c>
      <c r="N27" s="3">
        <f t="shared" si="7"/>
        <v>1.5</v>
      </c>
      <c r="O27" s="3">
        <f t="shared" si="25"/>
        <v>5</v>
      </c>
      <c r="P27" s="3">
        <f t="shared" si="9"/>
        <v>5.5</v>
      </c>
      <c r="Q27" s="3">
        <f t="shared" si="26"/>
        <v>5.5</v>
      </c>
      <c r="R27" s="3">
        <f t="shared" si="11"/>
        <v>6</v>
      </c>
      <c r="T27" s="3" t="s">
        <v>25</v>
      </c>
      <c r="U27" s="6" t="s">
        <v>21</v>
      </c>
      <c r="V27" s="6" t="s">
        <v>22</v>
      </c>
      <c r="W27" s="6"/>
      <c r="X27" s="6"/>
    </row>
    <row r="28" spans="1:24">
      <c r="A28" s="10" t="s">
        <v>49</v>
      </c>
      <c r="B28" s="3"/>
      <c r="C28" s="3">
        <v>0.08</v>
      </c>
      <c r="D28" s="3">
        <v>1.5</v>
      </c>
      <c r="E28" s="3">
        <v>6</v>
      </c>
      <c r="F28" s="12"/>
      <c r="G28" s="3">
        <f t="shared" si="12"/>
        <v>0.08</v>
      </c>
      <c r="H28" s="3">
        <f t="shared" si="13"/>
        <v>0.33</v>
      </c>
      <c r="I28" s="3">
        <f t="shared" si="14"/>
        <v>0.33</v>
      </c>
      <c r="J28" s="3">
        <f t="shared" si="15"/>
        <v>0.57999999999999996</v>
      </c>
      <c r="K28" s="3">
        <f t="shared" si="19"/>
        <v>1</v>
      </c>
      <c r="L28" s="3">
        <f t="shared" si="5"/>
        <v>1.25</v>
      </c>
      <c r="M28" s="3">
        <f t="shared" si="20"/>
        <v>1.25</v>
      </c>
      <c r="N28" s="3">
        <f t="shared" si="7"/>
        <v>1.5</v>
      </c>
      <c r="O28" s="3">
        <f t="shared" si="25"/>
        <v>5</v>
      </c>
      <c r="P28" s="3">
        <f t="shared" si="9"/>
        <v>5.5</v>
      </c>
      <c r="Q28" s="3">
        <f t="shared" si="26"/>
        <v>5.5</v>
      </c>
      <c r="R28" s="3">
        <f t="shared" si="11"/>
        <v>6</v>
      </c>
      <c r="T28" s="3" t="s">
        <v>25</v>
      </c>
      <c r="U28" s="6" t="s">
        <v>21</v>
      </c>
      <c r="V28" s="6" t="s">
        <v>22</v>
      </c>
      <c r="W28" s="6"/>
      <c r="X28" s="6"/>
    </row>
    <row r="29" spans="1:24">
      <c r="A29" s="10" t="s">
        <v>50</v>
      </c>
      <c r="B29" s="3"/>
      <c r="C29" s="3">
        <v>0.08</v>
      </c>
      <c r="D29" s="11">
        <v>1.5</v>
      </c>
      <c r="E29" s="3">
        <v>6.5</v>
      </c>
      <c r="F29" s="12"/>
      <c r="G29" s="3">
        <f t="shared" si="12"/>
        <v>0.08</v>
      </c>
      <c r="H29" s="3">
        <f t="shared" si="13"/>
        <v>0.33</v>
      </c>
      <c r="I29" s="3">
        <f t="shared" si="14"/>
        <v>0.33</v>
      </c>
      <c r="J29" s="3">
        <f t="shared" si="15"/>
        <v>0.57999999999999996</v>
      </c>
      <c r="K29" s="3">
        <f t="shared" si="19"/>
        <v>1</v>
      </c>
      <c r="L29" s="3">
        <f t="shared" si="5"/>
        <v>1.25</v>
      </c>
      <c r="M29" s="3">
        <f t="shared" si="20"/>
        <v>1.25</v>
      </c>
      <c r="N29" s="3">
        <f t="shared" si="7"/>
        <v>1.5</v>
      </c>
      <c r="O29" s="3">
        <f t="shared" si="25"/>
        <v>5.5</v>
      </c>
      <c r="P29" s="3">
        <f t="shared" si="9"/>
        <v>6</v>
      </c>
      <c r="Q29" s="3">
        <f t="shared" si="26"/>
        <v>6</v>
      </c>
      <c r="R29" s="3">
        <f t="shared" si="11"/>
        <v>6.5</v>
      </c>
      <c r="T29" s="3" t="s">
        <v>25</v>
      </c>
      <c r="U29" s="6" t="s">
        <v>21</v>
      </c>
      <c r="V29" s="6" t="s">
        <v>22</v>
      </c>
      <c r="W29" s="6"/>
      <c r="X29" s="6"/>
    </row>
    <row r="30" spans="1:24">
      <c r="A30" s="10" t="s">
        <v>51</v>
      </c>
      <c r="B30" s="3"/>
      <c r="C30" s="3">
        <v>7.0000000000000007E-2</v>
      </c>
      <c r="D30" s="3">
        <v>3</v>
      </c>
      <c r="E30" s="3">
        <v>14</v>
      </c>
      <c r="F30" s="12"/>
      <c r="G30" s="3">
        <f t="shared" si="12"/>
        <v>7.0000000000000007E-2</v>
      </c>
      <c r="H30" s="3">
        <f t="shared" si="13"/>
        <v>0.32</v>
      </c>
      <c r="I30" s="3">
        <f t="shared" si="14"/>
        <v>0.32</v>
      </c>
      <c r="J30" s="3">
        <f t="shared" si="15"/>
        <v>0.57000000000000006</v>
      </c>
      <c r="K30" s="3">
        <f t="shared" si="19"/>
        <v>2.5</v>
      </c>
      <c r="L30" s="3">
        <f t="shared" si="5"/>
        <v>2.75</v>
      </c>
      <c r="M30" s="3">
        <f t="shared" si="20"/>
        <v>2.75</v>
      </c>
      <c r="N30" s="3">
        <f t="shared" si="7"/>
        <v>3</v>
      </c>
      <c r="O30" s="3">
        <f t="shared" si="25"/>
        <v>13</v>
      </c>
      <c r="P30" s="3">
        <f t="shared" si="9"/>
        <v>13.5</v>
      </c>
      <c r="Q30" s="3">
        <f t="shared" si="26"/>
        <v>13.5</v>
      </c>
      <c r="R30" s="3">
        <f t="shared" si="11"/>
        <v>14</v>
      </c>
      <c r="T30" s="3" t="s">
        <v>25</v>
      </c>
      <c r="U30" s="6" t="s">
        <v>21</v>
      </c>
      <c r="V30" s="6" t="s">
        <v>22</v>
      </c>
      <c r="W30" s="6"/>
      <c r="X30" s="6"/>
    </row>
    <row r="31" spans="1:24">
      <c r="A31" s="10" t="s">
        <v>52</v>
      </c>
      <c r="B31" s="3"/>
      <c r="C31" s="3">
        <v>7.0000000000000007E-2</v>
      </c>
      <c r="D31" s="3">
        <v>2</v>
      </c>
      <c r="E31" s="3">
        <v>8.5</v>
      </c>
      <c r="F31" s="12"/>
      <c r="G31" s="3">
        <f t="shared" si="12"/>
        <v>7.0000000000000007E-2</v>
      </c>
      <c r="H31" s="3">
        <f t="shared" si="13"/>
        <v>0.32</v>
      </c>
      <c r="I31" s="3">
        <f t="shared" si="14"/>
        <v>0.32</v>
      </c>
      <c r="J31" s="3">
        <f t="shared" si="15"/>
        <v>0.57000000000000006</v>
      </c>
      <c r="K31" s="3">
        <f t="shared" si="19"/>
        <v>1.5</v>
      </c>
      <c r="L31" s="3">
        <f t="shared" si="5"/>
        <v>1.75</v>
      </c>
      <c r="M31" s="3">
        <f t="shared" si="20"/>
        <v>1.75</v>
      </c>
      <c r="N31" s="3">
        <f t="shared" si="7"/>
        <v>2</v>
      </c>
      <c r="O31" s="3">
        <f t="shared" si="25"/>
        <v>7.5</v>
      </c>
      <c r="P31" s="3">
        <f t="shared" si="9"/>
        <v>8</v>
      </c>
      <c r="Q31" s="3">
        <f t="shared" si="26"/>
        <v>8</v>
      </c>
      <c r="R31" s="3">
        <f t="shared" si="11"/>
        <v>8.5</v>
      </c>
      <c r="T31" s="3" t="s">
        <v>25</v>
      </c>
      <c r="U31" s="6" t="s">
        <v>21</v>
      </c>
      <c r="V31" s="6" t="s">
        <v>22</v>
      </c>
      <c r="W31" s="6"/>
      <c r="X31" s="6"/>
    </row>
    <row r="32" spans="1:24">
      <c r="A32" s="10" t="s">
        <v>53</v>
      </c>
      <c r="B32" s="3"/>
      <c r="C32" s="3">
        <v>7.0000000000000007E-2</v>
      </c>
      <c r="D32" s="3">
        <v>2</v>
      </c>
      <c r="E32" s="3">
        <v>7.5</v>
      </c>
      <c r="F32" s="12"/>
      <c r="G32" s="3">
        <f t="shared" si="12"/>
        <v>7.0000000000000007E-2</v>
      </c>
      <c r="H32" s="3">
        <f t="shared" si="13"/>
        <v>0.32</v>
      </c>
      <c r="I32" s="3">
        <f t="shared" si="14"/>
        <v>0.32</v>
      </c>
      <c r="J32" s="3">
        <f t="shared" si="15"/>
        <v>0.57000000000000006</v>
      </c>
      <c r="K32" s="3">
        <f t="shared" si="19"/>
        <v>1.5</v>
      </c>
      <c r="L32" s="3">
        <f t="shared" si="5"/>
        <v>1.75</v>
      </c>
      <c r="M32" s="3">
        <f t="shared" si="20"/>
        <v>1.75</v>
      </c>
      <c r="N32" s="3">
        <f t="shared" si="7"/>
        <v>2</v>
      </c>
      <c r="O32" s="3">
        <f t="shared" si="25"/>
        <v>6.5</v>
      </c>
      <c r="P32" s="3">
        <f t="shared" si="9"/>
        <v>7</v>
      </c>
      <c r="Q32" s="3">
        <f t="shared" si="26"/>
        <v>7</v>
      </c>
      <c r="R32" s="3">
        <f t="shared" si="11"/>
        <v>7.5</v>
      </c>
      <c r="T32" s="3" t="s">
        <v>25</v>
      </c>
      <c r="U32" s="6" t="s">
        <v>21</v>
      </c>
      <c r="V32" s="6" t="s">
        <v>22</v>
      </c>
      <c r="W32" s="6"/>
      <c r="X32" s="6"/>
    </row>
    <row r="33" spans="1:24">
      <c r="A33" s="10" t="s">
        <v>54</v>
      </c>
      <c r="B33" s="3"/>
      <c r="C33" s="3">
        <v>7.0000000000000007E-2</v>
      </c>
      <c r="D33" s="3">
        <v>2</v>
      </c>
      <c r="E33" s="3">
        <v>5.5</v>
      </c>
      <c r="F33" s="12"/>
      <c r="G33" s="3">
        <f t="shared" si="12"/>
        <v>7.0000000000000007E-2</v>
      </c>
      <c r="H33" s="3">
        <f t="shared" si="13"/>
        <v>0.32</v>
      </c>
      <c r="I33" s="3">
        <f t="shared" si="14"/>
        <v>0.32</v>
      </c>
      <c r="J33" s="3">
        <f t="shared" si="15"/>
        <v>0.57000000000000006</v>
      </c>
      <c r="K33" s="3">
        <f t="shared" si="19"/>
        <v>1.5</v>
      </c>
      <c r="L33" s="3">
        <f t="shared" si="5"/>
        <v>1.75</v>
      </c>
      <c r="M33" s="3">
        <f t="shared" si="20"/>
        <v>1.75</v>
      </c>
      <c r="N33" s="3">
        <f t="shared" si="7"/>
        <v>2</v>
      </c>
      <c r="O33" s="3">
        <f t="shared" si="25"/>
        <v>4.5</v>
      </c>
      <c r="P33" s="3">
        <f t="shared" si="9"/>
        <v>5</v>
      </c>
      <c r="Q33" s="3">
        <f t="shared" si="26"/>
        <v>5</v>
      </c>
      <c r="R33" s="3">
        <f t="shared" si="11"/>
        <v>5.5</v>
      </c>
      <c r="T33" s="3" t="s">
        <v>25</v>
      </c>
      <c r="U33" s="6" t="s">
        <v>21</v>
      </c>
      <c r="V33" s="6" t="s">
        <v>22</v>
      </c>
      <c r="W33" s="6"/>
      <c r="X33" s="6"/>
    </row>
    <row r="34" spans="1:24">
      <c r="A34" s="10" t="s">
        <v>55</v>
      </c>
      <c r="B34" s="3"/>
      <c r="C34" s="3">
        <v>7.0000000000000007E-2</v>
      </c>
      <c r="D34" s="3">
        <v>1.75</v>
      </c>
      <c r="E34" s="3">
        <v>6</v>
      </c>
      <c r="F34" s="12"/>
      <c r="G34" s="3">
        <f t="shared" si="12"/>
        <v>7.0000000000000007E-2</v>
      </c>
      <c r="H34" s="3">
        <f t="shared" si="13"/>
        <v>0.32</v>
      </c>
      <c r="I34" s="3">
        <f t="shared" si="14"/>
        <v>0.32</v>
      </c>
      <c r="J34" s="3">
        <f t="shared" si="15"/>
        <v>0.57000000000000006</v>
      </c>
      <c r="K34" s="3">
        <f t="shared" si="19"/>
        <v>1.25</v>
      </c>
      <c r="L34" s="3">
        <f t="shared" si="5"/>
        <v>1.5</v>
      </c>
      <c r="M34" s="3">
        <f t="shared" si="20"/>
        <v>1.5</v>
      </c>
      <c r="N34" s="3">
        <f t="shared" si="7"/>
        <v>1.75</v>
      </c>
      <c r="O34" s="3">
        <f t="shared" si="25"/>
        <v>5</v>
      </c>
      <c r="P34" s="3">
        <f t="shared" si="9"/>
        <v>5.5</v>
      </c>
      <c r="Q34" s="3">
        <f t="shared" si="26"/>
        <v>5.5</v>
      </c>
      <c r="R34" s="3">
        <f t="shared" si="11"/>
        <v>6</v>
      </c>
      <c r="T34" s="3" t="s">
        <v>25</v>
      </c>
      <c r="U34" s="6" t="s">
        <v>21</v>
      </c>
      <c r="V34" s="6" t="s">
        <v>22</v>
      </c>
      <c r="W34" s="6"/>
      <c r="X34" s="6"/>
    </row>
    <row r="35" spans="1:24">
      <c r="A35" s="10" t="s">
        <v>56</v>
      </c>
      <c r="B35" s="3"/>
      <c r="C35" s="3">
        <v>7.0000000000000007E-2</v>
      </c>
      <c r="D35" s="3">
        <v>1.75</v>
      </c>
      <c r="E35" s="3">
        <v>5</v>
      </c>
      <c r="F35" s="12"/>
      <c r="G35" s="3">
        <f t="shared" si="12"/>
        <v>7.0000000000000007E-2</v>
      </c>
      <c r="H35" s="3">
        <f t="shared" si="13"/>
        <v>0.32</v>
      </c>
      <c r="I35" s="3">
        <f t="shared" si="14"/>
        <v>0.32</v>
      </c>
      <c r="J35" s="3">
        <f t="shared" si="15"/>
        <v>0.57000000000000006</v>
      </c>
      <c r="K35" s="3">
        <f t="shared" si="19"/>
        <v>1.25</v>
      </c>
      <c r="L35" s="3">
        <f t="shared" si="5"/>
        <v>1.5</v>
      </c>
      <c r="M35" s="3">
        <f t="shared" si="20"/>
        <v>1.5</v>
      </c>
      <c r="N35" s="3">
        <f t="shared" si="7"/>
        <v>1.75</v>
      </c>
      <c r="O35" s="3">
        <f t="shared" si="25"/>
        <v>4</v>
      </c>
      <c r="P35" s="3">
        <f t="shared" si="9"/>
        <v>4.5</v>
      </c>
      <c r="Q35" s="3">
        <f t="shared" si="26"/>
        <v>4.5</v>
      </c>
      <c r="R35" s="3">
        <f t="shared" si="11"/>
        <v>5</v>
      </c>
      <c r="T35" s="3" t="s">
        <v>25</v>
      </c>
      <c r="U35" s="6" t="s">
        <v>21</v>
      </c>
      <c r="V35" s="6" t="s">
        <v>22</v>
      </c>
      <c r="W35" s="6"/>
      <c r="X35" s="6"/>
    </row>
    <row r="36" spans="1:24">
      <c r="A36" s="10" t="s">
        <v>57</v>
      </c>
      <c r="B36" s="3"/>
      <c r="C36" s="3">
        <v>7.0000000000000007E-2</v>
      </c>
      <c r="D36" s="3">
        <v>1.5</v>
      </c>
      <c r="E36" s="3">
        <v>5</v>
      </c>
      <c r="F36" s="12"/>
      <c r="G36" s="3">
        <f t="shared" si="12"/>
        <v>7.0000000000000007E-2</v>
      </c>
      <c r="H36" s="3">
        <f t="shared" si="13"/>
        <v>0.32</v>
      </c>
      <c r="I36" s="3">
        <f t="shared" si="14"/>
        <v>0.32</v>
      </c>
      <c r="J36" s="3">
        <f t="shared" si="15"/>
        <v>0.57000000000000006</v>
      </c>
      <c r="K36" s="3">
        <f t="shared" si="19"/>
        <v>1</v>
      </c>
      <c r="L36" s="3">
        <f t="shared" si="5"/>
        <v>1.25</v>
      </c>
      <c r="M36" s="3">
        <f t="shared" si="20"/>
        <v>1.25</v>
      </c>
      <c r="N36" s="3">
        <f t="shared" si="7"/>
        <v>1.5</v>
      </c>
      <c r="O36" s="3">
        <f t="shared" si="25"/>
        <v>4</v>
      </c>
      <c r="P36" s="3">
        <f t="shared" si="9"/>
        <v>4.5</v>
      </c>
      <c r="Q36" s="3">
        <f t="shared" si="26"/>
        <v>4.5</v>
      </c>
      <c r="R36" s="3">
        <f t="shared" si="11"/>
        <v>5</v>
      </c>
      <c r="T36" s="3" t="s">
        <v>25</v>
      </c>
      <c r="U36" s="6" t="s">
        <v>21</v>
      </c>
      <c r="V36" s="6" t="s">
        <v>22</v>
      </c>
      <c r="W36" s="6"/>
      <c r="X36" s="6"/>
    </row>
    <row r="37" spans="1:24">
      <c r="A37" s="10" t="s">
        <v>58</v>
      </c>
      <c r="B37" s="3"/>
      <c r="C37" s="3">
        <v>7.0000000000000007E-2</v>
      </c>
      <c r="D37" s="3">
        <v>1.35</v>
      </c>
      <c r="E37" s="3">
        <v>6</v>
      </c>
      <c r="F37" s="12"/>
      <c r="G37" s="3">
        <f t="shared" si="12"/>
        <v>7.0000000000000007E-2</v>
      </c>
      <c r="H37" s="3">
        <f t="shared" si="13"/>
        <v>0.32</v>
      </c>
      <c r="I37" s="3">
        <f t="shared" si="14"/>
        <v>0.32</v>
      </c>
      <c r="J37" s="3">
        <f t="shared" si="15"/>
        <v>0.57000000000000006</v>
      </c>
      <c r="K37" s="3">
        <f t="shared" si="19"/>
        <v>0.85000000000000009</v>
      </c>
      <c r="L37" s="3">
        <f t="shared" si="5"/>
        <v>1.1000000000000001</v>
      </c>
      <c r="M37" s="3">
        <f t="shared" si="20"/>
        <v>1.1000000000000001</v>
      </c>
      <c r="N37" s="3">
        <f t="shared" si="7"/>
        <v>1.35</v>
      </c>
      <c r="O37" s="3">
        <f t="shared" si="25"/>
        <v>5</v>
      </c>
      <c r="P37" s="3">
        <f t="shared" si="9"/>
        <v>5.5</v>
      </c>
      <c r="Q37" s="3">
        <f t="shared" si="26"/>
        <v>5.5</v>
      </c>
      <c r="R37" s="3">
        <f t="shared" si="11"/>
        <v>6</v>
      </c>
      <c r="T37" s="3" t="s">
        <v>25</v>
      </c>
      <c r="U37" s="6" t="s">
        <v>21</v>
      </c>
      <c r="V37" s="6" t="s">
        <v>22</v>
      </c>
      <c r="W37" s="6"/>
      <c r="X37" s="6"/>
    </row>
    <row r="38" spans="1:24">
      <c r="A38" s="10" t="s">
        <v>59</v>
      </c>
      <c r="B38" s="3"/>
      <c r="C38" s="3">
        <v>7.0000000000000007E-2</v>
      </c>
      <c r="D38" s="3">
        <v>1.35</v>
      </c>
      <c r="E38" s="3">
        <v>5.5</v>
      </c>
      <c r="F38" s="12"/>
      <c r="G38" s="3">
        <f t="shared" si="12"/>
        <v>7.0000000000000007E-2</v>
      </c>
      <c r="H38" s="3">
        <f t="shared" si="13"/>
        <v>0.32</v>
      </c>
      <c r="I38" s="3">
        <f t="shared" si="14"/>
        <v>0.32</v>
      </c>
      <c r="J38" s="3">
        <f t="shared" si="15"/>
        <v>0.57000000000000006</v>
      </c>
      <c r="K38" s="3">
        <f t="shared" si="19"/>
        <v>0.85000000000000009</v>
      </c>
      <c r="L38" s="3">
        <f t="shared" si="5"/>
        <v>1.1000000000000001</v>
      </c>
      <c r="M38" s="3">
        <f t="shared" si="20"/>
        <v>1.1000000000000001</v>
      </c>
      <c r="N38" s="3">
        <f t="shared" si="7"/>
        <v>1.35</v>
      </c>
      <c r="O38" s="3">
        <f t="shared" si="25"/>
        <v>4.5</v>
      </c>
      <c r="P38" s="3">
        <f t="shared" si="9"/>
        <v>5</v>
      </c>
      <c r="Q38" s="3">
        <f t="shared" si="26"/>
        <v>5</v>
      </c>
      <c r="R38" s="3">
        <f t="shared" si="11"/>
        <v>5.5</v>
      </c>
      <c r="T38" s="3" t="s">
        <v>25</v>
      </c>
      <c r="U38" s="6" t="s">
        <v>21</v>
      </c>
      <c r="V38" s="6" t="s">
        <v>22</v>
      </c>
      <c r="W38" s="6"/>
      <c r="X38" s="6"/>
    </row>
    <row r="39" spans="1:24">
      <c r="A39" s="10" t="s">
        <v>60</v>
      </c>
      <c r="B39" s="3"/>
      <c r="C39" s="3">
        <v>6.5000000000000002E-2</v>
      </c>
      <c r="D39" s="3">
        <v>1.75</v>
      </c>
      <c r="E39" s="3">
        <v>6</v>
      </c>
      <c r="F39" s="12"/>
      <c r="G39" s="3">
        <f t="shared" si="12"/>
        <v>6.5000000000000002E-2</v>
      </c>
      <c r="H39" s="3">
        <f t="shared" si="13"/>
        <v>0.315</v>
      </c>
      <c r="I39" s="3">
        <f t="shared" si="14"/>
        <v>0.315</v>
      </c>
      <c r="J39" s="3">
        <f t="shared" si="15"/>
        <v>0.56499999999999995</v>
      </c>
      <c r="K39" s="3">
        <f t="shared" si="19"/>
        <v>1.25</v>
      </c>
      <c r="L39" s="3">
        <f t="shared" si="5"/>
        <v>1.5</v>
      </c>
      <c r="M39" s="3">
        <f t="shared" si="20"/>
        <v>1.5</v>
      </c>
      <c r="N39" s="3">
        <f t="shared" si="7"/>
        <v>1.75</v>
      </c>
      <c r="O39" s="3">
        <f t="shared" si="25"/>
        <v>5</v>
      </c>
      <c r="P39" s="3">
        <f t="shared" si="9"/>
        <v>5.5</v>
      </c>
      <c r="Q39" s="3">
        <f t="shared" si="26"/>
        <v>5.5</v>
      </c>
      <c r="R39" s="3">
        <f t="shared" si="11"/>
        <v>6</v>
      </c>
      <c r="T39" s="3" t="s">
        <v>25</v>
      </c>
      <c r="U39" s="6" t="s">
        <v>21</v>
      </c>
      <c r="V39" s="6" t="s">
        <v>22</v>
      </c>
      <c r="W39" s="6"/>
      <c r="X39" s="6"/>
    </row>
    <row r="40" spans="1:24">
      <c r="A40" s="10" t="s">
        <v>61</v>
      </c>
      <c r="B40" s="3"/>
      <c r="C40" s="3">
        <v>6.5000000000000002E-2</v>
      </c>
      <c r="D40" s="3">
        <v>1.75</v>
      </c>
      <c r="E40" s="3">
        <v>5.5</v>
      </c>
      <c r="F40" s="12"/>
      <c r="G40" s="3">
        <f t="shared" si="12"/>
        <v>6.5000000000000002E-2</v>
      </c>
      <c r="H40" s="3">
        <f t="shared" si="13"/>
        <v>0.315</v>
      </c>
      <c r="I40" s="3">
        <f t="shared" si="14"/>
        <v>0.315</v>
      </c>
      <c r="J40" s="3">
        <f t="shared" si="15"/>
        <v>0.56499999999999995</v>
      </c>
      <c r="K40" s="3">
        <f t="shared" si="19"/>
        <v>1.25</v>
      </c>
      <c r="L40" s="3">
        <f t="shared" si="5"/>
        <v>1.5</v>
      </c>
      <c r="M40" s="3">
        <f t="shared" si="20"/>
        <v>1.5</v>
      </c>
      <c r="N40" s="3">
        <f t="shared" si="7"/>
        <v>1.75</v>
      </c>
      <c r="O40" s="3">
        <f t="shared" si="25"/>
        <v>4.5</v>
      </c>
      <c r="P40" s="3">
        <f t="shared" si="9"/>
        <v>5</v>
      </c>
      <c r="Q40" s="3">
        <f t="shared" si="26"/>
        <v>5</v>
      </c>
      <c r="R40" s="3">
        <f t="shared" si="11"/>
        <v>5.5</v>
      </c>
      <c r="T40" s="3" t="s">
        <v>25</v>
      </c>
      <c r="U40" s="6" t="s">
        <v>21</v>
      </c>
      <c r="V40" s="6" t="s">
        <v>22</v>
      </c>
      <c r="W40" s="6"/>
      <c r="X40" s="6"/>
    </row>
    <row r="41" spans="1:24">
      <c r="A41" s="10" t="s">
        <v>62</v>
      </c>
      <c r="B41" s="3"/>
      <c r="C41" s="3">
        <v>6.5000000000000002E-2</v>
      </c>
      <c r="D41" s="3">
        <v>1.65</v>
      </c>
      <c r="E41" s="3">
        <v>7</v>
      </c>
      <c r="F41" s="12"/>
      <c r="G41" s="3">
        <f t="shared" si="12"/>
        <v>6.5000000000000002E-2</v>
      </c>
      <c r="H41" s="3">
        <f t="shared" si="13"/>
        <v>0.315</v>
      </c>
      <c r="I41" s="3">
        <f t="shared" si="14"/>
        <v>0.315</v>
      </c>
      <c r="J41" s="3">
        <f t="shared" si="15"/>
        <v>0.56499999999999995</v>
      </c>
      <c r="K41" s="3">
        <f t="shared" si="19"/>
        <v>1.1499999999999999</v>
      </c>
      <c r="L41" s="3">
        <f t="shared" si="5"/>
        <v>1.4</v>
      </c>
      <c r="M41" s="3">
        <f t="shared" si="20"/>
        <v>1.4</v>
      </c>
      <c r="N41" s="3">
        <f t="shared" si="7"/>
        <v>1.65</v>
      </c>
      <c r="O41" s="3">
        <f t="shared" si="25"/>
        <v>6</v>
      </c>
      <c r="P41" s="3">
        <f t="shared" si="9"/>
        <v>6.5</v>
      </c>
      <c r="Q41" s="3">
        <f t="shared" si="26"/>
        <v>6.5</v>
      </c>
      <c r="R41" s="3">
        <f t="shared" si="11"/>
        <v>7</v>
      </c>
      <c r="T41" s="3" t="s">
        <v>25</v>
      </c>
      <c r="U41" s="6" t="s">
        <v>21</v>
      </c>
      <c r="V41" s="6" t="s">
        <v>22</v>
      </c>
      <c r="W41" s="6"/>
      <c r="X41" s="6"/>
    </row>
    <row r="42" spans="1:24">
      <c r="A42" s="10" t="s">
        <v>63</v>
      </c>
      <c r="B42" s="3"/>
      <c r="C42" s="3">
        <v>6.5000000000000002E-2</v>
      </c>
      <c r="D42" s="3">
        <v>1.35</v>
      </c>
      <c r="E42" s="3">
        <v>7</v>
      </c>
      <c r="F42" s="12"/>
      <c r="G42" s="3">
        <f t="shared" si="12"/>
        <v>6.5000000000000002E-2</v>
      </c>
      <c r="H42" s="3">
        <f t="shared" si="13"/>
        <v>0.315</v>
      </c>
      <c r="I42" s="3">
        <f t="shared" si="14"/>
        <v>0.315</v>
      </c>
      <c r="J42" s="3">
        <f t="shared" si="15"/>
        <v>0.56499999999999995</v>
      </c>
      <c r="K42" s="3">
        <f t="shared" si="19"/>
        <v>0.85000000000000009</v>
      </c>
      <c r="L42" s="3">
        <f t="shared" si="5"/>
        <v>1.1000000000000001</v>
      </c>
      <c r="M42" s="3">
        <f t="shared" si="20"/>
        <v>1.1000000000000001</v>
      </c>
      <c r="N42" s="3">
        <f t="shared" si="7"/>
        <v>1.35</v>
      </c>
      <c r="O42" s="3">
        <f t="shared" si="25"/>
        <v>6</v>
      </c>
      <c r="P42" s="3">
        <f t="shared" si="9"/>
        <v>6.5</v>
      </c>
      <c r="Q42" s="3">
        <f t="shared" si="26"/>
        <v>6.5</v>
      </c>
      <c r="R42" s="3">
        <f t="shared" si="11"/>
        <v>7</v>
      </c>
      <c r="T42" s="3" t="s">
        <v>25</v>
      </c>
      <c r="U42" s="6" t="s">
        <v>21</v>
      </c>
      <c r="V42" s="6" t="s">
        <v>22</v>
      </c>
      <c r="W42" s="6"/>
      <c r="X42" s="6"/>
    </row>
    <row r="43" spans="1:24">
      <c r="A43" s="10" t="s">
        <v>64</v>
      </c>
      <c r="B43" s="3"/>
      <c r="C43" s="3">
        <v>6.5000000000000002E-2</v>
      </c>
      <c r="D43" s="3">
        <v>1.35</v>
      </c>
      <c r="E43" s="3">
        <v>6</v>
      </c>
      <c r="F43" s="12"/>
      <c r="G43" s="3">
        <f t="shared" si="12"/>
        <v>6.5000000000000002E-2</v>
      </c>
      <c r="H43" s="3">
        <f t="shared" si="13"/>
        <v>0.315</v>
      </c>
      <c r="I43" s="3">
        <f t="shared" si="14"/>
        <v>0.315</v>
      </c>
      <c r="J43" s="3">
        <f t="shared" si="15"/>
        <v>0.56499999999999995</v>
      </c>
      <c r="K43" s="3">
        <f t="shared" si="19"/>
        <v>0.85000000000000009</v>
      </c>
      <c r="L43" s="3">
        <f t="shared" si="5"/>
        <v>1.1000000000000001</v>
      </c>
      <c r="M43" s="3">
        <f t="shared" si="20"/>
        <v>1.1000000000000001</v>
      </c>
      <c r="N43" s="3">
        <f t="shared" si="7"/>
        <v>1.35</v>
      </c>
      <c r="O43" s="3">
        <f t="shared" si="25"/>
        <v>5</v>
      </c>
      <c r="P43" s="3">
        <f t="shared" si="9"/>
        <v>5.5</v>
      </c>
      <c r="Q43" s="3">
        <f t="shared" si="26"/>
        <v>5.5</v>
      </c>
      <c r="R43" s="3">
        <f t="shared" si="11"/>
        <v>6</v>
      </c>
      <c r="T43" s="3" t="s">
        <v>25</v>
      </c>
      <c r="U43" s="6" t="s">
        <v>21</v>
      </c>
      <c r="V43" s="6" t="s">
        <v>22</v>
      </c>
      <c r="W43" s="6"/>
      <c r="X43" s="6"/>
    </row>
    <row r="44" spans="1:24">
      <c r="A44" s="10" t="s">
        <v>65</v>
      </c>
      <c r="B44" s="3"/>
      <c r="C44" s="3">
        <v>6.5000000000000002E-2</v>
      </c>
      <c r="D44" s="3">
        <v>1.35</v>
      </c>
      <c r="E44" s="3">
        <v>6</v>
      </c>
      <c r="F44" s="12"/>
      <c r="G44" s="3">
        <f t="shared" si="12"/>
        <v>6.5000000000000002E-2</v>
      </c>
      <c r="H44" s="3">
        <f t="shared" si="13"/>
        <v>0.315</v>
      </c>
      <c r="I44" s="3">
        <f t="shared" si="14"/>
        <v>0.315</v>
      </c>
      <c r="J44" s="3">
        <f t="shared" si="15"/>
        <v>0.56499999999999995</v>
      </c>
      <c r="K44" s="3">
        <f t="shared" si="19"/>
        <v>0.85000000000000009</v>
      </c>
      <c r="L44" s="3">
        <f t="shared" si="5"/>
        <v>1.1000000000000001</v>
      </c>
      <c r="M44" s="3">
        <f t="shared" si="20"/>
        <v>1.1000000000000001</v>
      </c>
      <c r="N44" s="3">
        <f t="shared" si="7"/>
        <v>1.35</v>
      </c>
      <c r="O44" s="3">
        <f t="shared" si="25"/>
        <v>5</v>
      </c>
      <c r="P44" s="3">
        <f t="shared" si="9"/>
        <v>5.5</v>
      </c>
      <c r="Q44" s="3">
        <f t="shared" si="26"/>
        <v>5.5</v>
      </c>
      <c r="R44" s="3">
        <f t="shared" si="11"/>
        <v>6</v>
      </c>
      <c r="T44" s="3" t="s">
        <v>25</v>
      </c>
      <c r="U44" s="6" t="s">
        <v>21</v>
      </c>
      <c r="V44" s="6" t="s">
        <v>22</v>
      </c>
      <c r="W44" s="6"/>
      <c r="X44" s="6"/>
    </row>
    <row r="45" spans="1:24">
      <c r="A45" s="10" t="s">
        <v>66</v>
      </c>
      <c r="B45" s="3"/>
      <c r="C45" s="3">
        <v>6.5000000000000002E-2</v>
      </c>
      <c r="D45" s="3">
        <v>1.35</v>
      </c>
      <c r="E45" s="3">
        <v>4.5</v>
      </c>
      <c r="F45" s="13"/>
      <c r="G45" s="3">
        <f t="shared" si="12"/>
        <v>6.5000000000000002E-2</v>
      </c>
      <c r="H45" s="3">
        <f t="shared" si="13"/>
        <v>0.315</v>
      </c>
      <c r="I45" s="3">
        <f t="shared" si="14"/>
        <v>0.315</v>
      </c>
      <c r="J45" s="3">
        <f t="shared" si="15"/>
        <v>0.56499999999999995</v>
      </c>
      <c r="K45" s="3">
        <f t="shared" si="19"/>
        <v>0.85000000000000009</v>
      </c>
      <c r="L45" s="3">
        <f t="shared" si="5"/>
        <v>1.1000000000000001</v>
      </c>
      <c r="M45" s="3">
        <f t="shared" si="20"/>
        <v>1.1000000000000001</v>
      </c>
      <c r="N45" s="3">
        <f t="shared" si="7"/>
        <v>1.35</v>
      </c>
      <c r="O45" s="3">
        <f t="shared" ref="O45:O46" si="27">R45-0.5</f>
        <v>4</v>
      </c>
      <c r="P45" s="3">
        <f t="shared" si="9"/>
        <v>4.25</v>
      </c>
      <c r="Q45" s="3">
        <f t="shared" ref="Q45:Q46" si="28">R45-0.25</f>
        <v>4.25</v>
      </c>
      <c r="R45" s="3">
        <f t="shared" si="11"/>
        <v>4.5</v>
      </c>
      <c r="T45" s="3" t="s">
        <v>25</v>
      </c>
      <c r="U45" s="6" t="s">
        <v>21</v>
      </c>
      <c r="V45" s="6" t="s">
        <v>22</v>
      </c>
      <c r="W45" s="6"/>
      <c r="X45" s="6"/>
    </row>
    <row r="46" spans="1:24">
      <c r="A46" s="10" t="s">
        <v>67</v>
      </c>
      <c r="B46" s="3"/>
      <c r="C46" s="3">
        <v>6.5000000000000002E-2</v>
      </c>
      <c r="D46" s="3">
        <v>1.35</v>
      </c>
      <c r="E46" s="3">
        <v>4</v>
      </c>
      <c r="F46" s="13"/>
      <c r="G46" s="3">
        <f t="shared" si="12"/>
        <v>6.5000000000000002E-2</v>
      </c>
      <c r="H46" s="3">
        <f t="shared" si="13"/>
        <v>0.315</v>
      </c>
      <c r="I46" s="3">
        <f t="shared" si="14"/>
        <v>0.315</v>
      </c>
      <c r="J46" s="3">
        <f t="shared" si="15"/>
        <v>0.56499999999999995</v>
      </c>
      <c r="K46" s="3">
        <f t="shared" si="19"/>
        <v>0.85000000000000009</v>
      </c>
      <c r="L46" s="3">
        <f t="shared" si="5"/>
        <v>1.1000000000000001</v>
      </c>
      <c r="M46" s="3">
        <f t="shared" si="20"/>
        <v>1.1000000000000001</v>
      </c>
      <c r="N46" s="3">
        <f t="shared" si="7"/>
        <v>1.35</v>
      </c>
      <c r="O46" s="3">
        <f t="shared" si="27"/>
        <v>3.5</v>
      </c>
      <c r="P46" s="3">
        <f t="shared" si="9"/>
        <v>3.75</v>
      </c>
      <c r="Q46" s="3">
        <f t="shared" si="28"/>
        <v>3.75</v>
      </c>
      <c r="R46" s="3">
        <f t="shared" si="11"/>
        <v>4</v>
      </c>
      <c r="T46" s="3" t="s">
        <v>25</v>
      </c>
      <c r="U46" s="6" t="s">
        <v>21</v>
      </c>
      <c r="V46" s="6" t="s">
        <v>22</v>
      </c>
      <c r="W46" s="6"/>
      <c r="X46" s="6"/>
    </row>
    <row r="47" spans="1:24">
      <c r="A47" s="10" t="s">
        <v>68</v>
      </c>
      <c r="B47" s="3"/>
      <c r="C47" s="3">
        <v>0.06</v>
      </c>
      <c r="D47" s="3">
        <v>1.5</v>
      </c>
      <c r="E47" s="3">
        <v>5</v>
      </c>
      <c r="F47" s="12"/>
      <c r="G47" s="3">
        <f t="shared" si="12"/>
        <v>0.06</v>
      </c>
      <c r="H47" s="3">
        <f t="shared" si="13"/>
        <v>0.31</v>
      </c>
      <c r="I47" s="3">
        <f t="shared" si="14"/>
        <v>0.31</v>
      </c>
      <c r="J47" s="3">
        <f t="shared" si="15"/>
        <v>0.56000000000000005</v>
      </c>
      <c r="K47" s="3">
        <f t="shared" si="19"/>
        <v>1</v>
      </c>
      <c r="L47" s="3">
        <f t="shared" si="5"/>
        <v>1.25</v>
      </c>
      <c r="M47" s="3">
        <f t="shared" si="20"/>
        <v>1.25</v>
      </c>
      <c r="N47" s="3">
        <f t="shared" si="7"/>
        <v>1.5</v>
      </c>
      <c r="O47" s="3">
        <f>R47-1</f>
        <v>4</v>
      </c>
      <c r="P47" s="3">
        <f t="shared" si="9"/>
        <v>4.5</v>
      </c>
      <c r="Q47" s="3">
        <f>R47-0.5</f>
        <v>4.5</v>
      </c>
      <c r="R47" s="3">
        <f t="shared" si="11"/>
        <v>5</v>
      </c>
      <c r="T47" s="3" t="s">
        <v>25</v>
      </c>
      <c r="U47" s="6" t="s">
        <v>21</v>
      </c>
      <c r="V47" s="6" t="s">
        <v>22</v>
      </c>
      <c r="W47" s="6"/>
      <c r="X47" s="6"/>
    </row>
    <row r="48" spans="1:24">
      <c r="A48" s="10" t="s">
        <v>69</v>
      </c>
      <c r="B48" s="3"/>
      <c r="C48" s="3">
        <v>0.06</v>
      </c>
      <c r="D48" s="6">
        <v>1.5</v>
      </c>
      <c r="E48" s="6">
        <v>5</v>
      </c>
      <c r="F48" s="13"/>
      <c r="G48" s="3">
        <f t="shared" si="12"/>
        <v>0.06</v>
      </c>
      <c r="H48" s="3">
        <f t="shared" si="13"/>
        <v>0.31</v>
      </c>
      <c r="I48" s="3">
        <f t="shared" si="14"/>
        <v>0.31</v>
      </c>
      <c r="J48" s="3">
        <f t="shared" si="15"/>
        <v>0.56000000000000005</v>
      </c>
      <c r="K48" s="3">
        <f t="shared" si="19"/>
        <v>1</v>
      </c>
      <c r="L48" s="3">
        <f t="shared" si="5"/>
        <v>1.25</v>
      </c>
      <c r="M48" s="3">
        <f t="shared" si="20"/>
        <v>1.25</v>
      </c>
      <c r="N48" s="3">
        <f t="shared" si="7"/>
        <v>1.5</v>
      </c>
      <c r="O48" s="3">
        <f t="shared" ref="O48:O54" si="29">R48-0.5</f>
        <v>4.5</v>
      </c>
      <c r="P48" s="3">
        <f t="shared" si="9"/>
        <v>4.75</v>
      </c>
      <c r="Q48" s="3">
        <f t="shared" ref="Q48:Q54" si="30">R48-0.25</f>
        <v>4.75</v>
      </c>
      <c r="R48" s="3">
        <f t="shared" si="11"/>
        <v>5</v>
      </c>
      <c r="T48" s="3" t="s">
        <v>25</v>
      </c>
      <c r="U48" s="6" t="s">
        <v>21</v>
      </c>
      <c r="V48" s="6" t="s">
        <v>22</v>
      </c>
      <c r="W48" s="6"/>
      <c r="X48" s="6"/>
    </row>
    <row r="49" spans="1:24">
      <c r="A49" s="10" t="s">
        <v>70</v>
      </c>
      <c r="B49" s="3"/>
      <c r="C49" s="3">
        <v>0.06</v>
      </c>
      <c r="D49" s="3">
        <v>1.5</v>
      </c>
      <c r="E49" s="3">
        <v>4</v>
      </c>
      <c r="F49" s="13"/>
      <c r="G49" s="3">
        <f t="shared" si="12"/>
        <v>0.06</v>
      </c>
      <c r="H49" s="3">
        <f t="shared" si="13"/>
        <v>0.31</v>
      </c>
      <c r="I49" s="3">
        <f t="shared" si="14"/>
        <v>0.31</v>
      </c>
      <c r="J49" s="3">
        <f t="shared" si="15"/>
        <v>0.56000000000000005</v>
      </c>
      <c r="K49" s="3">
        <f t="shared" si="19"/>
        <v>1</v>
      </c>
      <c r="L49" s="3">
        <f t="shared" si="5"/>
        <v>1.25</v>
      </c>
      <c r="M49" s="3">
        <f t="shared" si="20"/>
        <v>1.25</v>
      </c>
      <c r="N49" s="3">
        <f t="shared" si="7"/>
        <v>1.5</v>
      </c>
      <c r="O49" s="3">
        <f t="shared" si="29"/>
        <v>3.5</v>
      </c>
      <c r="P49" s="3">
        <f t="shared" si="9"/>
        <v>3.75</v>
      </c>
      <c r="Q49" s="3">
        <f t="shared" si="30"/>
        <v>3.75</v>
      </c>
      <c r="R49" s="3">
        <f t="shared" si="11"/>
        <v>4</v>
      </c>
      <c r="T49" s="3" t="s">
        <v>25</v>
      </c>
      <c r="U49" s="6" t="s">
        <v>21</v>
      </c>
      <c r="V49" s="6" t="s">
        <v>22</v>
      </c>
      <c r="W49" s="6"/>
      <c r="X49" s="6"/>
    </row>
    <row r="50" spans="1:24">
      <c r="A50" s="10" t="s">
        <v>71</v>
      </c>
      <c r="B50" s="3"/>
      <c r="C50" s="3">
        <v>0.06</v>
      </c>
      <c r="D50" s="3">
        <v>1.5</v>
      </c>
      <c r="E50" s="3">
        <v>4</v>
      </c>
      <c r="F50" s="13"/>
      <c r="G50" s="3">
        <f t="shared" si="12"/>
        <v>0.06</v>
      </c>
      <c r="H50" s="3">
        <f t="shared" si="13"/>
        <v>0.31</v>
      </c>
      <c r="I50" s="3">
        <f t="shared" si="14"/>
        <v>0.31</v>
      </c>
      <c r="J50" s="3">
        <f t="shared" si="15"/>
        <v>0.56000000000000005</v>
      </c>
      <c r="K50" s="3">
        <f t="shared" si="19"/>
        <v>1</v>
      </c>
      <c r="L50" s="3">
        <f t="shared" si="5"/>
        <v>1.25</v>
      </c>
      <c r="M50" s="3">
        <f t="shared" si="20"/>
        <v>1.25</v>
      </c>
      <c r="N50" s="3">
        <f t="shared" si="7"/>
        <v>1.5</v>
      </c>
      <c r="O50" s="3">
        <f t="shared" si="29"/>
        <v>3.5</v>
      </c>
      <c r="P50" s="3">
        <f t="shared" si="9"/>
        <v>3.75</v>
      </c>
      <c r="Q50" s="3">
        <f t="shared" si="30"/>
        <v>3.75</v>
      </c>
      <c r="R50" s="3">
        <f t="shared" si="11"/>
        <v>4</v>
      </c>
      <c r="T50" s="3" t="s">
        <v>25</v>
      </c>
      <c r="U50" s="6" t="s">
        <v>21</v>
      </c>
      <c r="V50" s="6" t="s">
        <v>22</v>
      </c>
      <c r="W50" s="6"/>
      <c r="X50" s="6"/>
    </row>
    <row r="51" spans="1:24">
      <c r="A51" s="10" t="s">
        <v>72</v>
      </c>
      <c r="B51" s="3"/>
      <c r="C51" s="3">
        <v>0.06</v>
      </c>
      <c r="D51" s="3">
        <v>1.5</v>
      </c>
      <c r="E51" s="3">
        <v>4</v>
      </c>
      <c r="F51" s="13"/>
      <c r="G51" s="3">
        <f t="shared" si="12"/>
        <v>0.06</v>
      </c>
      <c r="H51" s="3">
        <f t="shared" si="13"/>
        <v>0.31</v>
      </c>
      <c r="I51" s="3">
        <f t="shared" si="14"/>
        <v>0.31</v>
      </c>
      <c r="J51" s="3">
        <f t="shared" si="15"/>
        <v>0.56000000000000005</v>
      </c>
      <c r="K51" s="3">
        <f t="shared" si="19"/>
        <v>1</v>
      </c>
      <c r="L51" s="3">
        <f t="shared" si="5"/>
        <v>1.25</v>
      </c>
      <c r="M51" s="3">
        <f t="shared" si="20"/>
        <v>1.25</v>
      </c>
      <c r="N51" s="3">
        <f t="shared" si="7"/>
        <v>1.5</v>
      </c>
      <c r="O51" s="3">
        <f t="shared" si="29"/>
        <v>3.5</v>
      </c>
      <c r="P51" s="3">
        <f t="shared" si="9"/>
        <v>3.75</v>
      </c>
      <c r="Q51" s="3">
        <f t="shared" si="30"/>
        <v>3.75</v>
      </c>
      <c r="R51" s="3">
        <f t="shared" si="11"/>
        <v>4</v>
      </c>
      <c r="T51" s="3" t="s">
        <v>25</v>
      </c>
      <c r="U51" s="6" t="s">
        <v>21</v>
      </c>
      <c r="V51" s="6" t="s">
        <v>22</v>
      </c>
      <c r="W51" s="6"/>
      <c r="X51" s="6"/>
    </row>
    <row r="52" spans="1:24">
      <c r="A52" s="10" t="s">
        <v>73</v>
      </c>
      <c r="B52" s="3"/>
      <c r="C52" s="3">
        <v>0.06</v>
      </c>
      <c r="D52" s="3">
        <v>1.5</v>
      </c>
      <c r="E52" s="3">
        <v>4</v>
      </c>
      <c r="F52" s="13"/>
      <c r="G52" s="3">
        <f t="shared" si="12"/>
        <v>0.06</v>
      </c>
      <c r="H52" s="3">
        <f t="shared" si="13"/>
        <v>0.31</v>
      </c>
      <c r="I52" s="3">
        <f t="shared" si="14"/>
        <v>0.31</v>
      </c>
      <c r="J52" s="3">
        <f t="shared" si="15"/>
        <v>0.56000000000000005</v>
      </c>
      <c r="K52" s="3">
        <f t="shared" si="19"/>
        <v>1</v>
      </c>
      <c r="L52" s="3">
        <f t="shared" si="5"/>
        <v>1.25</v>
      </c>
      <c r="M52" s="3">
        <f t="shared" si="20"/>
        <v>1.25</v>
      </c>
      <c r="N52" s="3">
        <f t="shared" si="7"/>
        <v>1.5</v>
      </c>
      <c r="O52" s="3">
        <f t="shared" si="29"/>
        <v>3.5</v>
      </c>
      <c r="P52" s="3">
        <f t="shared" si="9"/>
        <v>3.75</v>
      </c>
      <c r="Q52" s="3">
        <f t="shared" si="30"/>
        <v>3.75</v>
      </c>
      <c r="R52" s="3">
        <f t="shared" si="11"/>
        <v>4</v>
      </c>
      <c r="T52" s="3" t="s">
        <v>25</v>
      </c>
      <c r="U52" s="6" t="s">
        <v>21</v>
      </c>
      <c r="V52" s="6" t="s">
        <v>22</v>
      </c>
      <c r="W52" s="6"/>
      <c r="X52" s="6"/>
    </row>
    <row r="53" spans="1:24">
      <c r="A53" s="10" t="s">
        <v>74</v>
      </c>
      <c r="B53" s="3"/>
      <c r="C53" s="3">
        <v>0.06</v>
      </c>
      <c r="D53" s="3">
        <v>1.5</v>
      </c>
      <c r="E53" s="3">
        <v>4</v>
      </c>
      <c r="F53" s="13"/>
      <c r="G53" s="3">
        <f t="shared" si="12"/>
        <v>0.06</v>
      </c>
      <c r="H53" s="3">
        <f t="shared" si="13"/>
        <v>0.31</v>
      </c>
      <c r="I53" s="3">
        <f t="shared" si="14"/>
        <v>0.31</v>
      </c>
      <c r="J53" s="3">
        <f t="shared" si="15"/>
        <v>0.56000000000000005</v>
      </c>
      <c r="K53" s="3">
        <f t="shared" si="19"/>
        <v>1</v>
      </c>
      <c r="L53" s="3">
        <f t="shared" si="5"/>
        <v>1.25</v>
      </c>
      <c r="M53" s="3">
        <f t="shared" si="20"/>
        <v>1.25</v>
      </c>
      <c r="N53" s="3">
        <f t="shared" si="7"/>
        <v>1.5</v>
      </c>
      <c r="O53" s="3">
        <f t="shared" si="29"/>
        <v>3.5</v>
      </c>
      <c r="P53" s="3">
        <f t="shared" si="9"/>
        <v>3.75</v>
      </c>
      <c r="Q53" s="3">
        <f t="shared" si="30"/>
        <v>3.75</v>
      </c>
      <c r="R53" s="3">
        <f t="shared" si="11"/>
        <v>4</v>
      </c>
      <c r="T53" s="3" t="s">
        <v>25</v>
      </c>
      <c r="U53" s="6" t="s">
        <v>21</v>
      </c>
      <c r="V53" s="6" t="s">
        <v>22</v>
      </c>
      <c r="W53" s="6"/>
      <c r="X53" s="6"/>
    </row>
    <row r="54" spans="1:24">
      <c r="A54" s="10" t="s">
        <v>75</v>
      </c>
      <c r="B54" s="3"/>
      <c r="C54" s="3">
        <v>0.06</v>
      </c>
      <c r="D54" s="3">
        <v>1.5</v>
      </c>
      <c r="E54" s="3">
        <v>3.75</v>
      </c>
      <c r="F54" s="13"/>
      <c r="G54" s="3">
        <f t="shared" si="12"/>
        <v>0.06</v>
      </c>
      <c r="H54" s="3">
        <f t="shared" si="13"/>
        <v>0.31</v>
      </c>
      <c r="I54" s="3">
        <f t="shared" si="14"/>
        <v>0.31</v>
      </c>
      <c r="J54" s="3">
        <f t="shared" si="15"/>
        <v>0.56000000000000005</v>
      </c>
      <c r="K54" s="3">
        <f t="shared" si="19"/>
        <v>1</v>
      </c>
      <c r="L54" s="3">
        <f t="shared" si="5"/>
        <v>1.25</v>
      </c>
      <c r="M54" s="3">
        <f t="shared" si="20"/>
        <v>1.25</v>
      </c>
      <c r="N54" s="3">
        <f t="shared" si="7"/>
        <v>1.5</v>
      </c>
      <c r="O54" s="3">
        <f t="shared" si="29"/>
        <v>3.25</v>
      </c>
      <c r="P54" s="3">
        <f t="shared" si="9"/>
        <v>3.5</v>
      </c>
      <c r="Q54" s="3">
        <f t="shared" si="30"/>
        <v>3.5</v>
      </c>
      <c r="R54" s="3">
        <f t="shared" si="11"/>
        <v>3.75</v>
      </c>
      <c r="T54" s="3" t="s">
        <v>25</v>
      </c>
      <c r="U54" s="6" t="s">
        <v>21</v>
      </c>
      <c r="V54" s="6" t="s">
        <v>22</v>
      </c>
      <c r="W54" s="6"/>
      <c r="X54" s="6"/>
    </row>
    <row r="55" spans="1:24">
      <c r="A55" s="10" t="s">
        <v>76</v>
      </c>
      <c r="B55" s="3"/>
      <c r="C55" s="3">
        <v>0.06</v>
      </c>
      <c r="D55" s="3">
        <v>1.35</v>
      </c>
      <c r="E55" s="3">
        <v>5</v>
      </c>
      <c r="F55" s="12"/>
      <c r="G55" s="3">
        <f t="shared" si="12"/>
        <v>0.06</v>
      </c>
      <c r="H55" s="3">
        <f t="shared" si="13"/>
        <v>0.31</v>
      </c>
      <c r="I55" s="3">
        <f t="shared" si="14"/>
        <v>0.31</v>
      </c>
      <c r="J55" s="3">
        <f t="shared" si="15"/>
        <v>0.56000000000000005</v>
      </c>
      <c r="K55" s="3">
        <f t="shared" si="19"/>
        <v>0.85000000000000009</v>
      </c>
      <c r="L55" s="3">
        <f t="shared" si="5"/>
        <v>1.1000000000000001</v>
      </c>
      <c r="M55" s="3">
        <f t="shared" si="20"/>
        <v>1.1000000000000001</v>
      </c>
      <c r="N55" s="3">
        <f t="shared" si="7"/>
        <v>1.35</v>
      </c>
      <c r="O55" s="3">
        <f t="shared" ref="O55:O56" si="31">R55-1</f>
        <v>4</v>
      </c>
      <c r="P55" s="3">
        <f t="shared" si="9"/>
        <v>4.5</v>
      </c>
      <c r="Q55" s="3">
        <f t="shared" ref="Q55:Q56" si="32">R55-0.5</f>
        <v>4.5</v>
      </c>
      <c r="R55" s="3">
        <f t="shared" si="11"/>
        <v>5</v>
      </c>
      <c r="T55" s="3" t="s">
        <v>25</v>
      </c>
      <c r="U55" s="6" t="s">
        <v>21</v>
      </c>
      <c r="V55" s="6" t="s">
        <v>22</v>
      </c>
      <c r="W55" s="6"/>
      <c r="X55" s="6"/>
    </row>
    <row r="56" spans="1:24">
      <c r="A56" s="10" t="s">
        <v>77</v>
      </c>
      <c r="B56" s="3"/>
      <c r="C56" s="3">
        <v>0.06</v>
      </c>
      <c r="D56" s="3">
        <v>1.35</v>
      </c>
      <c r="E56" s="3">
        <v>5</v>
      </c>
      <c r="F56" s="12"/>
      <c r="G56" s="3">
        <f t="shared" si="12"/>
        <v>0.06</v>
      </c>
      <c r="H56" s="3">
        <f t="shared" si="13"/>
        <v>0.31</v>
      </c>
      <c r="I56" s="3">
        <f t="shared" si="14"/>
        <v>0.31</v>
      </c>
      <c r="J56" s="3">
        <f t="shared" si="15"/>
        <v>0.56000000000000005</v>
      </c>
      <c r="K56" s="3">
        <f t="shared" si="19"/>
        <v>0.85000000000000009</v>
      </c>
      <c r="L56" s="3">
        <f t="shared" si="5"/>
        <v>1.1000000000000001</v>
      </c>
      <c r="M56" s="3">
        <f t="shared" si="20"/>
        <v>1.1000000000000001</v>
      </c>
      <c r="N56" s="3">
        <f t="shared" si="7"/>
        <v>1.35</v>
      </c>
      <c r="O56" s="3">
        <f t="shared" si="31"/>
        <v>4</v>
      </c>
      <c r="P56" s="3">
        <f t="shared" si="9"/>
        <v>4.5</v>
      </c>
      <c r="Q56" s="3">
        <f t="shared" si="32"/>
        <v>4.5</v>
      </c>
      <c r="R56" s="3">
        <f t="shared" si="11"/>
        <v>5</v>
      </c>
      <c r="T56" s="3" t="s">
        <v>25</v>
      </c>
      <c r="U56" s="6" t="s">
        <v>21</v>
      </c>
      <c r="V56" s="6" t="s">
        <v>22</v>
      </c>
      <c r="W56" s="6"/>
      <c r="X56" s="6"/>
    </row>
    <row r="57" spans="1:24">
      <c r="A57" s="10" t="s">
        <v>78</v>
      </c>
      <c r="B57" s="3"/>
      <c r="C57" s="3">
        <v>0.06</v>
      </c>
      <c r="D57" s="3">
        <v>1.35</v>
      </c>
      <c r="E57" s="3">
        <v>4.5</v>
      </c>
      <c r="F57" s="13"/>
      <c r="G57" s="3">
        <f t="shared" si="12"/>
        <v>0.06</v>
      </c>
      <c r="H57" s="3">
        <f t="shared" si="13"/>
        <v>0.31</v>
      </c>
      <c r="I57" s="3">
        <f t="shared" si="14"/>
        <v>0.31</v>
      </c>
      <c r="J57" s="3">
        <f t="shared" si="15"/>
        <v>0.56000000000000005</v>
      </c>
      <c r="K57" s="3">
        <f t="shared" si="19"/>
        <v>0.85000000000000009</v>
      </c>
      <c r="L57" s="3">
        <f t="shared" si="5"/>
        <v>1.1000000000000001</v>
      </c>
      <c r="M57" s="3">
        <f t="shared" si="20"/>
        <v>1.1000000000000001</v>
      </c>
      <c r="N57" s="3">
        <f t="shared" si="7"/>
        <v>1.35</v>
      </c>
      <c r="O57" s="3">
        <f>R57-0.5</f>
        <v>4</v>
      </c>
      <c r="P57" s="3">
        <f t="shared" si="9"/>
        <v>4.25</v>
      </c>
      <c r="Q57" s="3">
        <f>R57-0.25</f>
        <v>4.25</v>
      </c>
      <c r="R57" s="3">
        <f t="shared" si="11"/>
        <v>4.5</v>
      </c>
      <c r="T57" s="3" t="s">
        <v>25</v>
      </c>
      <c r="U57" s="6" t="s">
        <v>21</v>
      </c>
      <c r="V57" s="6" t="s">
        <v>22</v>
      </c>
      <c r="W57" s="6"/>
      <c r="X57" s="6"/>
    </row>
    <row r="58" spans="1:24">
      <c r="A58" s="10" t="s">
        <v>79</v>
      </c>
      <c r="B58" s="6"/>
      <c r="C58" s="11">
        <v>0.06</v>
      </c>
      <c r="D58" s="11">
        <v>1.35</v>
      </c>
      <c r="E58" s="11">
        <v>4</v>
      </c>
      <c r="F58" s="12"/>
      <c r="G58" s="3">
        <f t="shared" si="12"/>
        <v>0.06</v>
      </c>
      <c r="H58" s="3">
        <f t="shared" si="13"/>
        <v>0.31</v>
      </c>
      <c r="I58" s="3">
        <f t="shared" si="14"/>
        <v>0.31</v>
      </c>
      <c r="J58" s="3">
        <f t="shared" si="15"/>
        <v>0.56000000000000005</v>
      </c>
      <c r="K58" s="3">
        <f t="shared" si="19"/>
        <v>0.85000000000000009</v>
      </c>
      <c r="L58" s="3">
        <f t="shared" si="5"/>
        <v>1.1000000000000001</v>
      </c>
      <c r="M58" s="3">
        <f t="shared" si="20"/>
        <v>1.1000000000000001</v>
      </c>
      <c r="N58" s="3">
        <f t="shared" si="7"/>
        <v>1.35</v>
      </c>
      <c r="O58" s="3">
        <f t="shared" ref="O58:O59" si="33">R58-1</f>
        <v>3</v>
      </c>
      <c r="P58" s="3">
        <f t="shared" si="9"/>
        <v>3.5</v>
      </c>
      <c r="Q58" s="3">
        <f t="shared" ref="Q58:Q59" si="34">R58-0.5</f>
        <v>3.5</v>
      </c>
      <c r="R58" s="3">
        <f t="shared" si="11"/>
        <v>4</v>
      </c>
      <c r="T58" s="3" t="s">
        <v>25</v>
      </c>
      <c r="U58" s="6" t="s">
        <v>21</v>
      </c>
      <c r="V58" s="6" t="s">
        <v>22</v>
      </c>
    </row>
    <row r="59" spans="1:24">
      <c r="A59" s="10" t="s">
        <v>80</v>
      </c>
      <c r="B59" s="3"/>
      <c r="C59" s="11">
        <v>0.06</v>
      </c>
      <c r="D59" s="11">
        <v>1.35</v>
      </c>
      <c r="E59" s="11">
        <v>4</v>
      </c>
      <c r="F59" s="12"/>
      <c r="G59" s="3">
        <f t="shared" si="12"/>
        <v>0.06</v>
      </c>
      <c r="H59" s="3">
        <f t="shared" si="13"/>
        <v>0.31</v>
      </c>
      <c r="I59" s="3">
        <f t="shared" si="14"/>
        <v>0.31</v>
      </c>
      <c r="J59" s="3">
        <f t="shared" si="15"/>
        <v>0.56000000000000005</v>
      </c>
      <c r="K59" s="3">
        <f t="shared" si="19"/>
        <v>0.85000000000000009</v>
      </c>
      <c r="L59" s="3">
        <f t="shared" si="5"/>
        <v>1.1000000000000001</v>
      </c>
      <c r="M59" s="3">
        <f t="shared" si="20"/>
        <v>1.1000000000000001</v>
      </c>
      <c r="N59" s="3">
        <f t="shared" si="7"/>
        <v>1.35</v>
      </c>
      <c r="O59" s="3">
        <f t="shared" si="33"/>
        <v>3</v>
      </c>
      <c r="P59" s="3">
        <f t="shared" si="9"/>
        <v>3.5</v>
      </c>
      <c r="Q59" s="3">
        <f t="shared" si="34"/>
        <v>3.5</v>
      </c>
      <c r="R59" s="3">
        <f t="shared" si="11"/>
        <v>4</v>
      </c>
      <c r="T59" s="3" t="s">
        <v>25</v>
      </c>
      <c r="U59" s="6" t="s">
        <v>21</v>
      </c>
      <c r="V59" s="6" t="s">
        <v>22</v>
      </c>
    </row>
    <row r="60" spans="1:24">
      <c r="A60" s="10" t="s">
        <v>81</v>
      </c>
      <c r="B60" s="3"/>
      <c r="C60" s="3">
        <v>0.06</v>
      </c>
      <c r="D60" s="3">
        <v>1.35</v>
      </c>
      <c r="E60" s="3">
        <v>4</v>
      </c>
      <c r="F60" s="13"/>
      <c r="G60" s="3">
        <f t="shared" si="12"/>
        <v>0.06</v>
      </c>
      <c r="H60" s="3">
        <f t="shared" si="13"/>
        <v>0.31</v>
      </c>
      <c r="I60" s="3">
        <f t="shared" si="14"/>
        <v>0.31</v>
      </c>
      <c r="J60" s="3">
        <f t="shared" si="15"/>
        <v>0.56000000000000005</v>
      </c>
      <c r="K60" s="3">
        <f t="shared" si="19"/>
        <v>0.85000000000000009</v>
      </c>
      <c r="L60" s="3">
        <f t="shared" si="5"/>
        <v>1.1000000000000001</v>
      </c>
      <c r="M60" s="3">
        <f t="shared" si="20"/>
        <v>1.1000000000000001</v>
      </c>
      <c r="N60" s="3">
        <f t="shared" si="7"/>
        <v>1.35</v>
      </c>
      <c r="O60" s="3">
        <f t="shared" ref="O60:O77" si="35">R60-0.5</f>
        <v>3.5</v>
      </c>
      <c r="P60" s="3">
        <f t="shared" si="9"/>
        <v>3.75</v>
      </c>
      <c r="Q60" s="3">
        <f t="shared" ref="Q60:Q77" si="36">R60-0.25</f>
        <v>3.75</v>
      </c>
      <c r="R60" s="3">
        <f t="shared" si="11"/>
        <v>4</v>
      </c>
      <c r="T60" s="3" t="s">
        <v>25</v>
      </c>
      <c r="U60" s="6" t="s">
        <v>21</v>
      </c>
      <c r="V60" s="6" t="s">
        <v>22</v>
      </c>
      <c r="W60" s="6"/>
      <c r="X60" s="6"/>
    </row>
    <row r="61" spans="1:24">
      <c r="A61" s="10" t="s">
        <v>82</v>
      </c>
      <c r="B61" s="3"/>
      <c r="C61" s="3">
        <v>0.06</v>
      </c>
      <c r="D61" s="3">
        <v>1.35</v>
      </c>
      <c r="E61" s="3">
        <v>4</v>
      </c>
      <c r="F61" s="13"/>
      <c r="G61" s="3">
        <f t="shared" si="12"/>
        <v>0.06</v>
      </c>
      <c r="H61" s="3">
        <f t="shared" si="13"/>
        <v>0.31</v>
      </c>
      <c r="I61" s="3">
        <f t="shared" si="14"/>
        <v>0.31</v>
      </c>
      <c r="J61" s="3">
        <f t="shared" si="15"/>
        <v>0.56000000000000005</v>
      </c>
      <c r="K61" s="3">
        <f t="shared" si="19"/>
        <v>0.85000000000000009</v>
      </c>
      <c r="L61" s="3">
        <f t="shared" si="5"/>
        <v>1.1000000000000001</v>
      </c>
      <c r="M61" s="3">
        <f t="shared" si="20"/>
        <v>1.1000000000000001</v>
      </c>
      <c r="N61" s="3">
        <f t="shared" si="7"/>
        <v>1.35</v>
      </c>
      <c r="O61" s="3">
        <f t="shared" si="35"/>
        <v>3.5</v>
      </c>
      <c r="P61" s="3">
        <f t="shared" si="9"/>
        <v>3.75</v>
      </c>
      <c r="Q61" s="3">
        <f t="shared" si="36"/>
        <v>3.75</v>
      </c>
      <c r="R61" s="3">
        <f t="shared" si="11"/>
        <v>4</v>
      </c>
      <c r="T61" s="3" t="s">
        <v>25</v>
      </c>
      <c r="U61" s="6" t="s">
        <v>21</v>
      </c>
      <c r="V61" s="6" t="s">
        <v>22</v>
      </c>
      <c r="W61" s="6"/>
      <c r="X61" s="6"/>
    </row>
    <row r="62" spans="1:24">
      <c r="A62" s="10" t="s">
        <v>83</v>
      </c>
      <c r="B62" s="3"/>
      <c r="C62" s="3">
        <v>0.06</v>
      </c>
      <c r="D62" s="3">
        <v>1.35</v>
      </c>
      <c r="E62" s="3">
        <v>4</v>
      </c>
      <c r="F62" s="13"/>
      <c r="G62" s="3">
        <f t="shared" si="12"/>
        <v>0.06</v>
      </c>
      <c r="H62" s="3">
        <f t="shared" si="13"/>
        <v>0.31</v>
      </c>
      <c r="I62" s="3">
        <f t="shared" si="14"/>
        <v>0.31</v>
      </c>
      <c r="J62" s="3">
        <f t="shared" si="15"/>
        <v>0.56000000000000005</v>
      </c>
      <c r="K62" s="3">
        <f t="shared" si="19"/>
        <v>0.85000000000000009</v>
      </c>
      <c r="L62" s="3">
        <f t="shared" si="5"/>
        <v>1.1000000000000001</v>
      </c>
      <c r="M62" s="3">
        <f t="shared" si="20"/>
        <v>1.1000000000000001</v>
      </c>
      <c r="N62" s="3">
        <f t="shared" si="7"/>
        <v>1.35</v>
      </c>
      <c r="O62" s="3">
        <f t="shared" si="35"/>
        <v>3.5</v>
      </c>
      <c r="P62" s="3">
        <f t="shared" si="9"/>
        <v>3.75</v>
      </c>
      <c r="Q62" s="3">
        <f t="shared" si="36"/>
        <v>3.75</v>
      </c>
      <c r="R62" s="3">
        <f t="shared" si="11"/>
        <v>4</v>
      </c>
      <c r="T62" s="3" t="s">
        <v>25</v>
      </c>
      <c r="U62" s="6" t="s">
        <v>21</v>
      </c>
      <c r="V62" s="6" t="s">
        <v>22</v>
      </c>
      <c r="W62" s="6"/>
      <c r="X62" s="6"/>
    </row>
    <row r="63" spans="1:24">
      <c r="A63" s="10" t="s">
        <v>84</v>
      </c>
      <c r="B63" s="3"/>
      <c r="C63" s="3">
        <v>0.06</v>
      </c>
      <c r="D63" s="3">
        <v>1.35</v>
      </c>
      <c r="E63" s="3">
        <v>4</v>
      </c>
      <c r="F63" s="13"/>
      <c r="G63" s="3">
        <f t="shared" si="12"/>
        <v>0.06</v>
      </c>
      <c r="H63" s="3">
        <f t="shared" si="13"/>
        <v>0.31</v>
      </c>
      <c r="I63" s="3">
        <f t="shared" si="14"/>
        <v>0.31</v>
      </c>
      <c r="J63" s="3">
        <f t="shared" si="15"/>
        <v>0.56000000000000005</v>
      </c>
      <c r="K63" s="3">
        <f t="shared" si="19"/>
        <v>0.85000000000000009</v>
      </c>
      <c r="L63" s="3">
        <f t="shared" si="5"/>
        <v>1.1000000000000001</v>
      </c>
      <c r="M63" s="3">
        <f t="shared" si="20"/>
        <v>1.1000000000000001</v>
      </c>
      <c r="N63" s="3">
        <f t="shared" si="7"/>
        <v>1.35</v>
      </c>
      <c r="O63" s="3">
        <f t="shared" si="35"/>
        <v>3.5</v>
      </c>
      <c r="P63" s="3">
        <f t="shared" si="9"/>
        <v>3.75</v>
      </c>
      <c r="Q63" s="3">
        <f t="shared" si="36"/>
        <v>3.75</v>
      </c>
      <c r="R63" s="3">
        <f t="shared" si="11"/>
        <v>4</v>
      </c>
      <c r="T63" s="3" t="s">
        <v>25</v>
      </c>
      <c r="U63" s="6" t="s">
        <v>21</v>
      </c>
      <c r="V63" s="6" t="s">
        <v>22</v>
      </c>
      <c r="W63" s="6"/>
      <c r="X63" s="6"/>
    </row>
    <row r="64" spans="1:24">
      <c r="A64" s="10" t="s">
        <v>85</v>
      </c>
      <c r="B64" s="3"/>
      <c r="C64" s="3">
        <v>0.06</v>
      </c>
      <c r="D64" s="3">
        <v>1.35</v>
      </c>
      <c r="E64" s="3">
        <v>3.75</v>
      </c>
      <c r="F64" s="13"/>
      <c r="G64" s="3">
        <f t="shared" si="12"/>
        <v>0.06</v>
      </c>
      <c r="H64" s="3">
        <f t="shared" si="13"/>
        <v>0.31</v>
      </c>
      <c r="I64" s="3">
        <f t="shared" si="14"/>
        <v>0.31</v>
      </c>
      <c r="J64" s="3">
        <f t="shared" si="15"/>
        <v>0.56000000000000005</v>
      </c>
      <c r="K64" s="3">
        <f t="shared" si="19"/>
        <v>0.85000000000000009</v>
      </c>
      <c r="L64" s="3">
        <f t="shared" si="5"/>
        <v>1.1000000000000001</v>
      </c>
      <c r="M64" s="3">
        <f t="shared" si="20"/>
        <v>1.1000000000000001</v>
      </c>
      <c r="N64" s="3">
        <f t="shared" si="7"/>
        <v>1.35</v>
      </c>
      <c r="O64" s="3">
        <f t="shared" si="35"/>
        <v>3.25</v>
      </c>
      <c r="P64" s="3">
        <f t="shared" si="9"/>
        <v>3.5</v>
      </c>
      <c r="Q64" s="3">
        <f t="shared" si="36"/>
        <v>3.5</v>
      </c>
      <c r="R64" s="3">
        <f t="shared" si="11"/>
        <v>3.75</v>
      </c>
      <c r="T64" s="3" t="s">
        <v>25</v>
      </c>
      <c r="U64" s="6" t="s">
        <v>21</v>
      </c>
      <c r="V64" s="6" t="s">
        <v>22</v>
      </c>
      <c r="W64" s="6"/>
      <c r="X64" s="6"/>
    </row>
    <row r="65" spans="1:24">
      <c r="A65" s="10" t="s">
        <v>86</v>
      </c>
      <c r="B65" s="3"/>
      <c r="C65" s="3">
        <v>0.06</v>
      </c>
      <c r="D65" s="3">
        <v>1.35</v>
      </c>
      <c r="E65" s="3">
        <v>3.75</v>
      </c>
      <c r="F65" s="13"/>
      <c r="G65" s="3">
        <f t="shared" si="12"/>
        <v>0.06</v>
      </c>
      <c r="H65" s="3">
        <f t="shared" si="13"/>
        <v>0.31</v>
      </c>
      <c r="I65" s="3">
        <f t="shared" si="14"/>
        <v>0.31</v>
      </c>
      <c r="J65" s="3">
        <f t="shared" si="15"/>
        <v>0.56000000000000005</v>
      </c>
      <c r="K65" s="3">
        <f t="shared" si="19"/>
        <v>0.85000000000000009</v>
      </c>
      <c r="L65" s="3">
        <f t="shared" si="5"/>
        <v>1.1000000000000001</v>
      </c>
      <c r="M65" s="3">
        <f t="shared" si="20"/>
        <v>1.1000000000000001</v>
      </c>
      <c r="N65" s="3">
        <f t="shared" si="7"/>
        <v>1.35</v>
      </c>
      <c r="O65" s="3">
        <f t="shared" si="35"/>
        <v>3.25</v>
      </c>
      <c r="P65" s="3">
        <f t="shared" si="9"/>
        <v>3.5</v>
      </c>
      <c r="Q65" s="3">
        <f t="shared" si="36"/>
        <v>3.5</v>
      </c>
      <c r="R65" s="3">
        <f t="shared" si="11"/>
        <v>3.75</v>
      </c>
      <c r="T65" s="3" t="s">
        <v>25</v>
      </c>
      <c r="U65" s="6" t="s">
        <v>21</v>
      </c>
      <c r="V65" s="6" t="s">
        <v>22</v>
      </c>
      <c r="W65" s="6"/>
      <c r="X65" s="6"/>
    </row>
    <row r="66" spans="1:24">
      <c r="A66" s="10" t="s">
        <v>87</v>
      </c>
      <c r="B66" s="3"/>
      <c r="C66" s="3">
        <v>0.06</v>
      </c>
      <c r="D66" s="3">
        <v>1.35</v>
      </c>
      <c r="E66" s="3">
        <v>3.5</v>
      </c>
      <c r="F66" s="13"/>
      <c r="G66" s="3">
        <f t="shared" si="12"/>
        <v>0.06</v>
      </c>
      <c r="H66" s="3">
        <f t="shared" si="13"/>
        <v>0.31</v>
      </c>
      <c r="I66" s="3">
        <f t="shared" si="14"/>
        <v>0.31</v>
      </c>
      <c r="J66" s="3">
        <f t="shared" si="15"/>
        <v>0.56000000000000005</v>
      </c>
      <c r="K66" s="3">
        <f t="shared" si="19"/>
        <v>0.85000000000000009</v>
      </c>
      <c r="L66" s="3">
        <f t="shared" si="5"/>
        <v>1.1000000000000001</v>
      </c>
      <c r="M66" s="3">
        <f t="shared" si="20"/>
        <v>1.1000000000000001</v>
      </c>
      <c r="N66" s="3">
        <f t="shared" si="7"/>
        <v>1.35</v>
      </c>
      <c r="O66" s="3">
        <f t="shared" si="35"/>
        <v>3</v>
      </c>
      <c r="P66" s="3">
        <f t="shared" si="9"/>
        <v>3.25</v>
      </c>
      <c r="Q66" s="3">
        <f t="shared" si="36"/>
        <v>3.25</v>
      </c>
      <c r="R66" s="3">
        <f t="shared" si="11"/>
        <v>3.5</v>
      </c>
      <c r="T66" s="3" t="s">
        <v>25</v>
      </c>
      <c r="U66" s="6" t="s">
        <v>21</v>
      </c>
      <c r="V66" s="6" t="s">
        <v>22</v>
      </c>
      <c r="W66" s="6"/>
      <c r="X66" s="6"/>
    </row>
    <row r="67" spans="1:24">
      <c r="A67" s="10" t="s">
        <v>88</v>
      </c>
      <c r="B67" s="3"/>
      <c r="C67" s="3">
        <v>0.06</v>
      </c>
      <c r="D67" s="3">
        <v>1.35</v>
      </c>
      <c r="E67" s="3">
        <v>3.5</v>
      </c>
      <c r="F67" s="13"/>
      <c r="G67" s="3">
        <f t="shared" si="12"/>
        <v>0.06</v>
      </c>
      <c r="H67" s="3">
        <f t="shared" si="13"/>
        <v>0.31</v>
      </c>
      <c r="I67" s="3">
        <f t="shared" si="14"/>
        <v>0.31</v>
      </c>
      <c r="J67" s="3">
        <f t="shared" si="15"/>
        <v>0.56000000000000005</v>
      </c>
      <c r="K67" s="3">
        <f t="shared" si="19"/>
        <v>0.85000000000000009</v>
      </c>
      <c r="L67" s="3">
        <f t="shared" si="5"/>
        <v>1.1000000000000001</v>
      </c>
      <c r="M67" s="3">
        <f t="shared" si="20"/>
        <v>1.1000000000000001</v>
      </c>
      <c r="N67" s="3">
        <f t="shared" si="7"/>
        <v>1.35</v>
      </c>
      <c r="O67" s="3">
        <f t="shared" si="35"/>
        <v>3</v>
      </c>
      <c r="P67" s="3">
        <f t="shared" si="9"/>
        <v>3.25</v>
      </c>
      <c r="Q67" s="3">
        <f t="shared" si="36"/>
        <v>3.25</v>
      </c>
      <c r="R67" s="3">
        <f t="shared" si="11"/>
        <v>3.5</v>
      </c>
      <c r="T67" s="3" t="s">
        <v>25</v>
      </c>
      <c r="U67" s="6" t="s">
        <v>21</v>
      </c>
      <c r="V67" s="6" t="s">
        <v>22</v>
      </c>
      <c r="W67" s="6"/>
      <c r="X67" s="6"/>
    </row>
    <row r="68" spans="1:24">
      <c r="A68" s="10" t="s">
        <v>89</v>
      </c>
      <c r="B68" s="3"/>
      <c r="C68" s="3">
        <v>0.06</v>
      </c>
      <c r="D68" s="3">
        <v>1.35</v>
      </c>
      <c r="E68" s="3">
        <v>3.5</v>
      </c>
      <c r="F68" s="13"/>
      <c r="G68" s="3">
        <f t="shared" si="12"/>
        <v>0.06</v>
      </c>
      <c r="H68" s="3">
        <f t="shared" si="13"/>
        <v>0.31</v>
      </c>
      <c r="I68" s="3">
        <f t="shared" si="14"/>
        <v>0.31</v>
      </c>
      <c r="J68" s="3">
        <f t="shared" si="15"/>
        <v>0.56000000000000005</v>
      </c>
      <c r="K68" s="3">
        <f t="shared" si="19"/>
        <v>0.85000000000000009</v>
      </c>
      <c r="L68" s="3">
        <f t="shared" si="5"/>
        <v>1.1000000000000001</v>
      </c>
      <c r="M68" s="3">
        <f t="shared" si="20"/>
        <v>1.1000000000000001</v>
      </c>
      <c r="N68" s="3">
        <f t="shared" si="7"/>
        <v>1.35</v>
      </c>
      <c r="O68" s="3">
        <f t="shared" si="35"/>
        <v>3</v>
      </c>
      <c r="P68" s="3">
        <f t="shared" si="9"/>
        <v>3.25</v>
      </c>
      <c r="Q68" s="3">
        <f t="shared" si="36"/>
        <v>3.25</v>
      </c>
      <c r="R68" s="3">
        <f t="shared" si="11"/>
        <v>3.5</v>
      </c>
      <c r="T68" s="3" t="s">
        <v>25</v>
      </c>
      <c r="U68" s="6" t="s">
        <v>21</v>
      </c>
      <c r="V68" s="6" t="s">
        <v>22</v>
      </c>
      <c r="W68" s="6"/>
      <c r="X68" s="6"/>
    </row>
    <row r="69" spans="1:24">
      <c r="A69" s="10" t="s">
        <v>90</v>
      </c>
      <c r="B69" s="3"/>
      <c r="C69" s="3">
        <v>0.05</v>
      </c>
      <c r="D69" s="3">
        <v>1.35</v>
      </c>
      <c r="E69" s="3">
        <v>3.5</v>
      </c>
      <c r="F69" s="13"/>
      <c r="G69" s="3">
        <f t="shared" si="12"/>
        <v>0.05</v>
      </c>
      <c r="H69" s="3">
        <f t="shared" si="13"/>
        <v>0.3</v>
      </c>
      <c r="I69" s="3">
        <f t="shared" si="14"/>
        <v>0.3</v>
      </c>
      <c r="J69" s="3">
        <f t="shared" si="15"/>
        <v>0.55000000000000004</v>
      </c>
      <c r="K69" s="3">
        <f t="shared" si="19"/>
        <v>0.85000000000000009</v>
      </c>
      <c r="L69" s="3">
        <f t="shared" si="5"/>
        <v>1.1000000000000001</v>
      </c>
      <c r="M69" s="3">
        <f t="shared" si="20"/>
        <v>1.1000000000000001</v>
      </c>
      <c r="N69" s="3">
        <f t="shared" si="7"/>
        <v>1.35</v>
      </c>
      <c r="O69" s="3">
        <f t="shared" si="35"/>
        <v>3</v>
      </c>
      <c r="P69" s="3">
        <f t="shared" si="9"/>
        <v>3.25</v>
      </c>
      <c r="Q69" s="3">
        <f t="shared" si="36"/>
        <v>3.25</v>
      </c>
      <c r="R69" s="3">
        <f t="shared" si="11"/>
        <v>3.5</v>
      </c>
      <c r="T69" s="3" t="s">
        <v>25</v>
      </c>
      <c r="U69" s="6" t="s">
        <v>21</v>
      </c>
      <c r="V69" s="6" t="s">
        <v>22</v>
      </c>
      <c r="W69" s="6"/>
      <c r="X69" s="6"/>
    </row>
    <row r="70" spans="1:24">
      <c r="A70" s="10" t="s">
        <v>91</v>
      </c>
      <c r="B70" s="3"/>
      <c r="C70" s="3">
        <v>0.06</v>
      </c>
      <c r="D70" s="3">
        <v>1.35</v>
      </c>
      <c r="E70" s="3">
        <v>3.5</v>
      </c>
      <c r="F70" s="13"/>
      <c r="G70" s="3">
        <f t="shared" si="12"/>
        <v>0.06</v>
      </c>
      <c r="H70" s="3">
        <f t="shared" si="13"/>
        <v>0.31</v>
      </c>
      <c r="I70" s="3">
        <f t="shared" si="14"/>
        <v>0.31</v>
      </c>
      <c r="J70" s="3">
        <f t="shared" si="15"/>
        <v>0.56000000000000005</v>
      </c>
      <c r="K70" s="3">
        <f t="shared" si="19"/>
        <v>0.85000000000000009</v>
      </c>
      <c r="L70" s="3">
        <f t="shared" si="5"/>
        <v>1.1000000000000001</v>
      </c>
      <c r="M70" s="3">
        <f t="shared" si="20"/>
        <v>1.1000000000000001</v>
      </c>
      <c r="N70" s="3">
        <f t="shared" si="7"/>
        <v>1.35</v>
      </c>
      <c r="O70" s="3">
        <f t="shared" si="35"/>
        <v>3</v>
      </c>
      <c r="P70" s="3">
        <f t="shared" si="9"/>
        <v>3.25</v>
      </c>
      <c r="Q70" s="3">
        <f t="shared" si="36"/>
        <v>3.25</v>
      </c>
      <c r="R70" s="3">
        <f t="shared" si="11"/>
        <v>3.5</v>
      </c>
      <c r="T70" s="3" t="s">
        <v>25</v>
      </c>
      <c r="U70" s="6" t="s">
        <v>21</v>
      </c>
      <c r="V70" s="6" t="s">
        <v>22</v>
      </c>
      <c r="W70" s="6"/>
      <c r="X70" s="6"/>
    </row>
    <row r="71" spans="1:24">
      <c r="A71" s="10" t="s">
        <v>92</v>
      </c>
      <c r="B71" s="3"/>
      <c r="C71" s="3">
        <v>0.06</v>
      </c>
      <c r="D71" s="3">
        <v>1.35</v>
      </c>
      <c r="E71" s="3">
        <v>3.25</v>
      </c>
      <c r="F71" s="13"/>
      <c r="G71" s="3">
        <f t="shared" si="12"/>
        <v>0.06</v>
      </c>
      <c r="H71" s="3">
        <f t="shared" si="13"/>
        <v>0.31</v>
      </c>
      <c r="I71" s="3">
        <f t="shared" si="14"/>
        <v>0.31</v>
      </c>
      <c r="J71" s="3">
        <f t="shared" si="15"/>
        <v>0.56000000000000005</v>
      </c>
      <c r="K71" s="3">
        <f t="shared" si="19"/>
        <v>0.85000000000000009</v>
      </c>
      <c r="L71" s="3">
        <f t="shared" si="5"/>
        <v>1.1000000000000001</v>
      </c>
      <c r="M71" s="3">
        <f t="shared" si="20"/>
        <v>1.1000000000000001</v>
      </c>
      <c r="N71" s="3">
        <f t="shared" si="7"/>
        <v>1.35</v>
      </c>
      <c r="O71" s="3">
        <f t="shared" si="35"/>
        <v>2.75</v>
      </c>
      <c r="P71" s="3">
        <f t="shared" si="9"/>
        <v>3</v>
      </c>
      <c r="Q71" s="3">
        <f t="shared" si="36"/>
        <v>3</v>
      </c>
      <c r="R71" s="3">
        <f t="shared" si="11"/>
        <v>3.25</v>
      </c>
      <c r="T71" s="3" t="s">
        <v>25</v>
      </c>
      <c r="U71" s="6" t="s">
        <v>21</v>
      </c>
      <c r="V71" s="6" t="s">
        <v>22</v>
      </c>
      <c r="W71" s="6"/>
      <c r="X71" s="6"/>
    </row>
    <row r="72" spans="1:24">
      <c r="A72" s="10" t="s">
        <v>93</v>
      </c>
      <c r="B72" s="3"/>
      <c r="C72" s="3">
        <v>0.06</v>
      </c>
      <c r="D72" s="3">
        <v>1.35</v>
      </c>
      <c r="E72" s="3">
        <v>3.25</v>
      </c>
      <c r="F72" s="13"/>
      <c r="G72" s="3">
        <f t="shared" si="12"/>
        <v>0.06</v>
      </c>
      <c r="H72" s="3">
        <f t="shared" si="13"/>
        <v>0.31</v>
      </c>
      <c r="I72" s="3">
        <f t="shared" si="14"/>
        <v>0.31</v>
      </c>
      <c r="J72" s="3">
        <f t="shared" si="15"/>
        <v>0.56000000000000005</v>
      </c>
      <c r="K72" s="3">
        <f t="shared" si="19"/>
        <v>0.85000000000000009</v>
      </c>
      <c r="L72" s="3">
        <f t="shared" si="5"/>
        <v>1.1000000000000001</v>
      </c>
      <c r="M72" s="3">
        <f t="shared" si="20"/>
        <v>1.1000000000000001</v>
      </c>
      <c r="N72" s="3">
        <f t="shared" si="7"/>
        <v>1.35</v>
      </c>
      <c r="O72" s="3">
        <f t="shared" si="35"/>
        <v>2.75</v>
      </c>
      <c r="P72" s="3">
        <f t="shared" si="9"/>
        <v>3</v>
      </c>
      <c r="Q72" s="3">
        <f t="shared" si="36"/>
        <v>3</v>
      </c>
      <c r="R72" s="3">
        <f t="shared" si="11"/>
        <v>3.25</v>
      </c>
      <c r="T72" s="3" t="s">
        <v>25</v>
      </c>
      <c r="U72" s="6" t="s">
        <v>21</v>
      </c>
      <c r="V72" s="6" t="s">
        <v>22</v>
      </c>
      <c r="W72" s="6"/>
      <c r="X72" s="6"/>
    </row>
    <row r="73" spans="1:24">
      <c r="A73" s="10" t="s">
        <v>94</v>
      </c>
      <c r="B73" s="3"/>
      <c r="C73" s="3">
        <v>0.06</v>
      </c>
      <c r="D73" s="3">
        <v>1.35</v>
      </c>
      <c r="E73" s="3">
        <v>3</v>
      </c>
      <c r="F73" s="13"/>
      <c r="G73" s="3">
        <f t="shared" si="12"/>
        <v>0.06</v>
      </c>
      <c r="H73" s="3">
        <f t="shared" si="13"/>
        <v>0.31</v>
      </c>
      <c r="I73" s="3">
        <f t="shared" si="14"/>
        <v>0.31</v>
      </c>
      <c r="J73" s="3">
        <f t="shared" si="15"/>
        <v>0.56000000000000005</v>
      </c>
      <c r="K73" s="3">
        <f t="shared" si="19"/>
        <v>0.85000000000000009</v>
      </c>
      <c r="L73" s="3">
        <f t="shared" si="5"/>
        <v>1.1000000000000001</v>
      </c>
      <c r="M73" s="3">
        <f t="shared" si="20"/>
        <v>1.1000000000000001</v>
      </c>
      <c r="N73" s="3">
        <f t="shared" si="7"/>
        <v>1.35</v>
      </c>
      <c r="O73" s="3">
        <f t="shared" si="35"/>
        <v>2.5</v>
      </c>
      <c r="P73" s="3">
        <f t="shared" si="9"/>
        <v>2.75</v>
      </c>
      <c r="Q73" s="3">
        <f t="shared" si="36"/>
        <v>2.75</v>
      </c>
      <c r="R73" s="3">
        <f t="shared" si="11"/>
        <v>3</v>
      </c>
      <c r="T73" s="3" t="s">
        <v>25</v>
      </c>
      <c r="U73" s="6" t="s">
        <v>21</v>
      </c>
      <c r="V73" s="6" t="s">
        <v>22</v>
      </c>
      <c r="W73" s="6"/>
      <c r="X73" s="6"/>
    </row>
    <row r="74" spans="1:24">
      <c r="A74" s="10" t="s">
        <v>95</v>
      </c>
      <c r="B74" s="3"/>
      <c r="C74" s="3">
        <v>0.06</v>
      </c>
      <c r="D74" s="3">
        <v>1.35</v>
      </c>
      <c r="E74" s="3">
        <v>3</v>
      </c>
      <c r="F74" s="13"/>
      <c r="G74" s="3">
        <f t="shared" si="12"/>
        <v>0.06</v>
      </c>
      <c r="H74" s="3">
        <f t="shared" si="13"/>
        <v>0.31</v>
      </c>
      <c r="I74" s="3">
        <f t="shared" si="14"/>
        <v>0.31</v>
      </c>
      <c r="J74" s="3">
        <f t="shared" si="15"/>
        <v>0.56000000000000005</v>
      </c>
      <c r="K74" s="3">
        <f t="shared" si="19"/>
        <v>0.85000000000000009</v>
      </c>
      <c r="L74" s="3">
        <f t="shared" si="5"/>
        <v>1.1000000000000001</v>
      </c>
      <c r="M74" s="3">
        <f t="shared" si="20"/>
        <v>1.1000000000000001</v>
      </c>
      <c r="N74" s="3">
        <f t="shared" si="7"/>
        <v>1.35</v>
      </c>
      <c r="O74" s="3">
        <f t="shared" si="35"/>
        <v>2.5</v>
      </c>
      <c r="P74" s="3">
        <f t="shared" si="9"/>
        <v>2.75</v>
      </c>
      <c r="Q74" s="3">
        <f t="shared" si="36"/>
        <v>2.75</v>
      </c>
      <c r="R74" s="3">
        <f t="shared" si="11"/>
        <v>3</v>
      </c>
      <c r="T74" s="3" t="s">
        <v>25</v>
      </c>
      <c r="U74" s="6" t="s">
        <v>21</v>
      </c>
      <c r="V74" s="6" t="s">
        <v>22</v>
      </c>
      <c r="W74" s="6"/>
      <c r="X74" s="6"/>
    </row>
    <row r="75" spans="1:24">
      <c r="A75" s="10" t="s">
        <v>96</v>
      </c>
      <c r="B75" s="3"/>
      <c r="C75" s="3">
        <v>0.06</v>
      </c>
      <c r="D75" s="3">
        <v>1.2</v>
      </c>
      <c r="E75" s="3">
        <v>4.5</v>
      </c>
      <c r="F75" s="13"/>
      <c r="G75" s="3">
        <f t="shared" si="12"/>
        <v>0.06</v>
      </c>
      <c r="H75" s="3">
        <f t="shared" si="13"/>
        <v>0.31</v>
      </c>
      <c r="I75" s="3">
        <f t="shared" si="14"/>
        <v>0.31</v>
      </c>
      <c r="J75" s="3">
        <f t="shared" si="15"/>
        <v>0.56000000000000005</v>
      </c>
      <c r="K75" s="3">
        <f t="shared" si="19"/>
        <v>0.7</v>
      </c>
      <c r="L75" s="3">
        <f t="shared" si="5"/>
        <v>0.95</v>
      </c>
      <c r="M75" s="3">
        <f t="shared" si="20"/>
        <v>0.95</v>
      </c>
      <c r="N75" s="3">
        <f t="shared" si="7"/>
        <v>1.2</v>
      </c>
      <c r="O75" s="3">
        <f t="shared" si="35"/>
        <v>4</v>
      </c>
      <c r="P75" s="3">
        <f t="shared" si="9"/>
        <v>4.25</v>
      </c>
      <c r="Q75" s="3">
        <f t="shared" si="36"/>
        <v>4.25</v>
      </c>
      <c r="R75" s="3">
        <f t="shared" si="11"/>
        <v>4.5</v>
      </c>
      <c r="T75" s="3" t="s">
        <v>25</v>
      </c>
      <c r="U75" s="6" t="s">
        <v>21</v>
      </c>
      <c r="V75" s="6" t="s">
        <v>22</v>
      </c>
      <c r="W75" s="6"/>
      <c r="X75" s="6"/>
    </row>
    <row r="76" spans="1:24">
      <c r="A76" s="10" t="s">
        <v>97</v>
      </c>
      <c r="B76" s="3"/>
      <c r="C76" s="3">
        <v>0.06</v>
      </c>
      <c r="D76" s="3">
        <v>1.2</v>
      </c>
      <c r="E76" s="3">
        <v>3.5</v>
      </c>
      <c r="F76" s="13"/>
      <c r="G76" s="3">
        <f t="shared" si="12"/>
        <v>0.06</v>
      </c>
      <c r="H76" s="3">
        <f t="shared" si="13"/>
        <v>0.31</v>
      </c>
      <c r="I76" s="3">
        <f t="shared" si="14"/>
        <v>0.31</v>
      </c>
      <c r="J76" s="3">
        <f t="shared" si="15"/>
        <v>0.56000000000000005</v>
      </c>
      <c r="K76" s="3">
        <f t="shared" si="19"/>
        <v>0.7</v>
      </c>
      <c r="L76" s="3">
        <f t="shared" si="5"/>
        <v>0.95</v>
      </c>
      <c r="M76" s="3">
        <f t="shared" si="20"/>
        <v>0.95</v>
      </c>
      <c r="N76" s="3">
        <f t="shared" si="7"/>
        <v>1.2</v>
      </c>
      <c r="O76" s="3">
        <f t="shared" si="35"/>
        <v>3</v>
      </c>
      <c r="P76" s="3">
        <f t="shared" si="9"/>
        <v>3.25</v>
      </c>
      <c r="Q76" s="3">
        <f t="shared" si="36"/>
        <v>3.25</v>
      </c>
      <c r="R76" s="3">
        <f t="shared" si="11"/>
        <v>3.5</v>
      </c>
      <c r="T76" s="3" t="s">
        <v>25</v>
      </c>
      <c r="U76" s="6" t="s">
        <v>21</v>
      </c>
      <c r="V76" s="6" t="s">
        <v>22</v>
      </c>
      <c r="W76" s="6"/>
      <c r="X76" s="6"/>
    </row>
    <row r="77" spans="1:24">
      <c r="A77" s="10" t="s">
        <v>98</v>
      </c>
      <c r="B77" s="3"/>
      <c r="C77" s="3">
        <v>0.06</v>
      </c>
      <c r="D77" s="3">
        <v>1.2</v>
      </c>
      <c r="E77" s="3">
        <v>3.25</v>
      </c>
      <c r="F77" s="13"/>
      <c r="G77" s="3">
        <f t="shared" si="12"/>
        <v>0.06</v>
      </c>
      <c r="H77" s="3">
        <f t="shared" si="13"/>
        <v>0.31</v>
      </c>
      <c r="I77" s="3">
        <f t="shared" si="14"/>
        <v>0.31</v>
      </c>
      <c r="J77" s="3">
        <f t="shared" si="15"/>
        <v>0.56000000000000005</v>
      </c>
      <c r="K77" s="3">
        <f t="shared" si="19"/>
        <v>0.7</v>
      </c>
      <c r="L77" s="3">
        <f t="shared" si="5"/>
        <v>0.95</v>
      </c>
      <c r="M77" s="3">
        <f t="shared" si="20"/>
        <v>0.95</v>
      </c>
      <c r="N77" s="3">
        <f t="shared" si="7"/>
        <v>1.2</v>
      </c>
      <c r="O77" s="3">
        <f t="shared" si="35"/>
        <v>2.75</v>
      </c>
      <c r="P77" s="3">
        <f t="shared" si="9"/>
        <v>3</v>
      </c>
      <c r="Q77" s="3">
        <f t="shared" si="36"/>
        <v>3</v>
      </c>
      <c r="R77" s="3">
        <f t="shared" si="11"/>
        <v>3.25</v>
      </c>
      <c r="T77" s="3" t="s">
        <v>25</v>
      </c>
      <c r="U77" s="6" t="s">
        <v>21</v>
      </c>
      <c r="V77" s="6" t="s">
        <v>22</v>
      </c>
      <c r="W77" s="6"/>
      <c r="X77" s="6"/>
    </row>
    <row r="78" spans="1:24">
      <c r="A78" s="10" t="s">
        <v>99</v>
      </c>
      <c r="B78" s="3"/>
      <c r="C78" s="3">
        <v>0.05</v>
      </c>
      <c r="D78" s="3">
        <v>1.4</v>
      </c>
      <c r="E78" s="3">
        <v>6</v>
      </c>
      <c r="F78" s="12"/>
      <c r="G78" s="3">
        <f t="shared" si="12"/>
        <v>0.05</v>
      </c>
      <c r="H78" s="3">
        <f t="shared" si="13"/>
        <v>0.3</v>
      </c>
      <c r="I78" s="3">
        <f t="shared" si="14"/>
        <v>0.3</v>
      </c>
      <c r="J78" s="3">
        <f t="shared" si="15"/>
        <v>0.55000000000000004</v>
      </c>
      <c r="K78" s="3">
        <f t="shared" si="19"/>
        <v>0.89999999999999991</v>
      </c>
      <c r="L78" s="3">
        <f t="shared" si="5"/>
        <v>1.1499999999999999</v>
      </c>
      <c r="M78" s="3">
        <f t="shared" si="20"/>
        <v>1.1499999999999999</v>
      </c>
      <c r="N78" s="3">
        <f t="shared" si="7"/>
        <v>1.4</v>
      </c>
      <c r="O78" s="3">
        <f>R78-1</f>
        <v>5</v>
      </c>
      <c r="P78" s="3">
        <f t="shared" si="9"/>
        <v>5.5</v>
      </c>
      <c r="Q78" s="3">
        <f>R78-0.5</f>
        <v>5.5</v>
      </c>
      <c r="R78" s="3">
        <f t="shared" si="11"/>
        <v>6</v>
      </c>
      <c r="T78" s="3" t="s">
        <v>25</v>
      </c>
      <c r="U78" s="6" t="s">
        <v>21</v>
      </c>
      <c r="V78" s="6" t="s">
        <v>22</v>
      </c>
      <c r="W78" s="6"/>
      <c r="X78" s="6"/>
    </row>
    <row r="79" spans="1:24">
      <c r="A79" s="10" t="s">
        <v>100</v>
      </c>
      <c r="B79" s="3"/>
      <c r="C79" s="3">
        <v>0.05</v>
      </c>
      <c r="D79" s="3">
        <v>1.35</v>
      </c>
      <c r="E79" s="3">
        <v>4</v>
      </c>
      <c r="F79" s="13"/>
      <c r="G79" s="3">
        <f t="shared" si="12"/>
        <v>0.05</v>
      </c>
      <c r="H79" s="3">
        <f t="shared" si="13"/>
        <v>0.3</v>
      </c>
      <c r="I79" s="3">
        <f t="shared" si="14"/>
        <v>0.3</v>
      </c>
      <c r="J79" s="3">
        <f t="shared" si="15"/>
        <v>0.55000000000000004</v>
      </c>
      <c r="K79" s="3">
        <f t="shared" si="19"/>
        <v>0.85000000000000009</v>
      </c>
      <c r="L79" s="3">
        <f t="shared" si="5"/>
        <v>1.1000000000000001</v>
      </c>
      <c r="M79" s="3">
        <f t="shared" si="20"/>
        <v>1.1000000000000001</v>
      </c>
      <c r="N79" s="3">
        <f t="shared" si="7"/>
        <v>1.35</v>
      </c>
      <c r="O79" s="3">
        <f t="shared" ref="O79:O90" si="37">R79-0.5</f>
        <v>3.5</v>
      </c>
      <c r="P79" s="3">
        <f t="shared" si="9"/>
        <v>3.75</v>
      </c>
      <c r="Q79" s="3">
        <f t="shared" ref="Q79:Q90" si="38">R79-0.25</f>
        <v>3.75</v>
      </c>
      <c r="R79" s="3">
        <f t="shared" si="11"/>
        <v>4</v>
      </c>
      <c r="T79" s="3" t="s">
        <v>25</v>
      </c>
      <c r="U79" s="6" t="s">
        <v>21</v>
      </c>
      <c r="V79" s="6" t="s">
        <v>22</v>
      </c>
      <c r="W79" s="6"/>
      <c r="X79" s="6"/>
    </row>
    <row r="80" spans="1:24">
      <c r="A80" s="10" t="s">
        <v>101</v>
      </c>
      <c r="B80" s="3"/>
      <c r="C80" s="3">
        <v>0.05</v>
      </c>
      <c r="D80" s="3">
        <v>1.35</v>
      </c>
      <c r="E80" s="3">
        <v>4</v>
      </c>
      <c r="F80" s="13"/>
      <c r="G80" s="3">
        <f t="shared" si="12"/>
        <v>0.05</v>
      </c>
      <c r="H80" s="3">
        <f t="shared" si="13"/>
        <v>0.3</v>
      </c>
      <c r="I80" s="3">
        <f t="shared" si="14"/>
        <v>0.3</v>
      </c>
      <c r="J80" s="3">
        <f t="shared" si="15"/>
        <v>0.55000000000000004</v>
      </c>
      <c r="K80" s="3">
        <f t="shared" si="19"/>
        <v>0.85000000000000009</v>
      </c>
      <c r="L80" s="3">
        <f t="shared" si="5"/>
        <v>1.1000000000000001</v>
      </c>
      <c r="M80" s="3">
        <f t="shared" si="20"/>
        <v>1.1000000000000001</v>
      </c>
      <c r="N80" s="3">
        <f t="shared" si="7"/>
        <v>1.35</v>
      </c>
      <c r="O80" s="3">
        <f t="shared" si="37"/>
        <v>3.5</v>
      </c>
      <c r="P80" s="3">
        <f t="shared" si="9"/>
        <v>3.75</v>
      </c>
      <c r="Q80" s="3">
        <f t="shared" si="38"/>
        <v>3.75</v>
      </c>
      <c r="R80" s="3">
        <f t="shared" si="11"/>
        <v>4</v>
      </c>
      <c r="T80" s="3" t="s">
        <v>25</v>
      </c>
      <c r="U80" s="6" t="s">
        <v>21</v>
      </c>
      <c r="V80" s="6" t="s">
        <v>22</v>
      </c>
      <c r="W80" s="6"/>
      <c r="X80" s="6"/>
    </row>
    <row r="81" spans="1:24">
      <c r="A81" s="10" t="s">
        <v>102</v>
      </c>
      <c r="B81" s="3"/>
      <c r="C81" s="3">
        <v>0.05</v>
      </c>
      <c r="D81" s="3">
        <v>1.35</v>
      </c>
      <c r="E81" s="3">
        <v>3.75</v>
      </c>
      <c r="F81" s="13"/>
      <c r="G81" s="3">
        <f t="shared" si="12"/>
        <v>0.05</v>
      </c>
      <c r="H81" s="3">
        <f t="shared" si="13"/>
        <v>0.3</v>
      </c>
      <c r="I81" s="3">
        <f t="shared" si="14"/>
        <v>0.3</v>
      </c>
      <c r="J81" s="3">
        <f t="shared" si="15"/>
        <v>0.55000000000000004</v>
      </c>
      <c r="K81" s="3">
        <f t="shared" si="19"/>
        <v>0.85000000000000009</v>
      </c>
      <c r="L81" s="3">
        <f t="shared" si="5"/>
        <v>1.1000000000000001</v>
      </c>
      <c r="M81" s="3">
        <f t="shared" si="20"/>
        <v>1.1000000000000001</v>
      </c>
      <c r="N81" s="3">
        <f t="shared" si="7"/>
        <v>1.35</v>
      </c>
      <c r="O81" s="3">
        <f t="shared" si="37"/>
        <v>3.25</v>
      </c>
      <c r="P81" s="3">
        <f t="shared" si="9"/>
        <v>3.5</v>
      </c>
      <c r="Q81" s="3">
        <f t="shared" si="38"/>
        <v>3.5</v>
      </c>
      <c r="R81" s="3">
        <f t="shared" si="11"/>
        <v>3.75</v>
      </c>
      <c r="T81" s="3" t="s">
        <v>25</v>
      </c>
      <c r="U81" s="6" t="s">
        <v>21</v>
      </c>
      <c r="V81" s="6" t="s">
        <v>22</v>
      </c>
      <c r="W81" s="6"/>
      <c r="X81" s="6"/>
    </row>
    <row r="82" spans="1:24">
      <c r="A82" s="10" t="s">
        <v>103</v>
      </c>
      <c r="B82" s="3"/>
      <c r="C82" s="3">
        <v>0.05</v>
      </c>
      <c r="D82" s="3">
        <v>1.35</v>
      </c>
      <c r="E82" s="3">
        <v>3.5</v>
      </c>
      <c r="F82" s="13"/>
      <c r="G82" s="3">
        <f t="shared" si="12"/>
        <v>0.05</v>
      </c>
      <c r="H82" s="3">
        <f t="shared" si="13"/>
        <v>0.3</v>
      </c>
      <c r="I82" s="3">
        <f t="shared" si="14"/>
        <v>0.3</v>
      </c>
      <c r="J82" s="3">
        <f t="shared" si="15"/>
        <v>0.55000000000000004</v>
      </c>
      <c r="K82" s="3">
        <f t="shared" si="19"/>
        <v>0.85000000000000009</v>
      </c>
      <c r="L82" s="3">
        <f t="shared" si="5"/>
        <v>1.1000000000000001</v>
      </c>
      <c r="M82" s="3">
        <f t="shared" si="20"/>
        <v>1.1000000000000001</v>
      </c>
      <c r="N82" s="3">
        <f t="shared" si="7"/>
        <v>1.35</v>
      </c>
      <c r="O82" s="3">
        <f t="shared" si="37"/>
        <v>3</v>
      </c>
      <c r="P82" s="3">
        <f t="shared" si="9"/>
        <v>3.25</v>
      </c>
      <c r="Q82" s="3">
        <f t="shared" si="38"/>
        <v>3.25</v>
      </c>
      <c r="R82" s="3">
        <f t="shared" si="11"/>
        <v>3.5</v>
      </c>
      <c r="T82" s="3" t="s">
        <v>25</v>
      </c>
      <c r="U82" s="6" t="s">
        <v>21</v>
      </c>
      <c r="V82" s="6" t="s">
        <v>22</v>
      </c>
      <c r="W82" s="6"/>
      <c r="X82" s="6"/>
    </row>
    <row r="83" spans="1:24">
      <c r="A83" s="10" t="s">
        <v>104</v>
      </c>
      <c r="B83" s="3"/>
      <c r="C83" s="3">
        <v>0.05</v>
      </c>
      <c r="D83" s="3">
        <v>1.35</v>
      </c>
      <c r="E83" s="3">
        <v>3</v>
      </c>
      <c r="F83" s="13"/>
      <c r="G83" s="3">
        <f t="shared" si="12"/>
        <v>0.05</v>
      </c>
      <c r="H83" s="3">
        <f t="shared" si="13"/>
        <v>0.3</v>
      </c>
      <c r="I83" s="3">
        <f t="shared" si="14"/>
        <v>0.3</v>
      </c>
      <c r="J83" s="3">
        <f t="shared" si="15"/>
        <v>0.55000000000000004</v>
      </c>
      <c r="K83" s="3">
        <f t="shared" si="19"/>
        <v>0.85000000000000009</v>
      </c>
      <c r="L83" s="3">
        <f t="shared" si="5"/>
        <v>1.1000000000000001</v>
      </c>
      <c r="M83" s="3">
        <f t="shared" si="20"/>
        <v>1.1000000000000001</v>
      </c>
      <c r="N83" s="3">
        <f t="shared" si="7"/>
        <v>1.35</v>
      </c>
      <c r="O83" s="3">
        <f t="shared" si="37"/>
        <v>2.5</v>
      </c>
      <c r="P83" s="3">
        <f t="shared" si="9"/>
        <v>2.75</v>
      </c>
      <c r="Q83" s="3">
        <f t="shared" si="38"/>
        <v>2.75</v>
      </c>
      <c r="R83" s="3">
        <f t="shared" si="11"/>
        <v>3</v>
      </c>
      <c r="T83" s="3" t="s">
        <v>25</v>
      </c>
      <c r="U83" s="6" t="s">
        <v>21</v>
      </c>
      <c r="V83" s="6" t="s">
        <v>22</v>
      </c>
      <c r="W83" s="6"/>
      <c r="X83" s="6"/>
    </row>
    <row r="84" spans="1:24">
      <c r="A84" s="10" t="s">
        <v>105</v>
      </c>
      <c r="B84" s="3"/>
      <c r="C84" s="3">
        <v>0.05</v>
      </c>
      <c r="D84" s="3">
        <v>1.35</v>
      </c>
      <c r="E84" s="3">
        <v>3</v>
      </c>
      <c r="F84" s="13"/>
      <c r="G84" s="3">
        <f t="shared" si="12"/>
        <v>0.05</v>
      </c>
      <c r="H84" s="3">
        <f t="shared" si="13"/>
        <v>0.3</v>
      </c>
      <c r="I84" s="3">
        <f t="shared" si="14"/>
        <v>0.3</v>
      </c>
      <c r="J84" s="3">
        <f t="shared" si="15"/>
        <v>0.55000000000000004</v>
      </c>
      <c r="K84" s="3">
        <f t="shared" si="19"/>
        <v>0.85000000000000009</v>
      </c>
      <c r="L84" s="3">
        <f t="shared" si="5"/>
        <v>1.1000000000000001</v>
      </c>
      <c r="M84" s="3">
        <f t="shared" si="20"/>
        <v>1.1000000000000001</v>
      </c>
      <c r="N84" s="3">
        <f t="shared" si="7"/>
        <v>1.35</v>
      </c>
      <c r="O84" s="3">
        <f t="shared" si="37"/>
        <v>2.5</v>
      </c>
      <c r="P84" s="3">
        <f t="shared" si="9"/>
        <v>2.75</v>
      </c>
      <c r="Q84" s="3">
        <f t="shared" si="38"/>
        <v>2.75</v>
      </c>
      <c r="R84" s="3">
        <f t="shared" si="11"/>
        <v>3</v>
      </c>
      <c r="T84" s="3" t="s">
        <v>25</v>
      </c>
      <c r="U84" s="6" t="s">
        <v>21</v>
      </c>
      <c r="V84" s="6" t="s">
        <v>22</v>
      </c>
      <c r="W84" s="6"/>
      <c r="X84" s="6"/>
    </row>
    <row r="85" spans="1:24">
      <c r="A85" s="14" t="s">
        <v>106</v>
      </c>
      <c r="B85" s="3"/>
      <c r="C85" s="3">
        <v>0.05</v>
      </c>
      <c r="D85" s="3">
        <v>0.75</v>
      </c>
      <c r="E85" s="3">
        <v>3</v>
      </c>
      <c r="F85" s="13"/>
      <c r="G85" s="3">
        <f t="shared" si="12"/>
        <v>0.05</v>
      </c>
      <c r="H85" s="3">
        <f t="shared" si="13"/>
        <v>0.3</v>
      </c>
      <c r="I85" s="3">
        <f t="shared" si="14"/>
        <v>0.3</v>
      </c>
      <c r="J85" s="3">
        <f t="shared" si="15"/>
        <v>0.55000000000000004</v>
      </c>
      <c r="K85" s="3">
        <f t="shared" ref="K85:K90" si="39">N85-0.25</f>
        <v>0.5</v>
      </c>
      <c r="L85" s="3">
        <f t="shared" si="5"/>
        <v>0.625</v>
      </c>
      <c r="M85" s="3">
        <f t="shared" ref="M85:M90" si="40">N85-0.125</f>
        <v>0.625</v>
      </c>
      <c r="N85" s="3">
        <f t="shared" si="7"/>
        <v>0.75</v>
      </c>
      <c r="O85" s="3">
        <f t="shared" si="37"/>
        <v>2.5</v>
      </c>
      <c r="P85" s="3">
        <f t="shared" si="9"/>
        <v>2.75</v>
      </c>
      <c r="Q85" s="3">
        <f t="shared" si="38"/>
        <v>2.75</v>
      </c>
      <c r="R85" s="3">
        <f t="shared" si="11"/>
        <v>3</v>
      </c>
      <c r="T85" s="3" t="s">
        <v>25</v>
      </c>
      <c r="U85" s="6" t="s">
        <v>21</v>
      </c>
      <c r="V85" s="6" t="s">
        <v>22</v>
      </c>
      <c r="W85" s="6"/>
      <c r="X85" s="6"/>
    </row>
    <row r="86" spans="1:24">
      <c r="A86" s="14" t="s">
        <v>107</v>
      </c>
      <c r="B86" s="3"/>
      <c r="C86" s="6">
        <v>0.05</v>
      </c>
      <c r="D86" s="3">
        <v>0.75</v>
      </c>
      <c r="E86" s="6">
        <v>3</v>
      </c>
      <c r="F86" s="13"/>
      <c r="G86" s="3">
        <f t="shared" si="12"/>
        <v>0.05</v>
      </c>
      <c r="H86" s="3">
        <f t="shared" si="13"/>
        <v>0.3</v>
      </c>
      <c r="I86" s="3">
        <f t="shared" si="14"/>
        <v>0.3</v>
      </c>
      <c r="J86" s="3">
        <f t="shared" si="15"/>
        <v>0.55000000000000004</v>
      </c>
      <c r="K86" s="3">
        <f t="shared" si="39"/>
        <v>0.5</v>
      </c>
      <c r="L86" s="3">
        <f t="shared" si="5"/>
        <v>0.625</v>
      </c>
      <c r="M86" s="3">
        <f t="shared" si="40"/>
        <v>0.625</v>
      </c>
      <c r="N86" s="3">
        <f t="shared" si="7"/>
        <v>0.75</v>
      </c>
      <c r="O86" s="3">
        <f t="shared" si="37"/>
        <v>2.5</v>
      </c>
      <c r="P86" s="3">
        <f t="shared" si="9"/>
        <v>2.75</v>
      </c>
      <c r="Q86" s="3">
        <f t="shared" si="38"/>
        <v>2.75</v>
      </c>
      <c r="R86" s="3">
        <f t="shared" si="11"/>
        <v>3</v>
      </c>
      <c r="T86" s="3" t="s">
        <v>25</v>
      </c>
      <c r="U86" s="6" t="s">
        <v>21</v>
      </c>
      <c r="V86" s="6" t="s">
        <v>22</v>
      </c>
      <c r="W86" s="6"/>
      <c r="X86" s="6"/>
    </row>
    <row r="87" spans="1:24">
      <c r="A87" s="14" t="s">
        <v>108</v>
      </c>
      <c r="B87" s="3"/>
      <c r="C87" s="3">
        <v>0.05</v>
      </c>
      <c r="D87" s="3">
        <v>0.75</v>
      </c>
      <c r="E87" s="3">
        <v>3.25</v>
      </c>
      <c r="F87" s="13"/>
      <c r="G87" s="3">
        <f t="shared" si="12"/>
        <v>0.05</v>
      </c>
      <c r="H87" s="3">
        <f t="shared" si="13"/>
        <v>0.3</v>
      </c>
      <c r="I87" s="3">
        <f t="shared" si="14"/>
        <v>0.3</v>
      </c>
      <c r="J87" s="3">
        <f t="shared" si="15"/>
        <v>0.55000000000000004</v>
      </c>
      <c r="K87" s="3">
        <f t="shared" si="39"/>
        <v>0.5</v>
      </c>
      <c r="L87" s="3">
        <f t="shared" si="5"/>
        <v>0.625</v>
      </c>
      <c r="M87" s="3">
        <f t="shared" si="40"/>
        <v>0.625</v>
      </c>
      <c r="N87" s="3">
        <f t="shared" si="7"/>
        <v>0.75</v>
      </c>
      <c r="O87" s="3">
        <f t="shared" si="37"/>
        <v>2.75</v>
      </c>
      <c r="P87" s="3">
        <f t="shared" si="9"/>
        <v>3</v>
      </c>
      <c r="Q87" s="3">
        <f t="shared" si="38"/>
        <v>3</v>
      </c>
      <c r="R87" s="3">
        <f t="shared" si="11"/>
        <v>3.25</v>
      </c>
      <c r="T87" s="3" t="s">
        <v>25</v>
      </c>
      <c r="U87" s="6" t="s">
        <v>21</v>
      </c>
      <c r="V87" s="6" t="s">
        <v>22</v>
      </c>
      <c r="W87" s="6"/>
      <c r="X87" s="6"/>
    </row>
    <row r="88" spans="1:24">
      <c r="A88" s="14" t="s">
        <v>109</v>
      </c>
      <c r="B88" s="3"/>
      <c r="C88" s="3">
        <v>0.05</v>
      </c>
      <c r="D88" s="3">
        <v>0.75</v>
      </c>
      <c r="E88" s="3">
        <v>2.5</v>
      </c>
      <c r="F88" s="13"/>
      <c r="G88" s="3">
        <f t="shared" si="12"/>
        <v>0.05</v>
      </c>
      <c r="H88" s="3">
        <f t="shared" si="13"/>
        <v>0.3</v>
      </c>
      <c r="I88" s="3">
        <f t="shared" si="14"/>
        <v>0.3</v>
      </c>
      <c r="J88" s="3">
        <f t="shared" si="15"/>
        <v>0.55000000000000004</v>
      </c>
      <c r="K88" s="3">
        <f t="shared" si="39"/>
        <v>0.5</v>
      </c>
      <c r="L88" s="3">
        <f t="shared" si="5"/>
        <v>0.625</v>
      </c>
      <c r="M88" s="3">
        <f t="shared" si="40"/>
        <v>0.625</v>
      </c>
      <c r="N88" s="3">
        <f t="shared" si="7"/>
        <v>0.75</v>
      </c>
      <c r="O88" s="3">
        <f t="shared" si="37"/>
        <v>2</v>
      </c>
      <c r="P88" s="3">
        <f t="shared" si="9"/>
        <v>2.25</v>
      </c>
      <c r="Q88" s="3">
        <f t="shared" si="38"/>
        <v>2.25</v>
      </c>
      <c r="R88" s="3">
        <f t="shared" si="11"/>
        <v>2.5</v>
      </c>
      <c r="T88" s="3" t="s">
        <v>25</v>
      </c>
      <c r="U88" s="6" t="s">
        <v>21</v>
      </c>
      <c r="V88" s="6" t="s">
        <v>22</v>
      </c>
      <c r="W88" s="6"/>
      <c r="X88" s="6"/>
    </row>
    <row r="89" spans="1:24">
      <c r="A89" s="14" t="s">
        <v>110</v>
      </c>
      <c r="B89" s="3"/>
      <c r="C89" s="3">
        <v>0.05</v>
      </c>
      <c r="D89" s="3">
        <v>0.6</v>
      </c>
      <c r="E89" s="3">
        <v>2.75</v>
      </c>
      <c r="F89" s="13"/>
      <c r="G89" s="3">
        <f t="shared" si="12"/>
        <v>0.05</v>
      </c>
      <c r="H89" s="3">
        <f t="shared" si="13"/>
        <v>0.3</v>
      </c>
      <c r="I89" s="3">
        <f t="shared" si="14"/>
        <v>0.3</v>
      </c>
      <c r="J89" s="3">
        <f t="shared" si="15"/>
        <v>0.55000000000000004</v>
      </c>
      <c r="K89" s="3">
        <f t="shared" si="39"/>
        <v>0.35</v>
      </c>
      <c r="L89" s="3">
        <f t="shared" si="5"/>
        <v>0.47499999999999998</v>
      </c>
      <c r="M89" s="3">
        <f t="shared" si="40"/>
        <v>0.47499999999999998</v>
      </c>
      <c r="N89" s="3">
        <f t="shared" si="7"/>
        <v>0.6</v>
      </c>
      <c r="O89" s="3">
        <f t="shared" si="37"/>
        <v>2.25</v>
      </c>
      <c r="P89" s="3">
        <f t="shared" si="9"/>
        <v>2.5</v>
      </c>
      <c r="Q89" s="3">
        <f t="shared" si="38"/>
        <v>2.5</v>
      </c>
      <c r="R89" s="3">
        <f t="shared" si="11"/>
        <v>2.75</v>
      </c>
      <c r="T89" s="3" t="s">
        <v>25</v>
      </c>
      <c r="U89" s="6" t="s">
        <v>21</v>
      </c>
      <c r="V89" s="6" t="s">
        <v>22</v>
      </c>
      <c r="W89" s="6"/>
      <c r="X89" s="6"/>
    </row>
    <row r="90" spans="1:24">
      <c r="A90" s="14" t="s">
        <v>111</v>
      </c>
      <c r="B90" s="3"/>
      <c r="C90" s="3">
        <v>0.05</v>
      </c>
      <c r="D90" s="3">
        <v>0.6</v>
      </c>
      <c r="E90" s="3">
        <v>2.25</v>
      </c>
      <c r="F90" s="13"/>
      <c r="G90" s="3">
        <f t="shared" si="12"/>
        <v>0.05</v>
      </c>
      <c r="H90" s="3">
        <f t="shared" si="13"/>
        <v>0.3</v>
      </c>
      <c r="I90" s="3">
        <f t="shared" si="14"/>
        <v>0.3</v>
      </c>
      <c r="J90" s="3">
        <f t="shared" si="15"/>
        <v>0.55000000000000004</v>
      </c>
      <c r="K90" s="3">
        <f t="shared" si="39"/>
        <v>0.35</v>
      </c>
      <c r="L90" s="3">
        <f t="shared" si="5"/>
        <v>0.47499999999999998</v>
      </c>
      <c r="M90" s="3">
        <f t="shared" si="40"/>
        <v>0.47499999999999998</v>
      </c>
      <c r="N90" s="3">
        <f t="shared" si="7"/>
        <v>0.6</v>
      </c>
      <c r="O90" s="3">
        <f t="shared" si="37"/>
        <v>1.75</v>
      </c>
      <c r="P90" s="3">
        <f t="shared" si="9"/>
        <v>2</v>
      </c>
      <c r="Q90" s="3">
        <f t="shared" si="38"/>
        <v>2</v>
      </c>
      <c r="R90" s="3">
        <f t="shared" si="11"/>
        <v>2.25</v>
      </c>
      <c r="T90" s="3" t="s">
        <v>25</v>
      </c>
      <c r="U90" s="6" t="s">
        <v>21</v>
      </c>
      <c r="V90" s="6" t="s">
        <v>22</v>
      </c>
      <c r="W90" s="6"/>
      <c r="X90" s="6"/>
    </row>
    <row r="91" spans="1:24">
      <c r="A91" s="7"/>
      <c r="B91" s="6"/>
      <c r="C91" s="15"/>
      <c r="D91" s="15"/>
      <c r="E91" s="15"/>
      <c r="F91" s="6"/>
      <c r="G91" s="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24">
      <c r="A92" s="6"/>
      <c r="B92" s="15"/>
      <c r="C92" s="15"/>
      <c r="D92" s="15"/>
      <c r="E92" s="15"/>
      <c r="F92" s="6"/>
      <c r="G92" s="1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24">
      <c r="A93" s="6"/>
      <c r="B93" s="15"/>
      <c r="C93" s="15"/>
      <c r="D93" s="15"/>
      <c r="E93" s="15"/>
      <c r="F93" s="6"/>
      <c r="G93" s="1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24">
      <c r="A94" s="6"/>
      <c r="B94" s="15"/>
      <c r="C94" s="15"/>
      <c r="D94" s="15"/>
      <c r="E94" s="15"/>
      <c r="F94" s="6"/>
      <c r="G94" s="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24">
      <c r="A95" s="6"/>
      <c r="B95" s="15"/>
      <c r="C95" s="15"/>
      <c r="D95" s="15"/>
      <c r="E95" s="15"/>
      <c r="F95" s="6"/>
      <c r="G95" s="1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24">
      <c r="A96" s="6"/>
      <c r="B96" s="15"/>
      <c r="C96" s="15"/>
      <c r="D96" s="15"/>
      <c r="E96" s="15"/>
      <c r="F96" s="6"/>
      <c r="G96" s="1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>
      <c r="A97" s="6"/>
      <c r="B97" s="15"/>
      <c r="C97" s="15"/>
      <c r="D97" s="15"/>
      <c r="E97" s="15"/>
      <c r="F97" s="6"/>
      <c r="G97" s="1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>
      <c r="B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>
      <c r="B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>
      <c r="B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>
      <c r="B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>
      <c r="B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>
      <c r="B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>
      <c r="B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>
      <c r="B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>
      <c r="B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>
      <c r="B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>
      <c r="B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>
      <c r="B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>
      <c r="B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>
      <c r="B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>
      <c r="B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2:18">
      <c r="B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2:18">
      <c r="B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2:18">
      <c r="B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2:18">
      <c r="B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2:18">
      <c r="B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2:18">
      <c r="B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2:18">
      <c r="B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2:18">
      <c r="B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2:18">
      <c r="B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2:18">
      <c r="B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2:18">
      <c r="B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2:18">
      <c r="B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2:18">
      <c r="B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2:18">
      <c r="B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2:18">
      <c r="B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2:18">
      <c r="B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2:18">
      <c r="B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2:18">
      <c r="B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2:18">
      <c r="B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2:18">
      <c r="B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2:18">
      <c r="B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2:18">
      <c r="B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2:18">
      <c r="B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2:18">
      <c r="B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2:18">
      <c r="B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2:18">
      <c r="B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2:18">
      <c r="B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2:18">
      <c r="B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2:18">
      <c r="B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2:18">
      <c r="B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2:18">
      <c r="B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2:18">
      <c r="B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2:18">
      <c r="B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2:18">
      <c r="B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2:18">
      <c r="B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2:18">
      <c r="B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2:18">
      <c r="B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2:18">
      <c r="B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2:18">
      <c r="B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2:18">
      <c r="B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2:18">
      <c r="B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2:18">
      <c r="B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2:18">
      <c r="B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2:18">
      <c r="B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2:18">
      <c r="B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2:18">
      <c r="B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2:18">
      <c r="B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2:18">
      <c r="B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2:18">
      <c r="B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2:18">
      <c r="B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2:18">
      <c r="B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2:18">
      <c r="B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2:18">
      <c r="B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2:18">
      <c r="B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2:18">
      <c r="B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2:18">
      <c r="B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2:18">
      <c r="B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2:18">
      <c r="B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2:18">
      <c r="B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2:18">
      <c r="B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2:18">
      <c r="B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2:18">
      <c r="B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2:18">
      <c r="B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2:18">
      <c r="B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2:18">
      <c r="B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2:18">
      <c r="B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2:18">
      <c r="B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2:18">
      <c r="B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2:18">
      <c r="B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2:18">
      <c r="B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2:18">
      <c r="B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2:18">
      <c r="B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2:18">
      <c r="B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2:18">
      <c r="B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2:18">
      <c r="B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2:18">
      <c r="B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2:18">
      <c r="B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2:18">
      <c r="B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2:18">
      <c r="B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2:18">
      <c r="B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2:18">
      <c r="B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2:18">
      <c r="B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2:18">
      <c r="B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2:18">
      <c r="B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2:18">
      <c r="B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2:18">
      <c r="B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2:18">
      <c r="B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2:18">
      <c r="B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2:18">
      <c r="B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2:18">
      <c r="B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2:18">
      <c r="B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2:18">
      <c r="B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2:18">
      <c r="B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2:18">
      <c r="B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2:18">
      <c r="B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2:18">
      <c r="B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2:18">
      <c r="B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2:18">
      <c r="B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2:18">
      <c r="B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2:18">
      <c r="B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2:18">
      <c r="B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2:18">
      <c r="B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2:18">
      <c r="B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2:18">
      <c r="B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2:18">
      <c r="B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2:18">
      <c r="B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2:18">
      <c r="B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2:18">
      <c r="B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2:18">
      <c r="B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2:18">
      <c r="B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2:18">
      <c r="B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2:18">
      <c r="B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2:18">
      <c r="B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2:18">
      <c r="B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2:18">
      <c r="B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2:18">
      <c r="B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2:18">
      <c r="B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2:18">
      <c r="B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2:18">
      <c r="B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2:18">
      <c r="B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2:18">
      <c r="B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2:18">
      <c r="B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2:18">
      <c r="B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2:18">
      <c r="B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2:18">
      <c r="B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2:18">
      <c r="B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2:18">
      <c r="B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2:18">
      <c r="B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2:18">
      <c r="B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2:18">
      <c r="B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2:18">
      <c r="B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2:18">
      <c r="B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2:18">
      <c r="B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2:18">
      <c r="B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2:18">
      <c r="B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2:18">
      <c r="B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2:18">
      <c r="B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2:18">
      <c r="B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2:18">
      <c r="B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2:18">
      <c r="B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2:18">
      <c r="B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2:18">
      <c r="B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2:18">
      <c r="B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2:18">
      <c r="B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2:18">
      <c r="B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2:18">
      <c r="B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2:18">
      <c r="B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2:18">
      <c r="B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2:18">
      <c r="B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2:18">
      <c r="B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2:18">
      <c r="B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2:18">
      <c r="B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2:18">
      <c r="B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2:18">
      <c r="B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2:18">
      <c r="B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2:18">
      <c r="B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2:18">
      <c r="B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2:18">
      <c r="B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2:18">
      <c r="B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2:18">
      <c r="B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2:18">
      <c r="B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2:18">
      <c r="B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2:18">
      <c r="B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2:18">
      <c r="B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2:18">
      <c r="B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2:18">
      <c r="B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2:18">
      <c r="B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2:18">
      <c r="B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2:18">
      <c r="B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2:18">
      <c r="B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2:18">
      <c r="B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2:18">
      <c r="B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2:18">
      <c r="B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2:18">
      <c r="B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2:18">
      <c r="B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2:18">
      <c r="B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2:18">
      <c r="B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2:18">
      <c r="B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2:18">
      <c r="B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2:18">
      <c r="B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2:18">
      <c r="B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2:18">
      <c r="B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2:18">
      <c r="B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2:18">
      <c r="B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2:18">
      <c r="B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2:18">
      <c r="B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2:18">
      <c r="B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2:18">
      <c r="B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2:18">
      <c r="B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2:18">
      <c r="B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2:18">
      <c r="B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2:18">
      <c r="B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2:18">
      <c r="B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2:18">
      <c r="B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2:18">
      <c r="B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2:18">
      <c r="B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2:18">
      <c r="B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2:18">
      <c r="B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2:18">
      <c r="B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2:18">
      <c r="B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2:18">
      <c r="B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2:18">
      <c r="B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2:18">
      <c r="B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2:18">
      <c r="B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2:18">
      <c r="B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2:18">
      <c r="B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2:18">
      <c r="B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2:18">
      <c r="B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2:18">
      <c r="B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2:18">
      <c r="B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2:18">
      <c r="B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2:18">
      <c r="B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2:18">
      <c r="B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2:18">
      <c r="B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2:18">
      <c r="B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2:18">
      <c r="B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2:18">
      <c r="B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2:18">
      <c r="B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2:18">
      <c r="B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2:18">
      <c r="B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2:18">
      <c r="B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2:18">
      <c r="B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2:18">
      <c r="B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2:18">
      <c r="B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2:18">
      <c r="B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2:18">
      <c r="B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2:18">
      <c r="B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2:18">
      <c r="B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2:18">
      <c r="B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2:18">
      <c r="B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2:18">
      <c r="B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2:18">
      <c r="B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2:18">
      <c r="B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2:18">
      <c r="B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2:18">
      <c r="B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2:18">
      <c r="B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2:18">
      <c r="B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2:18">
      <c r="B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2:18">
      <c r="B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2:18">
      <c r="B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2:18">
      <c r="B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2:18">
      <c r="B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2:18">
      <c r="B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2:18">
      <c r="B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2:18">
      <c r="B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2:18">
      <c r="B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2:18">
      <c r="B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2:18">
      <c r="B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2:18">
      <c r="B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2:18">
      <c r="B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2:18">
      <c r="B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2:18">
      <c r="B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2:18">
      <c r="B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2:18">
      <c r="B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2:18">
      <c r="B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2:18">
      <c r="B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2:18">
      <c r="B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2:18">
      <c r="B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2:18">
      <c r="B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2:18">
      <c r="B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2:18">
      <c r="B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2:18">
      <c r="B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2:18">
      <c r="B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2:18">
      <c r="B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2:18">
      <c r="B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2:18">
      <c r="B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2:18">
      <c r="B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2:18">
      <c r="B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2:18">
      <c r="B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2:18">
      <c r="B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2:18">
      <c r="B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2:18">
      <c r="B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2:18">
      <c r="B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2:18">
      <c r="B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2:18">
      <c r="B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2:18">
      <c r="B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2:18">
      <c r="B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2:18">
      <c r="B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2:18">
      <c r="B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2:18">
      <c r="B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2:18">
      <c r="B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2:18">
      <c r="B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2:18">
      <c r="B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2:18">
      <c r="B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2:18">
      <c r="B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2:18">
      <c r="B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2:18">
      <c r="B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2:18">
      <c r="B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2:18">
      <c r="B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2:18">
      <c r="B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2:18">
      <c r="B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2:18">
      <c r="B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2:18">
      <c r="B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2:18">
      <c r="B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2:18">
      <c r="B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2:18">
      <c r="B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2:18">
      <c r="B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2:18">
      <c r="B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2:18">
      <c r="B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2:18">
      <c r="B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2:18">
      <c r="B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2:18">
      <c r="B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2:18">
      <c r="B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2:18">
      <c r="B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2:18">
      <c r="B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2:18">
      <c r="B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2:18">
      <c r="B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2:18">
      <c r="B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2:18">
      <c r="B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2:18">
      <c r="B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spans="2:18">
      <c r="B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spans="2:18">
      <c r="B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spans="2:18">
      <c r="B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spans="2:18">
      <c r="B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2:18">
      <c r="B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2:18">
      <c r="B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2:18">
      <c r="B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2:18">
      <c r="B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2:18">
      <c r="B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2:18">
      <c r="B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2:18">
      <c r="B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2:18">
      <c r="B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2:18">
      <c r="B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2:18">
      <c r="B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2:18">
      <c r="B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2:18">
      <c r="B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2:18">
      <c r="B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2:18">
      <c r="B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2:18">
      <c r="B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2:18">
      <c r="B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2:18">
      <c r="B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2:18">
      <c r="B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2:18">
      <c r="B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2:18">
      <c r="B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2:18">
      <c r="B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spans="2:18">
      <c r="B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spans="2:18">
      <c r="B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spans="2:18">
      <c r="B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spans="2:18">
      <c r="B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2:18">
      <c r="B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2:18">
      <c r="B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2:18">
      <c r="B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2:18">
      <c r="B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2:18">
      <c r="B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2:18">
      <c r="B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2:18">
      <c r="B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2:18">
      <c r="B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2:18">
      <c r="B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2:18">
      <c r="B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2:18">
      <c r="B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2:18">
      <c r="B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2:18">
      <c r="B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2:18">
      <c r="B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2:18">
      <c r="B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2:18">
      <c r="B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2:18">
      <c r="B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2:18">
      <c r="B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2:18">
      <c r="B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2:18">
      <c r="B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2:18">
      <c r="B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spans="2:18">
      <c r="B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2:18">
      <c r="B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2:18">
      <c r="B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spans="2:18">
      <c r="B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2:18">
      <c r="B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2:18">
      <c r="B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2:18">
      <c r="B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2:18">
      <c r="B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2:18">
      <c r="B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2:18">
      <c r="B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2:18">
      <c r="B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2:18">
      <c r="B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2:18">
      <c r="B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2:18">
      <c r="B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2:18">
      <c r="B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2:18">
      <c r="B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2:18">
      <c r="B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2:18">
      <c r="B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2:18">
      <c r="B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2:18">
      <c r="B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2:18">
      <c r="B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2:18">
      <c r="B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2:18">
      <c r="B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2:18">
      <c r="B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2:18">
      <c r="B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2:18">
      <c r="B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2:18">
      <c r="B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2:18">
      <c r="B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2:18">
      <c r="B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2:18">
      <c r="B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2:18">
      <c r="B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2:18">
      <c r="B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2:18">
      <c r="B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2:18">
      <c r="B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2:18">
      <c r="B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2:18">
      <c r="B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2:18">
      <c r="B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2:18">
      <c r="B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2:18">
      <c r="B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2:18">
      <c r="B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2:18">
      <c r="B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2:18">
      <c r="B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2:18">
      <c r="B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2:18">
      <c r="B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2:18">
      <c r="B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2:18">
      <c r="B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2:18">
      <c r="B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2:18">
      <c r="B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2:18">
      <c r="B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2:18">
      <c r="B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spans="2:18">
      <c r="B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spans="2:18">
      <c r="B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spans="2:18">
      <c r="B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spans="2:18">
      <c r="B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spans="2:18">
      <c r="B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spans="2:18">
      <c r="B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2:18">
      <c r="B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spans="2:18">
      <c r="B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2:18">
      <c r="B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spans="2:18">
      <c r="B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spans="2:18">
      <c r="B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spans="2:18">
      <c r="B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spans="2:18">
      <c r="B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spans="2:18">
      <c r="B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2:18">
      <c r="B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2:18">
      <c r="B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spans="2:18">
      <c r="B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2:18">
      <c r="B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2:18">
      <c r="B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spans="2:18">
      <c r="B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spans="2:18">
      <c r="B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spans="2:18">
      <c r="B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spans="2:18">
      <c r="B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spans="2:18">
      <c r="B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2:18">
      <c r="B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spans="2:18">
      <c r="B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spans="2:18">
      <c r="B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spans="2:18">
      <c r="B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spans="2:18">
      <c r="B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spans="2:18">
      <c r="B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spans="2:18">
      <c r="B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spans="2:18">
      <c r="B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2:18">
      <c r="B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spans="2:18">
      <c r="B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2:18">
      <c r="B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spans="2:18">
      <c r="B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spans="2:18">
      <c r="B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spans="2:18">
      <c r="B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spans="2:18">
      <c r="B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spans="2:18">
      <c r="B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2:18">
      <c r="B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spans="2:18">
      <c r="B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2:18">
      <c r="B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2:18">
      <c r="B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2:18">
      <c r="B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spans="2:18">
      <c r="B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spans="2:18">
      <c r="B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2:18">
      <c r="B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2:18">
      <c r="B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spans="2:18">
      <c r="B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spans="2:18">
      <c r="B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spans="2:18">
      <c r="B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spans="2:18">
      <c r="B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spans="2:18">
      <c r="B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spans="2:18">
      <c r="B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spans="2:18">
      <c r="B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2:18">
      <c r="B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spans="2:18">
      <c r="B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spans="2:18">
      <c r="B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2:18">
      <c r="B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spans="2:18">
      <c r="B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2:18">
      <c r="B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spans="2:18">
      <c r="B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spans="2:18">
      <c r="B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spans="2:18">
      <c r="B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spans="2:18">
      <c r="B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spans="2:18">
      <c r="B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2:18">
      <c r="B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spans="2:18">
      <c r="B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spans="2:18">
      <c r="B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2:18">
      <c r="B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2:18">
      <c r="B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spans="2:18">
      <c r="B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spans="2:18">
      <c r="B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spans="2:18">
      <c r="B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spans="2:18">
      <c r="B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spans="2:18">
      <c r="B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spans="2:18">
      <c r="B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spans="2:18">
      <c r="B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spans="2:18">
      <c r="B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spans="2:18">
      <c r="B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spans="2:18">
      <c r="B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spans="2:18">
      <c r="B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spans="2:18">
      <c r="B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2:18">
      <c r="B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2:18">
      <c r="B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spans="2:18">
      <c r="B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2:18">
      <c r="B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2:18">
      <c r="B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2:18">
      <c r="B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2:18">
      <c r="B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2:18">
      <c r="B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2:18">
      <c r="B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2:18">
      <c r="B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2:18">
      <c r="B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2:18">
      <c r="B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2:18">
      <c r="B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2:18">
      <c r="B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2:18">
      <c r="B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2:18">
      <c r="B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spans="2:18">
      <c r="B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spans="2:18">
      <c r="B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2:18">
      <c r="B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2:18">
      <c r="B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2:18">
      <c r="B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2:18">
      <c r="B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2:18">
      <c r="B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2:18">
      <c r="B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2:18">
      <c r="B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2:18">
      <c r="B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2:18">
      <c r="B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2:18">
      <c r="B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spans="2:18">
      <c r="B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spans="2:18">
      <c r="B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2:18">
      <c r="B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2:18">
      <c r="B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2:18">
      <c r="B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spans="2:18">
      <c r="B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spans="2:18">
      <c r="B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spans="2:18">
      <c r="B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spans="2:18">
      <c r="B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spans="2:18">
      <c r="B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spans="2:18">
      <c r="B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spans="2:18">
      <c r="B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spans="2:18">
      <c r="B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spans="2:18">
      <c r="B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spans="2:18">
      <c r="B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spans="2:18">
      <c r="B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spans="2:18">
      <c r="B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spans="2:18">
      <c r="B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spans="2:18">
      <c r="B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spans="2:18">
      <c r="B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spans="2:18">
      <c r="B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spans="2:18">
      <c r="B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2:18">
      <c r="B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2:18">
      <c r="B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2:18">
      <c r="B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spans="2:18">
      <c r="B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2:18">
      <c r="B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2:18">
      <c r="B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spans="2:18">
      <c r="B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spans="2:18">
      <c r="B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2:18">
      <c r="B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spans="2:18">
      <c r="B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spans="2:18">
      <c r="B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spans="2:18">
      <c r="B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spans="2:18">
      <c r="B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spans="2:18">
      <c r="B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spans="2:18">
      <c r="B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spans="2:18">
      <c r="B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spans="2:18">
      <c r="B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spans="2:18">
      <c r="B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spans="2:18">
      <c r="B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spans="2:18">
      <c r="B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spans="2:18">
      <c r="B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spans="2:18">
      <c r="B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spans="2:18">
      <c r="B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spans="2:18">
      <c r="B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spans="2:18">
      <c r="B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spans="2:18">
      <c r="B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spans="2:18">
      <c r="B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spans="2:18">
      <c r="B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spans="2:18">
      <c r="B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spans="2:18">
      <c r="B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spans="2:18">
      <c r="B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spans="2:18">
      <c r="B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spans="2:18">
      <c r="B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spans="2:18">
      <c r="B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spans="2:18">
      <c r="B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spans="2:18">
      <c r="B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spans="2:18">
      <c r="B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spans="2:18">
      <c r="B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spans="2:18">
      <c r="B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spans="2:18">
      <c r="B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spans="2:18">
      <c r="B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spans="2:18">
      <c r="B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spans="2:18">
      <c r="B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spans="2:18">
      <c r="B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spans="2:18">
      <c r="B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spans="2:18">
      <c r="B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spans="2:18">
      <c r="B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spans="2:18">
      <c r="B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spans="2:18">
      <c r="B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spans="2:18">
      <c r="B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spans="2:18">
      <c r="B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spans="2:18">
      <c r="B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spans="2:18">
      <c r="B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spans="2:18">
      <c r="B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spans="2:18">
      <c r="B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spans="2:18">
      <c r="B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spans="2:18">
      <c r="B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spans="2:18">
      <c r="B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spans="2:18">
      <c r="B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spans="2:18">
      <c r="B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spans="2:18">
      <c r="B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spans="2:18">
      <c r="B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spans="2:18">
      <c r="B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spans="2:18">
      <c r="B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spans="2:18">
      <c r="B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spans="2:18">
      <c r="B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spans="2:18">
      <c r="B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spans="2:18">
      <c r="B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spans="2:18">
      <c r="B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spans="2:18">
      <c r="B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2:18">
      <c r="B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2:18">
      <c r="B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2:18">
      <c r="B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2:18">
      <c r="B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2:18">
      <c r="B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2:18">
      <c r="B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2:18">
      <c r="B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2:18">
      <c r="B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2:18">
      <c r="B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2:18">
      <c r="B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2:18">
      <c r="B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2:18">
      <c r="B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2:18">
      <c r="B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2:18">
      <c r="B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2:18">
      <c r="B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2:18">
      <c r="B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2:18">
      <c r="B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2:18">
      <c r="B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2:18">
      <c r="B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2:18">
      <c r="B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2:18">
      <c r="B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2:18">
      <c r="B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spans="2:18">
      <c r="B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spans="2:18">
      <c r="B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spans="2:18">
      <c r="B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spans="2:18">
      <c r="B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spans="2:18">
      <c r="B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spans="2:18">
      <c r="B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spans="2:18">
      <c r="B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spans="2:18">
      <c r="B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spans="2:18">
      <c r="B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spans="2:18">
      <c r="B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spans="2:18">
      <c r="B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spans="2:18">
      <c r="B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spans="2:18">
      <c r="B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spans="2:18">
      <c r="B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spans="2:18">
      <c r="B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spans="2:18">
      <c r="B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spans="2:18">
      <c r="B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spans="2:18">
      <c r="B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spans="2:18">
      <c r="B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spans="2:18">
      <c r="B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spans="2:18">
      <c r="B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spans="2:18">
      <c r="B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spans="2:18">
      <c r="B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spans="2:18">
      <c r="B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spans="2:18">
      <c r="B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spans="2:18">
      <c r="B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spans="2:18">
      <c r="B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spans="2:18">
      <c r="B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spans="2:18">
      <c r="B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spans="2:18">
      <c r="B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spans="2:18">
      <c r="B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spans="2:18">
      <c r="B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spans="2:18">
      <c r="B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spans="2:18">
      <c r="B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spans="2:18">
      <c r="B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spans="2:18">
      <c r="B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spans="2:18">
      <c r="B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spans="2:18">
      <c r="B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spans="2:18">
      <c r="B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spans="2:18">
      <c r="B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spans="2:18">
      <c r="B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spans="2:18">
      <c r="B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spans="2:18">
      <c r="B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spans="2:18">
      <c r="B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spans="2:18">
      <c r="B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spans="2:18">
      <c r="B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spans="2:18">
      <c r="B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spans="2:18">
      <c r="B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spans="2:18">
      <c r="B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spans="2:18">
      <c r="B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spans="2:18">
      <c r="B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spans="2:18">
      <c r="B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spans="2:18">
      <c r="B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spans="2:18">
      <c r="B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spans="2:18">
      <c r="B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spans="2:18">
      <c r="B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spans="2:18">
      <c r="B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spans="2:18">
      <c r="B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spans="2:18">
      <c r="B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spans="2:18">
      <c r="B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spans="2:18">
      <c r="B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spans="2:18">
      <c r="B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spans="2:18">
      <c r="B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spans="2:18">
      <c r="B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spans="2:18">
      <c r="B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spans="2:18">
      <c r="B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spans="2:18">
      <c r="B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spans="2:18">
      <c r="B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spans="2:18">
      <c r="B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spans="2:18">
      <c r="B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spans="2:18">
      <c r="B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spans="2:18">
      <c r="B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spans="2:18">
      <c r="B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spans="2:18">
      <c r="B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spans="2:18">
      <c r="B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spans="2:18">
      <c r="B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spans="2:18">
      <c r="B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spans="2:18">
      <c r="B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spans="2:18">
      <c r="B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spans="2:18">
      <c r="B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spans="2:18">
      <c r="B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spans="2:18">
      <c r="B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spans="2:18">
      <c r="B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spans="2:18">
      <c r="B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spans="2:18">
      <c r="B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spans="2:18">
      <c r="B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spans="2:18">
      <c r="B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spans="2:18">
      <c r="B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spans="2:18">
      <c r="B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spans="2:18">
      <c r="B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spans="2:18">
      <c r="B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spans="2:18">
      <c r="B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spans="2:18">
      <c r="B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spans="2:18">
      <c r="B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spans="2:18">
      <c r="B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spans="2:18">
      <c r="B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spans="2:18">
      <c r="B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spans="2:18">
      <c r="B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spans="2:18">
      <c r="B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spans="2:18">
      <c r="B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spans="2:18">
      <c r="B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spans="2:18">
      <c r="B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spans="2:18">
      <c r="B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spans="2:18">
      <c r="B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spans="2:18">
      <c r="B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spans="2:18">
      <c r="B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spans="2:18">
      <c r="B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spans="2:18">
      <c r="B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spans="2:18">
      <c r="B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spans="2:18">
      <c r="B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spans="2:18">
      <c r="B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spans="2:18">
      <c r="B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spans="2:18">
      <c r="B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spans="2:18">
      <c r="B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spans="2:18">
      <c r="B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spans="2:18">
      <c r="B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spans="2:18">
      <c r="B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spans="2:18">
      <c r="B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spans="2:18">
      <c r="B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spans="2:18">
      <c r="B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spans="2:18">
      <c r="B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spans="2:18">
      <c r="B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spans="2:18">
      <c r="B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spans="2:18">
      <c r="B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spans="2:18">
      <c r="B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spans="2:18">
      <c r="B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spans="2:18">
      <c r="B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spans="2:18">
      <c r="B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spans="2:18">
      <c r="B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spans="2:18">
      <c r="B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spans="2:18">
      <c r="B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spans="2:18">
      <c r="B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spans="2:18">
      <c r="B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spans="2:18">
      <c r="B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spans="2:18">
      <c r="B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spans="2:18">
      <c r="B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spans="2:18">
      <c r="B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spans="2:18">
      <c r="B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spans="2:18">
      <c r="B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spans="2:18">
      <c r="B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spans="2:18">
      <c r="B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spans="2:18">
      <c r="B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spans="2:18">
      <c r="B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spans="2:18">
      <c r="B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spans="2:18">
      <c r="B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spans="2:18">
      <c r="B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spans="2:18">
      <c r="B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spans="2:18">
      <c r="B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spans="2:18">
      <c r="B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spans="2:18">
      <c r="B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spans="2:18">
      <c r="B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spans="2:18">
      <c r="B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spans="2:18">
      <c r="B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spans="2:18">
      <c r="B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spans="2:18">
      <c r="B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spans="2:18">
      <c r="B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spans="2:18">
      <c r="B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spans="2:18">
      <c r="B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spans="2:18">
      <c r="B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spans="2:18">
      <c r="B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spans="2:18">
      <c r="B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spans="2:18">
      <c r="B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spans="2:18">
      <c r="B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spans="2:18">
      <c r="B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spans="2:18">
      <c r="B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spans="2:18">
      <c r="B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spans="2:18">
      <c r="B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spans="2:18">
      <c r="B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spans="2:18">
      <c r="B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spans="2:18">
      <c r="B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spans="2:18">
      <c r="B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spans="2:18">
      <c r="B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spans="2:18">
      <c r="B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spans="2:18">
      <c r="B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spans="2:18">
      <c r="B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spans="2:18">
      <c r="B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spans="2:18">
      <c r="B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spans="2:18">
      <c r="B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spans="2:18">
      <c r="B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spans="2:18">
      <c r="B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spans="2:18">
      <c r="B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spans="2:18">
      <c r="B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spans="2:18">
      <c r="B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spans="2:18">
      <c r="B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spans="2:18">
      <c r="B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spans="2:18">
      <c r="B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spans="2:18">
      <c r="B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spans="2:18">
      <c r="B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spans="2:18">
      <c r="B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spans="2:18">
      <c r="B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spans="2:18">
      <c r="B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spans="2:18">
      <c r="B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spans="2:18">
      <c r="B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spans="2:18">
      <c r="B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spans="2:18">
      <c r="B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spans="2:18">
      <c r="B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spans="2:18">
      <c r="B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spans="2:18">
      <c r="B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spans="2:18">
      <c r="B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spans="2:18">
      <c r="B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spans="2:18">
      <c r="B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spans="2:18">
      <c r="B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spans="2:18">
      <c r="B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spans="2:18">
      <c r="B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spans="2:18">
      <c r="B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spans="2:18">
      <c r="B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spans="2:18">
      <c r="B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spans="2:18">
      <c r="B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spans="2:18">
      <c r="B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spans="2:18">
      <c r="B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spans="2:18">
      <c r="B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spans="2:18">
      <c r="B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spans="2:18">
      <c r="B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spans="2:18">
      <c r="B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spans="2:18">
      <c r="B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spans="2:18">
      <c r="B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spans="2:18">
      <c r="B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spans="2:18">
      <c r="B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spans="2:18">
      <c r="B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spans="2:18">
      <c r="B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spans="2:18">
      <c r="B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spans="2:18">
      <c r="B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spans="2:18">
      <c r="B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spans="2:18">
      <c r="B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spans="2:18">
      <c r="B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spans="2:18">
      <c r="B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spans="2:18">
      <c r="B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spans="2:18">
      <c r="B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spans="2:18">
      <c r="B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spans="2:18">
      <c r="B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spans="2:18">
      <c r="B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spans="2:18">
      <c r="B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spans="2:18">
      <c r="B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spans="2:18">
      <c r="B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spans="2:18">
      <c r="B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spans="2:18">
      <c r="B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spans="2:18">
      <c r="B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spans="2:18">
      <c r="B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spans="2:18">
      <c r="B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spans="2:18">
      <c r="B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spans="2:18">
      <c r="B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spans="2:18">
      <c r="B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spans="2:18">
      <c r="B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spans="2:18">
      <c r="B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spans="2:18">
      <c r="B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spans="2:18">
      <c r="B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spans="2:18">
      <c r="B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spans="2:18">
      <c r="B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spans="2:18">
      <c r="B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spans="2:18">
      <c r="B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spans="2:18">
      <c r="B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Odén Hesselroth (Elev)</cp:lastModifiedBy>
  <dcterms:modified xsi:type="dcterms:W3CDTF">2024-04-19T10:21:16Z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768ce0-ceaf-4778-8ab1-e65d26fe9939_Enabled">
    <vt:lpwstr>true</vt:lpwstr>
  </property>
  <property fmtid="{D5CDD505-2E9C-101B-9397-08002B2CF9AE}" pid="3" name="MSIP_Label_06768ce0-ceaf-4778-8ab1-e65d26fe9939_SetDate">
    <vt:lpwstr>2024-04-19T10:21:16Z</vt:lpwstr>
  </property>
  <property fmtid="{D5CDD505-2E9C-101B-9397-08002B2CF9AE}" pid="4" name="MSIP_Label_06768ce0-ceaf-4778-8ab1-e65d26fe9939_Method">
    <vt:lpwstr>Standard</vt:lpwstr>
  </property>
  <property fmtid="{D5CDD505-2E9C-101B-9397-08002B2CF9AE}" pid="5" name="MSIP_Label_06768ce0-ceaf-4778-8ab1-e65d26fe9939_Name">
    <vt:lpwstr>Begrenset - PROD</vt:lpwstr>
  </property>
  <property fmtid="{D5CDD505-2E9C-101B-9397-08002B2CF9AE}" pid="6" name="MSIP_Label_06768ce0-ceaf-4778-8ab1-e65d26fe9939_SiteId">
    <vt:lpwstr>3d50ddd4-00a1-4ab7-9788-decf14a8728f</vt:lpwstr>
  </property>
  <property fmtid="{D5CDD505-2E9C-101B-9397-08002B2CF9AE}" pid="7" name="MSIP_Label_06768ce0-ceaf-4778-8ab1-e65d26fe9939_ActionId">
    <vt:lpwstr>393d6ded-fbdb-46cc-b26a-c4baae81955e</vt:lpwstr>
  </property>
  <property fmtid="{D5CDD505-2E9C-101B-9397-08002B2CF9AE}" pid="8" name="MSIP_Label_06768ce0-ceaf-4778-8ab1-e65d26fe9939_ContentBits">
    <vt:lpwstr>0</vt:lpwstr>
  </property>
</Properties>
</file>