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em50\Desktop\Prosjekt System\values\"/>
    </mc:Choice>
  </mc:AlternateContent>
  <xr:revisionPtr revIDLastSave="0" documentId="13_ncr:1_{290BFB68-F2E0-4404-ADD8-4E3CAFCCED4E}" xr6:coauthVersionLast="47" xr6:coauthVersionMax="47" xr10:uidLastSave="{00000000-0000-0000-0000-000000000000}"/>
  <bookViews>
    <workbookView xWindow="2940" yWindow="3540" windowWidth="17280" windowHeight="9420" xr2:uid="{00000000-000D-0000-FFFF-FFFF00000000}"/>
  </bookViews>
  <sheets>
    <sheet name="Ark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6" i="1" l="1"/>
  <c r="Q66" i="1" s="1"/>
  <c r="P66" i="1" s="1"/>
  <c r="N66" i="1"/>
  <c r="M66" i="1"/>
  <c r="L66" i="1" s="1"/>
  <c r="K66" i="1"/>
  <c r="J66" i="1"/>
  <c r="H66" i="1"/>
  <c r="I66" i="1" s="1"/>
  <c r="G66" i="1"/>
  <c r="R65" i="1"/>
  <c r="Q65" i="1" s="1"/>
  <c r="P65" i="1" s="1"/>
  <c r="N65" i="1"/>
  <c r="G65" i="1"/>
  <c r="H65" i="1" s="1"/>
  <c r="I65" i="1" s="1"/>
  <c r="R64" i="1"/>
  <c r="N64" i="1"/>
  <c r="M64" i="1" s="1"/>
  <c r="L64" i="1" s="1"/>
  <c r="J64" i="1"/>
  <c r="H64" i="1"/>
  <c r="I64" i="1" s="1"/>
  <c r="G64" i="1"/>
  <c r="R63" i="1"/>
  <c r="Q63" i="1" s="1"/>
  <c r="P63" i="1" s="1"/>
  <c r="N63" i="1"/>
  <c r="G63" i="1"/>
  <c r="H63" i="1" s="1"/>
  <c r="I63" i="1" s="1"/>
  <c r="R62" i="1"/>
  <c r="N62" i="1"/>
  <c r="M62" i="1" s="1"/>
  <c r="L62" i="1" s="1"/>
  <c r="J62" i="1"/>
  <c r="H62" i="1"/>
  <c r="I62" i="1" s="1"/>
  <c r="G62" i="1"/>
  <c r="R61" i="1"/>
  <c r="Q61" i="1" s="1"/>
  <c r="P61" i="1" s="1"/>
  <c r="N61" i="1"/>
  <c r="G61" i="1"/>
  <c r="H61" i="1" s="1"/>
  <c r="I61" i="1" s="1"/>
  <c r="R60" i="1"/>
  <c r="N60" i="1"/>
  <c r="M60" i="1" s="1"/>
  <c r="L60" i="1" s="1"/>
  <c r="J60" i="1"/>
  <c r="H60" i="1"/>
  <c r="I60" i="1" s="1"/>
  <c r="G60" i="1"/>
  <c r="R59" i="1"/>
  <c r="Q59" i="1" s="1"/>
  <c r="P59" i="1" s="1"/>
  <c r="N59" i="1"/>
  <c r="G59" i="1"/>
  <c r="H59" i="1" s="1"/>
  <c r="I59" i="1" s="1"/>
  <c r="R58" i="1"/>
  <c r="N58" i="1"/>
  <c r="M58" i="1" s="1"/>
  <c r="L58" i="1" s="1"/>
  <c r="J58" i="1"/>
  <c r="H58" i="1"/>
  <c r="I58" i="1" s="1"/>
  <c r="G58" i="1"/>
  <c r="R57" i="1"/>
  <c r="Q57" i="1" s="1"/>
  <c r="P57" i="1" s="1"/>
  <c r="N57" i="1"/>
  <c r="G57" i="1"/>
  <c r="H57" i="1" s="1"/>
  <c r="I57" i="1" s="1"/>
  <c r="R56" i="1"/>
  <c r="N56" i="1"/>
  <c r="M56" i="1" s="1"/>
  <c r="L56" i="1" s="1"/>
  <c r="J56" i="1"/>
  <c r="H56" i="1"/>
  <c r="I56" i="1" s="1"/>
  <c r="G56" i="1"/>
  <c r="R55" i="1"/>
  <c r="Q55" i="1" s="1"/>
  <c r="P55" i="1" s="1"/>
  <c r="N55" i="1"/>
  <c r="G55" i="1"/>
  <c r="H55" i="1" s="1"/>
  <c r="I55" i="1" s="1"/>
  <c r="R54" i="1"/>
  <c r="N54" i="1"/>
  <c r="M54" i="1" s="1"/>
  <c r="L54" i="1" s="1"/>
  <c r="J54" i="1"/>
  <c r="H54" i="1"/>
  <c r="I54" i="1" s="1"/>
  <c r="G54" i="1"/>
  <c r="R53" i="1"/>
  <c r="Q53" i="1" s="1"/>
  <c r="P53" i="1" s="1"/>
  <c r="N53" i="1"/>
  <c r="G53" i="1"/>
  <c r="H53" i="1" s="1"/>
  <c r="I53" i="1" s="1"/>
  <c r="R52" i="1"/>
  <c r="N52" i="1"/>
  <c r="M52" i="1" s="1"/>
  <c r="L52" i="1" s="1"/>
  <c r="J52" i="1"/>
  <c r="H52" i="1"/>
  <c r="I52" i="1" s="1"/>
  <c r="G52" i="1"/>
  <c r="R51" i="1"/>
  <c r="Q51" i="1" s="1"/>
  <c r="P51" i="1" s="1"/>
  <c r="N51" i="1"/>
  <c r="G51" i="1"/>
  <c r="H51" i="1" s="1"/>
  <c r="I51" i="1" s="1"/>
  <c r="R50" i="1"/>
  <c r="N50" i="1"/>
  <c r="M50" i="1" s="1"/>
  <c r="L50" i="1" s="1"/>
  <c r="J50" i="1"/>
  <c r="H50" i="1"/>
  <c r="I50" i="1" s="1"/>
  <c r="G50" i="1"/>
  <c r="R49" i="1"/>
  <c r="Q49" i="1" s="1"/>
  <c r="P49" i="1" s="1"/>
  <c r="N49" i="1"/>
  <c r="G49" i="1"/>
  <c r="H49" i="1" s="1"/>
  <c r="I49" i="1" s="1"/>
  <c r="R48" i="1"/>
  <c r="N48" i="1"/>
  <c r="M48" i="1" s="1"/>
  <c r="L48" i="1" s="1"/>
  <c r="J48" i="1"/>
  <c r="H48" i="1"/>
  <c r="I48" i="1" s="1"/>
  <c r="G48" i="1"/>
  <c r="R47" i="1"/>
  <c r="Q47" i="1" s="1"/>
  <c r="P47" i="1" s="1"/>
  <c r="N47" i="1"/>
  <c r="G47" i="1"/>
  <c r="H47" i="1" s="1"/>
  <c r="I47" i="1" s="1"/>
  <c r="R46" i="1"/>
  <c r="N46" i="1"/>
  <c r="M46" i="1" s="1"/>
  <c r="L46" i="1" s="1"/>
  <c r="J46" i="1"/>
  <c r="H46" i="1"/>
  <c r="I46" i="1" s="1"/>
  <c r="G46" i="1"/>
  <c r="R45" i="1"/>
  <c r="Q45" i="1" s="1"/>
  <c r="P45" i="1" s="1"/>
  <c r="N45" i="1"/>
  <c r="G45" i="1"/>
  <c r="H45" i="1" s="1"/>
  <c r="I45" i="1" s="1"/>
  <c r="R44" i="1"/>
  <c r="N44" i="1"/>
  <c r="M44" i="1" s="1"/>
  <c r="L44" i="1" s="1"/>
  <c r="J44" i="1"/>
  <c r="H44" i="1"/>
  <c r="I44" i="1" s="1"/>
  <c r="G44" i="1"/>
  <c r="R43" i="1"/>
  <c r="Q43" i="1" s="1"/>
  <c r="P43" i="1" s="1"/>
  <c r="N43" i="1"/>
  <c r="G43" i="1"/>
  <c r="H43" i="1" s="1"/>
  <c r="I43" i="1" s="1"/>
  <c r="R42" i="1"/>
  <c r="N42" i="1"/>
  <c r="M42" i="1" s="1"/>
  <c r="L42" i="1" s="1"/>
  <c r="J42" i="1"/>
  <c r="H42" i="1"/>
  <c r="I42" i="1" s="1"/>
  <c r="G42" i="1"/>
  <c r="R41" i="1"/>
  <c r="Q41" i="1" s="1"/>
  <c r="P41" i="1" s="1"/>
  <c r="N41" i="1"/>
  <c r="G41" i="1"/>
  <c r="H41" i="1" s="1"/>
  <c r="I41" i="1" s="1"/>
  <c r="R40" i="1"/>
  <c r="Q40" i="1" s="1"/>
  <c r="P40" i="1" s="1"/>
  <c r="N40" i="1"/>
  <c r="M40" i="1" s="1"/>
  <c r="L40" i="1" s="1"/>
  <c r="K40" i="1"/>
  <c r="H40" i="1"/>
  <c r="I40" i="1" s="1"/>
  <c r="G40" i="1"/>
  <c r="J40" i="1" s="1"/>
  <c r="R39" i="1"/>
  <c r="Q39" i="1"/>
  <c r="P39" i="1" s="1"/>
  <c r="O39" i="1"/>
  <c r="N39" i="1"/>
  <c r="M39" i="1" s="1"/>
  <c r="L39" i="1"/>
  <c r="K39" i="1"/>
  <c r="J39" i="1"/>
  <c r="I39" i="1"/>
  <c r="G39" i="1"/>
  <c r="H39" i="1" s="1"/>
  <c r="R38" i="1"/>
  <c r="Q38" i="1" s="1"/>
  <c r="P38" i="1" s="1"/>
  <c r="N38" i="1"/>
  <c r="M38" i="1" s="1"/>
  <c r="L38" i="1" s="1"/>
  <c r="K38" i="1"/>
  <c r="J38" i="1"/>
  <c r="G38" i="1"/>
  <c r="H38" i="1" s="1"/>
  <c r="I38" i="1" s="1"/>
  <c r="R37" i="1"/>
  <c r="Q37" i="1" s="1"/>
  <c r="P37" i="1" s="1"/>
  <c r="O37" i="1"/>
  <c r="N37" i="1"/>
  <c r="M37" i="1" s="1"/>
  <c r="L37" i="1"/>
  <c r="K37" i="1"/>
  <c r="I37" i="1"/>
  <c r="G37" i="1"/>
  <c r="H37" i="1" s="1"/>
  <c r="R36" i="1"/>
  <c r="Q36" i="1" s="1"/>
  <c r="P36" i="1"/>
  <c r="O36" i="1"/>
  <c r="N36" i="1"/>
  <c r="K36" i="1" s="1"/>
  <c r="M36" i="1"/>
  <c r="L36" i="1" s="1"/>
  <c r="J36" i="1"/>
  <c r="H36" i="1"/>
  <c r="I36" i="1" s="1"/>
  <c r="G36" i="1"/>
  <c r="R35" i="1"/>
  <c r="Q35" i="1" s="1"/>
  <c r="P35" i="1" s="1"/>
  <c r="O35" i="1"/>
  <c r="N35" i="1"/>
  <c r="M35" i="1" s="1"/>
  <c r="L35" i="1" s="1"/>
  <c r="G35" i="1"/>
  <c r="H35" i="1" s="1"/>
  <c r="I35" i="1" s="1"/>
  <c r="R34" i="1"/>
  <c r="Q34" i="1" s="1"/>
  <c r="P34" i="1"/>
  <c r="O34" i="1"/>
  <c r="N34" i="1"/>
  <c r="M34" i="1"/>
  <c r="L34" i="1" s="1"/>
  <c r="K34" i="1"/>
  <c r="H34" i="1"/>
  <c r="I34" i="1" s="1"/>
  <c r="G34" i="1"/>
  <c r="J34" i="1" s="1"/>
  <c r="R33" i="1"/>
  <c r="O33" i="1" s="1"/>
  <c r="Q33" i="1"/>
  <c r="P33" i="1" s="1"/>
  <c r="N33" i="1"/>
  <c r="M33" i="1" s="1"/>
  <c r="L33" i="1" s="1"/>
  <c r="G33" i="1"/>
  <c r="H33" i="1" s="1"/>
  <c r="I33" i="1" s="1"/>
  <c r="R32" i="1"/>
  <c r="Q32" i="1" s="1"/>
  <c r="P32" i="1" s="1"/>
  <c r="N32" i="1"/>
  <c r="M32" i="1" s="1"/>
  <c r="L32" i="1" s="1"/>
  <c r="K32" i="1"/>
  <c r="G32" i="1"/>
  <c r="H32" i="1" s="1"/>
  <c r="I32" i="1" s="1"/>
  <c r="R31" i="1"/>
  <c r="Q31" i="1"/>
  <c r="P31" i="1" s="1"/>
  <c r="O31" i="1"/>
  <c r="N31" i="1"/>
  <c r="M31" i="1" s="1"/>
  <c r="L31" i="1"/>
  <c r="K31" i="1"/>
  <c r="J31" i="1"/>
  <c r="I31" i="1"/>
  <c r="G31" i="1"/>
  <c r="H31" i="1" s="1"/>
  <c r="R30" i="1"/>
  <c r="Q30" i="1" s="1"/>
  <c r="P30" i="1" s="1"/>
  <c r="N30" i="1"/>
  <c r="M30" i="1" s="1"/>
  <c r="L30" i="1" s="1"/>
  <c r="K30" i="1"/>
  <c r="J30" i="1"/>
  <c r="G30" i="1"/>
  <c r="H30" i="1" s="1"/>
  <c r="I30" i="1" s="1"/>
  <c r="R29" i="1"/>
  <c r="Q29" i="1" s="1"/>
  <c r="P29" i="1" s="1"/>
  <c r="O29" i="1"/>
  <c r="N29" i="1"/>
  <c r="M29" i="1" s="1"/>
  <c r="L29" i="1"/>
  <c r="K29" i="1"/>
  <c r="I29" i="1"/>
  <c r="G29" i="1"/>
  <c r="H29" i="1" s="1"/>
  <c r="R28" i="1"/>
  <c r="Q28" i="1" s="1"/>
  <c r="P28" i="1"/>
  <c r="O28" i="1"/>
  <c r="N28" i="1"/>
  <c r="K28" i="1" s="1"/>
  <c r="M28" i="1"/>
  <c r="L28" i="1" s="1"/>
  <c r="J28" i="1"/>
  <c r="H28" i="1"/>
  <c r="I28" i="1" s="1"/>
  <c r="G28" i="1"/>
  <c r="R27" i="1"/>
  <c r="Q27" i="1" s="1"/>
  <c r="P27" i="1" s="1"/>
  <c r="O27" i="1"/>
  <c r="N27" i="1"/>
  <c r="M27" i="1" s="1"/>
  <c r="L27" i="1" s="1"/>
  <c r="G27" i="1"/>
  <c r="H27" i="1" s="1"/>
  <c r="I27" i="1" s="1"/>
  <c r="R26" i="1"/>
  <c r="Q26" i="1" s="1"/>
  <c r="P26" i="1"/>
  <c r="O26" i="1"/>
  <c r="N26" i="1"/>
  <c r="M26" i="1"/>
  <c r="L26" i="1" s="1"/>
  <c r="K26" i="1"/>
  <c r="H26" i="1"/>
  <c r="I26" i="1" s="1"/>
  <c r="G26" i="1"/>
  <c r="J26" i="1" s="1"/>
  <c r="R25" i="1"/>
  <c r="O25" i="1" s="1"/>
  <c r="Q25" i="1"/>
  <c r="P25" i="1" s="1"/>
  <c r="N25" i="1"/>
  <c r="M25" i="1" s="1"/>
  <c r="L25" i="1" s="1"/>
  <c r="G25" i="1"/>
  <c r="H25" i="1" s="1"/>
  <c r="I25" i="1" s="1"/>
  <c r="R24" i="1"/>
  <c r="Q24" i="1" s="1"/>
  <c r="P24" i="1" s="1"/>
  <c r="N24" i="1"/>
  <c r="M24" i="1" s="1"/>
  <c r="L24" i="1" s="1"/>
  <c r="K24" i="1"/>
  <c r="G24" i="1"/>
  <c r="H24" i="1" s="1"/>
  <c r="I24" i="1" s="1"/>
  <c r="R23" i="1"/>
  <c r="Q23" i="1"/>
  <c r="P23" i="1" s="1"/>
  <c r="O23" i="1"/>
  <c r="N23" i="1"/>
  <c r="M23" i="1" s="1"/>
  <c r="L23" i="1"/>
  <c r="K23" i="1"/>
  <c r="J23" i="1"/>
  <c r="I23" i="1"/>
  <c r="G23" i="1"/>
  <c r="H23" i="1" s="1"/>
  <c r="R22" i="1"/>
  <c r="Q22" i="1" s="1"/>
  <c r="P22" i="1" s="1"/>
  <c r="N22" i="1"/>
  <c r="M22" i="1" s="1"/>
  <c r="L22" i="1" s="1"/>
  <c r="K22" i="1"/>
  <c r="J22" i="1"/>
  <c r="G22" i="1"/>
  <c r="H22" i="1" s="1"/>
  <c r="I22" i="1" s="1"/>
  <c r="R21" i="1"/>
  <c r="Q21" i="1" s="1"/>
  <c r="P21" i="1" s="1"/>
  <c r="O21" i="1"/>
  <c r="N21" i="1"/>
  <c r="M21" i="1" s="1"/>
  <c r="L21" i="1"/>
  <c r="K21" i="1"/>
  <c r="I21" i="1"/>
  <c r="G21" i="1"/>
  <c r="H21" i="1" s="1"/>
  <c r="R20" i="1"/>
  <c r="Q20" i="1" s="1"/>
  <c r="P20" i="1"/>
  <c r="O20" i="1"/>
  <c r="N20" i="1"/>
  <c r="K20" i="1" s="1"/>
  <c r="M20" i="1"/>
  <c r="L20" i="1" s="1"/>
  <c r="J20" i="1"/>
  <c r="H20" i="1"/>
  <c r="I20" i="1" s="1"/>
  <c r="G20" i="1"/>
  <c r="R19" i="1"/>
  <c r="Q19" i="1" s="1"/>
  <c r="P19" i="1" s="1"/>
  <c r="O19" i="1"/>
  <c r="N19" i="1"/>
  <c r="M19" i="1" s="1"/>
  <c r="L19" i="1" s="1"/>
  <c r="G19" i="1"/>
  <c r="H19" i="1" s="1"/>
  <c r="I19" i="1" s="1"/>
  <c r="R18" i="1"/>
  <c r="Q18" i="1" s="1"/>
  <c r="P18" i="1"/>
  <c r="O18" i="1"/>
  <c r="N18" i="1"/>
  <c r="M18" i="1"/>
  <c r="L18" i="1" s="1"/>
  <c r="K18" i="1"/>
  <c r="H18" i="1"/>
  <c r="I18" i="1" s="1"/>
  <c r="G18" i="1"/>
  <c r="J18" i="1" s="1"/>
  <c r="R17" i="1"/>
  <c r="O17" i="1" s="1"/>
  <c r="Q17" i="1"/>
  <c r="P17" i="1" s="1"/>
  <c r="N17" i="1"/>
  <c r="M17" i="1" s="1"/>
  <c r="L17" i="1" s="1"/>
  <c r="G17" i="1"/>
  <c r="H17" i="1" s="1"/>
  <c r="I17" i="1" s="1"/>
  <c r="R16" i="1"/>
  <c r="Q16" i="1" s="1"/>
  <c r="P16" i="1" s="1"/>
  <c r="N16" i="1"/>
  <c r="M16" i="1" s="1"/>
  <c r="L16" i="1" s="1"/>
  <c r="K16" i="1"/>
  <c r="G16" i="1"/>
  <c r="H16" i="1" s="1"/>
  <c r="I16" i="1" s="1"/>
  <c r="R15" i="1"/>
  <c r="Q15" i="1"/>
  <c r="P15" i="1" s="1"/>
  <c r="O15" i="1"/>
  <c r="N15" i="1"/>
  <c r="M15" i="1" s="1"/>
  <c r="L15" i="1"/>
  <c r="K15" i="1"/>
  <c r="J15" i="1"/>
  <c r="I15" i="1"/>
  <c r="G15" i="1"/>
  <c r="H15" i="1" s="1"/>
  <c r="R14" i="1"/>
  <c r="Q14" i="1" s="1"/>
  <c r="P14" i="1" s="1"/>
  <c r="N14" i="1"/>
  <c r="M14" i="1" s="1"/>
  <c r="L14" i="1" s="1"/>
  <c r="K14" i="1"/>
  <c r="J14" i="1"/>
  <c r="G14" i="1"/>
  <c r="H14" i="1" s="1"/>
  <c r="I14" i="1" s="1"/>
  <c r="R13" i="1"/>
  <c r="Q13" i="1" s="1"/>
  <c r="P13" i="1" s="1"/>
  <c r="O13" i="1"/>
  <c r="N13" i="1"/>
  <c r="M13" i="1" s="1"/>
  <c r="L13" i="1"/>
  <c r="K13" i="1"/>
  <c r="G13" i="1"/>
  <c r="H13" i="1" s="1"/>
  <c r="I13" i="1" s="1"/>
  <c r="R12" i="1"/>
  <c r="Q12" i="1" s="1"/>
  <c r="P12" i="1"/>
  <c r="O12" i="1"/>
  <c r="N12" i="1"/>
  <c r="K12" i="1" s="1"/>
  <c r="M12" i="1"/>
  <c r="L12" i="1" s="1"/>
  <c r="J12" i="1"/>
  <c r="H12" i="1"/>
  <c r="I12" i="1" s="1"/>
  <c r="G12" i="1"/>
  <c r="R11" i="1"/>
  <c r="Q11" i="1" s="1"/>
  <c r="P11" i="1" s="1"/>
  <c r="O11" i="1"/>
  <c r="N11" i="1"/>
  <c r="M11" i="1" s="1"/>
  <c r="L11" i="1" s="1"/>
  <c r="G11" i="1"/>
  <c r="H11" i="1" s="1"/>
  <c r="I11" i="1" s="1"/>
  <c r="R10" i="1"/>
  <c r="Q10" i="1" s="1"/>
  <c r="P10" i="1"/>
  <c r="O10" i="1"/>
  <c r="N10" i="1"/>
  <c r="M10" i="1"/>
  <c r="L10" i="1" s="1"/>
  <c r="K10" i="1"/>
  <c r="G10" i="1"/>
  <c r="J10" i="1" s="1"/>
  <c r="R9" i="1"/>
  <c r="Q9" i="1" s="1"/>
  <c r="P9" i="1" s="1"/>
  <c r="N9" i="1"/>
  <c r="M9" i="1"/>
  <c r="L9" i="1" s="1"/>
  <c r="K9" i="1"/>
  <c r="J9" i="1"/>
  <c r="G9" i="1"/>
  <c r="H9" i="1" s="1"/>
  <c r="I9" i="1" s="1"/>
  <c r="R8" i="1"/>
  <c r="Q8" i="1"/>
  <c r="P8" i="1" s="1"/>
  <c r="O8" i="1"/>
  <c r="N8" i="1"/>
  <c r="M8" i="1" s="1"/>
  <c r="L8" i="1" s="1"/>
  <c r="G8" i="1"/>
  <c r="J8" i="1" s="1"/>
  <c r="R7" i="1"/>
  <c r="Q7" i="1" s="1"/>
  <c r="P7" i="1" s="1"/>
  <c r="N7" i="1"/>
  <c r="M7" i="1"/>
  <c r="L7" i="1" s="1"/>
  <c r="K7" i="1"/>
  <c r="J7" i="1"/>
  <c r="G7" i="1"/>
  <c r="H7" i="1" s="1"/>
  <c r="I7" i="1" s="1"/>
  <c r="R6" i="1"/>
  <c r="Q6" i="1"/>
  <c r="P6" i="1" s="1"/>
  <c r="O6" i="1"/>
  <c r="N6" i="1"/>
  <c r="M6" i="1" s="1"/>
  <c r="L6" i="1" s="1"/>
  <c r="G6" i="1"/>
  <c r="J6" i="1" s="1"/>
  <c r="R5" i="1"/>
  <c r="Q5" i="1" s="1"/>
  <c r="P5" i="1" s="1"/>
  <c r="N5" i="1"/>
  <c r="M5" i="1"/>
  <c r="L5" i="1" s="1"/>
  <c r="K5" i="1"/>
  <c r="J5" i="1"/>
  <c r="G5" i="1"/>
  <c r="H5" i="1" s="1"/>
  <c r="I5" i="1" s="1"/>
  <c r="R4" i="1"/>
  <c r="Q4" i="1"/>
  <c r="P4" i="1" s="1"/>
  <c r="O4" i="1"/>
  <c r="N4" i="1"/>
  <c r="M4" i="1" s="1"/>
  <c r="L4" i="1" s="1"/>
  <c r="G4" i="1"/>
  <c r="J4" i="1" s="1"/>
  <c r="R3" i="1"/>
  <c r="Q3" i="1" s="1"/>
  <c r="P3" i="1" s="1"/>
  <c r="N3" i="1"/>
  <c r="M3" i="1"/>
  <c r="L3" i="1" s="1"/>
  <c r="K3" i="1"/>
  <c r="J3" i="1"/>
  <c r="I3" i="1" s="1"/>
  <c r="H3" i="1" s="1"/>
  <c r="G3" i="1"/>
  <c r="R2" i="1"/>
  <c r="Q2" i="1"/>
  <c r="P2" i="1" s="1"/>
  <c r="O2" i="1"/>
  <c r="N2" i="1"/>
  <c r="M2" i="1" s="1"/>
  <c r="L2" i="1" s="1"/>
  <c r="J2" i="1"/>
  <c r="I2" i="1"/>
  <c r="H2" i="1" s="1"/>
  <c r="G2" i="1"/>
  <c r="H4" i="1" l="1"/>
  <c r="I4" i="1" s="1"/>
  <c r="H6" i="1"/>
  <c r="I6" i="1" s="1"/>
  <c r="H8" i="1"/>
  <c r="I8" i="1" s="1"/>
  <c r="H10" i="1"/>
  <c r="I10" i="1" s="1"/>
  <c r="J16" i="1"/>
  <c r="J24" i="1"/>
  <c r="J32" i="1"/>
  <c r="Q44" i="1"/>
  <c r="P44" i="1" s="1"/>
  <c r="O44" i="1"/>
  <c r="Q54" i="1"/>
  <c r="P54" i="1" s="1"/>
  <c r="O54" i="1"/>
  <c r="J41" i="1"/>
  <c r="J43" i="1"/>
  <c r="J45" i="1"/>
  <c r="J47" i="1"/>
  <c r="J53" i="1"/>
  <c r="J55" i="1"/>
  <c r="J57" i="1"/>
  <c r="J59" i="1"/>
  <c r="J61" i="1"/>
  <c r="J63" i="1"/>
  <c r="J65" i="1"/>
  <c r="O14" i="1"/>
  <c r="K17" i="1"/>
  <c r="O22" i="1"/>
  <c r="K25" i="1"/>
  <c r="O30" i="1"/>
  <c r="K33" i="1"/>
  <c r="O38" i="1"/>
  <c r="K42" i="1"/>
  <c r="K44" i="1"/>
  <c r="K46" i="1"/>
  <c r="K48" i="1"/>
  <c r="K50" i="1"/>
  <c r="K52" i="1"/>
  <c r="K54" i="1"/>
  <c r="K56" i="1"/>
  <c r="K58" i="1"/>
  <c r="K60" i="1"/>
  <c r="K62" i="1"/>
  <c r="K64" i="1"/>
  <c r="Q42" i="1"/>
  <c r="P42" i="1" s="1"/>
  <c r="O42" i="1"/>
  <c r="Q52" i="1"/>
  <c r="P52" i="1" s="1"/>
  <c r="O52" i="1"/>
  <c r="J17" i="1"/>
  <c r="J33" i="1"/>
  <c r="K4" i="1"/>
  <c r="O5" i="1"/>
  <c r="O7" i="1"/>
  <c r="K8" i="1"/>
  <c r="O9" i="1"/>
  <c r="J11" i="1"/>
  <c r="J19" i="1"/>
  <c r="J27" i="1"/>
  <c r="J35" i="1"/>
  <c r="M41" i="1"/>
  <c r="L41" i="1" s="1"/>
  <c r="K41" i="1"/>
  <c r="M43" i="1"/>
  <c r="L43" i="1" s="1"/>
  <c r="K43" i="1"/>
  <c r="M45" i="1"/>
  <c r="L45" i="1" s="1"/>
  <c r="K45" i="1"/>
  <c r="M47" i="1"/>
  <c r="L47" i="1" s="1"/>
  <c r="K47" i="1"/>
  <c r="M49" i="1"/>
  <c r="L49" i="1" s="1"/>
  <c r="K49" i="1"/>
  <c r="M51" i="1"/>
  <c r="L51" i="1" s="1"/>
  <c r="K51" i="1"/>
  <c r="M53" i="1"/>
  <c r="L53" i="1" s="1"/>
  <c r="K53" i="1"/>
  <c r="M55" i="1"/>
  <c r="L55" i="1" s="1"/>
  <c r="K55" i="1"/>
  <c r="M57" i="1"/>
  <c r="L57" i="1" s="1"/>
  <c r="K57" i="1"/>
  <c r="M59" i="1"/>
  <c r="L59" i="1" s="1"/>
  <c r="K59" i="1"/>
  <c r="M61" i="1"/>
  <c r="L61" i="1" s="1"/>
  <c r="K61" i="1"/>
  <c r="M63" i="1"/>
  <c r="L63" i="1" s="1"/>
  <c r="K63" i="1"/>
  <c r="M65" i="1"/>
  <c r="L65" i="1" s="1"/>
  <c r="K65" i="1"/>
  <c r="Q46" i="1"/>
  <c r="P46" i="1" s="1"/>
  <c r="O46" i="1"/>
  <c r="Q48" i="1"/>
  <c r="P48" i="1" s="1"/>
  <c r="O48" i="1"/>
  <c r="Q56" i="1"/>
  <c r="P56" i="1" s="1"/>
  <c r="O56" i="1"/>
  <c r="Q58" i="1"/>
  <c r="P58" i="1" s="1"/>
  <c r="O58" i="1"/>
  <c r="Q60" i="1"/>
  <c r="P60" i="1" s="1"/>
  <c r="O60" i="1"/>
  <c r="Q64" i="1"/>
  <c r="P64" i="1" s="1"/>
  <c r="O64" i="1"/>
  <c r="J25" i="1"/>
  <c r="J49" i="1"/>
  <c r="O16" i="1"/>
  <c r="O24" i="1"/>
  <c r="K27" i="1"/>
  <c r="O32" i="1"/>
  <c r="K35" i="1"/>
  <c r="O40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Q50" i="1"/>
  <c r="P50" i="1" s="1"/>
  <c r="O50" i="1"/>
  <c r="Q62" i="1"/>
  <c r="P62" i="1" s="1"/>
  <c r="O62" i="1"/>
  <c r="J51" i="1"/>
  <c r="K2" i="1"/>
  <c r="O3" i="1"/>
  <c r="K6" i="1"/>
  <c r="K11" i="1"/>
  <c r="K19" i="1"/>
  <c r="J13" i="1"/>
  <c r="J21" i="1"/>
  <c r="J29" i="1"/>
  <c r="J37" i="1"/>
  <c r="O66" i="1"/>
</calcChain>
</file>

<file path=xl/sharedStrings.xml><?xml version="1.0" encoding="utf-8"?>
<sst xmlns="http://schemas.openxmlformats.org/spreadsheetml/2006/main" count="281" uniqueCount="90">
  <si>
    <t>Image</t>
  </si>
  <si>
    <t>RValue</t>
  </si>
  <si>
    <t>NValue</t>
  </si>
  <si>
    <t>MValue</t>
  </si>
  <si>
    <t>RValue - NoPotion</t>
  </si>
  <si>
    <t>RValue - Ride</t>
  </si>
  <si>
    <t>RValue - Fly</t>
  </si>
  <si>
    <t>RValue - Fly&amp;Ride</t>
  </si>
  <si>
    <t>NValue - NoPotion</t>
  </si>
  <si>
    <t>NValue - Ride</t>
  </si>
  <si>
    <t>NValue - Fly</t>
  </si>
  <si>
    <t>NValue - Fly&amp;Ride</t>
  </si>
  <si>
    <t>MValue - NoPotion</t>
  </si>
  <si>
    <t>MValue - Ride</t>
  </si>
  <si>
    <t>MValue - Fly</t>
  </si>
  <si>
    <t>MValue - Fly&amp;Ride</t>
  </si>
  <si>
    <t>Fly&amp;Ride?</t>
  </si>
  <si>
    <t>Rarity</t>
  </si>
  <si>
    <t>Type</t>
  </si>
  <si>
    <t>Blue Dog</t>
  </si>
  <si>
    <t>"true"</t>
  </si>
  <si>
    <t>uncommon</t>
  </si>
  <si>
    <t>pets</t>
  </si>
  <si>
    <t>Pink Cat</t>
  </si>
  <si>
    <t>Meerkat</t>
  </si>
  <si>
    <t>"false"</t>
  </si>
  <si>
    <t>Black Panther</t>
  </si>
  <si>
    <t>Wild Boar</t>
  </si>
  <si>
    <t>Capybara</t>
  </si>
  <si>
    <t>Silly Duck</t>
  </si>
  <si>
    <t>Drake</t>
  </si>
  <si>
    <t>Wolf</t>
  </si>
  <si>
    <t>Therapy Dog</t>
  </si>
  <si>
    <t>Glyptodon</t>
  </si>
  <si>
    <t>Chickatrice</t>
  </si>
  <si>
    <t>Snow Leopard</t>
  </si>
  <si>
    <t>Dingo</t>
  </si>
  <si>
    <t/>
  </si>
  <si>
    <t>Canadian Goose</t>
  </si>
  <si>
    <t>2021 Uplift Butterfly</t>
  </si>
  <si>
    <t>2022 Uplift Butterfly</t>
  </si>
  <si>
    <t>Birthday Butterfly 2023</t>
  </si>
  <si>
    <t>Quokka</t>
  </si>
  <si>
    <t>Triceratops</t>
  </si>
  <si>
    <t>Eggnog Dog</t>
  </si>
  <si>
    <t>Stegosaurus</t>
  </si>
  <si>
    <t>Rock</t>
  </si>
  <si>
    <t>Eel</t>
  </si>
  <si>
    <t>Amami Rabbit</t>
  </si>
  <si>
    <t>Cute-A-Cabra</t>
  </si>
  <si>
    <t>Warthog</t>
  </si>
  <si>
    <t>Dolphin</t>
  </si>
  <si>
    <t>Crab</t>
  </si>
  <si>
    <t>Harp Seal</t>
  </si>
  <si>
    <t>Poodle</t>
  </si>
  <si>
    <t>Ermine</t>
  </si>
  <si>
    <t>Scarecrow</t>
  </si>
  <si>
    <t>Lobster</t>
  </si>
  <si>
    <t>Arctic Tern</t>
  </si>
  <si>
    <t>Possum</t>
  </si>
  <si>
    <t>Slug</t>
  </si>
  <si>
    <t>Snowman</t>
  </si>
  <si>
    <t>Mahi Mahi</t>
  </si>
  <si>
    <t>Kirin</t>
  </si>
  <si>
    <t>Rhino Beetle</t>
  </si>
  <si>
    <t>Tanuki</t>
  </si>
  <si>
    <t>Rattlesnake</t>
  </si>
  <si>
    <t>Gila Monster</t>
  </si>
  <si>
    <t>Bat</t>
  </si>
  <si>
    <t>Halloween Blue Scorpion</t>
  </si>
  <si>
    <t>Yellow-Lipped Sea Krait</t>
  </si>
  <si>
    <t>Red Cardinal</t>
  </si>
  <si>
    <t>Hermit Crab</t>
  </si>
  <si>
    <t>Arctic Hare</t>
  </si>
  <si>
    <t>Raccoon</t>
  </si>
  <si>
    <t>Frogspawn</t>
  </si>
  <si>
    <t>Banded Palm Civet</t>
  </si>
  <si>
    <t>Halloween Black Mummy Cat</t>
  </si>
  <si>
    <t>Angler Fish</t>
  </si>
  <si>
    <t>Borhyaena Gigantica</t>
  </si>
  <si>
    <t>Fossa</t>
  </si>
  <si>
    <t>Tawny Frogmouth</t>
  </si>
  <si>
    <t>Rock Pigeon</t>
  </si>
  <si>
    <t>Donkey</t>
  </si>
  <si>
    <t>Snow Cat</t>
  </si>
  <si>
    <t>Fennec Fox</t>
  </si>
  <si>
    <t>Chocolate Labrador</t>
  </si>
  <si>
    <t>Puma</t>
  </si>
  <si>
    <t>Camel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</si>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</sst>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1"/>
      <color rgb="FF686868"/>
      <name val="&quot;Baloo 2&quot;"/>
    </font>
    <font>
      <sz val="10"/>
      <color theme="1"/>
      <name val="Arial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/>
    <xf numFmtId="0" fontId="3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6" borderId="0" xfId="0" quotePrefix="1" applyFont="1" applyFill="1"/>
    <xf numFmtId="0" fontId="1" fillId="6" borderId="0" xfId="0" applyFont="1" applyFill="1"/>
    <xf numFmtId="0" fontId="3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00025" cy="200025"/>
    <xdr:pic>
      <xdr:nvPicPr>
        <xdr:cNvPr id="2" name="image15.png" title="Bild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00025" cy="200025"/>
    <xdr:pic>
      <xdr:nvPicPr>
        <xdr:cNvPr id="3" name="image19.png" title="Bild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00025" cy="200025"/>
    <xdr:pic>
      <xdr:nvPicPr>
        <xdr:cNvPr id="4" name="image12.png" title="Bild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00025" cy="200025"/>
    <xdr:pic>
      <xdr:nvPicPr>
        <xdr:cNvPr id="5" name="image17.png" title="Bild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00025" cy="200025"/>
    <xdr:pic>
      <xdr:nvPicPr>
        <xdr:cNvPr id="6" name="image7.png" title="Bild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00025" cy="200025"/>
    <xdr:pic>
      <xdr:nvPicPr>
        <xdr:cNvPr id="7" name="image13.png" title="Bild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00025" cy="200025"/>
    <xdr:pic>
      <xdr:nvPicPr>
        <xdr:cNvPr id="8" name="image32.png" title="Bild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00025" cy="200025"/>
    <xdr:pic>
      <xdr:nvPicPr>
        <xdr:cNvPr id="9" name="image37.png" title="Bild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00025" cy="200025"/>
    <xdr:pic>
      <xdr:nvPicPr>
        <xdr:cNvPr id="10" name="image9.png" title="Bild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00025" cy="200025"/>
    <xdr:pic>
      <xdr:nvPicPr>
        <xdr:cNvPr id="11" name="image23.png" title="Bild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00025" cy="200025"/>
    <xdr:pic>
      <xdr:nvPicPr>
        <xdr:cNvPr id="12" name="image22.png" title="Bild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200025" cy="200025"/>
    <xdr:pic>
      <xdr:nvPicPr>
        <xdr:cNvPr id="13" name="image21.png" title="Bild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200025" cy="200025"/>
    <xdr:pic>
      <xdr:nvPicPr>
        <xdr:cNvPr id="14" name="image20.png" title="Bild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200025" cy="200025"/>
    <xdr:pic>
      <xdr:nvPicPr>
        <xdr:cNvPr id="15" name="image14.png" title="Bild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200025" cy="200025"/>
    <xdr:pic>
      <xdr:nvPicPr>
        <xdr:cNvPr id="16" name="image5.png" title="Bild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200025" cy="200025"/>
    <xdr:pic>
      <xdr:nvPicPr>
        <xdr:cNvPr id="17" name="image6.png" title="Bild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200025" cy="200025"/>
    <xdr:pic>
      <xdr:nvPicPr>
        <xdr:cNvPr id="18" name="image4.png" title="Bild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200025" cy="200025"/>
    <xdr:pic>
      <xdr:nvPicPr>
        <xdr:cNvPr id="19" name="image10.png" title="Bild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200025" cy="200025"/>
    <xdr:pic>
      <xdr:nvPicPr>
        <xdr:cNvPr id="20" name="image11.png" title="Bild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200025" cy="200025"/>
    <xdr:pic>
      <xdr:nvPicPr>
        <xdr:cNvPr id="21" name="image28.png" title="Bild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00025" cy="200025"/>
    <xdr:pic>
      <xdr:nvPicPr>
        <xdr:cNvPr id="22" name="image18.png" title="Bild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00025" cy="200025"/>
    <xdr:pic>
      <xdr:nvPicPr>
        <xdr:cNvPr id="23" name="image8.png" title="Bild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00025" cy="200025"/>
    <xdr:pic>
      <xdr:nvPicPr>
        <xdr:cNvPr id="24" name="image2.png" title="Bild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200025" cy="200025"/>
    <xdr:pic>
      <xdr:nvPicPr>
        <xdr:cNvPr id="25" name="image1.png" title="Bild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00025" cy="200025"/>
    <xdr:pic>
      <xdr:nvPicPr>
        <xdr:cNvPr id="26" name="image3.png" title="Bild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00025" cy="200025"/>
    <xdr:pic>
      <xdr:nvPicPr>
        <xdr:cNvPr id="27" name="image26.png" title="Bild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00025" cy="200025"/>
    <xdr:pic>
      <xdr:nvPicPr>
        <xdr:cNvPr id="28" name="image16.png" title="Bild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200025" cy="200025"/>
    <xdr:pic>
      <xdr:nvPicPr>
        <xdr:cNvPr id="29" name="image30.png" title="Bild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00025" cy="200025"/>
    <xdr:pic>
      <xdr:nvPicPr>
        <xdr:cNvPr id="30" name="image24.png" title="Bild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200025" cy="200025"/>
    <xdr:pic>
      <xdr:nvPicPr>
        <xdr:cNvPr id="31" name="image25.png" title="Bild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00025" cy="200025"/>
    <xdr:pic>
      <xdr:nvPicPr>
        <xdr:cNvPr id="32" name="image29.png" title="Bild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200025" cy="200025"/>
    <xdr:pic>
      <xdr:nvPicPr>
        <xdr:cNvPr id="33" name="image53.png" title="Bild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200025" cy="200025"/>
    <xdr:pic>
      <xdr:nvPicPr>
        <xdr:cNvPr id="34" name="image33.png" title="Bild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200025" cy="200025"/>
    <xdr:pic>
      <xdr:nvPicPr>
        <xdr:cNvPr id="35" name="image61.png" title="Bild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200025" cy="200025"/>
    <xdr:pic>
      <xdr:nvPicPr>
        <xdr:cNvPr id="36" name="image38.png" title="Bild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200025" cy="200025"/>
    <xdr:pic>
      <xdr:nvPicPr>
        <xdr:cNvPr id="37" name="image27.png" title="Bild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200025" cy="200025"/>
    <xdr:pic>
      <xdr:nvPicPr>
        <xdr:cNvPr id="38" name="image35.png" title="Bild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200025" cy="200025"/>
    <xdr:pic>
      <xdr:nvPicPr>
        <xdr:cNvPr id="39" name="image65.png" title="Bild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200025" cy="200025"/>
    <xdr:pic>
      <xdr:nvPicPr>
        <xdr:cNvPr id="40" name="image34.png" title="Bild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200025" cy="200025"/>
    <xdr:pic>
      <xdr:nvPicPr>
        <xdr:cNvPr id="41" name="image39.png" title="Bild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200025" cy="200025"/>
    <xdr:pic>
      <xdr:nvPicPr>
        <xdr:cNvPr id="42" name="image42.png" title="Bild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200025" cy="200025"/>
    <xdr:pic>
      <xdr:nvPicPr>
        <xdr:cNvPr id="43" name="image31.png" title="Bild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200025" cy="200025"/>
    <xdr:pic>
      <xdr:nvPicPr>
        <xdr:cNvPr id="44" name="image40.png" title="Bild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200025" cy="200025"/>
    <xdr:pic>
      <xdr:nvPicPr>
        <xdr:cNvPr id="45" name="image36.png" title="Bild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200025" cy="200025"/>
    <xdr:pic>
      <xdr:nvPicPr>
        <xdr:cNvPr id="46" name="image46.png" title="Bild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200025" cy="200025"/>
    <xdr:pic>
      <xdr:nvPicPr>
        <xdr:cNvPr id="47" name="image63.png" title="Bild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200025" cy="200025"/>
    <xdr:pic>
      <xdr:nvPicPr>
        <xdr:cNvPr id="48" name="image59.png" title="Bild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200025" cy="200025"/>
    <xdr:pic>
      <xdr:nvPicPr>
        <xdr:cNvPr id="49" name="image56.png" title="Bild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200025" cy="200025"/>
    <xdr:pic>
      <xdr:nvPicPr>
        <xdr:cNvPr id="50" name="image41.png" title="Bild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200025" cy="200025"/>
    <xdr:pic>
      <xdr:nvPicPr>
        <xdr:cNvPr id="51" name="image43.png" title="Bild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200025" cy="200025"/>
    <xdr:pic>
      <xdr:nvPicPr>
        <xdr:cNvPr id="52" name="image49.png" title="Bild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200025" cy="200025"/>
    <xdr:pic>
      <xdr:nvPicPr>
        <xdr:cNvPr id="53" name="image44.png" title="Bild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200025" cy="200025"/>
    <xdr:pic>
      <xdr:nvPicPr>
        <xdr:cNvPr id="54" name="image58.png" title="Bild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200025" cy="200025"/>
    <xdr:pic>
      <xdr:nvPicPr>
        <xdr:cNvPr id="55" name="image48.png" title="Bild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200025" cy="200025"/>
    <xdr:pic>
      <xdr:nvPicPr>
        <xdr:cNvPr id="56" name="image51.png" title="Bild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200025" cy="200025"/>
    <xdr:pic>
      <xdr:nvPicPr>
        <xdr:cNvPr id="57" name="image64.png" title="Bild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200025" cy="200025"/>
    <xdr:pic>
      <xdr:nvPicPr>
        <xdr:cNvPr id="58" name="image57.png" title="Bild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200025" cy="200025"/>
    <xdr:pic>
      <xdr:nvPicPr>
        <xdr:cNvPr id="59" name="image50.png" title="Bild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200025" cy="200025"/>
    <xdr:pic>
      <xdr:nvPicPr>
        <xdr:cNvPr id="60" name="image52.png" title="Bild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200025" cy="200025"/>
    <xdr:pic>
      <xdr:nvPicPr>
        <xdr:cNvPr id="61" name="image45.png" title="Bild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200025" cy="200025"/>
    <xdr:pic>
      <xdr:nvPicPr>
        <xdr:cNvPr id="62" name="image55.png" title="Bild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200025" cy="200025"/>
    <xdr:pic>
      <xdr:nvPicPr>
        <xdr:cNvPr id="63" name="image62.png" title="Bild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200025" cy="200025"/>
    <xdr:pic>
      <xdr:nvPicPr>
        <xdr:cNvPr id="64" name="image60.png" title="Bild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200025" cy="200025"/>
    <xdr:pic>
      <xdr:nvPicPr>
        <xdr:cNvPr id="65" name="image47.png" title="Bild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200025" cy="200025"/>
    <xdr:pic>
      <xdr:nvPicPr>
        <xdr:cNvPr id="66" name="image54.png" title="Bild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>
      <selection activeCell="A2" sqref="A2"/>
    </sheetView>
  </sheetViews>
  <sheetFormatPr baseColWidth="10" defaultColWidth="12.6640625" defaultRowHeight="15.75" customHeight="1"/>
  <cols>
    <col min="1" max="1" width="24.6640625" customWidth="1"/>
    <col min="2" max="2" width="5.88671875" customWidth="1"/>
    <col min="7" max="7" width="15.33203125" customWidth="1"/>
    <col min="10" max="10" width="15.21875" customWidth="1"/>
    <col min="11" max="11" width="15.44140625" customWidth="1"/>
    <col min="14" max="14" width="15.21875" customWidth="1"/>
    <col min="15" max="15" width="15.6640625" customWidth="1"/>
    <col min="18" max="18" width="15.44140625" customWidth="1"/>
  </cols>
  <sheetData>
    <row r="1" spans="1:24">
      <c r="A1" s="1" t="s">
        <v>89</v>
      </c>
      <c r="B1" s="2" t="s">
        <v>0</v>
      </c>
      <c r="C1" s="2" t="s">
        <v>1</v>
      </c>
      <c r="D1" s="2" t="s">
        <v>2</v>
      </c>
      <c r="E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T1" s="2" t="s">
        <v>16</v>
      </c>
      <c r="U1" s="2" t="s">
        <v>17</v>
      </c>
      <c r="V1" s="2" t="s">
        <v>18</v>
      </c>
      <c r="W1" s="3"/>
      <c r="X1" s="2"/>
    </row>
    <row r="2" spans="1:24">
      <c r="A2" s="4" t="s">
        <v>19</v>
      </c>
      <c r="B2" s="1"/>
      <c r="C2" s="1">
        <v>9</v>
      </c>
      <c r="D2" s="1">
        <v>35</v>
      </c>
      <c r="E2" s="1">
        <v>126</v>
      </c>
      <c r="G2" s="1">
        <f t="shared" ref="G2:G66" si="0">C2</f>
        <v>9</v>
      </c>
      <c r="H2" s="1">
        <f t="shared" ref="H2:H3" si="1">I2</f>
        <v>8.75</v>
      </c>
      <c r="I2" s="1">
        <f t="shared" ref="I2:I3" si="2">J2-0.25</f>
        <v>8.75</v>
      </c>
      <c r="J2" s="1">
        <f t="shared" ref="J2:J3" si="3">C2</f>
        <v>9</v>
      </c>
      <c r="K2" s="1">
        <f>N2+2</f>
        <v>37</v>
      </c>
      <c r="L2" s="1">
        <f t="shared" ref="L2:L66" si="4">M2</f>
        <v>34.5</v>
      </c>
      <c r="M2" s="1">
        <f t="shared" ref="M2:M7" si="5">N2-0.5</f>
        <v>34.5</v>
      </c>
      <c r="N2" s="1">
        <f t="shared" ref="N2:N66" si="6">D2</f>
        <v>35</v>
      </c>
      <c r="O2" s="1">
        <f>R2+8</f>
        <v>134</v>
      </c>
      <c r="P2" s="1">
        <f t="shared" ref="P2:P66" si="7">Q2</f>
        <v>125</v>
      </c>
      <c r="Q2" s="1">
        <f t="shared" ref="Q2:Q9" si="8">R2-1</f>
        <v>125</v>
      </c>
      <c r="R2" s="1">
        <f t="shared" ref="R2:R66" si="9">E2</f>
        <v>126</v>
      </c>
      <c r="T2" s="5" t="s">
        <v>20</v>
      </c>
      <c r="U2" s="5" t="s">
        <v>21</v>
      </c>
      <c r="V2" s="5" t="s">
        <v>22</v>
      </c>
      <c r="W2" s="5"/>
      <c r="X2" s="5"/>
    </row>
    <row r="3" spans="1:24">
      <c r="A3" s="4" t="s">
        <v>23</v>
      </c>
      <c r="B3" s="1"/>
      <c r="C3" s="1">
        <v>2.75</v>
      </c>
      <c r="D3" s="1">
        <v>10</v>
      </c>
      <c r="E3" s="1">
        <v>45</v>
      </c>
      <c r="G3" s="1">
        <f t="shared" si="0"/>
        <v>2.75</v>
      </c>
      <c r="H3" s="1">
        <f t="shared" si="1"/>
        <v>2.5</v>
      </c>
      <c r="I3" s="1">
        <f t="shared" si="2"/>
        <v>2.5</v>
      </c>
      <c r="J3" s="1">
        <f t="shared" si="3"/>
        <v>2.75</v>
      </c>
      <c r="K3" s="1">
        <f>N3</f>
        <v>10</v>
      </c>
      <c r="L3" s="1">
        <f t="shared" si="4"/>
        <v>9.5</v>
      </c>
      <c r="M3" s="1">
        <f t="shared" si="5"/>
        <v>9.5</v>
      </c>
      <c r="N3" s="1">
        <f t="shared" si="6"/>
        <v>10</v>
      </c>
      <c r="O3" s="1">
        <f>R3+5</f>
        <v>50</v>
      </c>
      <c r="P3" s="1">
        <f t="shared" si="7"/>
        <v>44</v>
      </c>
      <c r="Q3" s="1">
        <f t="shared" si="8"/>
        <v>44</v>
      </c>
      <c r="R3" s="1">
        <f t="shared" si="9"/>
        <v>45</v>
      </c>
      <c r="T3" s="5" t="s">
        <v>20</v>
      </c>
      <c r="U3" s="5" t="s">
        <v>21</v>
      </c>
      <c r="V3" s="5" t="s">
        <v>22</v>
      </c>
      <c r="W3" s="5"/>
      <c r="X3" s="5"/>
    </row>
    <row r="4" spans="1:24">
      <c r="A4" s="6" t="s">
        <v>24</v>
      </c>
      <c r="B4" s="1"/>
      <c r="C4" s="1">
        <v>2</v>
      </c>
      <c r="D4" s="1">
        <v>11.5</v>
      </c>
      <c r="E4" s="1">
        <v>45</v>
      </c>
      <c r="F4" s="7"/>
      <c r="G4" s="1">
        <f t="shared" si="0"/>
        <v>2</v>
      </c>
      <c r="H4" s="1">
        <f t="shared" ref="H4:H39" si="10">G4+0.25</f>
        <v>2.25</v>
      </c>
      <c r="I4" s="1">
        <f t="shared" ref="I4:I66" si="11">H4</f>
        <v>2.25</v>
      </c>
      <c r="J4" s="1">
        <f t="shared" ref="J4:J66" si="12">G4+0.5</f>
        <v>2.5</v>
      </c>
      <c r="K4" s="1">
        <f t="shared" ref="K4:K7" si="13">N4-1</f>
        <v>10.5</v>
      </c>
      <c r="L4" s="1">
        <f t="shared" si="4"/>
        <v>11</v>
      </c>
      <c r="M4" s="1">
        <f t="shared" si="5"/>
        <v>11</v>
      </c>
      <c r="N4" s="1">
        <f t="shared" si="6"/>
        <v>11.5</v>
      </c>
      <c r="O4" s="1">
        <f t="shared" ref="O4:O9" si="14">R4-2</f>
        <v>43</v>
      </c>
      <c r="P4" s="1">
        <f t="shared" si="7"/>
        <v>44</v>
      </c>
      <c r="Q4" s="1">
        <f t="shared" si="8"/>
        <v>44</v>
      </c>
      <c r="R4" s="1">
        <f t="shared" si="9"/>
        <v>45</v>
      </c>
      <c r="T4" s="5" t="s">
        <v>25</v>
      </c>
      <c r="U4" s="5" t="s">
        <v>21</v>
      </c>
      <c r="V4" s="5" t="s">
        <v>22</v>
      </c>
      <c r="W4" s="5"/>
      <c r="X4" s="5"/>
    </row>
    <row r="5" spans="1:24">
      <c r="A5" s="6" t="s">
        <v>26</v>
      </c>
      <c r="B5" s="1"/>
      <c r="C5" s="1">
        <v>1</v>
      </c>
      <c r="D5" s="1">
        <v>6.5</v>
      </c>
      <c r="E5" s="1">
        <v>27</v>
      </c>
      <c r="F5" s="7"/>
      <c r="G5" s="1">
        <f t="shared" si="0"/>
        <v>1</v>
      </c>
      <c r="H5" s="1">
        <f t="shared" si="10"/>
        <v>1.25</v>
      </c>
      <c r="I5" s="1">
        <f t="shared" si="11"/>
        <v>1.25</v>
      </c>
      <c r="J5" s="1">
        <f t="shared" si="12"/>
        <v>1.5</v>
      </c>
      <c r="K5" s="1">
        <f t="shared" si="13"/>
        <v>5.5</v>
      </c>
      <c r="L5" s="1">
        <f t="shared" si="4"/>
        <v>6</v>
      </c>
      <c r="M5" s="1">
        <f t="shared" si="5"/>
        <v>6</v>
      </c>
      <c r="N5" s="1">
        <f t="shared" si="6"/>
        <v>6.5</v>
      </c>
      <c r="O5" s="1">
        <f t="shared" si="14"/>
        <v>25</v>
      </c>
      <c r="P5" s="1">
        <f t="shared" si="7"/>
        <v>26</v>
      </c>
      <c r="Q5" s="1">
        <f t="shared" si="8"/>
        <v>26</v>
      </c>
      <c r="R5" s="1">
        <f t="shared" si="9"/>
        <v>27</v>
      </c>
      <c r="T5" s="5" t="s">
        <v>25</v>
      </c>
      <c r="U5" s="5" t="s">
        <v>21</v>
      </c>
      <c r="V5" s="5" t="s">
        <v>22</v>
      </c>
      <c r="W5" s="5"/>
      <c r="X5" s="5"/>
    </row>
    <row r="6" spans="1:24">
      <c r="A6" s="6" t="s">
        <v>27</v>
      </c>
      <c r="B6" s="1"/>
      <c r="C6" s="1">
        <v>1</v>
      </c>
      <c r="D6" s="1">
        <v>6</v>
      </c>
      <c r="E6" s="1">
        <v>27</v>
      </c>
      <c r="F6" s="7"/>
      <c r="G6" s="1">
        <f t="shared" si="0"/>
        <v>1</v>
      </c>
      <c r="H6" s="1">
        <f t="shared" si="10"/>
        <v>1.25</v>
      </c>
      <c r="I6" s="1">
        <f t="shared" si="11"/>
        <v>1.25</v>
      </c>
      <c r="J6" s="1">
        <f t="shared" si="12"/>
        <v>1.5</v>
      </c>
      <c r="K6" s="1">
        <f t="shared" si="13"/>
        <v>5</v>
      </c>
      <c r="L6" s="1">
        <f t="shared" si="4"/>
        <v>5.5</v>
      </c>
      <c r="M6" s="1">
        <f t="shared" si="5"/>
        <v>5.5</v>
      </c>
      <c r="N6" s="1">
        <f t="shared" si="6"/>
        <v>6</v>
      </c>
      <c r="O6" s="1">
        <f t="shared" si="14"/>
        <v>25</v>
      </c>
      <c r="P6" s="1">
        <f t="shared" si="7"/>
        <v>26</v>
      </c>
      <c r="Q6" s="1">
        <f t="shared" si="8"/>
        <v>26</v>
      </c>
      <c r="R6" s="1">
        <f t="shared" si="9"/>
        <v>27</v>
      </c>
      <c r="T6" s="5" t="s">
        <v>25</v>
      </c>
      <c r="U6" s="5" t="s">
        <v>21</v>
      </c>
      <c r="V6" s="5" t="s">
        <v>22</v>
      </c>
      <c r="W6" s="5"/>
      <c r="X6" s="5"/>
    </row>
    <row r="7" spans="1:24">
      <c r="A7" s="6" t="s">
        <v>28</v>
      </c>
      <c r="B7" s="1"/>
      <c r="C7" s="1">
        <v>0.7</v>
      </c>
      <c r="D7" s="1">
        <v>6.5</v>
      </c>
      <c r="E7" s="1">
        <v>26</v>
      </c>
      <c r="F7" s="7"/>
      <c r="G7" s="1">
        <f t="shared" si="0"/>
        <v>0.7</v>
      </c>
      <c r="H7" s="1">
        <f t="shared" si="10"/>
        <v>0.95</v>
      </c>
      <c r="I7" s="1">
        <f t="shared" si="11"/>
        <v>0.95</v>
      </c>
      <c r="J7" s="1">
        <f t="shared" si="12"/>
        <v>1.2</v>
      </c>
      <c r="K7" s="1">
        <f t="shared" si="13"/>
        <v>5.5</v>
      </c>
      <c r="L7" s="1">
        <f t="shared" si="4"/>
        <v>6</v>
      </c>
      <c r="M7" s="1">
        <f t="shared" si="5"/>
        <v>6</v>
      </c>
      <c r="N7" s="1">
        <f t="shared" si="6"/>
        <v>6.5</v>
      </c>
      <c r="O7" s="1">
        <f t="shared" si="14"/>
        <v>24</v>
      </c>
      <c r="P7" s="1">
        <f t="shared" si="7"/>
        <v>25</v>
      </c>
      <c r="Q7" s="1">
        <f t="shared" si="8"/>
        <v>25</v>
      </c>
      <c r="R7" s="1">
        <f t="shared" si="9"/>
        <v>26</v>
      </c>
      <c r="T7" s="5" t="s">
        <v>25</v>
      </c>
      <c r="U7" s="5" t="s">
        <v>21</v>
      </c>
      <c r="V7" s="5" t="s">
        <v>22</v>
      </c>
      <c r="W7" s="5"/>
      <c r="X7" s="5"/>
    </row>
    <row r="8" spans="1:24">
      <c r="A8" s="8" t="s">
        <v>29</v>
      </c>
      <c r="B8" s="1"/>
      <c r="C8" s="1">
        <v>0.7</v>
      </c>
      <c r="D8" s="1">
        <v>4.5</v>
      </c>
      <c r="E8" s="1">
        <v>23</v>
      </c>
      <c r="F8" s="7"/>
      <c r="G8" s="1">
        <f t="shared" si="0"/>
        <v>0.7</v>
      </c>
      <c r="H8" s="1">
        <f t="shared" si="10"/>
        <v>0.95</v>
      </c>
      <c r="I8" s="1">
        <f t="shared" si="11"/>
        <v>0.95</v>
      </c>
      <c r="J8" s="1">
        <f t="shared" si="12"/>
        <v>1.2</v>
      </c>
      <c r="K8" s="1">
        <f t="shared" ref="K8:K33" si="15">N8-0.5</f>
        <v>4</v>
      </c>
      <c r="L8" s="1">
        <f t="shared" si="4"/>
        <v>4.25</v>
      </c>
      <c r="M8" s="1">
        <f t="shared" ref="M8:M33" si="16">N8-0.25</f>
        <v>4.25</v>
      </c>
      <c r="N8" s="1">
        <f t="shared" si="6"/>
        <v>4.5</v>
      </c>
      <c r="O8" s="1">
        <f t="shared" si="14"/>
        <v>21</v>
      </c>
      <c r="P8" s="1">
        <f t="shared" si="7"/>
        <v>22</v>
      </c>
      <c r="Q8" s="1">
        <f t="shared" si="8"/>
        <v>22</v>
      </c>
      <c r="R8" s="1">
        <f t="shared" si="9"/>
        <v>23</v>
      </c>
      <c r="T8" s="5" t="s">
        <v>25</v>
      </c>
      <c r="U8" s="5" t="s">
        <v>21</v>
      </c>
      <c r="V8" s="5" t="s">
        <v>22</v>
      </c>
      <c r="W8" s="5"/>
      <c r="X8" s="5"/>
    </row>
    <row r="9" spans="1:24">
      <c r="A9" s="8" t="s">
        <v>30</v>
      </c>
      <c r="B9" s="1"/>
      <c r="C9" s="1">
        <v>0.6</v>
      </c>
      <c r="D9" s="1">
        <v>4</v>
      </c>
      <c r="E9" s="1">
        <v>21</v>
      </c>
      <c r="F9" s="7"/>
      <c r="G9" s="1">
        <f t="shared" si="0"/>
        <v>0.6</v>
      </c>
      <c r="H9" s="1">
        <f t="shared" si="10"/>
        <v>0.85</v>
      </c>
      <c r="I9" s="1">
        <f t="shared" si="11"/>
        <v>0.85</v>
      </c>
      <c r="J9" s="1">
        <f t="shared" si="12"/>
        <v>1.1000000000000001</v>
      </c>
      <c r="K9" s="1">
        <f t="shared" si="15"/>
        <v>3.5</v>
      </c>
      <c r="L9" s="1">
        <f t="shared" si="4"/>
        <v>3.75</v>
      </c>
      <c r="M9" s="1">
        <f t="shared" si="16"/>
        <v>3.75</v>
      </c>
      <c r="N9" s="1">
        <f t="shared" si="6"/>
        <v>4</v>
      </c>
      <c r="O9" s="1">
        <f t="shared" si="14"/>
        <v>19</v>
      </c>
      <c r="P9" s="1">
        <f t="shared" si="7"/>
        <v>20</v>
      </c>
      <c r="Q9" s="1">
        <f t="shared" si="8"/>
        <v>20</v>
      </c>
      <c r="R9" s="1">
        <f t="shared" si="9"/>
        <v>21</v>
      </c>
      <c r="T9" s="5" t="s">
        <v>25</v>
      </c>
      <c r="U9" s="5" t="s">
        <v>21</v>
      </c>
      <c r="V9" s="5" t="s">
        <v>22</v>
      </c>
      <c r="W9" s="5"/>
      <c r="X9" s="5"/>
    </row>
    <row r="10" spans="1:24">
      <c r="A10" s="8" t="s">
        <v>31</v>
      </c>
      <c r="B10" s="1"/>
      <c r="C10" s="1">
        <v>0.4</v>
      </c>
      <c r="D10" s="1">
        <v>1.75</v>
      </c>
      <c r="E10" s="1">
        <v>7</v>
      </c>
      <c r="F10" s="9"/>
      <c r="G10" s="1">
        <f t="shared" si="0"/>
        <v>0.4</v>
      </c>
      <c r="H10" s="1">
        <f t="shared" si="10"/>
        <v>0.65</v>
      </c>
      <c r="I10" s="1">
        <f t="shared" si="11"/>
        <v>0.65</v>
      </c>
      <c r="J10" s="1">
        <f t="shared" si="12"/>
        <v>0.9</v>
      </c>
      <c r="K10" s="1">
        <f t="shared" si="15"/>
        <v>1.25</v>
      </c>
      <c r="L10" s="1">
        <f t="shared" si="4"/>
        <v>1.5</v>
      </c>
      <c r="M10" s="1">
        <f t="shared" si="16"/>
        <v>1.5</v>
      </c>
      <c r="N10" s="1">
        <f t="shared" si="6"/>
        <v>1.75</v>
      </c>
      <c r="O10" s="1">
        <f t="shared" ref="O10:O14" si="17">R10-1</f>
        <v>6</v>
      </c>
      <c r="P10" s="1">
        <f t="shared" si="7"/>
        <v>6.5</v>
      </c>
      <c r="Q10" s="1">
        <f t="shared" ref="Q10:Q14" si="18">R10-0.5</f>
        <v>6.5</v>
      </c>
      <c r="R10" s="1">
        <f t="shared" si="9"/>
        <v>7</v>
      </c>
      <c r="T10" s="5" t="s">
        <v>25</v>
      </c>
      <c r="U10" s="5" t="s">
        <v>21</v>
      </c>
      <c r="V10" s="5" t="s">
        <v>22</v>
      </c>
      <c r="W10" s="5"/>
      <c r="X10" s="5"/>
    </row>
    <row r="11" spans="1:24">
      <c r="A11" s="8" t="s">
        <v>32</v>
      </c>
      <c r="B11" s="1"/>
      <c r="C11" s="1">
        <v>7.0000000000000007E-2</v>
      </c>
      <c r="D11" s="1">
        <v>1.5</v>
      </c>
      <c r="E11" s="1">
        <v>6.5</v>
      </c>
      <c r="F11" s="9"/>
      <c r="G11" s="1">
        <f t="shared" si="0"/>
        <v>7.0000000000000007E-2</v>
      </c>
      <c r="H11" s="1">
        <f t="shared" si="10"/>
        <v>0.32</v>
      </c>
      <c r="I11" s="1">
        <f t="shared" si="11"/>
        <v>0.32</v>
      </c>
      <c r="J11" s="1">
        <f t="shared" si="12"/>
        <v>0.57000000000000006</v>
      </c>
      <c r="K11" s="1">
        <f t="shared" si="15"/>
        <v>1</v>
      </c>
      <c r="L11" s="1">
        <f t="shared" si="4"/>
        <v>1.25</v>
      </c>
      <c r="M11" s="1">
        <f t="shared" si="16"/>
        <v>1.25</v>
      </c>
      <c r="N11" s="1">
        <f t="shared" si="6"/>
        <v>1.5</v>
      </c>
      <c r="O11" s="1">
        <f t="shared" si="17"/>
        <v>5.5</v>
      </c>
      <c r="P11" s="1">
        <f t="shared" si="7"/>
        <v>6</v>
      </c>
      <c r="Q11" s="1">
        <f t="shared" si="18"/>
        <v>6</v>
      </c>
      <c r="R11" s="1">
        <f t="shared" si="9"/>
        <v>6.5</v>
      </c>
      <c r="T11" s="5" t="s">
        <v>25</v>
      </c>
      <c r="U11" s="5" t="s">
        <v>21</v>
      </c>
      <c r="V11" s="5" t="s">
        <v>22</v>
      </c>
      <c r="W11" s="5"/>
      <c r="X11" s="5"/>
    </row>
    <row r="12" spans="1:24">
      <c r="A12" s="8" t="s">
        <v>33</v>
      </c>
      <c r="B12" s="1"/>
      <c r="C12" s="1">
        <v>7.0000000000000007E-2</v>
      </c>
      <c r="D12" s="1">
        <v>1.5</v>
      </c>
      <c r="E12" s="1">
        <v>6.5</v>
      </c>
      <c r="F12" s="10"/>
      <c r="G12" s="1">
        <f t="shared" si="0"/>
        <v>7.0000000000000007E-2</v>
      </c>
      <c r="H12" s="1">
        <f t="shared" si="10"/>
        <v>0.32</v>
      </c>
      <c r="I12" s="1">
        <f t="shared" si="11"/>
        <v>0.32</v>
      </c>
      <c r="J12" s="1">
        <f t="shared" si="12"/>
        <v>0.57000000000000006</v>
      </c>
      <c r="K12" s="1">
        <f t="shared" si="15"/>
        <v>1</v>
      </c>
      <c r="L12" s="1">
        <f t="shared" si="4"/>
        <v>1.25</v>
      </c>
      <c r="M12" s="1">
        <f t="shared" si="16"/>
        <v>1.25</v>
      </c>
      <c r="N12" s="1">
        <f t="shared" si="6"/>
        <v>1.5</v>
      </c>
      <c r="O12" s="1">
        <f t="shared" si="17"/>
        <v>5.5</v>
      </c>
      <c r="P12" s="1">
        <f t="shared" si="7"/>
        <v>6</v>
      </c>
      <c r="Q12" s="1">
        <f t="shared" si="18"/>
        <v>6</v>
      </c>
      <c r="R12" s="1">
        <f t="shared" si="9"/>
        <v>6.5</v>
      </c>
      <c r="T12" s="5" t="s">
        <v>25</v>
      </c>
      <c r="U12" s="5" t="s">
        <v>21</v>
      </c>
      <c r="V12" s="5" t="s">
        <v>22</v>
      </c>
      <c r="W12" s="5"/>
      <c r="X12" s="5"/>
    </row>
    <row r="13" spans="1:24">
      <c r="A13" s="8" t="s">
        <v>34</v>
      </c>
      <c r="B13" s="1"/>
      <c r="C13" s="1">
        <v>6.5000000000000002E-2</v>
      </c>
      <c r="D13" s="1">
        <v>1.25</v>
      </c>
      <c r="E13" s="1">
        <v>5.5</v>
      </c>
      <c r="F13" s="9"/>
      <c r="G13" s="1">
        <f t="shared" si="0"/>
        <v>6.5000000000000002E-2</v>
      </c>
      <c r="H13" s="1">
        <f t="shared" si="10"/>
        <v>0.315</v>
      </c>
      <c r="I13" s="1">
        <f t="shared" si="11"/>
        <v>0.315</v>
      </c>
      <c r="J13" s="1">
        <f t="shared" si="12"/>
        <v>0.56499999999999995</v>
      </c>
      <c r="K13" s="1">
        <f t="shared" si="15"/>
        <v>0.75</v>
      </c>
      <c r="L13" s="1">
        <f t="shared" si="4"/>
        <v>1</v>
      </c>
      <c r="M13" s="1">
        <f t="shared" si="16"/>
        <v>1</v>
      </c>
      <c r="N13" s="1">
        <f t="shared" si="6"/>
        <v>1.25</v>
      </c>
      <c r="O13" s="1">
        <f t="shared" si="17"/>
        <v>4.5</v>
      </c>
      <c r="P13" s="1">
        <f t="shared" si="7"/>
        <v>5</v>
      </c>
      <c r="Q13" s="1">
        <f t="shared" si="18"/>
        <v>5</v>
      </c>
      <c r="R13" s="1">
        <f t="shared" si="9"/>
        <v>5.5</v>
      </c>
      <c r="T13" s="5" t="s">
        <v>25</v>
      </c>
      <c r="U13" s="5" t="s">
        <v>21</v>
      </c>
      <c r="V13" s="5" t="s">
        <v>22</v>
      </c>
      <c r="W13" s="5"/>
      <c r="X13" s="5"/>
    </row>
    <row r="14" spans="1:24">
      <c r="A14" s="8" t="s">
        <v>35</v>
      </c>
      <c r="B14" s="1"/>
      <c r="C14" s="1">
        <v>6.5000000000000002E-2</v>
      </c>
      <c r="D14" s="1">
        <v>1.25</v>
      </c>
      <c r="E14" s="1">
        <v>5.5</v>
      </c>
      <c r="F14" s="9"/>
      <c r="G14" s="1">
        <f t="shared" si="0"/>
        <v>6.5000000000000002E-2</v>
      </c>
      <c r="H14" s="1">
        <f t="shared" si="10"/>
        <v>0.315</v>
      </c>
      <c r="I14" s="1">
        <f t="shared" si="11"/>
        <v>0.315</v>
      </c>
      <c r="J14" s="1">
        <f t="shared" si="12"/>
        <v>0.56499999999999995</v>
      </c>
      <c r="K14" s="1">
        <f t="shared" si="15"/>
        <v>0.75</v>
      </c>
      <c r="L14" s="1">
        <f t="shared" si="4"/>
        <v>1</v>
      </c>
      <c r="M14" s="1">
        <f t="shared" si="16"/>
        <v>1</v>
      </c>
      <c r="N14" s="1">
        <f t="shared" si="6"/>
        <v>1.25</v>
      </c>
      <c r="O14" s="1">
        <f t="shared" si="17"/>
        <v>4.5</v>
      </c>
      <c r="P14" s="1">
        <f t="shared" si="7"/>
        <v>5</v>
      </c>
      <c r="Q14" s="1">
        <f t="shared" si="18"/>
        <v>5</v>
      </c>
      <c r="R14" s="1">
        <f t="shared" si="9"/>
        <v>5.5</v>
      </c>
      <c r="T14" s="5" t="s">
        <v>25</v>
      </c>
      <c r="U14" s="5" t="s">
        <v>21</v>
      </c>
      <c r="V14" s="5" t="s">
        <v>22</v>
      </c>
      <c r="W14" s="5"/>
      <c r="X14" s="5"/>
    </row>
    <row r="15" spans="1:24">
      <c r="A15" s="8" t="s">
        <v>36</v>
      </c>
      <c r="B15" s="1"/>
      <c r="C15" s="1">
        <v>6.5000000000000002E-2</v>
      </c>
      <c r="D15" s="1">
        <v>1</v>
      </c>
      <c r="E15" s="1">
        <v>4</v>
      </c>
      <c r="F15" s="11" t="s">
        <v>37</v>
      </c>
      <c r="G15" s="1">
        <f t="shared" si="0"/>
        <v>6.5000000000000002E-2</v>
      </c>
      <c r="H15" s="1">
        <f t="shared" si="10"/>
        <v>0.315</v>
      </c>
      <c r="I15" s="1">
        <f t="shared" si="11"/>
        <v>0.315</v>
      </c>
      <c r="J15" s="1">
        <f t="shared" si="12"/>
        <v>0.56499999999999995</v>
      </c>
      <c r="K15" s="1">
        <f t="shared" si="15"/>
        <v>0.5</v>
      </c>
      <c r="L15" s="1">
        <f t="shared" si="4"/>
        <v>0.75</v>
      </c>
      <c r="M15" s="1">
        <f t="shared" si="16"/>
        <v>0.75</v>
      </c>
      <c r="N15" s="1">
        <f t="shared" si="6"/>
        <v>1</v>
      </c>
      <c r="O15" s="1">
        <f>R15-0.5</f>
        <v>3.5</v>
      </c>
      <c r="P15" s="1">
        <f t="shared" si="7"/>
        <v>3.75</v>
      </c>
      <c r="Q15" s="1">
        <f>R15-0.25</f>
        <v>3.75</v>
      </c>
      <c r="R15" s="1">
        <f t="shared" si="9"/>
        <v>4</v>
      </c>
      <c r="T15" s="5" t="s">
        <v>25</v>
      </c>
      <c r="U15" s="5" t="s">
        <v>21</v>
      </c>
      <c r="V15" s="5" t="s">
        <v>22</v>
      </c>
      <c r="W15" s="5"/>
      <c r="X15" s="5"/>
    </row>
    <row r="16" spans="1:24">
      <c r="A16" s="8" t="s">
        <v>38</v>
      </c>
      <c r="B16" s="1"/>
      <c r="C16" s="1">
        <v>0.06</v>
      </c>
      <c r="D16" s="1">
        <v>1.25</v>
      </c>
      <c r="E16" s="1">
        <v>5</v>
      </c>
      <c r="F16" s="9"/>
      <c r="G16" s="1">
        <f t="shared" si="0"/>
        <v>0.06</v>
      </c>
      <c r="H16" s="1">
        <f t="shared" si="10"/>
        <v>0.31</v>
      </c>
      <c r="I16" s="1">
        <f t="shared" si="11"/>
        <v>0.31</v>
      </c>
      <c r="J16" s="1">
        <f t="shared" si="12"/>
        <v>0.56000000000000005</v>
      </c>
      <c r="K16" s="1">
        <f t="shared" si="15"/>
        <v>0.75</v>
      </c>
      <c r="L16" s="1">
        <f t="shared" si="4"/>
        <v>1</v>
      </c>
      <c r="M16" s="1">
        <f t="shared" si="16"/>
        <v>1</v>
      </c>
      <c r="N16" s="1">
        <f t="shared" si="6"/>
        <v>1.25</v>
      </c>
      <c r="O16" s="1">
        <f>R16-1</f>
        <v>4</v>
      </c>
      <c r="P16" s="1">
        <f t="shared" si="7"/>
        <v>4.5</v>
      </c>
      <c r="Q16" s="1">
        <f>R16-0.5</f>
        <v>4.5</v>
      </c>
      <c r="R16" s="1">
        <f t="shared" si="9"/>
        <v>5</v>
      </c>
      <c r="T16" s="5" t="s">
        <v>25</v>
      </c>
      <c r="U16" s="5" t="s">
        <v>21</v>
      </c>
      <c r="V16" s="5" t="s">
        <v>22</v>
      </c>
      <c r="W16" s="5"/>
      <c r="X16" s="5"/>
    </row>
    <row r="17" spans="1:24">
      <c r="A17" s="8" t="s">
        <v>39</v>
      </c>
      <c r="B17" s="1"/>
      <c r="C17" s="1">
        <v>0.06</v>
      </c>
      <c r="D17" s="1">
        <v>1.25</v>
      </c>
      <c r="E17" s="1">
        <v>4.5</v>
      </c>
      <c r="F17" s="12"/>
      <c r="G17" s="1">
        <f t="shared" si="0"/>
        <v>0.06</v>
      </c>
      <c r="H17" s="1">
        <f t="shared" si="10"/>
        <v>0.31</v>
      </c>
      <c r="I17" s="1">
        <f t="shared" si="11"/>
        <v>0.31</v>
      </c>
      <c r="J17" s="1">
        <f t="shared" si="12"/>
        <v>0.56000000000000005</v>
      </c>
      <c r="K17" s="1">
        <f t="shared" si="15"/>
        <v>0.75</v>
      </c>
      <c r="L17" s="1">
        <f t="shared" si="4"/>
        <v>1</v>
      </c>
      <c r="M17" s="1">
        <f t="shared" si="16"/>
        <v>1</v>
      </c>
      <c r="N17" s="1">
        <f t="shared" si="6"/>
        <v>1.25</v>
      </c>
      <c r="O17" s="1">
        <f t="shared" ref="O17:O19" si="19">R17-0.5</f>
        <v>4</v>
      </c>
      <c r="P17" s="1">
        <f t="shared" si="7"/>
        <v>4.25</v>
      </c>
      <c r="Q17" s="1">
        <f t="shared" ref="Q17:Q19" si="20">R17-0.25</f>
        <v>4.25</v>
      </c>
      <c r="R17" s="1">
        <f t="shared" si="9"/>
        <v>4.5</v>
      </c>
      <c r="T17" s="5" t="s">
        <v>25</v>
      </c>
      <c r="U17" s="5" t="s">
        <v>21</v>
      </c>
      <c r="V17" s="5" t="s">
        <v>22</v>
      </c>
      <c r="W17" s="5"/>
      <c r="X17" s="5"/>
    </row>
    <row r="18" spans="1:24">
      <c r="A18" s="8" t="s">
        <v>40</v>
      </c>
      <c r="B18" s="1"/>
      <c r="C18" s="1">
        <v>0.06</v>
      </c>
      <c r="D18" s="1">
        <v>1.25</v>
      </c>
      <c r="E18" s="1">
        <v>4.5</v>
      </c>
      <c r="F18" s="12"/>
      <c r="G18" s="1">
        <f t="shared" si="0"/>
        <v>0.06</v>
      </c>
      <c r="H18" s="1">
        <f t="shared" si="10"/>
        <v>0.31</v>
      </c>
      <c r="I18" s="1">
        <f t="shared" si="11"/>
        <v>0.31</v>
      </c>
      <c r="J18" s="1">
        <f t="shared" si="12"/>
        <v>0.56000000000000005</v>
      </c>
      <c r="K18" s="1">
        <f t="shared" si="15"/>
        <v>0.75</v>
      </c>
      <c r="L18" s="1">
        <f t="shared" si="4"/>
        <v>1</v>
      </c>
      <c r="M18" s="1">
        <f t="shared" si="16"/>
        <v>1</v>
      </c>
      <c r="N18" s="1">
        <f t="shared" si="6"/>
        <v>1.25</v>
      </c>
      <c r="O18" s="1">
        <f t="shared" si="19"/>
        <v>4</v>
      </c>
      <c r="P18" s="1">
        <f t="shared" si="7"/>
        <v>4.25</v>
      </c>
      <c r="Q18" s="1">
        <f t="shared" si="20"/>
        <v>4.25</v>
      </c>
      <c r="R18" s="1">
        <f t="shared" si="9"/>
        <v>4.5</v>
      </c>
      <c r="T18" s="5" t="s">
        <v>25</v>
      </c>
      <c r="U18" s="5" t="s">
        <v>21</v>
      </c>
      <c r="V18" s="5" t="s">
        <v>22</v>
      </c>
      <c r="W18" s="5"/>
      <c r="X18" s="5"/>
    </row>
    <row r="19" spans="1:24">
      <c r="A19" s="8" t="s">
        <v>41</v>
      </c>
      <c r="B19" s="1"/>
      <c r="C19" s="1">
        <v>0.06</v>
      </c>
      <c r="D19" s="1">
        <v>1.25</v>
      </c>
      <c r="E19" s="1">
        <v>4</v>
      </c>
      <c r="F19" s="12"/>
      <c r="G19" s="1">
        <f t="shared" si="0"/>
        <v>0.06</v>
      </c>
      <c r="H19" s="1">
        <f t="shared" si="10"/>
        <v>0.31</v>
      </c>
      <c r="I19" s="1">
        <f t="shared" si="11"/>
        <v>0.31</v>
      </c>
      <c r="J19" s="1">
        <f t="shared" si="12"/>
        <v>0.56000000000000005</v>
      </c>
      <c r="K19" s="1">
        <f t="shared" si="15"/>
        <v>0.75</v>
      </c>
      <c r="L19" s="1">
        <f t="shared" si="4"/>
        <v>1</v>
      </c>
      <c r="M19" s="1">
        <f t="shared" si="16"/>
        <v>1</v>
      </c>
      <c r="N19" s="1">
        <f t="shared" si="6"/>
        <v>1.25</v>
      </c>
      <c r="O19" s="1">
        <f t="shared" si="19"/>
        <v>3.5</v>
      </c>
      <c r="P19" s="1">
        <f t="shared" si="7"/>
        <v>3.75</v>
      </c>
      <c r="Q19" s="1">
        <f t="shared" si="20"/>
        <v>3.75</v>
      </c>
      <c r="R19" s="1">
        <f t="shared" si="9"/>
        <v>4</v>
      </c>
      <c r="T19" s="5" t="s">
        <v>25</v>
      </c>
      <c r="U19" s="5" t="s">
        <v>21</v>
      </c>
      <c r="V19" s="5" t="s">
        <v>22</v>
      </c>
      <c r="W19" s="5"/>
      <c r="X19" s="5"/>
    </row>
    <row r="20" spans="1:24">
      <c r="A20" s="8" t="s">
        <v>42</v>
      </c>
      <c r="B20" s="1"/>
      <c r="C20" s="1">
        <v>0.06</v>
      </c>
      <c r="D20" s="1">
        <v>1.25</v>
      </c>
      <c r="E20" s="1">
        <v>5</v>
      </c>
      <c r="F20" s="9"/>
      <c r="G20" s="1">
        <f t="shared" si="0"/>
        <v>0.06</v>
      </c>
      <c r="H20" s="1">
        <f t="shared" si="10"/>
        <v>0.31</v>
      </c>
      <c r="I20" s="1">
        <f t="shared" si="11"/>
        <v>0.31</v>
      </c>
      <c r="J20" s="1">
        <f t="shared" si="12"/>
        <v>0.56000000000000005</v>
      </c>
      <c r="K20" s="1">
        <f t="shared" si="15"/>
        <v>0.75</v>
      </c>
      <c r="L20" s="1">
        <f t="shared" si="4"/>
        <v>1</v>
      </c>
      <c r="M20" s="1">
        <f t="shared" si="16"/>
        <v>1</v>
      </c>
      <c r="N20" s="1">
        <f t="shared" si="6"/>
        <v>1.25</v>
      </c>
      <c r="O20" s="1">
        <f>R20-1</f>
        <v>4</v>
      </c>
      <c r="P20" s="1">
        <f t="shared" si="7"/>
        <v>4.5</v>
      </c>
      <c r="Q20" s="1">
        <f>R20-0.5</f>
        <v>4.5</v>
      </c>
      <c r="R20" s="1">
        <f t="shared" si="9"/>
        <v>5</v>
      </c>
      <c r="T20" s="5" t="s">
        <v>25</v>
      </c>
      <c r="U20" s="5" t="s">
        <v>21</v>
      </c>
      <c r="V20" s="5" t="s">
        <v>22</v>
      </c>
      <c r="W20" s="5"/>
      <c r="X20" s="5"/>
    </row>
    <row r="21" spans="1:24">
      <c r="A21" s="8" t="s">
        <v>43</v>
      </c>
      <c r="B21" s="1"/>
      <c r="C21" s="1">
        <v>5.5E-2</v>
      </c>
      <c r="D21" s="1">
        <v>1.5</v>
      </c>
      <c r="E21" s="1">
        <v>4.5</v>
      </c>
      <c r="F21" s="12"/>
      <c r="G21" s="1">
        <f t="shared" si="0"/>
        <v>5.5E-2</v>
      </c>
      <c r="H21" s="1">
        <f t="shared" si="10"/>
        <v>0.30499999999999999</v>
      </c>
      <c r="I21" s="1">
        <f t="shared" si="11"/>
        <v>0.30499999999999999</v>
      </c>
      <c r="J21" s="1">
        <f t="shared" si="12"/>
        <v>0.55500000000000005</v>
      </c>
      <c r="K21" s="1">
        <f t="shared" si="15"/>
        <v>1</v>
      </c>
      <c r="L21" s="1">
        <f t="shared" si="4"/>
        <v>1.25</v>
      </c>
      <c r="M21" s="1">
        <f t="shared" si="16"/>
        <v>1.25</v>
      </c>
      <c r="N21" s="1">
        <f t="shared" si="6"/>
        <v>1.5</v>
      </c>
      <c r="O21" s="1">
        <f t="shared" ref="O21:O66" si="21">R21-0.5</f>
        <v>4</v>
      </c>
      <c r="P21" s="1">
        <f t="shared" si="7"/>
        <v>4.25</v>
      </c>
      <c r="Q21" s="1">
        <f t="shared" ref="Q21:Q66" si="22">R21-0.25</f>
        <v>4.25</v>
      </c>
      <c r="R21" s="1">
        <f t="shared" si="9"/>
        <v>4.5</v>
      </c>
      <c r="T21" s="5" t="s">
        <v>25</v>
      </c>
      <c r="U21" s="5" t="s">
        <v>21</v>
      </c>
      <c r="V21" s="5" t="s">
        <v>22</v>
      </c>
      <c r="W21" s="5"/>
      <c r="X21" s="5"/>
    </row>
    <row r="22" spans="1:24">
      <c r="A22" s="8" t="s">
        <v>44</v>
      </c>
      <c r="B22" s="1"/>
      <c r="C22" s="5">
        <v>5.5E-2</v>
      </c>
      <c r="D22" s="5">
        <v>1.25</v>
      </c>
      <c r="E22" s="5">
        <v>4.5</v>
      </c>
      <c r="F22" s="12"/>
      <c r="G22" s="1">
        <f t="shared" si="0"/>
        <v>5.5E-2</v>
      </c>
      <c r="H22" s="1">
        <f t="shared" si="10"/>
        <v>0.30499999999999999</v>
      </c>
      <c r="I22" s="1">
        <f t="shared" si="11"/>
        <v>0.30499999999999999</v>
      </c>
      <c r="J22" s="1">
        <f t="shared" si="12"/>
        <v>0.55500000000000005</v>
      </c>
      <c r="K22" s="1">
        <f t="shared" si="15"/>
        <v>0.75</v>
      </c>
      <c r="L22" s="1">
        <f t="shared" si="4"/>
        <v>1</v>
      </c>
      <c r="M22" s="1">
        <f t="shared" si="16"/>
        <v>1</v>
      </c>
      <c r="N22" s="1">
        <f t="shared" si="6"/>
        <v>1.25</v>
      </c>
      <c r="O22" s="1">
        <f t="shared" si="21"/>
        <v>4</v>
      </c>
      <c r="P22" s="1">
        <f t="shared" si="7"/>
        <v>4.25</v>
      </c>
      <c r="Q22" s="1">
        <f t="shared" si="22"/>
        <v>4.25</v>
      </c>
      <c r="R22" s="1">
        <f t="shared" si="9"/>
        <v>4.5</v>
      </c>
      <c r="T22" s="5" t="s">
        <v>25</v>
      </c>
      <c r="U22" s="5" t="s">
        <v>21</v>
      </c>
      <c r="V22" s="5" t="s">
        <v>22</v>
      </c>
    </row>
    <row r="23" spans="1:24">
      <c r="A23" s="8" t="s">
        <v>45</v>
      </c>
      <c r="B23" s="1"/>
      <c r="C23" s="1">
        <v>5.5E-2</v>
      </c>
      <c r="D23" s="1">
        <v>1.25</v>
      </c>
      <c r="E23" s="1">
        <v>4.5</v>
      </c>
      <c r="F23" s="12"/>
      <c r="G23" s="1">
        <f t="shared" si="0"/>
        <v>5.5E-2</v>
      </c>
      <c r="H23" s="1">
        <f t="shared" si="10"/>
        <v>0.30499999999999999</v>
      </c>
      <c r="I23" s="1">
        <f t="shared" si="11"/>
        <v>0.30499999999999999</v>
      </c>
      <c r="J23" s="1">
        <f t="shared" si="12"/>
        <v>0.55500000000000005</v>
      </c>
      <c r="K23" s="1">
        <f t="shared" si="15"/>
        <v>0.75</v>
      </c>
      <c r="L23" s="1">
        <f t="shared" si="4"/>
        <v>1</v>
      </c>
      <c r="M23" s="1">
        <f t="shared" si="16"/>
        <v>1</v>
      </c>
      <c r="N23" s="1">
        <f t="shared" si="6"/>
        <v>1.25</v>
      </c>
      <c r="O23" s="1">
        <f t="shared" si="21"/>
        <v>4</v>
      </c>
      <c r="P23" s="1">
        <f t="shared" si="7"/>
        <v>4.25</v>
      </c>
      <c r="Q23" s="1">
        <f t="shared" si="22"/>
        <v>4.25</v>
      </c>
      <c r="R23" s="1">
        <f t="shared" si="9"/>
        <v>4.5</v>
      </c>
      <c r="T23" s="5" t="s">
        <v>25</v>
      </c>
      <c r="U23" s="5" t="s">
        <v>21</v>
      </c>
      <c r="V23" s="5" t="s">
        <v>22</v>
      </c>
      <c r="W23" s="5"/>
      <c r="X23" s="5"/>
    </row>
    <row r="24" spans="1:24">
      <c r="A24" s="8" t="s">
        <v>46</v>
      </c>
      <c r="B24" s="1"/>
      <c r="C24" s="1">
        <v>5.5E-2</v>
      </c>
      <c r="D24" s="1">
        <v>1.25</v>
      </c>
      <c r="E24" s="1">
        <v>4.5</v>
      </c>
      <c r="F24" s="12"/>
      <c r="G24" s="1">
        <f t="shared" si="0"/>
        <v>5.5E-2</v>
      </c>
      <c r="H24" s="1">
        <f t="shared" si="10"/>
        <v>0.30499999999999999</v>
      </c>
      <c r="I24" s="1">
        <f t="shared" si="11"/>
        <v>0.30499999999999999</v>
      </c>
      <c r="J24" s="1">
        <f t="shared" si="12"/>
        <v>0.55500000000000005</v>
      </c>
      <c r="K24" s="1">
        <f t="shared" si="15"/>
        <v>0.75</v>
      </c>
      <c r="L24" s="1">
        <f t="shared" si="4"/>
        <v>1</v>
      </c>
      <c r="M24" s="1">
        <f t="shared" si="16"/>
        <v>1</v>
      </c>
      <c r="N24" s="1">
        <f t="shared" si="6"/>
        <v>1.25</v>
      </c>
      <c r="O24" s="1">
        <f t="shared" si="21"/>
        <v>4</v>
      </c>
      <c r="P24" s="1">
        <f t="shared" si="7"/>
        <v>4.25</v>
      </c>
      <c r="Q24" s="1">
        <f t="shared" si="22"/>
        <v>4.25</v>
      </c>
      <c r="R24" s="1">
        <f t="shared" si="9"/>
        <v>4.5</v>
      </c>
      <c r="T24" s="5" t="s">
        <v>25</v>
      </c>
      <c r="U24" s="5" t="s">
        <v>21</v>
      </c>
      <c r="V24" s="5" t="s">
        <v>22</v>
      </c>
      <c r="W24" s="5"/>
      <c r="X24" s="5"/>
    </row>
    <row r="25" spans="1:24">
      <c r="A25" s="8" t="s">
        <v>47</v>
      </c>
      <c r="B25" s="1"/>
      <c r="C25" s="1">
        <v>5.5E-2</v>
      </c>
      <c r="D25" s="1">
        <v>1.25</v>
      </c>
      <c r="E25" s="1">
        <v>4.25</v>
      </c>
      <c r="F25" s="12"/>
      <c r="G25" s="1">
        <f t="shared" si="0"/>
        <v>5.5E-2</v>
      </c>
      <c r="H25" s="1">
        <f t="shared" si="10"/>
        <v>0.30499999999999999</v>
      </c>
      <c r="I25" s="1">
        <f t="shared" si="11"/>
        <v>0.30499999999999999</v>
      </c>
      <c r="J25" s="1">
        <f t="shared" si="12"/>
        <v>0.55500000000000005</v>
      </c>
      <c r="K25" s="1">
        <f t="shared" si="15"/>
        <v>0.75</v>
      </c>
      <c r="L25" s="1">
        <f t="shared" si="4"/>
        <v>1</v>
      </c>
      <c r="M25" s="1">
        <f t="shared" si="16"/>
        <v>1</v>
      </c>
      <c r="N25" s="1">
        <f t="shared" si="6"/>
        <v>1.25</v>
      </c>
      <c r="O25" s="1">
        <f t="shared" si="21"/>
        <v>3.75</v>
      </c>
      <c r="P25" s="1">
        <f t="shared" si="7"/>
        <v>4</v>
      </c>
      <c r="Q25" s="1">
        <f t="shared" si="22"/>
        <v>4</v>
      </c>
      <c r="R25" s="1">
        <f t="shared" si="9"/>
        <v>4.25</v>
      </c>
      <c r="T25" s="5" t="s">
        <v>25</v>
      </c>
      <c r="U25" s="5" t="s">
        <v>21</v>
      </c>
      <c r="V25" s="5" t="s">
        <v>22</v>
      </c>
      <c r="W25" s="5"/>
      <c r="X25" s="5"/>
    </row>
    <row r="26" spans="1:24">
      <c r="A26" s="8" t="s">
        <v>48</v>
      </c>
      <c r="B26" s="1"/>
      <c r="C26" s="1">
        <v>5.5E-2</v>
      </c>
      <c r="D26" s="1">
        <v>1.25</v>
      </c>
      <c r="E26" s="1">
        <v>4.25</v>
      </c>
      <c r="F26" s="12"/>
      <c r="G26" s="1">
        <f t="shared" si="0"/>
        <v>5.5E-2</v>
      </c>
      <c r="H26" s="1">
        <f t="shared" si="10"/>
        <v>0.30499999999999999</v>
      </c>
      <c r="I26" s="1">
        <f t="shared" si="11"/>
        <v>0.30499999999999999</v>
      </c>
      <c r="J26" s="1">
        <f t="shared" si="12"/>
        <v>0.55500000000000005</v>
      </c>
      <c r="K26" s="1">
        <f t="shared" si="15"/>
        <v>0.75</v>
      </c>
      <c r="L26" s="1">
        <f t="shared" si="4"/>
        <v>1</v>
      </c>
      <c r="M26" s="1">
        <f t="shared" si="16"/>
        <v>1</v>
      </c>
      <c r="N26" s="1">
        <f t="shared" si="6"/>
        <v>1.25</v>
      </c>
      <c r="O26" s="1">
        <f t="shared" si="21"/>
        <v>3.75</v>
      </c>
      <c r="P26" s="1">
        <f t="shared" si="7"/>
        <v>4</v>
      </c>
      <c r="Q26" s="1">
        <f t="shared" si="22"/>
        <v>4</v>
      </c>
      <c r="R26" s="1">
        <f t="shared" si="9"/>
        <v>4.25</v>
      </c>
      <c r="T26" s="5" t="s">
        <v>25</v>
      </c>
      <c r="U26" s="5" t="s">
        <v>21</v>
      </c>
      <c r="V26" s="5" t="s">
        <v>22</v>
      </c>
      <c r="W26" s="5"/>
      <c r="X26" s="5"/>
    </row>
    <row r="27" spans="1:24">
      <c r="A27" s="8" t="s">
        <v>49</v>
      </c>
      <c r="B27" s="1"/>
      <c r="C27" s="1">
        <v>5.5E-2</v>
      </c>
      <c r="D27" s="1">
        <v>1.25</v>
      </c>
      <c r="E27" s="1">
        <v>4</v>
      </c>
      <c r="F27" s="12"/>
      <c r="G27" s="1">
        <f t="shared" si="0"/>
        <v>5.5E-2</v>
      </c>
      <c r="H27" s="1">
        <f t="shared" si="10"/>
        <v>0.30499999999999999</v>
      </c>
      <c r="I27" s="1">
        <f t="shared" si="11"/>
        <v>0.30499999999999999</v>
      </c>
      <c r="J27" s="1">
        <f t="shared" si="12"/>
        <v>0.55500000000000005</v>
      </c>
      <c r="K27" s="1">
        <f t="shared" si="15"/>
        <v>0.75</v>
      </c>
      <c r="L27" s="1">
        <f t="shared" si="4"/>
        <v>1</v>
      </c>
      <c r="M27" s="1">
        <f t="shared" si="16"/>
        <v>1</v>
      </c>
      <c r="N27" s="1">
        <f t="shared" si="6"/>
        <v>1.25</v>
      </c>
      <c r="O27" s="1">
        <f t="shared" si="21"/>
        <v>3.5</v>
      </c>
      <c r="P27" s="1">
        <f t="shared" si="7"/>
        <v>3.75</v>
      </c>
      <c r="Q27" s="1">
        <f t="shared" si="22"/>
        <v>3.75</v>
      </c>
      <c r="R27" s="1">
        <f t="shared" si="9"/>
        <v>4</v>
      </c>
      <c r="T27" s="5" t="s">
        <v>25</v>
      </c>
      <c r="U27" s="5" t="s">
        <v>21</v>
      </c>
      <c r="V27" s="5" t="s">
        <v>22</v>
      </c>
      <c r="W27" s="5"/>
      <c r="X27" s="5"/>
    </row>
    <row r="28" spans="1:24">
      <c r="A28" s="8" t="s">
        <v>50</v>
      </c>
      <c r="B28" s="1"/>
      <c r="C28" s="1">
        <v>5.5E-2</v>
      </c>
      <c r="D28" s="1">
        <v>1.25</v>
      </c>
      <c r="E28" s="1">
        <v>4</v>
      </c>
      <c r="F28" s="12"/>
      <c r="G28" s="1">
        <f t="shared" si="0"/>
        <v>5.5E-2</v>
      </c>
      <c r="H28" s="1">
        <f t="shared" si="10"/>
        <v>0.30499999999999999</v>
      </c>
      <c r="I28" s="1">
        <f t="shared" si="11"/>
        <v>0.30499999999999999</v>
      </c>
      <c r="J28" s="1">
        <f t="shared" si="12"/>
        <v>0.55500000000000005</v>
      </c>
      <c r="K28" s="1">
        <f t="shared" si="15"/>
        <v>0.75</v>
      </c>
      <c r="L28" s="1">
        <f t="shared" si="4"/>
        <v>1</v>
      </c>
      <c r="M28" s="1">
        <f t="shared" si="16"/>
        <v>1</v>
      </c>
      <c r="N28" s="1">
        <f t="shared" si="6"/>
        <v>1.25</v>
      </c>
      <c r="O28" s="1">
        <f t="shared" si="21"/>
        <v>3.5</v>
      </c>
      <c r="P28" s="1">
        <f t="shared" si="7"/>
        <v>3.75</v>
      </c>
      <c r="Q28" s="1">
        <f t="shared" si="22"/>
        <v>3.75</v>
      </c>
      <c r="R28" s="1">
        <f t="shared" si="9"/>
        <v>4</v>
      </c>
      <c r="T28" s="5" t="s">
        <v>25</v>
      </c>
      <c r="U28" s="5" t="s">
        <v>21</v>
      </c>
      <c r="V28" s="5" t="s">
        <v>22</v>
      </c>
      <c r="W28" s="5"/>
      <c r="X28" s="5"/>
    </row>
    <row r="29" spans="1:24">
      <c r="A29" s="8" t="s">
        <v>51</v>
      </c>
      <c r="B29" s="1"/>
      <c r="C29" s="1">
        <v>5.5E-2</v>
      </c>
      <c r="D29" s="1">
        <v>1</v>
      </c>
      <c r="E29" s="1">
        <v>4.75</v>
      </c>
      <c r="F29" s="12"/>
      <c r="G29" s="1">
        <f t="shared" si="0"/>
        <v>5.5E-2</v>
      </c>
      <c r="H29" s="1">
        <f t="shared" si="10"/>
        <v>0.30499999999999999</v>
      </c>
      <c r="I29" s="1">
        <f t="shared" si="11"/>
        <v>0.30499999999999999</v>
      </c>
      <c r="J29" s="1">
        <f t="shared" si="12"/>
        <v>0.55500000000000005</v>
      </c>
      <c r="K29" s="1">
        <f t="shared" si="15"/>
        <v>0.5</v>
      </c>
      <c r="L29" s="1">
        <f t="shared" si="4"/>
        <v>0.75</v>
      </c>
      <c r="M29" s="1">
        <f t="shared" si="16"/>
        <v>0.75</v>
      </c>
      <c r="N29" s="1">
        <f t="shared" si="6"/>
        <v>1</v>
      </c>
      <c r="O29" s="1">
        <f t="shared" si="21"/>
        <v>4.25</v>
      </c>
      <c r="P29" s="1">
        <f t="shared" si="7"/>
        <v>4.5</v>
      </c>
      <c r="Q29" s="1">
        <f t="shared" si="22"/>
        <v>4.5</v>
      </c>
      <c r="R29" s="1">
        <f t="shared" si="9"/>
        <v>4.75</v>
      </c>
      <c r="T29" s="5" t="s">
        <v>25</v>
      </c>
      <c r="U29" s="5" t="s">
        <v>21</v>
      </c>
      <c r="V29" s="5" t="s">
        <v>22</v>
      </c>
      <c r="W29" s="5"/>
      <c r="X29" s="5"/>
    </row>
    <row r="30" spans="1:24">
      <c r="A30" s="8" t="s">
        <v>52</v>
      </c>
      <c r="B30" s="1"/>
      <c r="C30" s="1">
        <v>5.5E-2</v>
      </c>
      <c r="D30" s="1">
        <v>1</v>
      </c>
      <c r="E30" s="1">
        <v>4</v>
      </c>
      <c r="F30" s="12"/>
      <c r="G30" s="1">
        <f t="shared" si="0"/>
        <v>5.5E-2</v>
      </c>
      <c r="H30" s="1">
        <f t="shared" si="10"/>
        <v>0.30499999999999999</v>
      </c>
      <c r="I30" s="1">
        <f t="shared" si="11"/>
        <v>0.30499999999999999</v>
      </c>
      <c r="J30" s="1">
        <f t="shared" si="12"/>
        <v>0.55500000000000005</v>
      </c>
      <c r="K30" s="1">
        <f t="shared" si="15"/>
        <v>0.5</v>
      </c>
      <c r="L30" s="1">
        <f t="shared" si="4"/>
        <v>0.75</v>
      </c>
      <c r="M30" s="1">
        <f t="shared" si="16"/>
        <v>0.75</v>
      </c>
      <c r="N30" s="1">
        <f t="shared" si="6"/>
        <v>1</v>
      </c>
      <c r="O30" s="1">
        <f t="shared" si="21"/>
        <v>3.5</v>
      </c>
      <c r="P30" s="1">
        <f t="shared" si="7"/>
        <v>3.75</v>
      </c>
      <c r="Q30" s="1">
        <f t="shared" si="22"/>
        <v>3.75</v>
      </c>
      <c r="R30" s="1">
        <f t="shared" si="9"/>
        <v>4</v>
      </c>
      <c r="T30" s="5" t="s">
        <v>25</v>
      </c>
      <c r="U30" s="5" t="s">
        <v>21</v>
      </c>
      <c r="V30" s="5" t="s">
        <v>22</v>
      </c>
      <c r="W30" s="5"/>
      <c r="X30" s="5"/>
    </row>
    <row r="31" spans="1:24">
      <c r="A31" s="8" t="s">
        <v>53</v>
      </c>
      <c r="B31" s="1"/>
      <c r="C31" s="1">
        <v>5.5E-2</v>
      </c>
      <c r="D31" s="1">
        <v>1</v>
      </c>
      <c r="E31" s="1">
        <v>4</v>
      </c>
      <c r="F31" s="12"/>
      <c r="G31" s="1">
        <f t="shared" si="0"/>
        <v>5.5E-2</v>
      </c>
      <c r="H31" s="1">
        <f t="shared" si="10"/>
        <v>0.30499999999999999</v>
      </c>
      <c r="I31" s="1">
        <f t="shared" si="11"/>
        <v>0.30499999999999999</v>
      </c>
      <c r="J31" s="1">
        <f t="shared" si="12"/>
        <v>0.55500000000000005</v>
      </c>
      <c r="K31" s="1">
        <f t="shared" si="15"/>
        <v>0.5</v>
      </c>
      <c r="L31" s="1">
        <f t="shared" si="4"/>
        <v>0.75</v>
      </c>
      <c r="M31" s="1">
        <f t="shared" si="16"/>
        <v>0.75</v>
      </c>
      <c r="N31" s="1">
        <f t="shared" si="6"/>
        <v>1</v>
      </c>
      <c r="O31" s="1">
        <f t="shared" si="21"/>
        <v>3.5</v>
      </c>
      <c r="P31" s="1">
        <f t="shared" si="7"/>
        <v>3.75</v>
      </c>
      <c r="Q31" s="1">
        <f t="shared" si="22"/>
        <v>3.75</v>
      </c>
      <c r="R31" s="1">
        <f t="shared" si="9"/>
        <v>4</v>
      </c>
      <c r="T31" s="5" t="s">
        <v>25</v>
      </c>
      <c r="U31" s="5" t="s">
        <v>21</v>
      </c>
      <c r="V31" s="5" t="s">
        <v>22</v>
      </c>
      <c r="W31" s="5"/>
      <c r="X31" s="5"/>
    </row>
    <row r="32" spans="1:24">
      <c r="A32" s="8" t="s">
        <v>54</v>
      </c>
      <c r="B32" s="1"/>
      <c r="C32" s="1">
        <v>5.5E-2</v>
      </c>
      <c r="D32" s="1">
        <v>1</v>
      </c>
      <c r="E32" s="1">
        <v>4</v>
      </c>
      <c r="F32" s="12"/>
      <c r="G32" s="1">
        <f t="shared" si="0"/>
        <v>5.5E-2</v>
      </c>
      <c r="H32" s="1">
        <f t="shared" si="10"/>
        <v>0.30499999999999999</v>
      </c>
      <c r="I32" s="1">
        <f t="shared" si="11"/>
        <v>0.30499999999999999</v>
      </c>
      <c r="J32" s="1">
        <f t="shared" si="12"/>
        <v>0.55500000000000005</v>
      </c>
      <c r="K32" s="1">
        <f t="shared" si="15"/>
        <v>0.5</v>
      </c>
      <c r="L32" s="1">
        <f t="shared" si="4"/>
        <v>0.75</v>
      </c>
      <c r="M32" s="1">
        <f t="shared" si="16"/>
        <v>0.75</v>
      </c>
      <c r="N32" s="1">
        <f t="shared" si="6"/>
        <v>1</v>
      </c>
      <c r="O32" s="1">
        <f t="shared" si="21"/>
        <v>3.5</v>
      </c>
      <c r="P32" s="1">
        <f t="shared" si="7"/>
        <v>3.75</v>
      </c>
      <c r="Q32" s="1">
        <f t="shared" si="22"/>
        <v>3.75</v>
      </c>
      <c r="R32" s="1">
        <f t="shared" si="9"/>
        <v>4</v>
      </c>
      <c r="T32" s="5" t="s">
        <v>25</v>
      </c>
      <c r="U32" s="5" t="s">
        <v>21</v>
      </c>
      <c r="V32" s="5" t="s">
        <v>22</v>
      </c>
      <c r="W32" s="5"/>
      <c r="X32" s="5"/>
    </row>
    <row r="33" spans="1:24">
      <c r="A33" s="8" t="s">
        <v>55</v>
      </c>
      <c r="B33" s="1"/>
      <c r="C33" s="1">
        <v>5.5E-2</v>
      </c>
      <c r="D33" s="1">
        <v>1</v>
      </c>
      <c r="E33" s="1">
        <v>3.5</v>
      </c>
      <c r="F33" s="12"/>
      <c r="G33" s="1">
        <f t="shared" si="0"/>
        <v>5.5E-2</v>
      </c>
      <c r="H33" s="1">
        <f t="shared" si="10"/>
        <v>0.30499999999999999</v>
      </c>
      <c r="I33" s="1">
        <f t="shared" si="11"/>
        <v>0.30499999999999999</v>
      </c>
      <c r="J33" s="1">
        <f t="shared" si="12"/>
        <v>0.55500000000000005</v>
      </c>
      <c r="K33" s="1">
        <f t="shared" si="15"/>
        <v>0.5</v>
      </c>
      <c r="L33" s="1">
        <f t="shared" si="4"/>
        <v>0.75</v>
      </c>
      <c r="M33" s="1">
        <f t="shared" si="16"/>
        <v>0.75</v>
      </c>
      <c r="N33" s="1">
        <f t="shared" si="6"/>
        <v>1</v>
      </c>
      <c r="O33" s="1">
        <f t="shared" si="21"/>
        <v>3</v>
      </c>
      <c r="P33" s="1">
        <f t="shared" si="7"/>
        <v>3.25</v>
      </c>
      <c r="Q33" s="1">
        <f t="shared" si="22"/>
        <v>3.25</v>
      </c>
      <c r="R33" s="1">
        <f t="shared" si="9"/>
        <v>3.5</v>
      </c>
      <c r="T33" s="5" t="s">
        <v>25</v>
      </c>
      <c r="U33" s="5" t="s">
        <v>21</v>
      </c>
      <c r="V33" s="5" t="s">
        <v>22</v>
      </c>
      <c r="W33" s="5"/>
      <c r="X33" s="5"/>
    </row>
    <row r="34" spans="1:24">
      <c r="A34" s="13" t="s">
        <v>56</v>
      </c>
      <c r="B34" s="1"/>
      <c r="C34" s="1">
        <v>0.05</v>
      </c>
      <c r="D34" s="1">
        <v>0.9</v>
      </c>
      <c r="E34" s="1">
        <v>4.25</v>
      </c>
      <c r="F34" s="12"/>
      <c r="G34" s="1">
        <f t="shared" si="0"/>
        <v>0.05</v>
      </c>
      <c r="H34" s="1">
        <f t="shared" si="10"/>
        <v>0.3</v>
      </c>
      <c r="I34" s="1">
        <f t="shared" si="11"/>
        <v>0.3</v>
      </c>
      <c r="J34" s="1">
        <f t="shared" si="12"/>
        <v>0.55000000000000004</v>
      </c>
      <c r="K34" s="1">
        <f t="shared" ref="K34:K43" si="23">N34-0.25</f>
        <v>0.65</v>
      </c>
      <c r="L34" s="1">
        <f t="shared" si="4"/>
        <v>0.77500000000000002</v>
      </c>
      <c r="M34" s="1">
        <f t="shared" ref="M34:M43" si="24">N34-0.125</f>
        <v>0.77500000000000002</v>
      </c>
      <c r="N34" s="1">
        <f t="shared" si="6"/>
        <v>0.9</v>
      </c>
      <c r="O34" s="1">
        <f t="shared" si="21"/>
        <v>3.75</v>
      </c>
      <c r="P34" s="1">
        <f t="shared" si="7"/>
        <v>4</v>
      </c>
      <c r="Q34" s="1">
        <f t="shared" si="22"/>
        <v>4</v>
      </c>
      <c r="R34" s="1">
        <f t="shared" si="9"/>
        <v>4.25</v>
      </c>
      <c r="T34" s="5" t="s">
        <v>25</v>
      </c>
      <c r="U34" s="5" t="s">
        <v>21</v>
      </c>
      <c r="V34" s="5" t="s">
        <v>22</v>
      </c>
      <c r="W34" s="5"/>
      <c r="X34" s="5"/>
    </row>
    <row r="35" spans="1:24">
      <c r="A35" s="13" t="s">
        <v>57</v>
      </c>
      <c r="B35" s="1"/>
      <c r="C35" s="1">
        <v>0.05</v>
      </c>
      <c r="D35" s="1">
        <v>0.9</v>
      </c>
      <c r="E35" s="1">
        <v>4</v>
      </c>
      <c r="F35" s="12"/>
      <c r="G35" s="1">
        <f t="shared" si="0"/>
        <v>0.05</v>
      </c>
      <c r="H35" s="1">
        <f t="shared" si="10"/>
        <v>0.3</v>
      </c>
      <c r="I35" s="1">
        <f t="shared" si="11"/>
        <v>0.3</v>
      </c>
      <c r="J35" s="1">
        <f t="shared" si="12"/>
        <v>0.55000000000000004</v>
      </c>
      <c r="K35" s="1">
        <f t="shared" si="23"/>
        <v>0.65</v>
      </c>
      <c r="L35" s="1">
        <f t="shared" si="4"/>
        <v>0.77500000000000002</v>
      </c>
      <c r="M35" s="1">
        <f t="shared" si="24"/>
        <v>0.77500000000000002</v>
      </c>
      <c r="N35" s="1">
        <f t="shared" si="6"/>
        <v>0.9</v>
      </c>
      <c r="O35" s="1">
        <f t="shared" si="21"/>
        <v>3.5</v>
      </c>
      <c r="P35" s="1">
        <f t="shared" si="7"/>
        <v>3.75</v>
      </c>
      <c r="Q35" s="1">
        <f t="shared" si="22"/>
        <v>3.75</v>
      </c>
      <c r="R35" s="1">
        <f t="shared" si="9"/>
        <v>4</v>
      </c>
      <c r="T35" s="5" t="s">
        <v>25</v>
      </c>
      <c r="U35" s="5" t="s">
        <v>21</v>
      </c>
      <c r="V35" s="5" t="s">
        <v>22</v>
      </c>
      <c r="W35" s="5"/>
      <c r="X35" s="5"/>
    </row>
    <row r="36" spans="1:24">
      <c r="A36" s="13" t="s">
        <v>58</v>
      </c>
      <c r="B36" s="1"/>
      <c r="C36" s="1">
        <v>0.05</v>
      </c>
      <c r="D36" s="1">
        <v>0.9</v>
      </c>
      <c r="E36" s="1">
        <v>3.75</v>
      </c>
      <c r="F36" s="12"/>
      <c r="G36" s="1">
        <f t="shared" si="0"/>
        <v>0.05</v>
      </c>
      <c r="H36" s="1">
        <f t="shared" si="10"/>
        <v>0.3</v>
      </c>
      <c r="I36" s="1">
        <f t="shared" si="11"/>
        <v>0.3</v>
      </c>
      <c r="J36" s="1">
        <f t="shared" si="12"/>
        <v>0.55000000000000004</v>
      </c>
      <c r="K36" s="1">
        <f t="shared" si="23"/>
        <v>0.65</v>
      </c>
      <c r="L36" s="1">
        <f t="shared" si="4"/>
        <v>0.77500000000000002</v>
      </c>
      <c r="M36" s="1">
        <f t="shared" si="24"/>
        <v>0.77500000000000002</v>
      </c>
      <c r="N36" s="1">
        <f t="shared" si="6"/>
        <v>0.9</v>
      </c>
      <c r="O36" s="1">
        <f t="shared" si="21"/>
        <v>3.25</v>
      </c>
      <c r="P36" s="1">
        <f t="shared" si="7"/>
        <v>3.5</v>
      </c>
      <c r="Q36" s="1">
        <f t="shared" si="22"/>
        <v>3.5</v>
      </c>
      <c r="R36" s="1">
        <f t="shared" si="9"/>
        <v>3.75</v>
      </c>
      <c r="T36" s="5" t="s">
        <v>25</v>
      </c>
      <c r="U36" s="5" t="s">
        <v>21</v>
      </c>
      <c r="V36" s="5" t="s">
        <v>22</v>
      </c>
      <c r="W36" s="5"/>
      <c r="X36" s="5"/>
    </row>
    <row r="37" spans="1:24">
      <c r="A37" s="13" t="s">
        <v>59</v>
      </c>
      <c r="B37" s="1"/>
      <c r="C37" s="1">
        <v>0.05</v>
      </c>
      <c r="D37" s="1">
        <v>0.9</v>
      </c>
      <c r="E37" s="1">
        <v>3.75</v>
      </c>
      <c r="F37" s="12"/>
      <c r="G37" s="1">
        <f t="shared" si="0"/>
        <v>0.05</v>
      </c>
      <c r="H37" s="1">
        <f t="shared" si="10"/>
        <v>0.3</v>
      </c>
      <c r="I37" s="1">
        <f t="shared" si="11"/>
        <v>0.3</v>
      </c>
      <c r="J37" s="1">
        <f t="shared" si="12"/>
        <v>0.55000000000000004</v>
      </c>
      <c r="K37" s="1">
        <f t="shared" si="23"/>
        <v>0.65</v>
      </c>
      <c r="L37" s="1">
        <f t="shared" si="4"/>
        <v>0.77500000000000002</v>
      </c>
      <c r="M37" s="1">
        <f t="shared" si="24"/>
        <v>0.77500000000000002</v>
      </c>
      <c r="N37" s="1">
        <f t="shared" si="6"/>
        <v>0.9</v>
      </c>
      <c r="O37" s="1">
        <f t="shared" si="21"/>
        <v>3.25</v>
      </c>
      <c r="P37" s="1">
        <f t="shared" si="7"/>
        <v>3.5</v>
      </c>
      <c r="Q37" s="1">
        <f t="shared" si="22"/>
        <v>3.5</v>
      </c>
      <c r="R37" s="1">
        <f t="shared" si="9"/>
        <v>3.75</v>
      </c>
      <c r="T37" s="5" t="s">
        <v>25</v>
      </c>
      <c r="U37" s="5" t="s">
        <v>21</v>
      </c>
      <c r="V37" s="5" t="s">
        <v>22</v>
      </c>
      <c r="W37" s="5"/>
      <c r="X37" s="5"/>
    </row>
    <row r="38" spans="1:24">
      <c r="A38" s="13" t="s">
        <v>60</v>
      </c>
      <c r="B38" s="1"/>
      <c r="C38" s="1">
        <v>0.05</v>
      </c>
      <c r="D38" s="1">
        <v>0.9</v>
      </c>
      <c r="E38" s="1">
        <v>3.75</v>
      </c>
      <c r="F38" s="12"/>
      <c r="G38" s="1">
        <f t="shared" si="0"/>
        <v>0.05</v>
      </c>
      <c r="H38" s="1">
        <f t="shared" si="10"/>
        <v>0.3</v>
      </c>
      <c r="I38" s="1">
        <f t="shared" si="11"/>
        <v>0.3</v>
      </c>
      <c r="J38" s="1">
        <f t="shared" si="12"/>
        <v>0.55000000000000004</v>
      </c>
      <c r="K38" s="1">
        <f t="shared" si="23"/>
        <v>0.65</v>
      </c>
      <c r="L38" s="1">
        <f t="shared" si="4"/>
        <v>0.77500000000000002</v>
      </c>
      <c r="M38" s="1">
        <f t="shared" si="24"/>
        <v>0.77500000000000002</v>
      </c>
      <c r="N38" s="1">
        <f t="shared" si="6"/>
        <v>0.9</v>
      </c>
      <c r="O38" s="1">
        <f t="shared" si="21"/>
        <v>3.25</v>
      </c>
      <c r="P38" s="1">
        <f t="shared" si="7"/>
        <v>3.5</v>
      </c>
      <c r="Q38" s="1">
        <f t="shared" si="22"/>
        <v>3.5</v>
      </c>
      <c r="R38" s="1">
        <f t="shared" si="9"/>
        <v>3.75</v>
      </c>
      <c r="T38" s="5" t="s">
        <v>25</v>
      </c>
      <c r="U38" s="5" t="s">
        <v>21</v>
      </c>
      <c r="V38" s="5" t="s">
        <v>22</v>
      </c>
      <c r="W38" s="5"/>
      <c r="X38" s="5"/>
    </row>
    <row r="39" spans="1:24">
      <c r="A39" s="13" t="s">
        <v>61</v>
      </c>
      <c r="B39" s="1"/>
      <c r="C39" s="1">
        <v>0.05</v>
      </c>
      <c r="D39" s="1">
        <v>0.85</v>
      </c>
      <c r="E39" s="1">
        <v>4</v>
      </c>
      <c r="F39" s="12"/>
      <c r="G39" s="1">
        <f t="shared" si="0"/>
        <v>0.05</v>
      </c>
      <c r="H39" s="1">
        <f t="shared" si="10"/>
        <v>0.3</v>
      </c>
      <c r="I39" s="1">
        <f t="shared" si="11"/>
        <v>0.3</v>
      </c>
      <c r="J39" s="1">
        <f t="shared" si="12"/>
        <v>0.55000000000000004</v>
      </c>
      <c r="K39" s="1">
        <f t="shared" si="23"/>
        <v>0.6</v>
      </c>
      <c r="L39" s="1">
        <f t="shared" si="4"/>
        <v>0.72499999999999998</v>
      </c>
      <c r="M39" s="1">
        <f t="shared" si="24"/>
        <v>0.72499999999999998</v>
      </c>
      <c r="N39" s="1">
        <f t="shared" si="6"/>
        <v>0.85</v>
      </c>
      <c r="O39" s="1">
        <f t="shared" si="21"/>
        <v>3.5</v>
      </c>
      <c r="P39" s="1">
        <f t="shared" si="7"/>
        <v>3.75</v>
      </c>
      <c r="Q39" s="1">
        <f t="shared" si="22"/>
        <v>3.75</v>
      </c>
      <c r="R39" s="1">
        <f t="shared" si="9"/>
        <v>4</v>
      </c>
      <c r="T39" s="5" t="s">
        <v>25</v>
      </c>
      <c r="U39" s="5" t="s">
        <v>21</v>
      </c>
      <c r="V39" s="5" t="s">
        <v>22</v>
      </c>
      <c r="W39" s="5"/>
      <c r="X39" s="5"/>
    </row>
    <row r="40" spans="1:24">
      <c r="A40" s="13" t="s">
        <v>62</v>
      </c>
      <c r="B40" s="5"/>
      <c r="C40" s="14">
        <v>0.05</v>
      </c>
      <c r="D40" s="14">
        <v>0.85</v>
      </c>
      <c r="E40" s="14">
        <v>3.75</v>
      </c>
      <c r="F40" s="15"/>
      <c r="G40" s="1">
        <f t="shared" si="0"/>
        <v>0.05</v>
      </c>
      <c r="H40" s="1">
        <f>C40+0.25</f>
        <v>0.3</v>
      </c>
      <c r="I40" s="1">
        <f t="shared" si="11"/>
        <v>0.3</v>
      </c>
      <c r="J40" s="1">
        <f t="shared" si="12"/>
        <v>0.55000000000000004</v>
      </c>
      <c r="K40" s="1">
        <f t="shared" si="23"/>
        <v>0.6</v>
      </c>
      <c r="L40" s="1">
        <f t="shared" si="4"/>
        <v>0.72499999999999998</v>
      </c>
      <c r="M40" s="1">
        <f t="shared" si="24"/>
        <v>0.72499999999999998</v>
      </c>
      <c r="N40" s="1">
        <f t="shared" si="6"/>
        <v>0.85</v>
      </c>
      <c r="O40" s="1">
        <f t="shared" si="21"/>
        <v>3.25</v>
      </c>
      <c r="P40" s="1">
        <f t="shared" si="7"/>
        <v>3.5</v>
      </c>
      <c r="Q40" s="1">
        <f t="shared" si="22"/>
        <v>3.5</v>
      </c>
      <c r="R40" s="1">
        <f t="shared" si="9"/>
        <v>3.75</v>
      </c>
      <c r="T40" s="1" t="s">
        <v>25</v>
      </c>
      <c r="U40" s="1" t="s">
        <v>21</v>
      </c>
      <c r="V40" s="1" t="s">
        <v>22</v>
      </c>
    </row>
    <row r="41" spans="1:24">
      <c r="A41" s="13" t="s">
        <v>63</v>
      </c>
      <c r="B41" s="1"/>
      <c r="C41" s="1">
        <v>0.05</v>
      </c>
      <c r="D41" s="1">
        <v>0.85</v>
      </c>
      <c r="E41" s="1">
        <v>3.75</v>
      </c>
      <c r="F41" s="16"/>
      <c r="G41" s="1">
        <f t="shared" si="0"/>
        <v>0.05</v>
      </c>
      <c r="H41" s="1">
        <f t="shared" ref="H41:H66" si="25">G41+0.25</f>
        <v>0.3</v>
      </c>
      <c r="I41" s="1">
        <f t="shared" si="11"/>
        <v>0.3</v>
      </c>
      <c r="J41" s="1">
        <f t="shared" si="12"/>
        <v>0.55000000000000004</v>
      </c>
      <c r="K41" s="1">
        <f t="shared" si="23"/>
        <v>0.6</v>
      </c>
      <c r="L41" s="1">
        <f t="shared" si="4"/>
        <v>0.72499999999999998</v>
      </c>
      <c r="M41" s="1">
        <f t="shared" si="24"/>
        <v>0.72499999999999998</v>
      </c>
      <c r="N41" s="1">
        <f t="shared" si="6"/>
        <v>0.85</v>
      </c>
      <c r="O41" s="1">
        <f t="shared" si="21"/>
        <v>3.25</v>
      </c>
      <c r="P41" s="1">
        <f t="shared" si="7"/>
        <v>3.5</v>
      </c>
      <c r="Q41" s="1">
        <f t="shared" si="22"/>
        <v>3.5</v>
      </c>
      <c r="R41" s="1">
        <f t="shared" si="9"/>
        <v>3.75</v>
      </c>
      <c r="T41" s="5" t="s">
        <v>25</v>
      </c>
      <c r="U41" s="5" t="s">
        <v>21</v>
      </c>
      <c r="V41" s="5" t="s">
        <v>22</v>
      </c>
      <c r="W41" s="5"/>
      <c r="X41" s="5"/>
    </row>
    <row r="42" spans="1:24">
      <c r="A42" s="13" t="s">
        <v>64</v>
      </c>
      <c r="B42" s="1"/>
      <c r="C42" s="1">
        <v>0.05</v>
      </c>
      <c r="D42" s="1">
        <v>0.85</v>
      </c>
      <c r="E42" s="1">
        <v>3.75</v>
      </c>
      <c r="F42" s="12"/>
      <c r="G42" s="1">
        <f t="shared" si="0"/>
        <v>0.05</v>
      </c>
      <c r="H42" s="1">
        <f t="shared" si="25"/>
        <v>0.3</v>
      </c>
      <c r="I42" s="1">
        <f t="shared" si="11"/>
        <v>0.3</v>
      </c>
      <c r="J42" s="1">
        <f t="shared" si="12"/>
        <v>0.55000000000000004</v>
      </c>
      <c r="K42" s="1">
        <f t="shared" si="23"/>
        <v>0.6</v>
      </c>
      <c r="L42" s="1">
        <f t="shared" si="4"/>
        <v>0.72499999999999998</v>
      </c>
      <c r="M42" s="1">
        <f t="shared" si="24"/>
        <v>0.72499999999999998</v>
      </c>
      <c r="N42" s="1">
        <f t="shared" si="6"/>
        <v>0.85</v>
      </c>
      <c r="O42" s="1">
        <f t="shared" si="21"/>
        <v>3.25</v>
      </c>
      <c r="P42" s="1">
        <f t="shared" si="7"/>
        <v>3.5</v>
      </c>
      <c r="Q42" s="1">
        <f t="shared" si="22"/>
        <v>3.5</v>
      </c>
      <c r="R42" s="1">
        <f t="shared" si="9"/>
        <v>3.75</v>
      </c>
      <c r="T42" s="5" t="s">
        <v>25</v>
      </c>
      <c r="U42" s="5" t="s">
        <v>21</v>
      </c>
      <c r="V42" s="5" t="s">
        <v>22</v>
      </c>
      <c r="W42" s="5"/>
      <c r="X42" s="5"/>
    </row>
    <row r="43" spans="1:24">
      <c r="A43" s="13" t="s">
        <v>65</v>
      </c>
      <c r="B43" s="1"/>
      <c r="C43" s="1">
        <v>0.05</v>
      </c>
      <c r="D43" s="1">
        <v>0.85</v>
      </c>
      <c r="E43" s="1">
        <v>3.75</v>
      </c>
      <c r="F43" s="12"/>
      <c r="G43" s="1">
        <f t="shared" si="0"/>
        <v>0.05</v>
      </c>
      <c r="H43" s="1">
        <f t="shared" si="25"/>
        <v>0.3</v>
      </c>
      <c r="I43" s="1">
        <f t="shared" si="11"/>
        <v>0.3</v>
      </c>
      <c r="J43" s="1">
        <f t="shared" si="12"/>
        <v>0.55000000000000004</v>
      </c>
      <c r="K43" s="1">
        <f t="shared" si="23"/>
        <v>0.6</v>
      </c>
      <c r="L43" s="1">
        <f t="shared" si="4"/>
        <v>0.72499999999999998</v>
      </c>
      <c r="M43" s="1">
        <f t="shared" si="24"/>
        <v>0.72499999999999998</v>
      </c>
      <c r="N43" s="1">
        <f t="shared" si="6"/>
        <v>0.85</v>
      </c>
      <c r="O43" s="1">
        <f t="shared" si="21"/>
        <v>3.25</v>
      </c>
      <c r="P43" s="1">
        <f t="shared" si="7"/>
        <v>3.5</v>
      </c>
      <c r="Q43" s="1">
        <f t="shared" si="22"/>
        <v>3.5</v>
      </c>
      <c r="R43" s="1">
        <f t="shared" si="9"/>
        <v>3.75</v>
      </c>
      <c r="T43" s="5" t="s">
        <v>25</v>
      </c>
      <c r="U43" s="5" t="s">
        <v>21</v>
      </c>
      <c r="V43" s="5" t="s">
        <v>22</v>
      </c>
      <c r="W43" s="5"/>
      <c r="X43" s="5"/>
    </row>
    <row r="44" spans="1:24">
      <c r="A44" s="13" t="s">
        <v>66</v>
      </c>
      <c r="B44" s="1"/>
      <c r="C44" s="1">
        <v>0.05</v>
      </c>
      <c r="D44" s="1">
        <v>0.85</v>
      </c>
      <c r="E44" s="1">
        <v>3.5</v>
      </c>
      <c r="F44" s="12"/>
      <c r="G44" s="1">
        <f t="shared" si="0"/>
        <v>0.05</v>
      </c>
      <c r="H44" s="1">
        <f t="shared" si="25"/>
        <v>0.3</v>
      </c>
      <c r="I44" s="1">
        <f t="shared" si="11"/>
        <v>0.3</v>
      </c>
      <c r="J44" s="1">
        <f t="shared" si="12"/>
        <v>0.55000000000000004</v>
      </c>
      <c r="K44" s="1">
        <f t="shared" ref="K44:K45" si="26">N44-0.5</f>
        <v>0.35</v>
      </c>
      <c r="L44" s="1">
        <f t="shared" si="4"/>
        <v>0.6</v>
      </c>
      <c r="M44" s="1">
        <f t="shared" ref="M44:M45" si="27">N44-0.25</f>
        <v>0.6</v>
      </c>
      <c r="N44" s="1">
        <f t="shared" si="6"/>
        <v>0.85</v>
      </c>
      <c r="O44" s="1">
        <f t="shared" si="21"/>
        <v>3</v>
      </c>
      <c r="P44" s="1">
        <f t="shared" si="7"/>
        <v>3.25</v>
      </c>
      <c r="Q44" s="1">
        <f t="shared" si="22"/>
        <v>3.25</v>
      </c>
      <c r="R44" s="1">
        <f t="shared" si="9"/>
        <v>3.5</v>
      </c>
      <c r="T44" s="5" t="s">
        <v>25</v>
      </c>
      <c r="U44" s="5" t="s">
        <v>21</v>
      </c>
      <c r="V44" s="5" t="s">
        <v>22</v>
      </c>
    </row>
    <row r="45" spans="1:24">
      <c r="A45" s="13" t="s">
        <v>67</v>
      </c>
      <c r="B45" s="1"/>
      <c r="C45" s="1">
        <v>0.05</v>
      </c>
      <c r="D45" s="1">
        <v>0.85</v>
      </c>
      <c r="E45" s="1">
        <v>3.5</v>
      </c>
      <c r="F45" s="15"/>
      <c r="G45" s="1">
        <f t="shared" si="0"/>
        <v>0.05</v>
      </c>
      <c r="H45" s="1">
        <f t="shared" si="25"/>
        <v>0.3</v>
      </c>
      <c r="I45" s="1">
        <f t="shared" si="11"/>
        <v>0.3</v>
      </c>
      <c r="J45" s="1">
        <f t="shared" si="12"/>
        <v>0.55000000000000004</v>
      </c>
      <c r="K45" s="1">
        <f t="shared" si="26"/>
        <v>0.35</v>
      </c>
      <c r="L45" s="1">
        <f t="shared" si="4"/>
        <v>0.6</v>
      </c>
      <c r="M45" s="1">
        <f t="shared" si="27"/>
        <v>0.6</v>
      </c>
      <c r="N45" s="1">
        <f t="shared" si="6"/>
        <v>0.85</v>
      </c>
      <c r="O45" s="1">
        <f t="shared" si="21"/>
        <v>3</v>
      </c>
      <c r="P45" s="1">
        <f t="shared" si="7"/>
        <v>3.25</v>
      </c>
      <c r="Q45" s="1">
        <f t="shared" si="22"/>
        <v>3.25</v>
      </c>
      <c r="R45" s="1">
        <f t="shared" si="9"/>
        <v>3.5</v>
      </c>
      <c r="T45" s="5" t="s">
        <v>25</v>
      </c>
      <c r="U45" s="5" t="s">
        <v>21</v>
      </c>
      <c r="V45" s="5" t="s">
        <v>22</v>
      </c>
    </row>
    <row r="46" spans="1:24">
      <c r="A46" s="13" t="s">
        <v>68</v>
      </c>
      <c r="B46" s="1"/>
      <c r="C46" s="1">
        <v>0.05</v>
      </c>
      <c r="D46" s="1">
        <v>0.85</v>
      </c>
      <c r="E46" s="1">
        <v>3.5</v>
      </c>
      <c r="F46" s="12"/>
      <c r="G46" s="1">
        <f t="shared" si="0"/>
        <v>0.05</v>
      </c>
      <c r="H46" s="1">
        <f t="shared" si="25"/>
        <v>0.3</v>
      </c>
      <c r="I46" s="1">
        <f t="shared" si="11"/>
        <v>0.3</v>
      </c>
      <c r="J46" s="1">
        <f t="shared" si="12"/>
        <v>0.55000000000000004</v>
      </c>
      <c r="K46" s="1">
        <f t="shared" ref="K46:K66" si="28">N46-0.25</f>
        <v>0.6</v>
      </c>
      <c r="L46" s="1">
        <f t="shared" si="4"/>
        <v>0.72499999999999998</v>
      </c>
      <c r="M46" s="1">
        <f t="shared" ref="M46:M66" si="29">N46-0.125</f>
        <v>0.72499999999999998</v>
      </c>
      <c r="N46" s="1">
        <f t="shared" si="6"/>
        <v>0.85</v>
      </c>
      <c r="O46" s="1">
        <f t="shared" si="21"/>
        <v>3</v>
      </c>
      <c r="P46" s="1">
        <f t="shared" si="7"/>
        <v>3.25</v>
      </c>
      <c r="Q46" s="1">
        <f t="shared" si="22"/>
        <v>3.25</v>
      </c>
      <c r="R46" s="1">
        <f t="shared" si="9"/>
        <v>3.5</v>
      </c>
      <c r="T46" s="5" t="s">
        <v>25</v>
      </c>
      <c r="U46" s="5" t="s">
        <v>21</v>
      </c>
      <c r="V46" s="5" t="s">
        <v>22</v>
      </c>
      <c r="W46" s="5"/>
      <c r="X46" s="5"/>
    </row>
    <row r="47" spans="1:24">
      <c r="A47" s="13" t="s">
        <v>69</v>
      </c>
      <c r="B47" s="1"/>
      <c r="C47" s="1">
        <v>0.05</v>
      </c>
      <c r="D47" s="1">
        <v>0.85</v>
      </c>
      <c r="E47" s="1">
        <v>3.5</v>
      </c>
      <c r="F47" s="12"/>
      <c r="G47" s="1">
        <f t="shared" si="0"/>
        <v>0.05</v>
      </c>
      <c r="H47" s="1">
        <f t="shared" si="25"/>
        <v>0.3</v>
      </c>
      <c r="I47" s="1">
        <f t="shared" si="11"/>
        <v>0.3</v>
      </c>
      <c r="J47" s="1">
        <f t="shared" si="12"/>
        <v>0.55000000000000004</v>
      </c>
      <c r="K47" s="1">
        <f t="shared" si="28"/>
        <v>0.6</v>
      </c>
      <c r="L47" s="1">
        <f t="shared" si="4"/>
        <v>0.72499999999999998</v>
      </c>
      <c r="M47" s="1">
        <f t="shared" si="29"/>
        <v>0.72499999999999998</v>
      </c>
      <c r="N47" s="1">
        <f t="shared" si="6"/>
        <v>0.85</v>
      </c>
      <c r="O47" s="1">
        <f t="shared" si="21"/>
        <v>3</v>
      </c>
      <c r="P47" s="1">
        <f t="shared" si="7"/>
        <v>3.25</v>
      </c>
      <c r="Q47" s="1">
        <f t="shared" si="22"/>
        <v>3.25</v>
      </c>
      <c r="R47" s="1">
        <f t="shared" si="9"/>
        <v>3.5</v>
      </c>
      <c r="T47" s="5" t="s">
        <v>25</v>
      </c>
      <c r="U47" s="5" t="s">
        <v>21</v>
      </c>
      <c r="V47" s="5" t="s">
        <v>22</v>
      </c>
      <c r="W47" s="5"/>
      <c r="X47" s="5"/>
    </row>
    <row r="48" spans="1:24">
      <c r="A48" s="13" t="s">
        <v>70</v>
      </c>
      <c r="B48" s="1"/>
      <c r="C48" s="1">
        <v>0.05</v>
      </c>
      <c r="D48" s="1">
        <v>0.85</v>
      </c>
      <c r="E48" s="1">
        <v>3.5</v>
      </c>
      <c r="F48" s="12"/>
      <c r="G48" s="1">
        <f t="shared" si="0"/>
        <v>0.05</v>
      </c>
      <c r="H48" s="1">
        <f t="shared" si="25"/>
        <v>0.3</v>
      </c>
      <c r="I48" s="1">
        <f t="shared" si="11"/>
        <v>0.3</v>
      </c>
      <c r="J48" s="1">
        <f t="shared" si="12"/>
        <v>0.55000000000000004</v>
      </c>
      <c r="K48" s="1">
        <f t="shared" si="28"/>
        <v>0.6</v>
      </c>
      <c r="L48" s="1">
        <f t="shared" si="4"/>
        <v>0.72499999999999998</v>
      </c>
      <c r="M48" s="1">
        <f t="shared" si="29"/>
        <v>0.72499999999999998</v>
      </c>
      <c r="N48" s="1">
        <f t="shared" si="6"/>
        <v>0.85</v>
      </c>
      <c r="O48" s="1">
        <f t="shared" si="21"/>
        <v>3</v>
      </c>
      <c r="P48" s="1">
        <f t="shared" si="7"/>
        <v>3.25</v>
      </c>
      <c r="Q48" s="1">
        <f t="shared" si="22"/>
        <v>3.25</v>
      </c>
      <c r="R48" s="1">
        <f t="shared" si="9"/>
        <v>3.5</v>
      </c>
      <c r="T48" s="5" t="s">
        <v>25</v>
      </c>
      <c r="U48" s="5" t="s">
        <v>21</v>
      </c>
      <c r="V48" s="5" t="s">
        <v>22</v>
      </c>
      <c r="W48" s="5"/>
      <c r="X48" s="5"/>
    </row>
    <row r="49" spans="1:24">
      <c r="A49" s="13" t="s">
        <v>71</v>
      </c>
      <c r="B49" s="1"/>
      <c r="C49" s="1">
        <v>0.05</v>
      </c>
      <c r="D49" s="1">
        <v>0.85</v>
      </c>
      <c r="E49" s="1">
        <v>3.25</v>
      </c>
      <c r="F49" s="12"/>
      <c r="G49" s="1">
        <f t="shared" si="0"/>
        <v>0.05</v>
      </c>
      <c r="H49" s="1">
        <f t="shared" si="25"/>
        <v>0.3</v>
      </c>
      <c r="I49" s="1">
        <f t="shared" si="11"/>
        <v>0.3</v>
      </c>
      <c r="J49" s="1">
        <f t="shared" si="12"/>
        <v>0.55000000000000004</v>
      </c>
      <c r="K49" s="1">
        <f t="shared" si="28"/>
        <v>0.6</v>
      </c>
      <c r="L49" s="1">
        <f t="shared" si="4"/>
        <v>0.72499999999999998</v>
      </c>
      <c r="M49" s="1">
        <f t="shared" si="29"/>
        <v>0.72499999999999998</v>
      </c>
      <c r="N49" s="1">
        <f t="shared" si="6"/>
        <v>0.85</v>
      </c>
      <c r="O49" s="1">
        <f t="shared" si="21"/>
        <v>2.75</v>
      </c>
      <c r="P49" s="1">
        <f t="shared" si="7"/>
        <v>3</v>
      </c>
      <c r="Q49" s="1">
        <f t="shared" si="22"/>
        <v>3</v>
      </c>
      <c r="R49" s="1">
        <f t="shared" si="9"/>
        <v>3.25</v>
      </c>
      <c r="T49" s="5" t="s">
        <v>25</v>
      </c>
      <c r="U49" s="5" t="s">
        <v>21</v>
      </c>
      <c r="V49" s="5" t="s">
        <v>22</v>
      </c>
      <c r="W49" s="5"/>
      <c r="X49" s="5"/>
    </row>
    <row r="50" spans="1:24">
      <c r="A50" s="13" t="s">
        <v>72</v>
      </c>
      <c r="B50" s="1"/>
      <c r="C50" s="1">
        <v>0.05</v>
      </c>
      <c r="D50" s="1">
        <v>0.85</v>
      </c>
      <c r="E50" s="1">
        <v>3.25</v>
      </c>
      <c r="F50" s="12"/>
      <c r="G50" s="1">
        <f t="shared" si="0"/>
        <v>0.05</v>
      </c>
      <c r="H50" s="1">
        <f t="shared" si="25"/>
        <v>0.3</v>
      </c>
      <c r="I50" s="1">
        <f t="shared" si="11"/>
        <v>0.3</v>
      </c>
      <c r="J50" s="1">
        <f t="shared" si="12"/>
        <v>0.55000000000000004</v>
      </c>
      <c r="K50" s="1">
        <f t="shared" si="28"/>
        <v>0.6</v>
      </c>
      <c r="L50" s="1">
        <f t="shared" si="4"/>
        <v>0.72499999999999998</v>
      </c>
      <c r="M50" s="1">
        <f t="shared" si="29"/>
        <v>0.72499999999999998</v>
      </c>
      <c r="N50" s="1">
        <f t="shared" si="6"/>
        <v>0.85</v>
      </c>
      <c r="O50" s="1">
        <f t="shared" si="21"/>
        <v>2.75</v>
      </c>
      <c r="P50" s="1">
        <f t="shared" si="7"/>
        <v>3</v>
      </c>
      <c r="Q50" s="1">
        <f t="shared" si="22"/>
        <v>3</v>
      </c>
      <c r="R50" s="1">
        <f t="shared" si="9"/>
        <v>3.25</v>
      </c>
      <c r="T50" s="5" t="s">
        <v>25</v>
      </c>
      <c r="U50" s="5" t="s">
        <v>21</v>
      </c>
      <c r="V50" s="5" t="s">
        <v>22</v>
      </c>
      <c r="W50" s="5"/>
      <c r="X50" s="5"/>
    </row>
    <row r="51" spans="1:24">
      <c r="A51" s="13" t="s">
        <v>73</v>
      </c>
      <c r="B51" s="1"/>
      <c r="C51" s="1">
        <v>4.4999999999999998E-2</v>
      </c>
      <c r="D51" s="1">
        <v>0.85</v>
      </c>
      <c r="E51" s="1">
        <v>3.5</v>
      </c>
      <c r="F51" s="12"/>
      <c r="G51" s="1">
        <f t="shared" si="0"/>
        <v>4.4999999999999998E-2</v>
      </c>
      <c r="H51" s="1">
        <f t="shared" si="25"/>
        <v>0.29499999999999998</v>
      </c>
      <c r="I51" s="1">
        <f t="shared" si="11"/>
        <v>0.29499999999999998</v>
      </c>
      <c r="J51" s="1">
        <f t="shared" si="12"/>
        <v>0.54500000000000004</v>
      </c>
      <c r="K51" s="1">
        <f t="shared" si="28"/>
        <v>0.6</v>
      </c>
      <c r="L51" s="1">
        <f t="shared" si="4"/>
        <v>0.72499999999999998</v>
      </c>
      <c r="M51" s="1">
        <f t="shared" si="29"/>
        <v>0.72499999999999998</v>
      </c>
      <c r="N51" s="1">
        <f t="shared" si="6"/>
        <v>0.85</v>
      </c>
      <c r="O51" s="1">
        <f t="shared" si="21"/>
        <v>3</v>
      </c>
      <c r="P51" s="1">
        <f t="shared" si="7"/>
        <v>3.25</v>
      </c>
      <c r="Q51" s="1">
        <f t="shared" si="22"/>
        <v>3.25</v>
      </c>
      <c r="R51" s="1">
        <f t="shared" si="9"/>
        <v>3.5</v>
      </c>
      <c r="T51" s="5" t="s">
        <v>25</v>
      </c>
      <c r="U51" s="5" t="s">
        <v>21</v>
      </c>
      <c r="V51" s="5" t="s">
        <v>22</v>
      </c>
      <c r="W51" s="5"/>
      <c r="X51" s="5"/>
    </row>
    <row r="52" spans="1:24">
      <c r="A52" s="13" t="s">
        <v>74</v>
      </c>
      <c r="B52" s="1"/>
      <c r="C52" s="1">
        <v>4.4999999999999998E-2</v>
      </c>
      <c r="D52" s="1">
        <v>0.85</v>
      </c>
      <c r="E52" s="1">
        <v>3</v>
      </c>
      <c r="F52" s="12"/>
      <c r="G52" s="1">
        <f t="shared" si="0"/>
        <v>4.4999999999999998E-2</v>
      </c>
      <c r="H52" s="1">
        <f t="shared" si="25"/>
        <v>0.29499999999999998</v>
      </c>
      <c r="I52" s="1">
        <f t="shared" si="11"/>
        <v>0.29499999999999998</v>
      </c>
      <c r="J52" s="1">
        <f t="shared" si="12"/>
        <v>0.54500000000000004</v>
      </c>
      <c r="K52" s="1">
        <f t="shared" si="28"/>
        <v>0.6</v>
      </c>
      <c r="L52" s="1">
        <f t="shared" si="4"/>
        <v>0.72499999999999998</v>
      </c>
      <c r="M52" s="1">
        <f t="shared" si="29"/>
        <v>0.72499999999999998</v>
      </c>
      <c r="N52" s="1">
        <f t="shared" si="6"/>
        <v>0.85</v>
      </c>
      <c r="O52" s="1">
        <f t="shared" si="21"/>
        <v>2.5</v>
      </c>
      <c r="P52" s="1">
        <f t="shared" si="7"/>
        <v>2.75</v>
      </c>
      <c r="Q52" s="1">
        <f t="shared" si="22"/>
        <v>2.75</v>
      </c>
      <c r="R52" s="1">
        <f t="shared" si="9"/>
        <v>3</v>
      </c>
      <c r="T52" s="5" t="s">
        <v>25</v>
      </c>
      <c r="U52" s="5" t="s">
        <v>21</v>
      </c>
      <c r="V52" s="5" t="s">
        <v>22</v>
      </c>
      <c r="W52" s="5"/>
      <c r="X52" s="5"/>
    </row>
    <row r="53" spans="1:24">
      <c r="A53" s="13" t="s">
        <v>75</v>
      </c>
      <c r="B53" s="1"/>
      <c r="C53" s="1">
        <v>4.4999999999999998E-2</v>
      </c>
      <c r="D53" s="1">
        <v>0.85</v>
      </c>
      <c r="E53" s="1">
        <v>3</v>
      </c>
      <c r="F53" s="12"/>
      <c r="G53" s="1">
        <f t="shared" si="0"/>
        <v>4.4999999999999998E-2</v>
      </c>
      <c r="H53" s="1">
        <f t="shared" si="25"/>
        <v>0.29499999999999998</v>
      </c>
      <c r="I53" s="1">
        <f t="shared" si="11"/>
        <v>0.29499999999999998</v>
      </c>
      <c r="J53" s="1">
        <f t="shared" si="12"/>
        <v>0.54500000000000004</v>
      </c>
      <c r="K53" s="1">
        <f t="shared" si="28"/>
        <v>0.6</v>
      </c>
      <c r="L53" s="1">
        <f t="shared" si="4"/>
        <v>0.72499999999999998</v>
      </c>
      <c r="M53" s="1">
        <f t="shared" si="29"/>
        <v>0.72499999999999998</v>
      </c>
      <c r="N53" s="1">
        <f t="shared" si="6"/>
        <v>0.85</v>
      </c>
      <c r="O53" s="1">
        <f t="shared" si="21"/>
        <v>2.5</v>
      </c>
      <c r="P53" s="1">
        <f t="shared" si="7"/>
        <v>2.75</v>
      </c>
      <c r="Q53" s="1">
        <f t="shared" si="22"/>
        <v>2.75</v>
      </c>
      <c r="R53" s="1">
        <f t="shared" si="9"/>
        <v>3</v>
      </c>
      <c r="T53" s="5" t="s">
        <v>25</v>
      </c>
      <c r="U53" s="5" t="s">
        <v>21</v>
      </c>
      <c r="V53" s="5" t="s">
        <v>22</v>
      </c>
      <c r="W53" s="5"/>
      <c r="X53" s="5"/>
    </row>
    <row r="54" spans="1:24">
      <c r="A54" s="13" t="s">
        <v>76</v>
      </c>
      <c r="B54" s="1"/>
      <c r="C54" s="1">
        <v>4.4999999999999998E-2</v>
      </c>
      <c r="D54" s="1">
        <v>0.8</v>
      </c>
      <c r="E54" s="1">
        <v>2.75</v>
      </c>
      <c r="F54" s="12"/>
      <c r="G54" s="1">
        <f t="shared" si="0"/>
        <v>4.4999999999999998E-2</v>
      </c>
      <c r="H54" s="1">
        <f t="shared" si="25"/>
        <v>0.29499999999999998</v>
      </c>
      <c r="I54" s="1">
        <f t="shared" si="11"/>
        <v>0.29499999999999998</v>
      </c>
      <c r="J54" s="1">
        <f t="shared" si="12"/>
        <v>0.54500000000000004</v>
      </c>
      <c r="K54" s="1">
        <f t="shared" si="28"/>
        <v>0.55000000000000004</v>
      </c>
      <c r="L54" s="1">
        <f t="shared" si="4"/>
        <v>0.67500000000000004</v>
      </c>
      <c r="M54" s="1">
        <f t="shared" si="29"/>
        <v>0.67500000000000004</v>
      </c>
      <c r="N54" s="1">
        <f t="shared" si="6"/>
        <v>0.8</v>
      </c>
      <c r="O54" s="1">
        <f t="shared" si="21"/>
        <v>2.25</v>
      </c>
      <c r="P54" s="1">
        <f t="shared" si="7"/>
        <v>2.5</v>
      </c>
      <c r="Q54" s="1">
        <f t="shared" si="22"/>
        <v>2.5</v>
      </c>
      <c r="R54" s="1">
        <f t="shared" si="9"/>
        <v>2.75</v>
      </c>
      <c r="T54" s="5" t="s">
        <v>25</v>
      </c>
      <c r="U54" s="5" t="s">
        <v>21</v>
      </c>
      <c r="V54" s="5" t="s">
        <v>22</v>
      </c>
      <c r="W54" s="5"/>
      <c r="X54" s="5"/>
    </row>
    <row r="55" spans="1:24">
      <c r="A55" s="13" t="s">
        <v>77</v>
      </c>
      <c r="B55" s="1"/>
      <c r="C55" s="1">
        <v>4.4999999999999998E-2</v>
      </c>
      <c r="D55" s="1">
        <v>0.8</v>
      </c>
      <c r="E55" s="1">
        <v>2.75</v>
      </c>
      <c r="F55" s="12"/>
      <c r="G55" s="1">
        <f t="shared" si="0"/>
        <v>4.4999999999999998E-2</v>
      </c>
      <c r="H55" s="1">
        <f t="shared" si="25"/>
        <v>0.29499999999999998</v>
      </c>
      <c r="I55" s="1">
        <f t="shared" si="11"/>
        <v>0.29499999999999998</v>
      </c>
      <c r="J55" s="1">
        <f t="shared" si="12"/>
        <v>0.54500000000000004</v>
      </c>
      <c r="K55" s="1">
        <f t="shared" si="28"/>
        <v>0.55000000000000004</v>
      </c>
      <c r="L55" s="1">
        <f t="shared" si="4"/>
        <v>0.67500000000000004</v>
      </c>
      <c r="M55" s="1">
        <f t="shared" si="29"/>
        <v>0.67500000000000004</v>
      </c>
      <c r="N55" s="1">
        <f t="shared" si="6"/>
        <v>0.8</v>
      </c>
      <c r="O55" s="1">
        <f t="shared" si="21"/>
        <v>2.25</v>
      </c>
      <c r="P55" s="1">
        <f t="shared" si="7"/>
        <v>2.5</v>
      </c>
      <c r="Q55" s="1">
        <f t="shared" si="22"/>
        <v>2.5</v>
      </c>
      <c r="R55" s="1">
        <f t="shared" si="9"/>
        <v>2.75</v>
      </c>
      <c r="T55" s="5" t="s">
        <v>25</v>
      </c>
      <c r="U55" s="5" t="s">
        <v>21</v>
      </c>
      <c r="V55" s="5" t="s">
        <v>22</v>
      </c>
      <c r="W55" s="5"/>
      <c r="X55" s="5"/>
    </row>
    <row r="56" spans="1:24">
      <c r="A56" s="13" t="s">
        <v>78</v>
      </c>
      <c r="B56" s="1"/>
      <c r="C56" s="1">
        <v>0.04</v>
      </c>
      <c r="D56" s="1">
        <v>0.8</v>
      </c>
      <c r="E56" s="1">
        <v>2.75</v>
      </c>
      <c r="F56" s="12"/>
      <c r="G56" s="1">
        <f t="shared" si="0"/>
        <v>0.04</v>
      </c>
      <c r="H56" s="1">
        <f t="shared" si="25"/>
        <v>0.28999999999999998</v>
      </c>
      <c r="I56" s="1">
        <f t="shared" si="11"/>
        <v>0.28999999999999998</v>
      </c>
      <c r="J56" s="1">
        <f t="shared" si="12"/>
        <v>0.54</v>
      </c>
      <c r="K56" s="1">
        <f t="shared" si="28"/>
        <v>0.55000000000000004</v>
      </c>
      <c r="L56" s="1">
        <f t="shared" si="4"/>
        <v>0.67500000000000004</v>
      </c>
      <c r="M56" s="1">
        <f t="shared" si="29"/>
        <v>0.67500000000000004</v>
      </c>
      <c r="N56" s="1">
        <f t="shared" si="6"/>
        <v>0.8</v>
      </c>
      <c r="O56" s="1">
        <f t="shared" si="21"/>
        <v>2.25</v>
      </c>
      <c r="P56" s="1">
        <f t="shared" si="7"/>
        <v>2.5</v>
      </c>
      <c r="Q56" s="1">
        <f t="shared" si="22"/>
        <v>2.5</v>
      </c>
      <c r="R56" s="1">
        <f t="shared" si="9"/>
        <v>2.75</v>
      </c>
      <c r="T56" s="5" t="s">
        <v>25</v>
      </c>
      <c r="U56" s="5" t="s">
        <v>21</v>
      </c>
      <c r="V56" s="5" t="s">
        <v>22</v>
      </c>
      <c r="W56" s="5"/>
      <c r="X56" s="5"/>
    </row>
    <row r="57" spans="1:24">
      <c r="A57" s="13" t="s">
        <v>79</v>
      </c>
      <c r="B57" s="1"/>
      <c r="C57" s="1">
        <v>0.04</v>
      </c>
      <c r="D57" s="1">
        <v>0.8</v>
      </c>
      <c r="E57" s="1">
        <v>2.75</v>
      </c>
      <c r="F57" s="12"/>
      <c r="G57" s="1">
        <f t="shared" si="0"/>
        <v>0.04</v>
      </c>
      <c r="H57" s="1">
        <f t="shared" si="25"/>
        <v>0.28999999999999998</v>
      </c>
      <c r="I57" s="1">
        <f t="shared" si="11"/>
        <v>0.28999999999999998</v>
      </c>
      <c r="J57" s="1">
        <f t="shared" si="12"/>
        <v>0.54</v>
      </c>
      <c r="K57" s="1">
        <f t="shared" si="28"/>
        <v>0.55000000000000004</v>
      </c>
      <c r="L57" s="1">
        <f t="shared" si="4"/>
        <v>0.67500000000000004</v>
      </c>
      <c r="M57" s="1">
        <f t="shared" si="29"/>
        <v>0.67500000000000004</v>
      </c>
      <c r="N57" s="1">
        <f t="shared" si="6"/>
        <v>0.8</v>
      </c>
      <c r="O57" s="1">
        <f t="shared" si="21"/>
        <v>2.25</v>
      </c>
      <c r="P57" s="1">
        <f t="shared" si="7"/>
        <v>2.5</v>
      </c>
      <c r="Q57" s="1">
        <f t="shared" si="22"/>
        <v>2.5</v>
      </c>
      <c r="R57" s="1">
        <f t="shared" si="9"/>
        <v>2.75</v>
      </c>
      <c r="T57" s="5" t="s">
        <v>25</v>
      </c>
      <c r="U57" s="5" t="s">
        <v>21</v>
      </c>
      <c r="V57" s="5" t="s">
        <v>22</v>
      </c>
      <c r="W57" s="5"/>
      <c r="X57" s="5"/>
    </row>
    <row r="58" spans="1:24">
      <c r="A58" s="13" t="s">
        <v>80</v>
      </c>
      <c r="B58" s="1"/>
      <c r="C58" s="1">
        <v>0.04</v>
      </c>
      <c r="D58" s="1">
        <v>0.8</v>
      </c>
      <c r="E58" s="1">
        <v>2.75</v>
      </c>
      <c r="F58" s="12"/>
      <c r="G58" s="1">
        <f t="shared" si="0"/>
        <v>0.04</v>
      </c>
      <c r="H58" s="1">
        <f t="shared" si="25"/>
        <v>0.28999999999999998</v>
      </c>
      <c r="I58" s="1">
        <f t="shared" si="11"/>
        <v>0.28999999999999998</v>
      </c>
      <c r="J58" s="1">
        <f t="shared" si="12"/>
        <v>0.54</v>
      </c>
      <c r="K58" s="1">
        <f t="shared" si="28"/>
        <v>0.55000000000000004</v>
      </c>
      <c r="L58" s="1">
        <f t="shared" si="4"/>
        <v>0.67500000000000004</v>
      </c>
      <c r="M58" s="1">
        <f t="shared" si="29"/>
        <v>0.67500000000000004</v>
      </c>
      <c r="N58" s="1">
        <f t="shared" si="6"/>
        <v>0.8</v>
      </c>
      <c r="O58" s="1">
        <f t="shared" si="21"/>
        <v>2.25</v>
      </c>
      <c r="P58" s="1">
        <f t="shared" si="7"/>
        <v>2.5</v>
      </c>
      <c r="Q58" s="1">
        <f t="shared" si="22"/>
        <v>2.5</v>
      </c>
      <c r="R58" s="1">
        <f t="shared" si="9"/>
        <v>2.75</v>
      </c>
      <c r="T58" s="5" t="s">
        <v>25</v>
      </c>
      <c r="U58" s="5" t="s">
        <v>21</v>
      </c>
      <c r="V58" s="5" t="s">
        <v>22</v>
      </c>
      <c r="W58" s="5"/>
      <c r="X58" s="5"/>
    </row>
    <row r="59" spans="1:24">
      <c r="A59" s="13" t="s">
        <v>81</v>
      </c>
      <c r="B59" s="1"/>
      <c r="C59" s="1">
        <v>0.04</v>
      </c>
      <c r="D59" s="1">
        <v>0.8</v>
      </c>
      <c r="E59" s="1">
        <v>2.75</v>
      </c>
      <c r="F59" s="12"/>
      <c r="G59" s="1">
        <f t="shared" si="0"/>
        <v>0.04</v>
      </c>
      <c r="H59" s="1">
        <f t="shared" si="25"/>
        <v>0.28999999999999998</v>
      </c>
      <c r="I59" s="1">
        <f t="shared" si="11"/>
        <v>0.28999999999999998</v>
      </c>
      <c r="J59" s="1">
        <f t="shared" si="12"/>
        <v>0.54</v>
      </c>
      <c r="K59" s="1">
        <f t="shared" si="28"/>
        <v>0.55000000000000004</v>
      </c>
      <c r="L59" s="1">
        <f t="shared" si="4"/>
        <v>0.67500000000000004</v>
      </c>
      <c r="M59" s="1">
        <f t="shared" si="29"/>
        <v>0.67500000000000004</v>
      </c>
      <c r="N59" s="1">
        <f t="shared" si="6"/>
        <v>0.8</v>
      </c>
      <c r="O59" s="1">
        <f t="shared" si="21"/>
        <v>2.25</v>
      </c>
      <c r="P59" s="1">
        <f t="shared" si="7"/>
        <v>2.5</v>
      </c>
      <c r="Q59" s="1">
        <f t="shared" si="22"/>
        <v>2.5</v>
      </c>
      <c r="R59" s="1">
        <f t="shared" si="9"/>
        <v>2.75</v>
      </c>
      <c r="T59" s="5" t="s">
        <v>25</v>
      </c>
      <c r="U59" s="5" t="s">
        <v>21</v>
      </c>
      <c r="V59" s="5" t="s">
        <v>22</v>
      </c>
      <c r="W59" s="5"/>
      <c r="X59" s="5"/>
    </row>
    <row r="60" spans="1:24">
      <c r="A60" s="13" t="s">
        <v>82</v>
      </c>
      <c r="B60" s="1"/>
      <c r="C60" s="1">
        <v>0.04</v>
      </c>
      <c r="D60" s="1">
        <v>0.8</v>
      </c>
      <c r="E60" s="1">
        <v>2.75</v>
      </c>
      <c r="F60" s="12"/>
      <c r="G60" s="1">
        <f t="shared" si="0"/>
        <v>0.04</v>
      </c>
      <c r="H60" s="1">
        <f t="shared" si="25"/>
        <v>0.28999999999999998</v>
      </c>
      <c r="I60" s="1">
        <f t="shared" si="11"/>
        <v>0.28999999999999998</v>
      </c>
      <c r="J60" s="1">
        <f t="shared" si="12"/>
        <v>0.54</v>
      </c>
      <c r="K60" s="1">
        <f t="shared" si="28"/>
        <v>0.55000000000000004</v>
      </c>
      <c r="L60" s="1">
        <f t="shared" si="4"/>
        <v>0.67500000000000004</v>
      </c>
      <c r="M60" s="1">
        <f t="shared" si="29"/>
        <v>0.67500000000000004</v>
      </c>
      <c r="N60" s="1">
        <f t="shared" si="6"/>
        <v>0.8</v>
      </c>
      <c r="O60" s="1">
        <f t="shared" si="21"/>
        <v>2.25</v>
      </c>
      <c r="P60" s="1">
        <f t="shared" si="7"/>
        <v>2.5</v>
      </c>
      <c r="Q60" s="1">
        <f t="shared" si="22"/>
        <v>2.5</v>
      </c>
      <c r="R60" s="1">
        <f t="shared" si="9"/>
        <v>2.75</v>
      </c>
      <c r="T60" s="5" t="s">
        <v>25</v>
      </c>
      <c r="U60" s="5" t="s">
        <v>21</v>
      </c>
      <c r="V60" s="5" t="s">
        <v>22</v>
      </c>
      <c r="W60" s="5"/>
      <c r="X60" s="5"/>
    </row>
    <row r="61" spans="1:24">
      <c r="A61" s="13" t="s">
        <v>83</v>
      </c>
      <c r="B61" s="1"/>
      <c r="C61" s="1">
        <v>0.04</v>
      </c>
      <c r="D61" s="1">
        <v>0.75</v>
      </c>
      <c r="E61" s="1">
        <v>2.75</v>
      </c>
      <c r="F61" s="12"/>
      <c r="G61" s="1">
        <f t="shared" si="0"/>
        <v>0.04</v>
      </c>
      <c r="H61" s="1">
        <f t="shared" si="25"/>
        <v>0.28999999999999998</v>
      </c>
      <c r="I61" s="1">
        <f t="shared" si="11"/>
        <v>0.28999999999999998</v>
      </c>
      <c r="J61" s="1">
        <f t="shared" si="12"/>
        <v>0.54</v>
      </c>
      <c r="K61" s="1">
        <f t="shared" si="28"/>
        <v>0.5</v>
      </c>
      <c r="L61" s="1">
        <f t="shared" si="4"/>
        <v>0.625</v>
      </c>
      <c r="M61" s="1">
        <f t="shared" si="29"/>
        <v>0.625</v>
      </c>
      <c r="N61" s="1">
        <f t="shared" si="6"/>
        <v>0.75</v>
      </c>
      <c r="O61" s="1">
        <f t="shared" si="21"/>
        <v>2.25</v>
      </c>
      <c r="P61" s="1">
        <f t="shared" si="7"/>
        <v>2.5</v>
      </c>
      <c r="Q61" s="1">
        <f t="shared" si="22"/>
        <v>2.5</v>
      </c>
      <c r="R61" s="1">
        <f t="shared" si="9"/>
        <v>2.75</v>
      </c>
      <c r="T61" s="5" t="s">
        <v>25</v>
      </c>
      <c r="U61" s="5" t="s">
        <v>21</v>
      </c>
      <c r="V61" s="5" t="s">
        <v>22</v>
      </c>
      <c r="W61" s="5"/>
      <c r="X61" s="5"/>
    </row>
    <row r="62" spans="1:24">
      <c r="A62" s="13" t="s">
        <v>84</v>
      </c>
      <c r="B62" s="1"/>
      <c r="C62" s="1">
        <v>0.04</v>
      </c>
      <c r="D62" s="1">
        <v>0.75</v>
      </c>
      <c r="E62" s="1">
        <v>2.5</v>
      </c>
      <c r="F62" s="12"/>
      <c r="G62" s="1">
        <f t="shared" si="0"/>
        <v>0.04</v>
      </c>
      <c r="H62" s="1">
        <f t="shared" si="25"/>
        <v>0.28999999999999998</v>
      </c>
      <c r="I62" s="1">
        <f t="shared" si="11"/>
        <v>0.28999999999999998</v>
      </c>
      <c r="J62" s="1">
        <f t="shared" si="12"/>
        <v>0.54</v>
      </c>
      <c r="K62" s="1">
        <f t="shared" si="28"/>
        <v>0.5</v>
      </c>
      <c r="L62" s="1">
        <f t="shared" si="4"/>
        <v>0.625</v>
      </c>
      <c r="M62" s="1">
        <f t="shared" si="29"/>
        <v>0.625</v>
      </c>
      <c r="N62" s="1">
        <f t="shared" si="6"/>
        <v>0.75</v>
      </c>
      <c r="O62" s="1">
        <f t="shared" si="21"/>
        <v>2</v>
      </c>
      <c r="P62" s="1">
        <f t="shared" si="7"/>
        <v>2.25</v>
      </c>
      <c r="Q62" s="1">
        <f t="shared" si="22"/>
        <v>2.25</v>
      </c>
      <c r="R62" s="1">
        <f t="shared" si="9"/>
        <v>2.5</v>
      </c>
      <c r="T62" s="5" t="s">
        <v>25</v>
      </c>
      <c r="U62" s="5" t="s">
        <v>21</v>
      </c>
      <c r="V62" s="5" t="s">
        <v>22</v>
      </c>
      <c r="W62" s="5"/>
      <c r="X62" s="5"/>
    </row>
    <row r="63" spans="1:24">
      <c r="A63" s="13" t="s">
        <v>85</v>
      </c>
      <c r="B63" s="1"/>
      <c r="C63" s="5">
        <v>0.04</v>
      </c>
      <c r="D63" s="5">
        <v>0.75</v>
      </c>
      <c r="E63" s="5">
        <v>2.5</v>
      </c>
      <c r="F63" s="12"/>
      <c r="G63" s="1">
        <f t="shared" si="0"/>
        <v>0.04</v>
      </c>
      <c r="H63" s="1">
        <f t="shared" si="25"/>
        <v>0.28999999999999998</v>
      </c>
      <c r="I63" s="1">
        <f t="shared" si="11"/>
        <v>0.28999999999999998</v>
      </c>
      <c r="J63" s="1">
        <f t="shared" si="12"/>
        <v>0.54</v>
      </c>
      <c r="K63" s="1">
        <f t="shared" si="28"/>
        <v>0.5</v>
      </c>
      <c r="L63" s="1">
        <f t="shared" si="4"/>
        <v>0.625</v>
      </c>
      <c r="M63" s="1">
        <f t="shared" si="29"/>
        <v>0.625</v>
      </c>
      <c r="N63" s="1">
        <f t="shared" si="6"/>
        <v>0.75</v>
      </c>
      <c r="O63" s="1">
        <f t="shared" si="21"/>
        <v>2</v>
      </c>
      <c r="P63" s="1">
        <f t="shared" si="7"/>
        <v>2.25</v>
      </c>
      <c r="Q63" s="1">
        <f t="shared" si="22"/>
        <v>2.25</v>
      </c>
      <c r="R63" s="1">
        <f t="shared" si="9"/>
        <v>2.5</v>
      </c>
      <c r="T63" s="5" t="s">
        <v>25</v>
      </c>
      <c r="U63" s="5" t="s">
        <v>21</v>
      </c>
      <c r="V63" s="5" t="s">
        <v>22</v>
      </c>
      <c r="W63" s="5"/>
      <c r="X63" s="5"/>
    </row>
    <row r="64" spans="1:24">
      <c r="A64" s="13" t="s">
        <v>86</v>
      </c>
      <c r="B64" s="1"/>
      <c r="C64" s="1">
        <v>0.04</v>
      </c>
      <c r="D64" s="1">
        <v>0.75</v>
      </c>
      <c r="E64" s="1">
        <v>2.5</v>
      </c>
      <c r="F64" s="12"/>
      <c r="G64" s="1">
        <f t="shared" si="0"/>
        <v>0.04</v>
      </c>
      <c r="H64" s="1">
        <f t="shared" si="25"/>
        <v>0.28999999999999998</v>
      </c>
      <c r="I64" s="1">
        <f t="shared" si="11"/>
        <v>0.28999999999999998</v>
      </c>
      <c r="J64" s="1">
        <f t="shared" si="12"/>
        <v>0.54</v>
      </c>
      <c r="K64" s="1">
        <f t="shared" si="28"/>
        <v>0.5</v>
      </c>
      <c r="L64" s="1">
        <f t="shared" si="4"/>
        <v>0.625</v>
      </c>
      <c r="M64" s="1">
        <f t="shared" si="29"/>
        <v>0.625</v>
      </c>
      <c r="N64" s="1">
        <f t="shared" si="6"/>
        <v>0.75</v>
      </c>
      <c r="O64" s="1">
        <f t="shared" si="21"/>
        <v>2</v>
      </c>
      <c r="P64" s="1">
        <f t="shared" si="7"/>
        <v>2.25</v>
      </c>
      <c r="Q64" s="1">
        <f t="shared" si="22"/>
        <v>2.25</v>
      </c>
      <c r="R64" s="1">
        <f t="shared" si="9"/>
        <v>2.5</v>
      </c>
      <c r="T64" s="5" t="s">
        <v>25</v>
      </c>
      <c r="U64" s="5" t="s">
        <v>21</v>
      </c>
      <c r="V64" s="5" t="s">
        <v>22</v>
      </c>
      <c r="W64" s="5"/>
      <c r="X64" s="5"/>
    </row>
    <row r="65" spans="1:24">
      <c r="A65" s="13" t="s">
        <v>87</v>
      </c>
      <c r="B65" s="1"/>
      <c r="C65" s="1">
        <v>0.04</v>
      </c>
      <c r="D65" s="1">
        <v>0.75</v>
      </c>
      <c r="E65" s="1">
        <v>2.5</v>
      </c>
      <c r="F65" s="12"/>
      <c r="G65" s="1">
        <f t="shared" si="0"/>
        <v>0.04</v>
      </c>
      <c r="H65" s="1">
        <f t="shared" si="25"/>
        <v>0.28999999999999998</v>
      </c>
      <c r="I65" s="1">
        <f t="shared" si="11"/>
        <v>0.28999999999999998</v>
      </c>
      <c r="J65" s="1">
        <f t="shared" si="12"/>
        <v>0.54</v>
      </c>
      <c r="K65" s="1">
        <f t="shared" si="28"/>
        <v>0.5</v>
      </c>
      <c r="L65" s="1">
        <f t="shared" si="4"/>
        <v>0.625</v>
      </c>
      <c r="M65" s="1">
        <f t="shared" si="29"/>
        <v>0.625</v>
      </c>
      <c r="N65" s="1">
        <f t="shared" si="6"/>
        <v>0.75</v>
      </c>
      <c r="O65" s="1">
        <f t="shared" si="21"/>
        <v>2</v>
      </c>
      <c r="P65" s="1">
        <f t="shared" si="7"/>
        <v>2.25</v>
      </c>
      <c r="Q65" s="1">
        <f t="shared" si="22"/>
        <v>2.25</v>
      </c>
      <c r="R65" s="1">
        <f t="shared" si="9"/>
        <v>2.5</v>
      </c>
      <c r="T65" s="5" t="s">
        <v>25</v>
      </c>
      <c r="U65" s="5" t="s">
        <v>21</v>
      </c>
      <c r="V65" s="5" t="s">
        <v>22</v>
      </c>
      <c r="W65" s="5"/>
      <c r="X65" s="5"/>
    </row>
    <row r="66" spans="1:24">
      <c r="A66" s="13" t="s">
        <v>88</v>
      </c>
      <c r="B66" s="1"/>
      <c r="C66" s="1">
        <v>0.04</v>
      </c>
      <c r="D66" s="1">
        <v>0.75</v>
      </c>
      <c r="E66" s="1">
        <v>2.5</v>
      </c>
      <c r="F66" s="12"/>
      <c r="G66" s="1">
        <f t="shared" si="0"/>
        <v>0.04</v>
      </c>
      <c r="H66" s="1">
        <f t="shared" si="25"/>
        <v>0.28999999999999998</v>
      </c>
      <c r="I66" s="1">
        <f t="shared" si="11"/>
        <v>0.28999999999999998</v>
      </c>
      <c r="J66" s="1">
        <f t="shared" si="12"/>
        <v>0.54</v>
      </c>
      <c r="K66" s="1">
        <f t="shared" si="28"/>
        <v>0.5</v>
      </c>
      <c r="L66" s="1">
        <f t="shared" si="4"/>
        <v>0.625</v>
      </c>
      <c r="M66" s="1">
        <f t="shared" si="29"/>
        <v>0.625</v>
      </c>
      <c r="N66" s="1">
        <f t="shared" si="6"/>
        <v>0.75</v>
      </c>
      <c r="O66" s="1">
        <f t="shared" si="21"/>
        <v>2</v>
      </c>
      <c r="P66" s="1">
        <f t="shared" si="7"/>
        <v>2.25</v>
      </c>
      <c r="Q66" s="1">
        <f t="shared" si="22"/>
        <v>2.25</v>
      </c>
      <c r="R66" s="1">
        <f t="shared" si="9"/>
        <v>2.5</v>
      </c>
      <c r="T66" s="5" t="s">
        <v>25</v>
      </c>
      <c r="U66" s="5" t="s">
        <v>21</v>
      </c>
      <c r="V66" s="5" t="s">
        <v>22</v>
      </c>
      <c r="W66" s="5"/>
      <c r="X66" s="5"/>
    </row>
    <row r="67" spans="1:24">
      <c r="A67" s="5"/>
      <c r="B67" s="17"/>
      <c r="C67" s="17"/>
      <c r="D67" s="17"/>
      <c r="E67" s="17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24">
      <c r="A68" s="5"/>
      <c r="B68" s="17"/>
      <c r="C68" s="17"/>
      <c r="D68" s="17"/>
      <c r="E68" s="17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24">
      <c r="A69" s="5"/>
      <c r="B69" s="17"/>
      <c r="C69" s="17"/>
      <c r="D69" s="17"/>
      <c r="E69" s="17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24">
      <c r="A70" s="5"/>
      <c r="B70" s="17"/>
      <c r="C70" s="17"/>
      <c r="D70" s="17"/>
      <c r="E70" s="17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24">
      <c r="A71" s="5"/>
      <c r="B71" s="17"/>
      <c r="C71" s="17"/>
      <c r="D71" s="17"/>
      <c r="E71" s="17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24">
      <c r="A72" s="5"/>
      <c r="B72" s="17"/>
      <c r="C72" s="17"/>
      <c r="D72" s="17"/>
      <c r="E72" s="17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24">
      <c r="A73" s="5"/>
      <c r="B73" s="17"/>
      <c r="C73" s="17"/>
      <c r="D73" s="17"/>
      <c r="E73" s="17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24">
      <c r="A74" s="1"/>
      <c r="B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24">
      <c r="A75" s="1"/>
      <c r="B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24">
      <c r="A76" s="1"/>
      <c r="B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24">
      <c r="A77" s="1"/>
      <c r="B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24">
      <c r="A78" s="1"/>
      <c r="B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24">
      <c r="A79" s="1"/>
      <c r="B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24">
      <c r="A80" s="1"/>
      <c r="B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/>
      <c r="B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/>
      <c r="B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/>
      <c r="B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1"/>
      <c r="B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/>
      <c r="B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/>
      <c r="B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/>
      <c r="B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/>
      <c r="B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1"/>
      <c r="B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1"/>
      <c r="B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1"/>
      <c r="B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1"/>
      <c r="B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1"/>
      <c r="B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1"/>
      <c r="B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1"/>
      <c r="B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>
      <c r="A180" s="1"/>
      <c r="B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>
      <c r="A181" s="1"/>
      <c r="B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>
      <c r="A182" s="1"/>
      <c r="B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>
      <c r="A183" s="1"/>
      <c r="B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>
      <c r="A184" s="1"/>
      <c r="B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>
      <c r="A185" s="1"/>
      <c r="B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>
      <c r="A186" s="1"/>
      <c r="B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>
      <c r="A187" s="1"/>
      <c r="B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>
      <c r="A188" s="1"/>
      <c r="B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>
      <c r="A189" s="1"/>
      <c r="B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s="1"/>
      <c r="B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>
      <c r="A191" s="1"/>
      <c r="B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s="1"/>
      <c r="B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>
      <c r="A193" s="1"/>
      <c r="B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>
      <c r="A194" s="1"/>
      <c r="B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>
      <c r="A195" s="1"/>
      <c r="B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s="1"/>
      <c r="B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s="1"/>
      <c r="B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>
      <c r="A198" s="1"/>
      <c r="B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>
      <c r="A199" s="1"/>
      <c r="B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>
      <c r="A200" s="1"/>
      <c r="B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>
      <c r="A201" s="1"/>
      <c r="B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>
      <c r="A202" s="1"/>
      <c r="B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>
      <c r="A203" s="1"/>
      <c r="B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>
      <c r="A204" s="1"/>
      <c r="B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>
      <c r="A205" s="1"/>
      <c r="B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>
      <c r="A206" s="1"/>
      <c r="B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>
      <c r="A207" s="1"/>
      <c r="B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>
      <c r="A208" s="1"/>
      <c r="B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>
      <c r="A209" s="1"/>
      <c r="B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>
      <c r="A210" s="1"/>
      <c r="B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>
      <c r="A211" s="1"/>
      <c r="B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>
      <c r="A212" s="1"/>
      <c r="B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>
      <c r="A213" s="1"/>
      <c r="B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>
      <c r="A214" s="1"/>
      <c r="B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>
      <c r="A215" s="1"/>
      <c r="B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>
      <c r="A216" s="1"/>
      <c r="B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>
      <c r="A217" s="1"/>
      <c r="B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>
      <c r="A218" s="1"/>
      <c r="B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>
      <c r="A219" s="1"/>
      <c r="B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>
      <c r="A220" s="1"/>
      <c r="B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>
      <c r="A221" s="1"/>
      <c r="B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>
      <c r="A222" s="1"/>
      <c r="B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>
      <c r="A223" s="1"/>
      <c r="B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>
      <c r="A224" s="1"/>
      <c r="B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>
      <c r="A225" s="1"/>
      <c r="B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>
      <c r="A226" s="1"/>
      <c r="B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>
      <c r="A227" s="1"/>
      <c r="B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>
      <c r="A228" s="1"/>
      <c r="B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>
      <c r="A229" s="1"/>
      <c r="B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>
      <c r="A230" s="1"/>
      <c r="B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>
      <c r="A231" s="1"/>
      <c r="B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>
      <c r="A232" s="1"/>
      <c r="B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>
      <c r="A233" s="1"/>
      <c r="B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>
      <c r="A234" s="1"/>
      <c r="B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>
      <c r="A235" s="1"/>
      <c r="B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>
      <c r="A236" s="1"/>
      <c r="B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>
      <c r="A237" s="1"/>
      <c r="B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>
      <c r="A238" s="1"/>
      <c r="B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>
      <c r="A239" s="1"/>
      <c r="B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>
      <c r="A240" s="1"/>
      <c r="B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>
      <c r="A241" s="1"/>
      <c r="B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>
      <c r="A242" s="1"/>
      <c r="B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>
      <c r="A243" s="1"/>
      <c r="B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>
      <c r="A244" s="1"/>
      <c r="B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>
      <c r="A245" s="1"/>
      <c r="B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>
      <c r="A246" s="1"/>
      <c r="B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>
      <c r="A247" s="1"/>
      <c r="B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>
      <c r="A248" s="1"/>
      <c r="B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>
      <c r="A249" s="1"/>
      <c r="B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>
      <c r="A250" s="1"/>
      <c r="B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>
      <c r="A251" s="1"/>
      <c r="B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>
      <c r="A252" s="1"/>
      <c r="B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>
      <c r="A253" s="1"/>
      <c r="B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>
      <c r="A254" s="1"/>
      <c r="B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>
      <c r="A255" s="1"/>
      <c r="B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>
      <c r="A256" s="1"/>
      <c r="B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>
      <c r="A257" s="1"/>
      <c r="B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>
      <c r="A258" s="1"/>
      <c r="B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>
      <c r="A259" s="1"/>
      <c r="B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>
      <c r="A260" s="1"/>
      <c r="B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>
      <c r="A261" s="1"/>
      <c r="B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>
      <c r="A262" s="1"/>
      <c r="B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>
      <c r="A263" s="1"/>
      <c r="B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>
      <c r="A264" s="1"/>
      <c r="B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>
      <c r="A265" s="1"/>
      <c r="B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>
      <c r="A266" s="1"/>
      <c r="B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>
      <c r="A267" s="1"/>
      <c r="B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>
      <c r="A268" s="1"/>
      <c r="B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>
      <c r="A269" s="1"/>
      <c r="B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>
      <c r="A270" s="1"/>
      <c r="B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>
      <c r="A271" s="1"/>
      <c r="B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>
      <c r="A272" s="1"/>
      <c r="B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>
      <c r="A273" s="1"/>
      <c r="B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>
      <c r="A274" s="1"/>
      <c r="B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>
      <c r="A275" s="1"/>
      <c r="B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>
      <c r="A276" s="1"/>
      <c r="B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>
      <c r="A277" s="1"/>
      <c r="B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>
      <c r="A278" s="1"/>
      <c r="B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>
      <c r="A279" s="1"/>
      <c r="B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>
      <c r="A280" s="1"/>
      <c r="B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>
      <c r="A281" s="1"/>
      <c r="B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>
      <c r="A282" s="1"/>
      <c r="B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>
      <c r="A283" s="1"/>
      <c r="B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>
      <c r="A284" s="1"/>
      <c r="B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>
      <c r="A285" s="1"/>
      <c r="B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>
      <c r="A286" s="1"/>
      <c r="B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>
      <c r="A287" s="1"/>
      <c r="B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>
      <c r="A288" s="1"/>
      <c r="B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>
      <c r="A289" s="1"/>
      <c r="B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>
      <c r="A290" s="1"/>
      <c r="B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>
      <c r="A291" s="1"/>
      <c r="B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>
      <c r="A292" s="1"/>
      <c r="B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>
      <c r="A293" s="1"/>
      <c r="B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>
      <c r="A294" s="1"/>
      <c r="B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>
      <c r="A295" s="1"/>
      <c r="B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>
      <c r="A296" s="1"/>
      <c r="B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>
      <c r="A297" s="1"/>
      <c r="B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>
      <c r="A298" s="1"/>
      <c r="B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>
      <c r="A299" s="1"/>
      <c r="B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>
      <c r="A300" s="1"/>
      <c r="B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>
      <c r="A301" s="1"/>
      <c r="B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>
      <c r="A302" s="1"/>
      <c r="B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>
      <c r="A303" s="1"/>
      <c r="B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>
      <c r="A304" s="1"/>
      <c r="B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>
      <c r="A305" s="1"/>
      <c r="B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>
      <c r="A306" s="1"/>
      <c r="B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>
      <c r="A307" s="1"/>
      <c r="B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>
      <c r="A308" s="1"/>
      <c r="B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>
      <c r="A309" s="1"/>
      <c r="B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>
      <c r="A310" s="1"/>
      <c r="B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>
      <c r="A311" s="1"/>
      <c r="B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>
      <c r="A312" s="1"/>
      <c r="B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>
      <c r="A313" s="1"/>
      <c r="B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>
      <c r="A314" s="1"/>
      <c r="B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>
      <c r="A315" s="1"/>
      <c r="B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>
      <c r="A316" s="1"/>
      <c r="B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>
      <c r="A317" s="1"/>
      <c r="B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>
      <c r="A318" s="1"/>
      <c r="B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>
      <c r="A319" s="1"/>
      <c r="B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>
      <c r="A320" s="1"/>
      <c r="B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>
      <c r="A321" s="1"/>
      <c r="B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>
      <c r="A322" s="1"/>
      <c r="B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>
      <c r="A323" s="1"/>
      <c r="B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>
      <c r="A324" s="1"/>
      <c r="B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>
      <c r="A325" s="1"/>
      <c r="B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>
      <c r="A326" s="1"/>
      <c r="B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>
      <c r="A327" s="1"/>
      <c r="B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>
      <c r="A328" s="1"/>
      <c r="B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>
      <c r="A329" s="1"/>
      <c r="B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>
      <c r="A330" s="1"/>
      <c r="B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>
      <c r="A331" s="1"/>
      <c r="B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>
      <c r="A332" s="1"/>
      <c r="B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>
      <c r="A333" s="1"/>
      <c r="B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>
      <c r="A334" s="1"/>
      <c r="B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>
      <c r="A335" s="1"/>
      <c r="B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>
      <c r="A336" s="1"/>
      <c r="B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>
      <c r="A337" s="1"/>
      <c r="B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>
      <c r="A338" s="1"/>
      <c r="B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>
      <c r="A339" s="1"/>
      <c r="B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>
      <c r="A340" s="1"/>
      <c r="B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>
      <c r="A341" s="1"/>
      <c r="B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>
      <c r="A342" s="1"/>
      <c r="B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>
      <c r="A343" s="1"/>
      <c r="B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>
      <c r="A344" s="1"/>
      <c r="B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>
      <c r="A345" s="1"/>
      <c r="B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>
      <c r="A346" s="1"/>
      <c r="B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>
      <c r="A347" s="1"/>
      <c r="B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>
      <c r="A348" s="1"/>
      <c r="B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>
      <c r="A349" s="1"/>
      <c r="B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>
      <c r="A350" s="1"/>
      <c r="B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>
      <c r="A351" s="1"/>
      <c r="B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>
      <c r="A352" s="1"/>
      <c r="B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>
      <c r="A353" s="1"/>
      <c r="B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>
      <c r="A354" s="1"/>
      <c r="B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>
      <c r="A355" s="1"/>
      <c r="B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>
      <c r="A356" s="1"/>
      <c r="B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>
      <c r="A357" s="1"/>
      <c r="B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>
      <c r="A358" s="1"/>
      <c r="B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>
      <c r="A359" s="1"/>
      <c r="B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>
      <c r="A360" s="1"/>
      <c r="B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>
      <c r="A361" s="1"/>
      <c r="B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>
      <c r="A362" s="1"/>
      <c r="B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>
      <c r="A363" s="1"/>
      <c r="B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>
      <c r="A364" s="1"/>
      <c r="B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>
      <c r="A365" s="1"/>
      <c r="B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>
      <c r="A366" s="1"/>
      <c r="B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>
      <c r="A367" s="1"/>
      <c r="B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>
      <c r="A368" s="1"/>
      <c r="B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>
      <c r="A369" s="1"/>
      <c r="B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>
      <c r="A370" s="1"/>
      <c r="B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>
      <c r="A371" s="1"/>
      <c r="B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>
      <c r="A372" s="1"/>
      <c r="B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>
      <c r="A373" s="1"/>
      <c r="B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>
      <c r="A374" s="1"/>
      <c r="B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>
      <c r="A375" s="1"/>
      <c r="B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>
      <c r="A376" s="1"/>
      <c r="B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>
      <c r="A377" s="1"/>
      <c r="B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>
      <c r="A378" s="1"/>
      <c r="B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>
      <c r="A379" s="1"/>
      <c r="B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>
      <c r="A380" s="1"/>
      <c r="B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>
      <c r="A381" s="1"/>
      <c r="B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>
      <c r="A382" s="1"/>
      <c r="B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>
      <c r="A383" s="1"/>
      <c r="B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>
      <c r="A384" s="1"/>
      <c r="B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>
      <c r="A385" s="1"/>
      <c r="B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>
      <c r="A386" s="1"/>
      <c r="B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>
      <c r="A387" s="1"/>
      <c r="B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>
      <c r="A388" s="1"/>
      <c r="B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>
      <c r="A389" s="1"/>
      <c r="B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>
      <c r="A390" s="1"/>
      <c r="B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>
      <c r="A391" s="1"/>
      <c r="B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>
      <c r="A392" s="1"/>
      <c r="B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>
      <c r="A393" s="1"/>
      <c r="B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>
      <c r="A394" s="1"/>
      <c r="B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>
      <c r="A395" s="1"/>
      <c r="B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>
      <c r="A396" s="1"/>
      <c r="B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>
      <c r="A397" s="1"/>
      <c r="B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>
      <c r="A398" s="1"/>
      <c r="B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>
      <c r="A399" s="1"/>
      <c r="B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>
      <c r="A400" s="1"/>
      <c r="B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>
      <c r="A401" s="1"/>
      <c r="B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>
      <c r="A402" s="1"/>
      <c r="B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>
      <c r="A403" s="1"/>
      <c r="B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>
      <c r="A404" s="1"/>
      <c r="B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>
      <c r="A405" s="1"/>
      <c r="B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>
      <c r="A406" s="1"/>
      <c r="B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>
      <c r="A407" s="1"/>
      <c r="B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>
      <c r="A408" s="1"/>
      <c r="B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>
      <c r="A409" s="1"/>
      <c r="B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>
      <c r="A410" s="1"/>
      <c r="B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>
      <c r="A411" s="1"/>
      <c r="B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>
      <c r="A412" s="1"/>
      <c r="B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>
      <c r="A413" s="1"/>
      <c r="B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>
      <c r="A414" s="1"/>
      <c r="B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>
      <c r="A415" s="1"/>
      <c r="B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>
      <c r="A416" s="1"/>
      <c r="B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>
      <c r="A417" s="1"/>
      <c r="B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>
      <c r="A418" s="1"/>
      <c r="B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>
      <c r="A419" s="1"/>
      <c r="B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>
      <c r="A420" s="1"/>
      <c r="B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>
      <c r="A421" s="1"/>
      <c r="B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>
      <c r="A422" s="1"/>
      <c r="B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>
      <c r="A423" s="1"/>
      <c r="B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>
      <c r="A424" s="1"/>
      <c r="B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>
      <c r="A425" s="1"/>
      <c r="B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>
      <c r="A426" s="1"/>
      <c r="B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>
      <c r="A427" s="1"/>
      <c r="B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>
      <c r="A428" s="1"/>
      <c r="B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>
      <c r="A429" s="1"/>
      <c r="B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>
      <c r="A430" s="1"/>
      <c r="B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>
      <c r="A431" s="1"/>
      <c r="B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>
      <c r="A432" s="1"/>
      <c r="B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>
      <c r="A433" s="1"/>
      <c r="B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>
      <c r="A434" s="1"/>
      <c r="B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>
      <c r="A435" s="1"/>
      <c r="B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>
      <c r="A436" s="1"/>
      <c r="B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>
      <c r="A437" s="1"/>
      <c r="B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>
      <c r="A438" s="1"/>
      <c r="B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>
      <c r="A439" s="1"/>
      <c r="B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>
      <c r="A440" s="1"/>
      <c r="B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>
      <c r="A441" s="1"/>
      <c r="B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>
      <c r="A442" s="1"/>
      <c r="B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>
      <c r="A443" s="1"/>
      <c r="B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>
      <c r="A444" s="1"/>
      <c r="B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>
      <c r="A445" s="1"/>
      <c r="B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>
      <c r="A446" s="1"/>
      <c r="B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>
      <c r="A447" s="1"/>
      <c r="B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>
      <c r="A448" s="1"/>
      <c r="B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>
      <c r="A449" s="1"/>
      <c r="B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>
      <c r="A450" s="1"/>
      <c r="B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>
      <c r="A451" s="1"/>
      <c r="B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>
      <c r="A452" s="1"/>
      <c r="B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>
      <c r="A453" s="1"/>
      <c r="B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>
      <c r="A454" s="1"/>
      <c r="B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>
      <c r="A455" s="1"/>
      <c r="B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>
      <c r="A456" s="1"/>
      <c r="B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>
      <c r="A457" s="1"/>
      <c r="B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>
      <c r="A458" s="1"/>
      <c r="B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>
      <c r="A459" s="1"/>
      <c r="B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>
      <c r="A460" s="1"/>
      <c r="B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>
      <c r="A461" s="1"/>
      <c r="B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>
      <c r="A462" s="1"/>
      <c r="B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>
      <c r="A463" s="1"/>
      <c r="B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>
      <c r="A464" s="1"/>
      <c r="B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>
      <c r="A465" s="1"/>
      <c r="B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>
      <c r="A466" s="1"/>
      <c r="B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>
      <c r="A467" s="1"/>
      <c r="B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>
      <c r="A468" s="1"/>
      <c r="B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>
      <c r="A469" s="1"/>
      <c r="B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>
      <c r="A470" s="1"/>
      <c r="B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>
      <c r="A471" s="1"/>
      <c r="B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>
      <c r="A472" s="1"/>
      <c r="B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>
      <c r="A473" s="1"/>
      <c r="B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>
      <c r="A474" s="1"/>
      <c r="B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>
      <c r="A475" s="1"/>
      <c r="B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>
      <c r="A476" s="1"/>
      <c r="B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>
      <c r="A477" s="1"/>
      <c r="B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>
      <c r="A478" s="1"/>
      <c r="B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>
      <c r="A479" s="1"/>
      <c r="B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>
      <c r="A480" s="1"/>
      <c r="B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>
      <c r="A481" s="1"/>
      <c r="B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>
      <c r="A482" s="1"/>
      <c r="B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>
      <c r="A483" s="1"/>
      <c r="B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>
      <c r="A484" s="1"/>
      <c r="B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>
      <c r="A485" s="1"/>
      <c r="B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>
      <c r="A486" s="1"/>
      <c r="B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>
      <c r="A487" s="1"/>
      <c r="B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>
      <c r="A488" s="1"/>
      <c r="B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>
      <c r="A489" s="1"/>
      <c r="B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>
      <c r="A490" s="1"/>
      <c r="B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>
      <c r="A491" s="1"/>
      <c r="B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>
      <c r="A492" s="1"/>
      <c r="B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>
      <c r="A493" s="1"/>
      <c r="B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>
      <c r="A494" s="1"/>
      <c r="B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>
      <c r="A495" s="1"/>
      <c r="B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>
      <c r="A496" s="1"/>
      <c r="B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>
      <c r="A497" s="1"/>
      <c r="B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>
      <c r="A498" s="1"/>
      <c r="B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>
      <c r="A499" s="1"/>
      <c r="B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>
      <c r="A500" s="1"/>
      <c r="B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>
      <c r="A501" s="1"/>
      <c r="B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>
      <c r="A502" s="1"/>
      <c r="B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>
      <c r="A503" s="1"/>
      <c r="B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>
      <c r="A504" s="1"/>
      <c r="B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>
      <c r="A505" s="1"/>
      <c r="B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>
      <c r="A506" s="1"/>
      <c r="B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>
      <c r="A507" s="1"/>
      <c r="B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>
      <c r="A508" s="1"/>
      <c r="B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>
      <c r="A509" s="1"/>
      <c r="B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>
      <c r="A510" s="1"/>
      <c r="B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>
      <c r="A511" s="1"/>
      <c r="B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>
      <c r="A512" s="1"/>
      <c r="B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>
      <c r="A513" s="1"/>
      <c r="B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>
      <c r="A514" s="1"/>
      <c r="B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>
      <c r="A515" s="1"/>
      <c r="B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>
      <c r="A516" s="1"/>
      <c r="B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>
      <c r="A517" s="1"/>
      <c r="B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>
      <c r="A518" s="1"/>
      <c r="B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>
      <c r="A519" s="1"/>
      <c r="B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>
      <c r="A520" s="1"/>
      <c r="B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>
      <c r="A521" s="1"/>
      <c r="B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>
      <c r="A522" s="1"/>
      <c r="B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>
      <c r="A523" s="1"/>
      <c r="B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>
      <c r="A524" s="1"/>
      <c r="B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>
      <c r="A525" s="1"/>
      <c r="B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>
      <c r="A526" s="1"/>
      <c r="B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>
      <c r="A527" s="1"/>
      <c r="B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>
      <c r="A528" s="1"/>
      <c r="B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>
      <c r="A529" s="1"/>
      <c r="B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>
      <c r="A530" s="1"/>
      <c r="B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>
      <c r="A531" s="1"/>
      <c r="B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>
      <c r="A532" s="1"/>
      <c r="B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>
      <c r="A533" s="1"/>
      <c r="B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>
      <c r="A534" s="1"/>
      <c r="B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>
      <c r="A535" s="1"/>
      <c r="B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>
      <c r="A536" s="1"/>
      <c r="B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>
      <c r="A537" s="1"/>
      <c r="B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>
      <c r="A538" s="1"/>
      <c r="B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>
      <c r="A539" s="1"/>
      <c r="B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>
      <c r="A540" s="1"/>
      <c r="B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>
      <c r="A541" s="1"/>
      <c r="B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>
      <c r="A542" s="1"/>
      <c r="B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>
      <c r="A543" s="1"/>
      <c r="B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>
      <c r="A544" s="1"/>
      <c r="B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>
      <c r="A545" s="1"/>
      <c r="B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>
      <c r="A546" s="1"/>
      <c r="B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>
      <c r="A547" s="1"/>
      <c r="B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>
      <c r="A548" s="1"/>
      <c r="B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>
      <c r="A549" s="1"/>
      <c r="B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>
      <c r="A550" s="1"/>
      <c r="B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>
      <c r="A551" s="1"/>
      <c r="B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>
      <c r="A552" s="1"/>
      <c r="B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>
      <c r="A553" s="1"/>
      <c r="B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>
      <c r="A554" s="1"/>
      <c r="B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>
      <c r="A555" s="1"/>
      <c r="B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>
      <c r="A556" s="1"/>
      <c r="B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>
      <c r="A557" s="1"/>
      <c r="B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>
      <c r="A558" s="1"/>
      <c r="B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>
      <c r="A559" s="1"/>
      <c r="B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>
      <c r="A560" s="1"/>
      <c r="B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>
      <c r="A561" s="1"/>
      <c r="B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>
      <c r="A562" s="1"/>
      <c r="B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>
      <c r="A563" s="1"/>
      <c r="B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>
      <c r="A564" s="1"/>
      <c r="B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>
      <c r="A565" s="1"/>
      <c r="B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>
      <c r="A566" s="1"/>
      <c r="B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>
      <c r="A567" s="1"/>
      <c r="B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>
      <c r="A568" s="1"/>
      <c r="B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>
      <c r="A569" s="1"/>
      <c r="B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>
      <c r="A570" s="1"/>
      <c r="B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>
      <c r="A571" s="1"/>
      <c r="B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>
      <c r="A572" s="1"/>
      <c r="B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>
      <c r="A573" s="1"/>
      <c r="B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>
      <c r="A574" s="1"/>
      <c r="B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>
      <c r="A575" s="1"/>
      <c r="B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>
      <c r="A576" s="1"/>
      <c r="B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>
      <c r="A577" s="1"/>
      <c r="B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>
      <c r="A578" s="1"/>
      <c r="B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>
      <c r="A579" s="1"/>
      <c r="B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>
      <c r="A580" s="1"/>
      <c r="B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>
      <c r="A581" s="1"/>
      <c r="B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>
      <c r="A582" s="1"/>
      <c r="B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>
      <c r="A583" s="1"/>
      <c r="B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>
      <c r="A584" s="1"/>
      <c r="B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>
      <c r="A585" s="1"/>
      <c r="B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>
      <c r="A586" s="1"/>
      <c r="B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>
      <c r="A587" s="1"/>
      <c r="B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>
      <c r="A588" s="1"/>
      <c r="B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>
      <c r="A589" s="1"/>
      <c r="B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>
      <c r="A590" s="1"/>
      <c r="B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>
      <c r="A591" s="1"/>
      <c r="B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>
      <c r="A592" s="1"/>
      <c r="B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>
      <c r="A593" s="1"/>
      <c r="B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>
      <c r="A594" s="1"/>
      <c r="B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>
      <c r="A595" s="1"/>
      <c r="B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>
      <c r="A596" s="1"/>
      <c r="B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>
      <c r="A597" s="1"/>
      <c r="B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>
      <c r="A598" s="1"/>
      <c r="B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>
      <c r="A599" s="1"/>
      <c r="B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>
      <c r="A600" s="1"/>
      <c r="B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>
      <c r="A601" s="1"/>
      <c r="B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>
      <c r="A602" s="1"/>
      <c r="B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>
      <c r="A603" s="1"/>
      <c r="B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>
      <c r="A604" s="1"/>
      <c r="B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>
      <c r="A605" s="1"/>
      <c r="B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>
      <c r="A606" s="1"/>
      <c r="B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>
      <c r="A607" s="1"/>
      <c r="B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>
      <c r="A608" s="1"/>
      <c r="B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>
      <c r="A609" s="1"/>
      <c r="B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>
      <c r="A610" s="1"/>
      <c r="B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>
      <c r="A611" s="1"/>
      <c r="B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>
      <c r="A612" s="1"/>
      <c r="B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>
      <c r="A613" s="1"/>
      <c r="B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>
      <c r="A614" s="1"/>
      <c r="B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>
      <c r="A615" s="1"/>
      <c r="B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>
      <c r="A616" s="1"/>
      <c r="B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>
      <c r="A617" s="1"/>
      <c r="B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>
      <c r="A618" s="1"/>
      <c r="B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>
      <c r="A619" s="1"/>
      <c r="B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>
      <c r="A620" s="1"/>
      <c r="B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>
      <c r="A621" s="1"/>
      <c r="B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>
      <c r="A622" s="1"/>
      <c r="B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>
      <c r="A623" s="1"/>
      <c r="B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>
      <c r="A624" s="1"/>
      <c r="B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>
      <c r="A625" s="1"/>
      <c r="B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>
      <c r="A626" s="1"/>
      <c r="B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>
      <c r="A627" s="1"/>
      <c r="B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>
      <c r="A628" s="1"/>
      <c r="B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>
      <c r="A629" s="1"/>
      <c r="B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>
      <c r="A630" s="1"/>
      <c r="B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>
      <c r="A631" s="1"/>
      <c r="B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>
      <c r="A632" s="1"/>
      <c r="B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>
      <c r="A633" s="1"/>
      <c r="B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>
      <c r="A634" s="1"/>
      <c r="B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>
      <c r="A635" s="1"/>
      <c r="B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>
      <c r="A636" s="1"/>
      <c r="B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>
      <c r="A637" s="1"/>
      <c r="B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>
      <c r="A638" s="1"/>
      <c r="B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>
      <c r="A639" s="1"/>
      <c r="B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>
      <c r="A640" s="1"/>
      <c r="B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>
      <c r="A641" s="1"/>
      <c r="B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>
      <c r="A642" s="1"/>
      <c r="B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>
      <c r="A643" s="1"/>
      <c r="B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>
      <c r="A644" s="1"/>
      <c r="B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>
      <c r="A645" s="1"/>
      <c r="B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>
      <c r="A646" s="1"/>
      <c r="B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>
      <c r="A647" s="1"/>
      <c r="B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>
      <c r="A648" s="1"/>
      <c r="B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>
      <c r="A649" s="1"/>
      <c r="B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>
      <c r="A650" s="1"/>
      <c r="B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>
      <c r="A651" s="1"/>
      <c r="B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>
      <c r="A652" s="1"/>
      <c r="B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>
      <c r="A653" s="1"/>
      <c r="B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>
      <c r="A654" s="1"/>
      <c r="B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>
      <c r="A655" s="1"/>
      <c r="B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>
      <c r="A656" s="1"/>
      <c r="B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>
      <c r="A657" s="1"/>
      <c r="B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>
      <c r="A658" s="1"/>
      <c r="B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>
      <c r="A659" s="1"/>
      <c r="B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>
      <c r="A660" s="1"/>
      <c r="B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>
      <c r="A661" s="1"/>
      <c r="B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>
      <c r="A662" s="1"/>
      <c r="B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>
      <c r="A663" s="1"/>
      <c r="B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>
      <c r="A664" s="1"/>
      <c r="B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>
      <c r="A665" s="1"/>
      <c r="B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>
      <c r="A666" s="1"/>
      <c r="B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>
      <c r="A667" s="1"/>
      <c r="B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>
      <c r="A668" s="1"/>
      <c r="B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>
      <c r="A669" s="1"/>
      <c r="B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>
      <c r="A670" s="1"/>
      <c r="B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>
      <c r="A671" s="1"/>
      <c r="B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>
      <c r="A672" s="1"/>
      <c r="B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>
      <c r="A673" s="1"/>
      <c r="B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>
      <c r="A674" s="1"/>
      <c r="B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>
      <c r="A675" s="1"/>
      <c r="B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>
      <c r="A676" s="1"/>
      <c r="B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>
      <c r="A677" s="1"/>
      <c r="B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>
      <c r="A678" s="1"/>
      <c r="B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>
      <c r="A679" s="1"/>
      <c r="B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>
      <c r="A680" s="1"/>
      <c r="B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>
      <c r="A681" s="1"/>
      <c r="B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>
      <c r="A682" s="1"/>
      <c r="B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>
      <c r="A683" s="1"/>
      <c r="B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>
      <c r="A684" s="1"/>
      <c r="B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>
      <c r="A685" s="1"/>
      <c r="B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>
      <c r="A686" s="1"/>
      <c r="B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>
      <c r="A687" s="1"/>
      <c r="B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>
      <c r="A688" s="1"/>
      <c r="B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>
      <c r="A689" s="1"/>
      <c r="B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>
      <c r="A690" s="1"/>
      <c r="B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>
      <c r="A691" s="1"/>
      <c r="B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>
      <c r="A692" s="1"/>
      <c r="B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>
      <c r="A693" s="1"/>
      <c r="B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>
      <c r="A694" s="1"/>
      <c r="B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>
      <c r="A695" s="1"/>
      <c r="B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>
      <c r="A696" s="1"/>
      <c r="B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>
      <c r="A697" s="1"/>
      <c r="B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>
      <c r="A698" s="1"/>
      <c r="B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>
      <c r="A699" s="1"/>
      <c r="B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>
      <c r="A700" s="1"/>
      <c r="B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>
      <c r="A701" s="1"/>
      <c r="B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>
      <c r="A702" s="1"/>
      <c r="B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>
      <c r="A703" s="1"/>
      <c r="B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>
      <c r="A704" s="1"/>
      <c r="B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>
      <c r="A705" s="1"/>
      <c r="B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>
      <c r="A706" s="1"/>
      <c r="B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>
      <c r="A707" s="1"/>
      <c r="B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>
      <c r="A708" s="1"/>
      <c r="B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>
      <c r="A709" s="1"/>
      <c r="B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>
      <c r="A710" s="1"/>
      <c r="B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>
      <c r="A711" s="1"/>
      <c r="B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>
      <c r="A712" s="1"/>
      <c r="B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>
      <c r="A713" s="1"/>
      <c r="B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>
      <c r="A714" s="1"/>
      <c r="B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>
      <c r="A715" s="1"/>
      <c r="B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>
      <c r="A716" s="1"/>
      <c r="B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>
      <c r="A717" s="1"/>
      <c r="B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>
      <c r="A718" s="1"/>
      <c r="B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>
      <c r="A719" s="1"/>
      <c r="B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>
      <c r="A720" s="1"/>
      <c r="B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>
      <c r="A721" s="1"/>
      <c r="B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>
      <c r="A722" s="1"/>
      <c r="B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>
      <c r="A723" s="1"/>
      <c r="B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>
      <c r="A724" s="1"/>
      <c r="B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>
      <c r="A725" s="1"/>
      <c r="B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>
      <c r="A726" s="1"/>
      <c r="B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>
      <c r="A727" s="1"/>
      <c r="B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>
      <c r="A728" s="1"/>
      <c r="B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>
      <c r="A729" s="1"/>
      <c r="B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>
      <c r="A730" s="1"/>
      <c r="B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>
      <c r="A731" s="1"/>
      <c r="B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>
      <c r="A732" s="1"/>
      <c r="B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>
      <c r="A733" s="1"/>
      <c r="B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>
      <c r="A734" s="1"/>
      <c r="B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>
      <c r="A735" s="1"/>
      <c r="B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>
      <c r="A736" s="1"/>
      <c r="B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>
      <c r="A737" s="1"/>
      <c r="B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>
      <c r="A738" s="1"/>
      <c r="B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>
      <c r="A739" s="1"/>
      <c r="B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>
      <c r="A740" s="1"/>
      <c r="B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>
      <c r="A741" s="1"/>
      <c r="B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>
      <c r="A742" s="1"/>
      <c r="B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>
      <c r="A743" s="1"/>
      <c r="B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>
      <c r="A744" s="1"/>
      <c r="B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>
      <c r="A745" s="1"/>
      <c r="B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>
      <c r="A746" s="1"/>
      <c r="B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>
      <c r="A747" s="1"/>
      <c r="B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>
      <c r="A748" s="1"/>
      <c r="B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>
      <c r="A749" s="1"/>
      <c r="B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>
      <c r="A750" s="1"/>
      <c r="B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>
      <c r="A751" s="1"/>
      <c r="B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>
      <c r="A752" s="1"/>
      <c r="B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>
      <c r="A753" s="1"/>
      <c r="B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>
      <c r="A754" s="1"/>
      <c r="B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>
      <c r="A755" s="1"/>
      <c r="B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>
      <c r="A756" s="1"/>
      <c r="B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>
      <c r="A757" s="1"/>
      <c r="B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>
      <c r="A758" s="1"/>
      <c r="B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>
      <c r="A759" s="1"/>
      <c r="B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>
      <c r="A760" s="1"/>
      <c r="B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>
      <c r="A761" s="1"/>
      <c r="B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>
      <c r="A762" s="1"/>
      <c r="B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>
      <c r="A763" s="1"/>
      <c r="B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>
      <c r="A764" s="1"/>
      <c r="B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>
      <c r="A765" s="1"/>
      <c r="B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>
      <c r="A766" s="1"/>
      <c r="B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>
      <c r="A767" s="1"/>
      <c r="B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>
      <c r="A768" s="1"/>
      <c r="B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>
      <c r="A769" s="1"/>
      <c r="B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>
      <c r="A770" s="1"/>
      <c r="B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>
      <c r="A771" s="1"/>
      <c r="B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>
      <c r="A772" s="1"/>
      <c r="B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>
      <c r="A773" s="1"/>
      <c r="B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>
      <c r="A774" s="1"/>
      <c r="B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>
      <c r="A775" s="1"/>
      <c r="B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>
      <c r="A776" s="1"/>
      <c r="B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>
      <c r="A777" s="1"/>
      <c r="B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>
      <c r="A778" s="1"/>
      <c r="B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>
      <c r="A779" s="1"/>
      <c r="B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>
      <c r="A780" s="1"/>
      <c r="B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>
      <c r="A781" s="1"/>
      <c r="B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>
      <c r="A782" s="1"/>
      <c r="B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>
      <c r="A783" s="1"/>
      <c r="B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>
      <c r="A784" s="1"/>
      <c r="B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>
      <c r="A785" s="1"/>
      <c r="B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>
      <c r="A786" s="1"/>
      <c r="B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>
      <c r="A787" s="1"/>
      <c r="B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>
      <c r="A788" s="1"/>
      <c r="B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>
      <c r="A789" s="1"/>
      <c r="B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>
      <c r="A790" s="1"/>
      <c r="B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>
      <c r="A791" s="1"/>
      <c r="B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>
      <c r="A792" s="1"/>
      <c r="B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>
      <c r="A793" s="1"/>
      <c r="B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>
      <c r="A794" s="1"/>
      <c r="B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>
      <c r="A795" s="1"/>
      <c r="B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>
      <c r="A796" s="1"/>
      <c r="B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>
      <c r="A797" s="1"/>
      <c r="B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>
      <c r="A798" s="1"/>
      <c r="B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>
      <c r="A799" s="1"/>
      <c r="B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>
      <c r="A800" s="1"/>
      <c r="B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>
      <c r="A801" s="1"/>
      <c r="B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>
      <c r="A802" s="1"/>
      <c r="B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>
      <c r="A803" s="1"/>
      <c r="B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>
      <c r="A804" s="1"/>
      <c r="B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>
      <c r="A805" s="1"/>
      <c r="B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>
      <c r="A806" s="1"/>
      <c r="B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>
      <c r="A807" s="1"/>
      <c r="B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>
      <c r="A808" s="1"/>
      <c r="B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>
      <c r="A809" s="1"/>
      <c r="B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>
      <c r="A810" s="1"/>
      <c r="B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>
      <c r="A811" s="1"/>
      <c r="B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>
      <c r="A812" s="1"/>
      <c r="B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>
      <c r="A813" s="1"/>
      <c r="B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>
      <c r="A814" s="1"/>
      <c r="B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>
      <c r="A815" s="1"/>
      <c r="B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>
      <c r="A816" s="1"/>
      <c r="B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>
      <c r="A817" s="1"/>
      <c r="B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>
      <c r="A818" s="1"/>
      <c r="B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>
      <c r="A819" s="1"/>
      <c r="B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>
      <c r="A820" s="1"/>
      <c r="B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>
      <c r="A821" s="1"/>
      <c r="B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>
      <c r="A822" s="1"/>
      <c r="B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>
      <c r="A823" s="1"/>
      <c r="B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>
      <c r="A824" s="1"/>
      <c r="B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>
      <c r="A825" s="1"/>
      <c r="B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>
      <c r="A826" s="1"/>
      <c r="B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>
      <c r="A827" s="1"/>
      <c r="B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>
      <c r="A828" s="1"/>
      <c r="B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>
      <c r="A829" s="1"/>
      <c r="B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>
      <c r="A830" s="1"/>
      <c r="B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>
      <c r="A831" s="1"/>
      <c r="B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>
      <c r="A832" s="1"/>
      <c r="B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>
      <c r="A833" s="1"/>
      <c r="B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>
      <c r="A834" s="1"/>
      <c r="B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>
      <c r="A835" s="1"/>
      <c r="B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>
      <c r="A836" s="1"/>
      <c r="B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>
      <c r="A837" s="1"/>
      <c r="B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>
      <c r="A838" s="1"/>
      <c r="B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>
      <c r="A839" s="1"/>
      <c r="B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>
      <c r="A840" s="1"/>
      <c r="B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>
      <c r="A841" s="1"/>
      <c r="B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>
      <c r="A842" s="1"/>
      <c r="B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>
      <c r="A843" s="1"/>
      <c r="B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>
      <c r="A844" s="1"/>
      <c r="B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>
      <c r="A845" s="1"/>
      <c r="B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>
      <c r="A846" s="1"/>
      <c r="B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>
      <c r="A847" s="1"/>
      <c r="B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>
      <c r="A848" s="1"/>
      <c r="B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>
      <c r="A849" s="1"/>
      <c r="B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>
      <c r="A850" s="1"/>
      <c r="B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>
      <c r="A851" s="1"/>
      <c r="B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>
      <c r="A852" s="1"/>
      <c r="B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>
      <c r="A853" s="1"/>
      <c r="B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>
      <c r="A854" s="1"/>
      <c r="B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>
      <c r="A855" s="1"/>
      <c r="B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>
      <c r="A856" s="1"/>
      <c r="B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>
      <c r="A857" s="1"/>
      <c r="B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>
      <c r="A858" s="1"/>
      <c r="B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>
      <c r="A859" s="1"/>
      <c r="B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>
      <c r="A860" s="1"/>
      <c r="B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>
      <c r="A861" s="1"/>
      <c r="B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>
      <c r="A862" s="1"/>
      <c r="B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>
      <c r="A863" s="1"/>
      <c r="B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>
      <c r="A864" s="1"/>
      <c r="B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>
      <c r="A865" s="1"/>
      <c r="B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>
      <c r="A866" s="1"/>
      <c r="B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>
      <c r="A867" s="1"/>
      <c r="B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>
      <c r="A868" s="1"/>
      <c r="B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>
      <c r="A869" s="1"/>
      <c r="B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>
      <c r="A870" s="1"/>
      <c r="B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>
      <c r="A871" s="1"/>
      <c r="B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>
      <c r="A872" s="1"/>
      <c r="B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>
      <c r="A873" s="1"/>
      <c r="B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>
      <c r="A874" s="1"/>
      <c r="B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>
      <c r="A875" s="1"/>
      <c r="B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>
      <c r="A876" s="1"/>
      <c r="B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>
      <c r="A877" s="1"/>
      <c r="B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>
      <c r="A878" s="1"/>
      <c r="B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>
      <c r="A879" s="1"/>
      <c r="B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>
      <c r="A880" s="1"/>
      <c r="B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>
      <c r="A881" s="1"/>
      <c r="B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>
      <c r="A882" s="1"/>
      <c r="B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>
      <c r="A883" s="1"/>
      <c r="B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>
      <c r="A884" s="1"/>
      <c r="B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>
      <c r="A885" s="1"/>
      <c r="B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>
      <c r="A886" s="1"/>
      <c r="B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>
      <c r="A887" s="1"/>
      <c r="B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>
      <c r="A888" s="1"/>
      <c r="B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>
      <c r="A889" s="1"/>
      <c r="B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>
      <c r="A890" s="1"/>
      <c r="B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>
      <c r="A891" s="1"/>
      <c r="B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>
      <c r="A892" s="1"/>
      <c r="B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>
      <c r="A893" s="1"/>
      <c r="B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>
      <c r="A894" s="1"/>
      <c r="B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>
      <c r="A895" s="1"/>
      <c r="B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>
      <c r="A896" s="1"/>
      <c r="B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>
      <c r="A897" s="1"/>
      <c r="B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>
      <c r="A898" s="1"/>
      <c r="B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>
      <c r="A899" s="1"/>
      <c r="B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>
      <c r="A900" s="1"/>
      <c r="B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>
      <c r="A901" s="1"/>
      <c r="B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>
      <c r="A902" s="1"/>
      <c r="B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>
      <c r="A903" s="1"/>
      <c r="B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>
      <c r="A904" s="1"/>
      <c r="B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>
      <c r="A905" s="1"/>
      <c r="B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>
      <c r="A906" s="1"/>
      <c r="B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>
      <c r="A907" s="1"/>
      <c r="B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>
      <c r="A908" s="1"/>
      <c r="B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>
      <c r="A909" s="1"/>
      <c r="B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>
      <c r="A910" s="1"/>
      <c r="B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>
      <c r="A911" s="1"/>
      <c r="B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>
      <c r="A912" s="1"/>
      <c r="B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>
      <c r="A913" s="1"/>
      <c r="B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>
      <c r="A914" s="1"/>
      <c r="B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>
      <c r="A915" s="1"/>
      <c r="B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>
      <c r="A916" s="1"/>
      <c r="B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>
      <c r="A917" s="1"/>
      <c r="B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>
      <c r="A918" s="1"/>
      <c r="B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>
      <c r="A919" s="1"/>
      <c r="B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>
      <c r="A920" s="1"/>
      <c r="B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>
      <c r="A921" s="1"/>
      <c r="B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>
      <c r="A922" s="1"/>
      <c r="B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>
      <c r="A923" s="1"/>
      <c r="B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>
      <c r="A924" s="1"/>
      <c r="B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>
      <c r="A925" s="1"/>
      <c r="B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>
      <c r="A926" s="1"/>
      <c r="B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>
      <c r="A927" s="1"/>
      <c r="B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>
      <c r="A928" s="1"/>
      <c r="B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>
      <c r="A929" s="1"/>
      <c r="B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>
      <c r="A930" s="1"/>
      <c r="B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>
      <c r="A931" s="1"/>
      <c r="B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>
      <c r="A932" s="1"/>
      <c r="B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>
      <c r="A933" s="1"/>
      <c r="B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>
      <c r="A934" s="1"/>
      <c r="B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>
      <c r="A935" s="1"/>
      <c r="B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>
      <c r="A936" s="1"/>
      <c r="B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>
      <c r="A937" s="1"/>
      <c r="B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>
      <c r="A938" s="1"/>
      <c r="B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>
      <c r="A939" s="1"/>
      <c r="B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>
      <c r="A940" s="1"/>
      <c r="B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>
      <c r="A941" s="1"/>
      <c r="B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>
      <c r="A942" s="1"/>
      <c r="B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>
      <c r="A943" s="1"/>
      <c r="B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>
      <c r="A944" s="1"/>
      <c r="B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>
      <c r="A945" s="1"/>
      <c r="B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>
      <c r="A946" s="1"/>
      <c r="B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>
      <c r="A947" s="1"/>
      <c r="B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>
      <c r="A948" s="1"/>
      <c r="B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>
      <c r="A949" s="1"/>
      <c r="B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>
      <c r="A950" s="1"/>
      <c r="B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>
      <c r="A951" s="1"/>
      <c r="B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>
      <c r="A952" s="1"/>
      <c r="B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>
      <c r="A953" s="1"/>
      <c r="B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>
      <c r="A954" s="1"/>
      <c r="B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>
      <c r="A955" s="1"/>
      <c r="B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>
      <c r="A956" s="1"/>
      <c r="B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>
      <c r="A957" s="1"/>
      <c r="B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>
      <c r="A958" s="1"/>
      <c r="B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>
      <c r="A959" s="1"/>
      <c r="B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>
      <c r="A960" s="1"/>
      <c r="B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>
      <c r="A961" s="1"/>
      <c r="B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>
      <c r="A962" s="1"/>
      <c r="B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>
      <c r="A963" s="1"/>
      <c r="B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>
      <c r="A964" s="1"/>
      <c r="B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>
      <c r="A965" s="1"/>
      <c r="B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>
      <c r="A966" s="1"/>
      <c r="B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>
      <c r="A967" s="1"/>
      <c r="B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>
      <c r="A968" s="1"/>
      <c r="B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>
      <c r="A969" s="1"/>
      <c r="B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>
      <c r="A970" s="1"/>
      <c r="B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>
      <c r="A971" s="1"/>
      <c r="B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>
      <c r="A972" s="1"/>
      <c r="B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>
      <c r="A973" s="1"/>
      <c r="B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>
      <c r="A974" s="1"/>
      <c r="B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>
      <c r="A975" s="1"/>
      <c r="B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>
      <c r="A976" s="1"/>
      <c r="B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>
      <c r="A977" s="1"/>
      <c r="B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>
      <c r="A978" s="1"/>
      <c r="B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>
      <c r="A979" s="1"/>
      <c r="B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>
      <c r="A980" s="1"/>
      <c r="B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>
      <c r="A981" s="1"/>
      <c r="B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>
      <c r="A982" s="1"/>
      <c r="B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>
      <c r="A983" s="1"/>
      <c r="B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>
      <c r="A984" s="1"/>
      <c r="B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>
      <c r="A985" s="1"/>
      <c r="B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>
      <c r="A986" s="1"/>
      <c r="B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>
      <c r="A987" s="1"/>
      <c r="B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>
      <c r="A988" s="1"/>
      <c r="B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>
      <c r="A989" s="1"/>
      <c r="B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>
      <c r="A990" s="1"/>
      <c r="B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>
      <c r="A991" s="1"/>
      <c r="B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>
      <c r="A992" s="1"/>
      <c r="B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>
      <c r="A993" s="1"/>
      <c r="B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>
      <c r="A994" s="1"/>
      <c r="B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>
      <c r="A995" s="1"/>
      <c r="B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>
      <c r="A996" s="1"/>
      <c r="B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>
      <c r="A997" s="1"/>
      <c r="B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>
      <c r="A998" s="1"/>
      <c r="B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>
      <c r="A999" s="1"/>
      <c r="B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>
      <c r="A1000" s="1"/>
      <c r="B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Odén Hesselroth (Elev)</cp:lastModifiedBy>
  <dcterms:modified xsi:type="dcterms:W3CDTF">2024-04-19T10:21:34Z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768ce0-ceaf-4778-8ab1-e65d26fe9939_Enabled">
    <vt:lpwstr>true</vt:lpwstr>
  </property>
  <property fmtid="{D5CDD505-2E9C-101B-9397-08002B2CF9AE}" pid="3" name="MSIP_Label_06768ce0-ceaf-4778-8ab1-e65d26fe9939_SetDate">
    <vt:lpwstr>2024-04-19T10:21:34Z</vt:lpwstr>
  </property>
  <property fmtid="{D5CDD505-2E9C-101B-9397-08002B2CF9AE}" pid="4" name="MSIP_Label_06768ce0-ceaf-4778-8ab1-e65d26fe9939_Method">
    <vt:lpwstr>Standard</vt:lpwstr>
  </property>
  <property fmtid="{D5CDD505-2E9C-101B-9397-08002B2CF9AE}" pid="5" name="MSIP_Label_06768ce0-ceaf-4778-8ab1-e65d26fe9939_Name">
    <vt:lpwstr>Begrenset - PROD</vt:lpwstr>
  </property>
  <property fmtid="{D5CDD505-2E9C-101B-9397-08002B2CF9AE}" pid="6" name="MSIP_Label_06768ce0-ceaf-4778-8ab1-e65d26fe9939_SiteId">
    <vt:lpwstr>3d50ddd4-00a1-4ab7-9788-decf14a8728f</vt:lpwstr>
  </property>
  <property fmtid="{D5CDD505-2E9C-101B-9397-08002B2CF9AE}" pid="7" name="MSIP_Label_06768ce0-ceaf-4778-8ab1-e65d26fe9939_ActionId">
    <vt:lpwstr>d7514415-8997-4e79-b881-028a2d81bdce</vt:lpwstr>
  </property>
  <property fmtid="{D5CDD505-2E9C-101B-9397-08002B2CF9AE}" pid="8" name="MSIP_Label_06768ce0-ceaf-4778-8ab1-e65d26fe9939_ContentBits">
    <vt:lpwstr>0</vt:lpwstr>
  </property>
</Properties>
</file>