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cbc61c02823304/Área de Trabalho/"/>
    </mc:Choice>
  </mc:AlternateContent>
  <xr:revisionPtr revIDLastSave="275" documentId="8_{491C1D26-61DC-4852-8EDF-3299C4EF6050}" xr6:coauthVersionLast="47" xr6:coauthVersionMax="47" xr10:uidLastSave="{1511F97B-13BE-4E9D-A8EE-522912768C7C}"/>
  <bookViews>
    <workbookView xWindow="-110" yWindow="-110" windowWidth="19420" windowHeight="11020" xr2:uid="{134D3C76-D541-455F-A7B8-E5D0974EC93B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H11" i="1"/>
  <c r="H10" i="1"/>
  <c r="H9" i="1"/>
  <c r="E5" i="1" s="1"/>
  <c r="H7" i="1"/>
  <c r="H8" i="1"/>
  <c r="L7" i="1"/>
  <c r="L6" i="1"/>
  <c r="L5" i="1"/>
  <c r="H6" i="1"/>
  <c r="H5" i="1"/>
  <c r="H4" i="1"/>
  <c r="B20" i="1"/>
  <c r="B19" i="1"/>
  <c r="B18" i="1"/>
  <c r="B17" i="1"/>
  <c r="B16" i="1"/>
  <c r="B15" i="1"/>
  <c r="B14" i="1"/>
  <c r="E4" i="1" l="1"/>
  <c r="E7" i="1"/>
  <c r="E6" i="1"/>
  <c r="H12" i="1"/>
</calcChain>
</file>

<file path=xl/sharedStrings.xml><?xml version="1.0" encoding="utf-8"?>
<sst xmlns="http://schemas.openxmlformats.org/spreadsheetml/2006/main" count="46" uniqueCount="45">
  <si>
    <t>nome</t>
  </si>
  <si>
    <t>id</t>
  </si>
  <si>
    <t>Samila</t>
  </si>
  <si>
    <t>Camila</t>
  </si>
  <si>
    <t>Danila</t>
  </si>
  <si>
    <t>salário</t>
  </si>
  <si>
    <t>cargo</t>
  </si>
  <si>
    <t>Prof</t>
  </si>
  <si>
    <t>Professora</t>
  </si>
  <si>
    <t>Desenvolvedora</t>
  </si>
  <si>
    <t>+</t>
  </si>
  <si>
    <t>-</t>
  </si>
  <si>
    <t>*</t>
  </si>
  <si>
    <t>/</t>
  </si>
  <si>
    <t>a</t>
  </si>
  <si>
    <t>^</t>
  </si>
  <si>
    <t>OK</t>
  </si>
  <si>
    <t>QUADRADA</t>
  </si>
  <si>
    <t>NUM1</t>
  </si>
  <si>
    <t>NUM2</t>
  </si>
  <si>
    <t>GROUPING</t>
  </si>
  <si>
    <t>Suiany</t>
  </si>
  <si>
    <t>Designer</t>
  </si>
  <si>
    <t>Total</t>
  </si>
  <si>
    <t>SOMA</t>
  </si>
  <si>
    <t>MÁXIMO</t>
  </si>
  <si>
    <t>MÍNIMO</t>
  </si>
  <si>
    <t>MAIOR</t>
  </si>
  <si>
    <t>MENOR</t>
  </si>
  <si>
    <t>MÉDIA</t>
  </si>
  <si>
    <t>CONT.VALORES</t>
  </si>
  <si>
    <t>CONT.NÚM</t>
  </si>
  <si>
    <t>SE</t>
  </si>
  <si>
    <t xml:space="preserve"> = IGUAL</t>
  </si>
  <si>
    <t xml:space="preserve"> &lt;&gt; DIFERENTE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</si>
  <si>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</si>
  <si>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</si>
  <si>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</si>
  <si>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</si>
  <si>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</si>
  <si>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</si>
  <si>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</si>
  <si>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</si>
  <si>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</si>
  <si>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SAMILA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</si>
</sst>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rgb="FFFF0000"/>
      <name val="Algerian"/>
      <family val="5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11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4" borderId="0" xfId="0" applyFill="1"/>
    <xf numFmtId="0" fontId="0" fillId="5" borderId="0" xfId="0" applyFill="1"/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right"/>
    </xf>
    <xf numFmtId="0" fontId="0" fillId="6" borderId="0" xfId="0" applyFill="1"/>
    <xf numFmtId="0" fontId="0" fillId="6" borderId="0" xfId="0" quotePrefix="1" applyFill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44" fontId="0" fillId="0" borderId="0" xfId="0" applyNumberFormat="1" applyBorder="1" applyAlignment="1">
      <alignment horizontal="center"/>
    </xf>
    <xf numFmtId="44" fontId="0" fillId="0" borderId="0" xfId="0" applyNumberFormat="1"/>
    <xf numFmtId="44" fontId="0" fillId="2" borderId="0" xfId="1" applyFont="1" applyFill="1"/>
    <xf numFmtId="44" fontId="0" fillId="0" borderId="1" xfId="1" applyFont="1" applyBorder="1" applyAlignment="1">
      <alignment horizontal="center"/>
    </xf>
    <xf numFmtId="1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80E24-0911-4BAF-9139-050197B2C114}">
  <dimension ref="A1:P23"/>
  <sheetViews>
    <sheetView tabSelected="1" zoomScale="160" zoomScaleNormal="160" workbookViewId="0"/>
  </sheetViews>
  <sheetFormatPr defaultRowHeight="14.5" x14ac:dyDescent="0.35"/>
  <cols>
    <col min="1" max="1" width="16.08984375" bestFit="1" customWidth="1"/>
    <col min="3" max="3" width="14.36328125" bestFit="1" customWidth="1"/>
    <col min="4" max="4" width="12.7265625" bestFit="1" customWidth="1"/>
    <col min="5" max="5" width="15.7265625" bestFit="1" customWidth="1"/>
    <col min="6" max="6" width="15.7265625" customWidth="1"/>
    <col min="7" max="7" width="14.36328125" customWidth="1"/>
    <col min="8" max="8" width="12.7265625" bestFit="1" customWidth="1"/>
    <col min="9" max="9" width="11.7265625" bestFit="1" customWidth="1"/>
    <col min="10" max="10" width="12.90625" bestFit="1" customWidth="1"/>
    <col min="11" max="11" width="5.54296875" customWidth="1"/>
    <col min="12" max="12" width="11.7265625" bestFit="1" customWidth="1"/>
    <col min="16" max="16" width="10.54296875" bestFit="1" customWidth="1"/>
  </cols>
  <sheetData>
    <row r="1" spans="1:16" ht="35.5" customHeight="1" x14ac:dyDescent="0.35">
      <c r="A1" s="10" t="s">
        <v>44</v>
      </c>
    </row>
    <row r="2" spans="1:16" ht="11" customHeight="1" x14ac:dyDescent="0.35"/>
    <row r="3" spans="1:16" ht="12" customHeight="1" x14ac:dyDescent="0.35">
      <c r="A3" s="9" t="s">
        <v>1</v>
      </c>
      <c r="B3" s="4" t="s">
        <v>0</v>
      </c>
      <c r="C3" s="4" t="s">
        <v>6</v>
      </c>
      <c r="D3" s="4" t="s">
        <v>5</v>
      </c>
      <c r="E3" s="4" t="s">
        <v>32</v>
      </c>
      <c r="H3" s="4" t="s">
        <v>23</v>
      </c>
    </row>
    <row r="4" spans="1:16" x14ac:dyDescent="0.35">
      <c r="A4" s="2">
        <v>1</v>
      </c>
      <c r="B4" s="5" t="s">
        <v>2</v>
      </c>
      <c r="C4" s="1" t="s">
        <v>7</v>
      </c>
      <c r="D4" s="3">
        <v>2000</v>
      </c>
      <c r="E4" s="1" t="str">
        <f>IF(D4&gt;$H$9,"ACIMA DA MÉDIA","")</f>
        <v/>
      </c>
      <c r="F4" s="20"/>
      <c r="G4" s="14" t="s">
        <v>24</v>
      </c>
      <c r="H4" s="3">
        <f>SUM(D:D)</f>
        <v>13000</v>
      </c>
      <c r="O4" t="s">
        <v>35</v>
      </c>
      <c r="P4" s="25">
        <v>45215</v>
      </c>
    </row>
    <row r="5" spans="1:16" x14ac:dyDescent="0.35">
      <c r="A5" s="2">
        <v>2</v>
      </c>
      <c r="B5" s="5" t="s">
        <v>3</v>
      </c>
      <c r="C5" s="1" t="s">
        <v>8</v>
      </c>
      <c r="D5" s="3">
        <v>3000</v>
      </c>
      <c r="E5" s="1" t="str">
        <f t="shared" ref="E5:E7" si="0">IF(D5&gt;$H$9,"ACIMA DA MÉDIA","")</f>
        <v/>
      </c>
      <c r="F5" s="20"/>
      <c r="G5" s="14" t="s">
        <v>25</v>
      </c>
      <c r="H5" s="24">
        <f>MAX(D:D)</f>
        <v>5000</v>
      </c>
      <c r="K5">
        <v>1</v>
      </c>
      <c r="L5" s="23">
        <f>LARGE(D:D,K5)</f>
        <v>5000</v>
      </c>
      <c r="O5" t="s">
        <v>36</v>
      </c>
      <c r="P5" s="25">
        <v>45216</v>
      </c>
    </row>
    <row r="6" spans="1:16" x14ac:dyDescent="0.35">
      <c r="A6" s="2">
        <v>3</v>
      </c>
      <c r="B6" s="5" t="s">
        <v>4</v>
      </c>
      <c r="C6" s="1" t="s">
        <v>9</v>
      </c>
      <c r="D6" s="3">
        <v>5000</v>
      </c>
      <c r="E6" s="1" t="str">
        <f t="shared" si="0"/>
        <v>ACIMA DA MÉDIA</v>
      </c>
      <c r="F6" s="20"/>
      <c r="G6" s="14" t="s">
        <v>26</v>
      </c>
      <c r="H6" s="24">
        <f>MIN(D:D)</f>
        <v>2000</v>
      </c>
      <c r="K6">
        <v>2</v>
      </c>
      <c r="L6" s="23">
        <f>LARGE(D:D,K6)</f>
        <v>3000</v>
      </c>
      <c r="O6" t="s">
        <v>37</v>
      </c>
      <c r="P6" s="25">
        <v>45217</v>
      </c>
    </row>
    <row r="7" spans="1:16" x14ac:dyDescent="0.35">
      <c r="A7" s="2">
        <v>4</v>
      </c>
      <c r="B7" s="5" t="s">
        <v>21</v>
      </c>
      <c r="C7" s="1" t="s">
        <v>22</v>
      </c>
      <c r="D7" s="3">
        <v>3000</v>
      </c>
      <c r="E7" s="1" t="str">
        <f t="shared" si="0"/>
        <v/>
      </c>
      <c r="F7" s="20"/>
      <c r="G7" s="14" t="s">
        <v>27</v>
      </c>
      <c r="H7" s="24">
        <f>LARGE(D:D,I7)</f>
        <v>5000</v>
      </c>
      <c r="I7" s="13">
        <v>1</v>
      </c>
      <c r="K7">
        <v>3</v>
      </c>
      <c r="L7" s="23">
        <f>LARGE(D:D,K7)</f>
        <v>3000</v>
      </c>
      <c r="O7" t="s">
        <v>38</v>
      </c>
      <c r="P7" s="25">
        <v>45218</v>
      </c>
    </row>
    <row r="8" spans="1:16" x14ac:dyDescent="0.35">
      <c r="A8" s="18"/>
      <c r="B8" s="19"/>
      <c r="C8" s="20"/>
      <c r="D8" s="21"/>
      <c r="G8" s="14" t="s">
        <v>28</v>
      </c>
      <c r="H8" s="24">
        <f>SMALL(D:D,I8)</f>
        <v>2000</v>
      </c>
      <c r="I8" s="13">
        <v>1</v>
      </c>
      <c r="O8" t="s">
        <v>39</v>
      </c>
      <c r="P8" s="25">
        <v>45219</v>
      </c>
    </row>
    <row r="9" spans="1:16" x14ac:dyDescent="0.35">
      <c r="G9" s="14" t="s">
        <v>29</v>
      </c>
      <c r="H9" s="24">
        <f>AVERAGE(D:D)</f>
        <v>3250</v>
      </c>
      <c r="O9" t="s">
        <v>40</v>
      </c>
      <c r="P9" s="25">
        <v>45220</v>
      </c>
    </row>
    <row r="10" spans="1:16" x14ac:dyDescent="0.35">
      <c r="B10" s="11" t="s">
        <v>18</v>
      </c>
      <c r="C10" s="12">
        <v>20</v>
      </c>
      <c r="G10" s="14" t="s">
        <v>30</v>
      </c>
      <c r="H10" s="2">
        <f>COUNTA(D:D)</f>
        <v>6</v>
      </c>
      <c r="I10" s="22">
        <f>SUM(D:D)/COUNTA(D4:D7)</f>
        <v>3250</v>
      </c>
      <c r="O10" t="s">
        <v>41</v>
      </c>
      <c r="P10" s="25">
        <v>45221</v>
      </c>
    </row>
    <row r="11" spans="1:16" x14ac:dyDescent="0.35">
      <c r="B11" s="11" t="s">
        <v>19</v>
      </c>
      <c r="C11" s="13">
        <v>30</v>
      </c>
      <c r="G11" s="14" t="s">
        <v>31</v>
      </c>
      <c r="H11" s="2">
        <f>COUNT(D:D)</f>
        <v>4</v>
      </c>
      <c r="O11" t="s">
        <v>42</v>
      </c>
    </row>
    <row r="12" spans="1:16" x14ac:dyDescent="0.35">
      <c r="D12" s="6"/>
      <c r="G12" s="14" t="s">
        <v>32</v>
      </c>
      <c r="H12" s="2" t="str">
        <f>IF(H9&gt;2000,"VERDADEIRO","FALSO")</f>
        <v>VERDADEIRO</v>
      </c>
      <c r="I12" s="7" t="s">
        <v>33</v>
      </c>
      <c r="J12" t="s">
        <v>34</v>
      </c>
      <c r="O12" t="s">
        <v>43</v>
      </c>
    </row>
    <row r="13" spans="1:16" x14ac:dyDescent="0.35">
      <c r="G13" s="15"/>
    </row>
    <row r="14" spans="1:16" x14ac:dyDescent="0.35">
      <c r="A14" s="14" t="s">
        <v>10</v>
      </c>
      <c r="B14" s="16">
        <f>C10+C11</f>
        <v>50</v>
      </c>
    </row>
    <row r="15" spans="1:16" x14ac:dyDescent="0.35">
      <c r="A15" s="14" t="s">
        <v>11</v>
      </c>
      <c r="B15" s="16">
        <f>C10-C11</f>
        <v>-10</v>
      </c>
    </row>
    <row r="16" spans="1:16" x14ac:dyDescent="0.35">
      <c r="A16" s="14" t="s">
        <v>12</v>
      </c>
      <c r="B16" s="16">
        <f>C10*C11</f>
        <v>600</v>
      </c>
    </row>
    <row r="17" spans="1:7" x14ac:dyDescent="0.35">
      <c r="A17" s="14" t="s">
        <v>13</v>
      </c>
      <c r="B17" s="16">
        <f>C10/C11</f>
        <v>0.66666666666666663</v>
      </c>
      <c r="C17">
        <v>5</v>
      </c>
    </row>
    <row r="18" spans="1:7" x14ac:dyDescent="0.35">
      <c r="A18" s="14" t="s">
        <v>15</v>
      </c>
      <c r="B18" s="16">
        <f>C10^C11</f>
        <v>1.073741824E+39</v>
      </c>
      <c r="C18" t="s">
        <v>14</v>
      </c>
    </row>
    <row r="19" spans="1:7" x14ac:dyDescent="0.35">
      <c r="A19" s="15" t="s">
        <v>17</v>
      </c>
      <c r="B19" s="17">
        <f>SQRT(C10)</f>
        <v>4.4721359549995796</v>
      </c>
      <c r="C19">
        <v>2</v>
      </c>
    </row>
    <row r="20" spans="1:7" x14ac:dyDescent="0.35">
      <c r="A20" s="14" t="s">
        <v>20</v>
      </c>
      <c r="B20" s="16">
        <f>(C10+C11)/2</f>
        <v>25</v>
      </c>
      <c r="C20">
        <v>4</v>
      </c>
    </row>
    <row r="21" spans="1:7" x14ac:dyDescent="0.35">
      <c r="C21">
        <v>8</v>
      </c>
    </row>
    <row r="22" spans="1:7" x14ac:dyDescent="0.35">
      <c r="C22">
        <v>16</v>
      </c>
      <c r="D22" t="s">
        <v>16</v>
      </c>
    </row>
    <row r="23" spans="1:7" x14ac:dyDescent="0.35">
      <c r="C23">
        <v>20000</v>
      </c>
      <c r="E23" s="8"/>
      <c r="F23" s="8"/>
      <c r="G23" s="8"/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quintino</dc:creator>
  <cp:lastModifiedBy>emanuel quintino</cp:lastModifiedBy>
  <cp:lastPrinted>2023-10-15T12:00:28Z</cp:lastPrinted>
  <dcterms:created xsi:type="dcterms:W3CDTF">2023-10-15T11:35:25Z</dcterms:created>
  <dcterms:modified xsi:type="dcterms:W3CDTF">2023-10-16T13:40:31Z</dcterms:modified>
</cp:coreProperties>
</file>