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https://d.docs.live.net/07c1978fb60230e4/Desktop/"/>
    </mc:Choice>
  </mc:AlternateContent>
  <xr:revisionPtr revIDLastSave="0" documentId="8_{CA103615-3184-4631-8001-67C381B7A80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Gender">#N/A</definedName>
    <definedName name="Slicer_Region">#N/A</definedName>
  </definedNames>
  <calcPr calcId="191029"/>
  <pivotCaches>
    <pivotCache cacheId="23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<sst xmlns="http://schemas.openxmlformats.org/spreadsheetml/2006/main" count="8046" uniqueCount="47">
  <si>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</si>
  <si>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</si>
  <si>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</si>
  <si>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</si>
  <si>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</si>
  <si>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</si>
  <si>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</si>
  <si>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</si>
  <si>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</si>
  <si>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</si>
  <si>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</si>
  <si>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</si>
  <si>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</si>
  <si>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</si>
  <si>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</si>
  <si>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</si>
  <si>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</si>
  <si>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</si>
  <si>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</si>
  <si>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</si>
  <si>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</si>
  <si>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</si>
  <si>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</si>
  <si>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</si>
  <si>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</si>
  <si>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</si>
  <si>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</si>
  <si>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</si>
  <si>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</si>
  <si>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</si>
  <si>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</si>
  <si>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</si>
  <si>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</si>
  <si>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</si>
  <si>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</si>
  <si>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</si>
  <si>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</si>
  <si>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</si>
  <si>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Column Labels</t>
  </si>
  <si>
    <t>Average of Income</t>
  </si>
  <si>
    <t>middle age</t>
  </si>
  <si>
    <t>Old</t>
  </si>
  <si>
    <t>Young</t>
  </si>
  <si>
    <t>Count of Purchased Bike</t>
  </si>
  <si>
    <t>More than 10 Miles</t>
  </si>
  <si>
    <t>Bike Sales Dashboard</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</si>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</sst>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10EA-4CD2-98A6-51C875FB8CC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10EA-4CD2-98A6-51C875FB8CC2}"/>
            </c:ext>
          </c:extLst>
        </c:ser>
        <c:dLbls>
          <c:showLegendKey val="0"/>
          <c:showVal val="0"/>
          <c:showCatName val="0"/>
          <c:showSerName val="0"/>
          <c:showPercent val="0"/>
          <c:showBubbleSize val="0"/>
        </c:dLbls>
        <c:gapWidth val="219"/>
        <c:overlap val="-27"/>
        <c:axId val="554063656"/>
        <c:axId val="554060704"/>
      </c:barChart>
      <c:catAx>
        <c:axId val="554063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60704"/>
        <c:crosses val="autoZero"/>
        <c:auto val="1"/>
        <c:lblAlgn val="ctr"/>
        <c:lblOffset val="100"/>
        <c:noMultiLvlLbl val="0"/>
      </c:catAx>
      <c:valAx>
        <c:axId val="5540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63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1B-4D31-8FF5-D8A50A579F8E}"/>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91B-4D31-8FF5-D8A50A579F8E}"/>
            </c:ext>
          </c:extLst>
        </c:ser>
        <c:dLbls>
          <c:showLegendKey val="0"/>
          <c:showVal val="0"/>
          <c:showCatName val="0"/>
          <c:showSerName val="0"/>
          <c:showPercent val="0"/>
          <c:showBubbleSize val="0"/>
        </c:dLbls>
        <c:marker val="1"/>
        <c:smooth val="0"/>
        <c:axId val="558493576"/>
        <c:axId val="494431208"/>
      </c:lineChart>
      <c:catAx>
        <c:axId val="558493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31208"/>
        <c:crosses val="autoZero"/>
        <c:auto val="1"/>
        <c:lblAlgn val="ctr"/>
        <c:lblOffset val="100"/>
        <c:noMultiLvlLbl val="0"/>
      </c:catAx>
      <c:valAx>
        <c:axId val="494431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93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Young</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40-4894-B8A8-815EEE814F1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Young</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40-4894-B8A8-815EEE814F1D}"/>
            </c:ext>
          </c:extLst>
        </c:ser>
        <c:dLbls>
          <c:showLegendKey val="0"/>
          <c:showVal val="0"/>
          <c:showCatName val="0"/>
          <c:showSerName val="0"/>
          <c:showPercent val="0"/>
          <c:showBubbleSize val="0"/>
        </c:dLbls>
        <c:marker val="1"/>
        <c:smooth val="0"/>
        <c:axId val="628960728"/>
        <c:axId val="628954168"/>
      </c:lineChart>
      <c:catAx>
        <c:axId val="628960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54168"/>
        <c:crosses val="autoZero"/>
        <c:auto val="1"/>
        <c:lblAlgn val="ctr"/>
        <c:lblOffset val="100"/>
        <c:noMultiLvlLbl val="0"/>
      </c:catAx>
      <c:valAx>
        <c:axId val="62895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60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D157-495B-B9A8-54F8BB78C0D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D157-495B-B9A8-54F8BB78C0DB}"/>
            </c:ext>
          </c:extLst>
        </c:ser>
        <c:dLbls>
          <c:showLegendKey val="0"/>
          <c:showVal val="0"/>
          <c:showCatName val="0"/>
          <c:showSerName val="0"/>
          <c:showPercent val="0"/>
          <c:showBubbleSize val="0"/>
        </c:dLbls>
        <c:gapWidth val="219"/>
        <c:overlap val="-27"/>
        <c:axId val="554063656"/>
        <c:axId val="554060704"/>
      </c:barChart>
      <c:catAx>
        <c:axId val="554063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60704"/>
        <c:crosses val="autoZero"/>
        <c:auto val="1"/>
        <c:lblAlgn val="ctr"/>
        <c:lblOffset val="100"/>
        <c:noMultiLvlLbl val="0"/>
      </c:catAx>
      <c:valAx>
        <c:axId val="5540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63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4-47D1-8EEB-C7CCA1FA4345}"/>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B124-47D1-8EEB-C7CCA1FA4345}"/>
            </c:ext>
          </c:extLst>
        </c:ser>
        <c:dLbls>
          <c:showLegendKey val="0"/>
          <c:showVal val="0"/>
          <c:showCatName val="0"/>
          <c:showSerName val="0"/>
          <c:showPercent val="0"/>
          <c:showBubbleSize val="0"/>
        </c:dLbls>
        <c:marker val="1"/>
        <c:smooth val="0"/>
        <c:axId val="558493576"/>
        <c:axId val="494431208"/>
      </c:lineChart>
      <c:catAx>
        <c:axId val="558493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31208"/>
        <c:crosses val="autoZero"/>
        <c:auto val="1"/>
        <c:lblAlgn val="ctr"/>
        <c:lblOffset val="100"/>
        <c:noMultiLvlLbl val="0"/>
      </c:catAx>
      <c:valAx>
        <c:axId val="494431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93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Young</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DA-4DA9-BD0C-3561B729751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Young</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DA-4DA9-BD0C-3561B729751A}"/>
            </c:ext>
          </c:extLst>
        </c:ser>
        <c:dLbls>
          <c:showLegendKey val="0"/>
          <c:showVal val="0"/>
          <c:showCatName val="0"/>
          <c:showSerName val="0"/>
          <c:showPercent val="0"/>
          <c:showBubbleSize val="0"/>
        </c:dLbls>
        <c:marker val="1"/>
        <c:smooth val="0"/>
        <c:axId val="628960728"/>
        <c:axId val="628954168"/>
      </c:lineChart>
      <c:catAx>
        <c:axId val="628960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54168"/>
        <c:crosses val="autoZero"/>
        <c:auto val="1"/>
        <c:lblAlgn val="ctr"/>
        <c:lblOffset val="100"/>
        <c:noMultiLvlLbl val="0"/>
      </c:catAx>
      <c:valAx>
        <c:axId val="62895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60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815340</xdr:colOff>
      <xdr:row>0</xdr:row>
      <xdr:rowOff>167640</xdr:rowOff>
    </xdr:from>
    <xdr:to>
      <xdr:col>12</xdr:col>
      <xdr:colOff>152400</xdr:colOff>
      <xdr:row>14</xdr:row>
      <xdr:rowOff>60960</xdr:rowOff>
    </xdr:to>
    <xdr:graphicFrame macro="">
      <xdr:nvGraphicFramePr>
        <xdr:cNvPr id="5" name="Chart 4">
          <a:extLst>
            <a:ext uri="{FF2B5EF4-FFF2-40B4-BE49-F238E27FC236}">
              <a16:creationId xmlns:a16="http://schemas.microsoft.com/office/drawing/2014/main" id="{6544D2DD-9577-64E4-8D9D-CEFD1F0FB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18</xdr:row>
      <xdr:rowOff>160020</xdr:rowOff>
    </xdr:from>
    <xdr:to>
      <xdr:col>12</xdr:col>
      <xdr:colOff>205740</xdr:colOff>
      <xdr:row>32</xdr:row>
      <xdr:rowOff>53340</xdr:rowOff>
    </xdr:to>
    <xdr:graphicFrame macro="">
      <xdr:nvGraphicFramePr>
        <xdr:cNvPr id="6" name="Chart 5">
          <a:extLst>
            <a:ext uri="{FF2B5EF4-FFF2-40B4-BE49-F238E27FC236}">
              <a16:creationId xmlns:a16="http://schemas.microsoft.com/office/drawing/2014/main" id="{08402E9E-5D65-0055-9D64-7E182742F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38</xdr:row>
      <xdr:rowOff>38100</xdr:rowOff>
    </xdr:from>
    <xdr:to>
      <xdr:col>13</xdr:col>
      <xdr:colOff>30480</xdr:colOff>
      <xdr:row>55</xdr:row>
      <xdr:rowOff>22860</xdr:rowOff>
    </xdr:to>
    <xdr:graphicFrame macro="">
      <xdr:nvGraphicFramePr>
        <xdr:cNvPr id="10" name="Chart 9">
          <a:extLst>
            <a:ext uri="{FF2B5EF4-FFF2-40B4-BE49-F238E27FC236}">
              <a16:creationId xmlns:a16="http://schemas.microsoft.com/office/drawing/2014/main" id="{5764FE6C-3F14-9BE0-F34D-96DE5A2AC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7</xdr:row>
      <xdr:rowOff>30480</xdr:rowOff>
    </xdr:from>
    <xdr:to>
      <xdr:col>11</xdr:col>
      <xdr:colOff>7620</xdr:colOff>
      <xdr:row>20</xdr:row>
      <xdr:rowOff>106680</xdr:rowOff>
    </xdr:to>
    <xdr:graphicFrame macro="">
      <xdr:nvGraphicFramePr>
        <xdr:cNvPr id="6" name="Chart 5">
          <a:extLst>
            <a:ext uri="{FF2B5EF4-FFF2-40B4-BE49-F238E27FC236}">
              <a16:creationId xmlns:a16="http://schemas.microsoft.com/office/drawing/2014/main" id="{64B2AEA5-FC89-41D5-928A-EF89CD1B5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213360</xdr:colOff>
      <xdr:row>20</xdr:row>
      <xdr:rowOff>129540</xdr:rowOff>
    </xdr:from>
    <xdr:to>
      <xdr:col>15</xdr:col>
      <xdr:colOff>472440</xdr:colOff>
      <xdr:row>35</xdr:row>
      <xdr:rowOff>83820</xdr:rowOff>
    </xdr:to>
    <xdr:graphicFrame macro="">
      <xdr:nvGraphicFramePr>
        <xdr:cNvPr id="7" name="Chart 6">
          <a:extLst>
            <a:ext uri="{FF2B5EF4-FFF2-40B4-BE49-F238E27FC236}">
              <a16:creationId xmlns:a16="http://schemas.microsoft.com/office/drawing/2014/main" id="{40AB012A-5E49-4565-83D4-8FD0DA571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xdr:colOff>
      <xdr:row>7</xdr:row>
      <xdr:rowOff>30480</xdr:rowOff>
    </xdr:from>
    <xdr:to>
      <xdr:col>17</xdr:col>
      <xdr:colOff>312420</xdr:colOff>
      <xdr:row>20</xdr:row>
      <xdr:rowOff>106680</xdr:rowOff>
    </xdr:to>
    <xdr:graphicFrame macro="">
      <xdr:nvGraphicFramePr>
        <xdr:cNvPr id="10" name="Chart 9">
          <a:extLst>
            <a:ext uri="{FF2B5EF4-FFF2-40B4-BE49-F238E27FC236}">
              <a16:creationId xmlns:a16="http://schemas.microsoft.com/office/drawing/2014/main" id="{C04EFB74-C417-493F-AC56-1296909CE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243840</xdr:colOff>
      <xdr:row>7</xdr:row>
      <xdr:rowOff>83821</xdr:rowOff>
    </xdr:from>
    <xdr:to>
      <xdr:col>4</xdr:col>
      <xdr:colOff>83820</xdr:colOff>
      <xdr:row>13</xdr:row>
      <xdr:rowOff>1</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CE6DD035-5137-5430-3426-4F618E01454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53440" y="1363981"/>
              <a:ext cx="166878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251460</xdr:colOff>
      <xdr:row>13</xdr:row>
      <xdr:rowOff>30481</xdr:rowOff>
    </xdr:from>
    <xdr:to>
      <xdr:col>4</xdr:col>
      <xdr:colOff>83820</xdr:colOff>
      <xdr:row>20</xdr:row>
      <xdr:rowOff>7620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1657E7F4-BADB-BBCF-583B-0B5B9EAA79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1060" y="2407921"/>
              <a:ext cx="166116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251460</xdr:colOff>
      <xdr:row>20</xdr:row>
      <xdr:rowOff>38100</xdr:rowOff>
    </xdr:from>
    <xdr:to>
      <xdr:col>4</xdr:col>
      <xdr:colOff>76200</xdr:colOff>
      <xdr:row>30</xdr:row>
      <xdr:rowOff>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C26FF6D9-D050-2A30-5D11-839739021D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1060" y="3695700"/>
              <a:ext cx="165354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anuel" refreshedDate="44981.96754085648" createdVersion="8" refreshedVersion="8" minRefreshableVersion="3" recordCount="1000" xr:uid="{492A25DB-6E48-4975-A985-82BAEC774E75}">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30785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F791D-C077-4B4D-A7E9-5F72FCE17844}" name="PivotTable3" cacheId="2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147FB-9CA4-4786-8D73-E553D056710C}" name="PivotTable2" cacheId="2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D3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762FEC-55D6-4909-A92C-E604E38FEE1C}" name="PivotTable1" cacheId="2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D6"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7">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411205F-06DF-434B-9722-722FB6032DA5}" sourceName="Gender">
  <pivotTables>
    <pivotTable tabId="2" name="PivotTable1"/>
    <pivotTable tabId="2" name="PivotTable2"/>
    <pivotTable tabId="2" name="PivotTable3"/>
  </pivotTables>
  <data>
    <tabular pivotCacheId="20307854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81C655-F193-4FEE-8D7F-00A5E5797277}" sourceName="Region">
  <pivotTables>
    <pivotTable tabId="2" name="PivotTable1"/>
    <pivotTable tabId="2" name="PivotTable2"/>
    <pivotTable tabId="2" name="PivotTable3"/>
  </pivotTables>
  <data>
    <tabular pivotCacheId="203078545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83E92B-1FEB-4549-BB5D-0974576DADE5}" sourceName="Education">
  <pivotTables>
    <pivotTable tabId="2" name="PivotTable1"/>
    <pivotTable tabId="2" name="PivotTable2"/>
    <pivotTable tabId="2" name="PivotTable3"/>
  </pivotTables>
  <data>
    <tabular pivotCacheId="203078545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1333F0A-A911-450F-BE84-E467E2E7B18D}" cache="Slicer_Gender" caption="Gender" style="SlicerStyleLight4" rowHeight="234950"/>
  <slicer name="Region" xr10:uid="{C7E1CE73-DA72-4B2D-8601-B9E768165E13}" cache="Slicer_Region" caption="Region" style="SlicerStyleLight2" rowHeight="234950"/>
  <slicer name="Education" xr10:uid="{FD1E6A98-4034-4ECC-B138-B7CB016210BF}" cache="Slicer_Education" caption="Educat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027"/>
  <sheetViews>
    <sheetView workbookViewId="0">
      <selection activeCell="B1" sqref="B1"/>
    </sheetView>
  </sheetViews>
  <sheetFormatPr defaultColWidth="11.88671875" defaultRowHeight="14.4" x14ac:dyDescent="0.3"/>
  <cols>
    <col min="4" max="4" width="11.88671875" style="2"/>
    <col min="13" max="13" width="16" customWidth="1"/>
    <col min="14" max="14" width="15.44140625" customWidth="1"/>
  </cols>
  <sheetData>
    <row r="1" spans="1:14" x14ac:dyDescent="0.3">
      <c r="A1" t="s">
        <v>0</v>
      </c>
      <c r="B1" t="s">
        <v>46</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 t="shared" ref="M2:M65" si="0">IF(L2&gt;54, "Old", IF(L2&lt;31, "Young", IF(L2&gt;=31, "middle age")))</f>
        <v>middle age</v>
      </c>
      <c r="N2" t="s">
        <v>17</v>
      </c>
    </row>
    <row r="3" spans="1:14" x14ac:dyDescent="0.3">
      <c r="A3">
        <v>24107</v>
      </c>
      <c r="B3" t="s">
        <v>31</v>
      </c>
      <c r="C3" t="s">
        <v>33</v>
      </c>
      <c r="D3" s="2">
        <v>30000</v>
      </c>
      <c r="E3">
        <v>3</v>
      </c>
      <c r="F3" t="s">
        <v>18</v>
      </c>
      <c r="G3" t="s">
        <v>19</v>
      </c>
      <c r="H3" t="s">
        <v>14</v>
      </c>
      <c r="I3">
        <v>1</v>
      </c>
      <c r="J3" t="s">
        <v>15</v>
      </c>
      <c r="K3" t="s">
        <v>16</v>
      </c>
      <c r="L3">
        <v>43</v>
      </c>
      <c r="M3" t="str">
        <f t="shared" si="0"/>
        <v>middle age</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 age</v>
      </c>
      <c r="N5" t="s">
        <v>14</v>
      </c>
    </row>
    <row r="6" spans="1:14" x14ac:dyDescent="0.3">
      <c r="A6">
        <v>25597</v>
      </c>
      <c r="B6" t="s">
        <v>32</v>
      </c>
      <c r="C6" t="s">
        <v>33</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33</v>
      </c>
      <c r="D8" s="2">
        <v>160000</v>
      </c>
      <c r="E8">
        <v>2</v>
      </c>
      <c r="F8" t="s">
        <v>26</v>
      </c>
      <c r="G8" t="s">
        <v>27</v>
      </c>
      <c r="H8" t="s">
        <v>14</v>
      </c>
      <c r="I8">
        <v>4</v>
      </c>
      <c r="J8" t="s">
        <v>15</v>
      </c>
      <c r="K8" t="s">
        <v>23</v>
      </c>
      <c r="L8">
        <v>33</v>
      </c>
      <c r="M8" t="str">
        <f t="shared" si="0"/>
        <v>middle age</v>
      </c>
      <c r="N8" t="s">
        <v>14</v>
      </c>
    </row>
    <row r="9" spans="1:14" x14ac:dyDescent="0.3">
      <c r="A9">
        <v>19364</v>
      </c>
      <c r="B9" t="s">
        <v>31</v>
      </c>
      <c r="C9" t="s">
        <v>33</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44</v>
      </c>
      <c r="K13" t="s">
        <v>23</v>
      </c>
      <c r="L13">
        <v>36</v>
      </c>
      <c r="M13" t="str">
        <f t="shared" si="0"/>
        <v>middle 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44</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Young</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Young</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Young</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Young</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Young</v>
      </c>
      <c r="N52" t="s">
        <v>17</v>
      </c>
    </row>
    <row r="53" spans="1:14" x14ac:dyDescent="0.3">
      <c r="A53">
        <v>20619</v>
      </c>
      <c r="B53" t="s">
        <v>32</v>
      </c>
      <c r="C53" t="s">
        <v>33</v>
      </c>
      <c r="D53" s="2">
        <v>80000</v>
      </c>
      <c r="E53">
        <v>0</v>
      </c>
      <c r="F53" t="s">
        <v>12</v>
      </c>
      <c r="G53" t="s">
        <v>20</v>
      </c>
      <c r="H53" t="s">
        <v>17</v>
      </c>
      <c r="I53">
        <v>4</v>
      </c>
      <c r="J53" t="s">
        <v>44</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44</v>
      </c>
      <c r="K57" t="s">
        <v>16</v>
      </c>
      <c r="L57">
        <v>54</v>
      </c>
      <c r="M57" t="str">
        <f t="shared" si="0"/>
        <v>middle 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44</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ref="M66:M129" si="1">IF(L66&gt;54, "Old", IF(L66&lt;31, "Young", IF(L66&gt;=31, "middle age")))</f>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si="1"/>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Young</v>
      </c>
      <c r="N71" t="s">
        <v>17</v>
      </c>
    </row>
    <row r="72" spans="1:14" x14ac:dyDescent="0.3">
      <c r="A72">
        <v>14238</v>
      </c>
      <c r="B72" t="s">
        <v>31</v>
      </c>
      <c r="C72" t="s">
        <v>33</v>
      </c>
      <c r="D72" s="2">
        <v>120000</v>
      </c>
      <c r="E72">
        <v>0</v>
      </c>
      <c r="F72" t="s">
        <v>28</v>
      </c>
      <c r="G72" t="s">
        <v>20</v>
      </c>
      <c r="H72" t="s">
        <v>14</v>
      </c>
      <c r="I72">
        <v>4</v>
      </c>
      <c r="J72" t="s">
        <v>44</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Young</v>
      </c>
      <c r="N78" t="s">
        <v>17</v>
      </c>
    </row>
    <row r="79" spans="1:14" x14ac:dyDescent="0.3">
      <c r="A79">
        <v>27969</v>
      </c>
      <c r="B79" t="s">
        <v>31</v>
      </c>
      <c r="C79" t="s">
        <v>33</v>
      </c>
      <c r="D79" s="2">
        <v>80000</v>
      </c>
      <c r="E79">
        <v>0</v>
      </c>
      <c r="F79" t="s">
        <v>12</v>
      </c>
      <c r="G79" t="s">
        <v>20</v>
      </c>
      <c r="H79" t="s">
        <v>14</v>
      </c>
      <c r="I79">
        <v>2</v>
      </c>
      <c r="J79" t="s">
        <v>44</v>
      </c>
      <c r="K79" t="s">
        <v>23</v>
      </c>
      <c r="L79">
        <v>29</v>
      </c>
      <c r="M79" t="str">
        <f t="shared" si="1"/>
        <v>Young</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Young</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Young</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Young</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Young</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Young</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44</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Young</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Young</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Young</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Young</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Young</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44</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ref="M130:M193" si="2">IF(L130&gt;54, "Old", IF(L130&lt;31, "Young", IF(L130&gt;=31, "middle age")))</f>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si="2"/>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Young</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44</v>
      </c>
      <c r="K145" t="s">
        <v>23</v>
      </c>
      <c r="L145">
        <v>32</v>
      </c>
      <c r="M145" t="str">
        <f t="shared" si="2"/>
        <v>middle 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Young</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Young</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Young</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44</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Young</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Young</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44</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44</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44</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44</v>
      </c>
      <c r="K190" t="s">
        <v>23</v>
      </c>
      <c r="L190">
        <v>32</v>
      </c>
      <c r="M190" t="str">
        <f t="shared" si="2"/>
        <v>middle 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44</v>
      </c>
      <c r="K194" t="s">
        <v>16</v>
      </c>
      <c r="L194">
        <v>62</v>
      </c>
      <c r="M194" t="str">
        <f t="shared" ref="M194:M257" si="3">IF(L194&gt;54, "Old", IF(L194&lt;31, "Young", IF(L194&gt;=31, "middle age")))</f>
        <v>Old</v>
      </c>
      <c r="N194" t="s">
        <v>17</v>
      </c>
    </row>
    <row r="195" spans="1:14" x14ac:dyDescent="0.3">
      <c r="A195">
        <v>26032</v>
      </c>
      <c r="B195" t="s">
        <v>31</v>
      </c>
      <c r="C195" t="s">
        <v>34</v>
      </c>
      <c r="D195" s="2">
        <v>70000</v>
      </c>
      <c r="E195">
        <v>5</v>
      </c>
      <c r="F195" t="s">
        <v>12</v>
      </c>
      <c r="G195" t="s">
        <v>20</v>
      </c>
      <c r="H195" t="s">
        <v>14</v>
      </c>
      <c r="I195">
        <v>4</v>
      </c>
      <c r="J195" t="s">
        <v>44</v>
      </c>
      <c r="K195" t="s">
        <v>23</v>
      </c>
      <c r="L195">
        <v>41</v>
      </c>
      <c r="M195" t="str">
        <f t="shared" si="3"/>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Young</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44</v>
      </c>
      <c r="K201" t="s">
        <v>23</v>
      </c>
      <c r="L201">
        <v>33</v>
      </c>
      <c r="M201" t="str">
        <f t="shared" si="3"/>
        <v>middle 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Young</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44</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Young</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Young</v>
      </c>
      <c r="N214" t="s">
        <v>17</v>
      </c>
    </row>
    <row r="215" spans="1:14" x14ac:dyDescent="0.3">
      <c r="A215">
        <v>11451</v>
      </c>
      <c r="B215" t="s">
        <v>32</v>
      </c>
      <c r="C215" t="s">
        <v>33</v>
      </c>
      <c r="D215" s="2">
        <v>70000</v>
      </c>
      <c r="E215">
        <v>0</v>
      </c>
      <c r="F215" t="s">
        <v>12</v>
      </c>
      <c r="G215" t="s">
        <v>20</v>
      </c>
      <c r="H215" t="s">
        <v>17</v>
      </c>
      <c r="I215">
        <v>4</v>
      </c>
      <c r="J215" t="s">
        <v>44</v>
      </c>
      <c r="K215" t="s">
        <v>23</v>
      </c>
      <c r="L215">
        <v>31</v>
      </c>
      <c r="M215" t="str">
        <f t="shared" si="3"/>
        <v>middle 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Young</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Young</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44</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44</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44</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Young</v>
      </c>
      <c r="N235" t="s">
        <v>14</v>
      </c>
    </row>
    <row r="236" spans="1:14" x14ac:dyDescent="0.3">
      <c r="A236">
        <v>24611</v>
      </c>
      <c r="B236" t="s">
        <v>32</v>
      </c>
      <c r="C236" t="s">
        <v>33</v>
      </c>
      <c r="D236" s="2">
        <v>90000</v>
      </c>
      <c r="E236">
        <v>0</v>
      </c>
      <c r="F236" t="s">
        <v>12</v>
      </c>
      <c r="G236" t="s">
        <v>20</v>
      </c>
      <c r="H236" t="s">
        <v>17</v>
      </c>
      <c r="I236">
        <v>4</v>
      </c>
      <c r="J236" t="s">
        <v>44</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Young</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Young</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Young</v>
      </c>
      <c r="N245" t="s">
        <v>17</v>
      </c>
    </row>
    <row r="246" spans="1:14" x14ac:dyDescent="0.3">
      <c r="A246">
        <v>19057</v>
      </c>
      <c r="B246" t="s">
        <v>31</v>
      </c>
      <c r="C246" t="s">
        <v>34</v>
      </c>
      <c r="D246" s="2">
        <v>120000</v>
      </c>
      <c r="E246">
        <v>3</v>
      </c>
      <c r="F246" t="s">
        <v>12</v>
      </c>
      <c r="G246" t="s">
        <v>27</v>
      </c>
      <c r="H246" t="s">
        <v>17</v>
      </c>
      <c r="I246">
        <v>2</v>
      </c>
      <c r="J246" t="s">
        <v>44</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44</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2">
        <v>100000</v>
      </c>
      <c r="E255">
        <v>3</v>
      </c>
      <c r="F255" t="s">
        <v>28</v>
      </c>
      <c r="G255" t="s">
        <v>20</v>
      </c>
      <c r="H255" t="s">
        <v>14</v>
      </c>
      <c r="I255">
        <v>0</v>
      </c>
      <c r="J255" t="s">
        <v>44</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ref="M258:M321" si="4">IF(L258&gt;54, "Old", IF(L258&lt;31, "Young", IF(L258&gt;=31, "middle age")))</f>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si="4"/>
        <v>middle age</v>
      </c>
      <c r="N259" t="s">
        <v>14</v>
      </c>
    </row>
    <row r="260" spans="1:14" x14ac:dyDescent="0.3">
      <c r="A260">
        <v>14193</v>
      </c>
      <c r="B260" t="s">
        <v>32</v>
      </c>
      <c r="C260" t="s">
        <v>34</v>
      </c>
      <c r="D260" s="2">
        <v>100000</v>
      </c>
      <c r="E260">
        <v>3</v>
      </c>
      <c r="F260" t="s">
        <v>18</v>
      </c>
      <c r="G260" t="s">
        <v>27</v>
      </c>
      <c r="H260" t="s">
        <v>14</v>
      </c>
      <c r="I260">
        <v>4</v>
      </c>
      <c r="J260" t="s">
        <v>44</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44</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Young</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Young</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Young</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44</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44</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Young</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44</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ref="M322:M385" si="5">IF(L322&gt;54, "Old", IF(L322&lt;31, "Young", IF(L322&gt;=31, "middle age")))</f>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si="5"/>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Young</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44</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44</v>
      </c>
      <c r="K332" t="s">
        <v>23</v>
      </c>
      <c r="L332">
        <v>32</v>
      </c>
      <c r="M332" t="str">
        <f t="shared" si="5"/>
        <v>middle 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Young</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Young</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Young</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Young</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44</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44</v>
      </c>
      <c r="K361" t="s">
        <v>23</v>
      </c>
      <c r="L361">
        <v>30</v>
      </c>
      <c r="M361" t="str">
        <f t="shared" si="5"/>
        <v>Young</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Young</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44</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Young</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44</v>
      </c>
      <c r="K382" t="s">
        <v>23</v>
      </c>
      <c r="L382">
        <v>30</v>
      </c>
      <c r="M382" t="str">
        <f t="shared" si="5"/>
        <v>Young</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44</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ref="M386:M449" si="6">IF(L386&gt;54, "Old", IF(L386&lt;31, "Young", IF(L386&gt;=31, "middle age")))</f>
        <v>Young</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si="6"/>
        <v>middle age</v>
      </c>
      <c r="N387" t="s">
        <v>17</v>
      </c>
    </row>
    <row r="388" spans="1:14" x14ac:dyDescent="0.3">
      <c r="A388">
        <v>28957</v>
      </c>
      <c r="B388" t="s">
        <v>32</v>
      </c>
      <c r="C388" t="s">
        <v>34</v>
      </c>
      <c r="D388" s="2">
        <v>120000</v>
      </c>
      <c r="E388">
        <v>0</v>
      </c>
      <c r="F388" t="s">
        <v>28</v>
      </c>
      <c r="G388" t="s">
        <v>20</v>
      </c>
      <c r="H388" t="s">
        <v>14</v>
      </c>
      <c r="I388">
        <v>4</v>
      </c>
      <c r="J388" t="s">
        <v>44</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44</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44</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44</v>
      </c>
      <c r="K424" t="s">
        <v>23</v>
      </c>
      <c r="L424">
        <v>32</v>
      </c>
      <c r="M424" t="str">
        <f t="shared" si="6"/>
        <v>middle 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Young</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Young</v>
      </c>
      <c r="N433" t="s">
        <v>14</v>
      </c>
    </row>
    <row r="434" spans="1:14" x14ac:dyDescent="0.3">
      <c r="A434">
        <v>21891</v>
      </c>
      <c r="B434" t="s">
        <v>31</v>
      </c>
      <c r="C434" t="s">
        <v>34</v>
      </c>
      <c r="D434" s="2">
        <v>110000</v>
      </c>
      <c r="E434">
        <v>0</v>
      </c>
      <c r="F434" t="s">
        <v>26</v>
      </c>
      <c r="G434" t="s">
        <v>27</v>
      </c>
      <c r="H434" t="s">
        <v>14</v>
      </c>
      <c r="I434">
        <v>3</v>
      </c>
      <c r="J434" t="s">
        <v>44</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Young</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Young</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44</v>
      </c>
      <c r="K442" t="s">
        <v>23</v>
      </c>
      <c r="L442">
        <v>34</v>
      </c>
      <c r="M442" t="str">
        <f t="shared" si="6"/>
        <v>middle 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44</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ref="M450:M513" si="7">IF(L450&gt;54, "Old", IF(L450&lt;31, "Young", IF(L450&gt;=31, "middle age")))</f>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si="7"/>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44</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44</v>
      </c>
      <c r="K461" t="s">
        <v>23</v>
      </c>
      <c r="L461">
        <v>33</v>
      </c>
      <c r="M461" t="str">
        <f t="shared" si="7"/>
        <v>middle 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Young</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44</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2">
        <v>70000</v>
      </c>
      <c r="E495">
        <v>5</v>
      </c>
      <c r="F495" t="s">
        <v>12</v>
      </c>
      <c r="G495" t="s">
        <v>27</v>
      </c>
      <c r="H495" t="s">
        <v>14</v>
      </c>
      <c r="I495">
        <v>3</v>
      </c>
      <c r="J495" t="s">
        <v>44</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44</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Young</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Young</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ref="M514:M577" si="8">IF(L514&gt;54, "Old", IF(L514&lt;31, "Young", IF(L514&gt;=31, "middle age")))</f>
        <v>middle age</v>
      </c>
      <c r="N514" t="s">
        <v>14</v>
      </c>
    </row>
    <row r="515" spans="1:14" x14ac:dyDescent="0.3">
      <c r="A515">
        <v>13353</v>
      </c>
      <c r="B515" t="s">
        <v>32</v>
      </c>
      <c r="C515" t="s">
        <v>34</v>
      </c>
      <c r="D515" s="2">
        <v>60000</v>
      </c>
      <c r="E515">
        <v>4</v>
      </c>
      <c r="F515" t="s">
        <v>29</v>
      </c>
      <c r="G515" t="s">
        <v>27</v>
      </c>
      <c r="H515" t="s">
        <v>14</v>
      </c>
      <c r="I515">
        <v>2</v>
      </c>
      <c r="J515" t="s">
        <v>44</v>
      </c>
      <c r="K515" t="s">
        <v>30</v>
      </c>
      <c r="L515">
        <v>61</v>
      </c>
      <c r="M515" t="str">
        <f t="shared" si="8"/>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44</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44</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Young</v>
      </c>
      <c r="N530" t="s">
        <v>17</v>
      </c>
    </row>
    <row r="531" spans="1:14" x14ac:dyDescent="0.3">
      <c r="A531">
        <v>13233</v>
      </c>
      <c r="B531" t="s">
        <v>31</v>
      </c>
      <c r="C531" t="s">
        <v>33</v>
      </c>
      <c r="D531" s="2">
        <v>60000</v>
      </c>
      <c r="E531">
        <v>2</v>
      </c>
      <c r="F531" t="s">
        <v>18</v>
      </c>
      <c r="G531" t="s">
        <v>20</v>
      </c>
      <c r="H531" t="s">
        <v>14</v>
      </c>
      <c r="I531">
        <v>1</v>
      </c>
      <c r="J531" t="s">
        <v>44</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Young</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Young</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44</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44</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44</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Young</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Young</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44</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44</v>
      </c>
      <c r="K554" t="s">
        <v>30</v>
      </c>
      <c r="L554">
        <v>54</v>
      </c>
      <c r="M554" t="str">
        <f t="shared" si="8"/>
        <v>middle 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44</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Young</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Young</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44</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Young</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2">
        <v>60000</v>
      </c>
      <c r="E577">
        <v>2</v>
      </c>
      <c r="F577" t="s">
        <v>18</v>
      </c>
      <c r="G577" t="s">
        <v>20</v>
      </c>
      <c r="H577" t="s">
        <v>14</v>
      </c>
      <c r="I577">
        <v>1</v>
      </c>
      <c r="J577" t="s">
        <v>44</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ref="M578:M641" si="9">IF(L578&gt;54, "Old", IF(L578&lt;31, "Young", IF(L578&gt;=31, "middle age")))</f>
        <v>middle 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si="9"/>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44</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Young</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44</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44</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44</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44</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Young</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44</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Young</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Young</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Young</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Young</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Young</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Young</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ref="M642:M705" si="10">IF(L642&gt;54, "Old", IF(L642&lt;31, "Young", IF(L642&gt;=31, "middle age")))</f>
        <v>Old</v>
      </c>
      <c r="N642" t="s">
        <v>14</v>
      </c>
    </row>
    <row r="643" spans="1:14" x14ac:dyDescent="0.3">
      <c r="A643">
        <v>21441</v>
      </c>
      <c r="B643" t="s">
        <v>31</v>
      </c>
      <c r="C643" t="s">
        <v>33</v>
      </c>
      <c r="D643" s="2">
        <v>50000</v>
      </c>
      <c r="E643">
        <v>4</v>
      </c>
      <c r="F643" t="s">
        <v>12</v>
      </c>
      <c r="G643" t="s">
        <v>27</v>
      </c>
      <c r="H643" t="s">
        <v>14</v>
      </c>
      <c r="I643">
        <v>2</v>
      </c>
      <c r="J643" t="s">
        <v>44</v>
      </c>
      <c r="K643" t="s">
        <v>30</v>
      </c>
      <c r="L643">
        <v>64</v>
      </c>
      <c r="M643" t="str">
        <f t="shared" si="10"/>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44</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44</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44</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Young</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44</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44</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Young</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44</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Young</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Young</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Young</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Young</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Young</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Young</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ref="M706:M769" si="11">IF(L706&gt;54, "Old", IF(L706&lt;31, "Young", IF(L706&gt;=31, "middle age")))</f>
        <v>middle age</v>
      </c>
      <c r="N706" t="s">
        <v>14</v>
      </c>
    </row>
    <row r="707" spans="1:14" x14ac:dyDescent="0.3">
      <c r="A707">
        <v>11199</v>
      </c>
      <c r="B707" t="s">
        <v>31</v>
      </c>
      <c r="C707" t="s">
        <v>34</v>
      </c>
      <c r="D707" s="2">
        <v>70000</v>
      </c>
      <c r="E707">
        <v>4</v>
      </c>
      <c r="F707" t="s">
        <v>12</v>
      </c>
      <c r="G707" t="s">
        <v>27</v>
      </c>
      <c r="H707" t="s">
        <v>14</v>
      </c>
      <c r="I707">
        <v>1</v>
      </c>
      <c r="J707" t="s">
        <v>44</v>
      </c>
      <c r="K707" t="s">
        <v>30</v>
      </c>
      <c r="L707">
        <v>59</v>
      </c>
      <c r="M707" t="str">
        <f t="shared" si="11"/>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44</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44</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44</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Young</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Young</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Young</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44</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Young</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Young</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44</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44</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Young</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44</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Young</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2">
        <v>50000</v>
      </c>
      <c r="E768">
        <v>4</v>
      </c>
      <c r="F768" t="s">
        <v>12</v>
      </c>
      <c r="G768" t="s">
        <v>13</v>
      </c>
      <c r="H768" t="s">
        <v>14</v>
      </c>
      <c r="I768">
        <v>3</v>
      </c>
      <c r="J768" t="s">
        <v>44</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ref="M770:M833" si="12">IF(L770&gt;54, "Old", IF(L770&lt;31, "Young", IF(L770&gt;=31, "middle age")))</f>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si="12"/>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44</v>
      </c>
      <c r="K777" t="s">
        <v>30</v>
      </c>
      <c r="L777">
        <v>54</v>
      </c>
      <c r="M777" t="str">
        <f t="shared" si="12"/>
        <v>middle 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Young</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44</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Young</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Young</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Young</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Young</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Young</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Young</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Young</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44</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44</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Young</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Young</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Young</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Young</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ref="M834:M897" si="13">IF(L834&gt;54, "Old", IF(L834&lt;31, "Young", IF(L834&gt;=31, "middle age")))</f>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si="13"/>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Young</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44</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44</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Young</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Young</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44</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44</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44</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Young</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ref="M898:M961" si="14">IF(L898&gt;54, "Old", IF(L898&lt;31, "Young", IF(L898&gt;=31, "middle age")))</f>
        <v>middle 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si="14"/>
        <v>Young</v>
      </c>
      <c r="N899" t="s">
        <v>17</v>
      </c>
    </row>
    <row r="900" spans="1:14" x14ac:dyDescent="0.3">
      <c r="A900">
        <v>18066</v>
      </c>
      <c r="B900" t="s">
        <v>32</v>
      </c>
      <c r="C900" t="s">
        <v>33</v>
      </c>
      <c r="D900" s="2">
        <v>70000</v>
      </c>
      <c r="E900">
        <v>5</v>
      </c>
      <c r="F900" t="s">
        <v>12</v>
      </c>
      <c r="G900" t="s">
        <v>27</v>
      </c>
      <c r="H900" t="s">
        <v>14</v>
      </c>
      <c r="I900">
        <v>3</v>
      </c>
      <c r="J900" t="s">
        <v>44</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44</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2">
        <v>50000</v>
      </c>
      <c r="E909">
        <v>4</v>
      </c>
      <c r="F909" t="s">
        <v>12</v>
      </c>
      <c r="G909" t="s">
        <v>27</v>
      </c>
      <c r="H909" t="s">
        <v>14</v>
      </c>
      <c r="I909">
        <v>2</v>
      </c>
      <c r="J909" t="s">
        <v>44</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44</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44</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44</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44</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Young</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Young</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Young</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44</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Young</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Young</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ref="M962:M1025" si="15">IF(L962&gt;54, "Old", IF(L962&lt;31, "Young", IF(L962&gt;=31, "middle age")))</f>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si="15"/>
        <v>Old</v>
      </c>
      <c r="N963" t="s">
        <v>17</v>
      </c>
    </row>
    <row r="964" spans="1:14" x14ac:dyDescent="0.3">
      <c r="A964">
        <v>16813</v>
      </c>
      <c r="B964" t="s">
        <v>31</v>
      </c>
      <c r="C964" t="s">
        <v>33</v>
      </c>
      <c r="D964" s="2">
        <v>60000</v>
      </c>
      <c r="E964">
        <v>2</v>
      </c>
      <c r="F964" t="s">
        <v>18</v>
      </c>
      <c r="G964" t="s">
        <v>20</v>
      </c>
      <c r="H964" t="s">
        <v>14</v>
      </c>
      <c r="I964">
        <v>2</v>
      </c>
      <c r="J964" t="s">
        <v>44</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44</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Young</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44</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44</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44</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44</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44</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44</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Young</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44</v>
      </c>
      <c r="K1001" t="s">
        <v>30</v>
      </c>
      <c r="L1001">
        <v>53</v>
      </c>
      <c r="M1001" t="str">
        <f t="shared" si="15"/>
        <v>middle age</v>
      </c>
      <c r="N1001" t="s">
        <v>14</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F9A83-5E43-47C7-9C8C-297EA6FE4990}">
  <sheetPr codeName="Sheet2"/>
  <dimension ref="A2:D47"/>
  <sheetViews>
    <sheetView workbookViewId="0">
      <selection activeCell="A42" sqref="A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 bestFit="1" customWidth="1"/>
  </cols>
  <sheetData>
    <row r="2" spans="1:4" x14ac:dyDescent="0.3">
      <c r="A2" s="3" t="s">
        <v>39</v>
      </c>
      <c r="B2" s="3" t="s">
        <v>38</v>
      </c>
    </row>
    <row r="3" spans="1:4" x14ac:dyDescent="0.3">
      <c r="A3" s="3" t="s">
        <v>36</v>
      </c>
      <c r="B3" t="s">
        <v>17</v>
      </c>
      <c r="C3" t="s">
        <v>14</v>
      </c>
      <c r="D3" t="s">
        <v>37</v>
      </c>
    </row>
    <row r="4" spans="1:4" x14ac:dyDescent="0.3">
      <c r="A4" s="4" t="s">
        <v>34</v>
      </c>
      <c r="B4" s="7">
        <v>53440</v>
      </c>
      <c r="C4" s="7">
        <v>55774.058577405856</v>
      </c>
      <c r="D4" s="7">
        <v>54580.777096114522</v>
      </c>
    </row>
    <row r="5" spans="1:4" x14ac:dyDescent="0.3">
      <c r="A5" s="4" t="s">
        <v>33</v>
      </c>
      <c r="B5" s="7">
        <v>56208.178438661707</v>
      </c>
      <c r="C5" s="7">
        <v>60123.966942148763</v>
      </c>
      <c r="D5" s="7">
        <v>58062.62230919765</v>
      </c>
    </row>
    <row r="6" spans="1:4" x14ac:dyDescent="0.3">
      <c r="A6" s="4" t="s">
        <v>37</v>
      </c>
      <c r="B6" s="7">
        <v>54874.759152215796</v>
      </c>
      <c r="C6" s="7">
        <v>57962.577962577961</v>
      </c>
      <c r="D6" s="7">
        <v>56360</v>
      </c>
    </row>
    <row r="23" spans="1:4" x14ac:dyDescent="0.3">
      <c r="A23" s="3" t="s">
        <v>43</v>
      </c>
      <c r="B23" s="3" t="s">
        <v>38</v>
      </c>
    </row>
    <row r="24" spans="1:4" x14ac:dyDescent="0.3">
      <c r="A24" s="3" t="s">
        <v>36</v>
      </c>
      <c r="B24" t="s">
        <v>17</v>
      </c>
      <c r="C24" t="s">
        <v>14</v>
      </c>
      <c r="D24" t="s">
        <v>37</v>
      </c>
    </row>
    <row r="25" spans="1:4" x14ac:dyDescent="0.3">
      <c r="A25" s="4" t="s">
        <v>15</v>
      </c>
      <c r="B25" s="7">
        <v>166</v>
      </c>
      <c r="C25" s="7">
        <v>200</v>
      </c>
      <c r="D25" s="7">
        <v>366</v>
      </c>
    </row>
    <row r="26" spans="1:4" x14ac:dyDescent="0.3">
      <c r="A26" s="4" t="s">
        <v>25</v>
      </c>
      <c r="B26" s="7">
        <v>92</v>
      </c>
      <c r="C26" s="7">
        <v>77</v>
      </c>
      <c r="D26" s="7">
        <v>169</v>
      </c>
    </row>
    <row r="27" spans="1:4" x14ac:dyDescent="0.3">
      <c r="A27" s="4" t="s">
        <v>21</v>
      </c>
      <c r="B27" s="7">
        <v>67</v>
      </c>
      <c r="C27" s="7">
        <v>95</v>
      </c>
      <c r="D27" s="7">
        <v>162</v>
      </c>
    </row>
    <row r="28" spans="1:4" x14ac:dyDescent="0.3">
      <c r="A28" s="4" t="s">
        <v>22</v>
      </c>
      <c r="B28" s="7">
        <v>116</v>
      </c>
      <c r="C28" s="7">
        <v>76</v>
      </c>
      <c r="D28" s="7">
        <v>192</v>
      </c>
    </row>
    <row r="29" spans="1:4" x14ac:dyDescent="0.3">
      <c r="A29" s="4" t="s">
        <v>44</v>
      </c>
      <c r="B29" s="7">
        <v>78</v>
      </c>
      <c r="C29" s="7">
        <v>33</v>
      </c>
      <c r="D29" s="7">
        <v>111</v>
      </c>
    </row>
    <row r="30" spans="1:4" x14ac:dyDescent="0.3">
      <c r="A30" s="4" t="s">
        <v>37</v>
      </c>
      <c r="B30" s="7">
        <v>519</v>
      </c>
      <c r="C30" s="7">
        <v>481</v>
      </c>
      <c r="D30" s="7">
        <v>1000</v>
      </c>
    </row>
    <row r="42" spans="1:4" x14ac:dyDescent="0.3">
      <c r="A42" s="3" t="s">
        <v>43</v>
      </c>
      <c r="B42" s="3" t="s">
        <v>38</v>
      </c>
    </row>
    <row r="43" spans="1:4" x14ac:dyDescent="0.3">
      <c r="A43" s="3" t="s">
        <v>36</v>
      </c>
      <c r="B43" t="s">
        <v>17</v>
      </c>
      <c r="C43" t="s">
        <v>14</v>
      </c>
      <c r="D43" t="s">
        <v>37</v>
      </c>
    </row>
    <row r="44" spans="1:4" x14ac:dyDescent="0.3">
      <c r="A44" s="4" t="s">
        <v>42</v>
      </c>
      <c r="B44" s="7">
        <v>71</v>
      </c>
      <c r="C44" s="7">
        <v>39</v>
      </c>
      <c r="D44" s="7">
        <v>110</v>
      </c>
    </row>
    <row r="45" spans="1:4" x14ac:dyDescent="0.3">
      <c r="A45" s="4" t="s">
        <v>40</v>
      </c>
      <c r="B45" s="7">
        <v>318</v>
      </c>
      <c r="C45" s="7">
        <v>383</v>
      </c>
      <c r="D45" s="7">
        <v>701</v>
      </c>
    </row>
    <row r="46" spans="1:4" x14ac:dyDescent="0.3">
      <c r="A46" s="4" t="s">
        <v>41</v>
      </c>
      <c r="B46" s="7">
        <v>130</v>
      </c>
      <c r="C46" s="7">
        <v>59</v>
      </c>
      <c r="D46" s="7">
        <v>189</v>
      </c>
    </row>
    <row r="47" spans="1:4" x14ac:dyDescent="0.3">
      <c r="A47" s="4" t="s">
        <v>37</v>
      </c>
      <c r="B47" s="7">
        <v>519</v>
      </c>
      <c r="C47" s="7">
        <v>481</v>
      </c>
      <c r="D47" s="7">
        <v>1000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80D8B-70AC-4B5A-9795-E99A9D43DAD2}">
  <sheetPr codeName="Sheet3"/>
  <dimension ref="A1:R7"/>
  <sheetViews>
    <sheetView showGridLines="0" tabSelected="1" workbookViewId="0">
      <selection activeCell="V12" sqref="V12"/>
    </sheetView>
  </sheetViews>
  <sheetFormatPr defaultRowHeight="14.4" x14ac:dyDescent="0.3"/>
  <sheetData>
    <row r="1" spans="1:18" x14ac:dyDescent="0.3">
      <c r="A1" s="5" t="s">
        <v>45</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Emanuel</dc:creator>
  <cp:lastModifiedBy>Emanuel Smau</cp:lastModifiedBy>
  <dcterms:created xsi:type="dcterms:W3CDTF">2022-03-18T02:50:57Z</dcterms:created>
  <dcterms:modified xsi:type="dcterms:W3CDTF">2023-02-24T21:29:52Z</dcterms:modified>
</cp:coreProperties>
</file>