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udy_n_work/7_PhD/projects/PatchSizePilot/"/>
    </mc:Choice>
  </mc:AlternateContent>
  <xr:revisionPtr revIDLastSave="0" documentId="13_ncr:1_{772FE115-24EE-DF46-9A02-863DC8E5042B}" xr6:coauthVersionLast="47" xr6:coauthVersionMax="47" xr10:uidLastSave="{00000000-0000-0000-0000-000000000000}"/>
  <bookViews>
    <workbookView xWindow="0" yWindow="0" windowWidth="28800" windowHeight="18000" xr2:uid="{9221EC66-1CDB-F649-BDF8-35001E307D70}"/>
  </bookViews>
  <sheets>
    <sheet name="Evapo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O4" i="1"/>
  <c r="O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L20" i="1" s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L21" i="1" l="1"/>
  <c r="I2" i="1"/>
  <c r="L22" i="1"/>
  <c r="M22" i="1" s="1"/>
  <c r="L17" i="1"/>
  <c r="L18" i="1"/>
  <c r="M18" i="1" s="1"/>
  <c r="L19" i="1"/>
  <c r="M19" i="1" s="1"/>
  <c r="M21" i="1"/>
  <c r="M17" i="1"/>
  <c r="P4" i="1"/>
  <c r="M20" i="1"/>
  <c r="P3" i="1"/>
  <c r="P17" i="1" l="1"/>
  <c r="P18" i="1"/>
  <c r="Q18" i="1"/>
  <c r="Q17" i="1"/>
</calcChain>
</file>

<file path=xl/sharedStrings.xml><?xml version="1.0" encoding="utf-8"?>
<sst xmlns="http://schemas.openxmlformats.org/spreadsheetml/2006/main" count="27" uniqueCount="25">
  <si>
    <t>microwaved_for_seconds</t>
  </si>
  <si>
    <t>rack</t>
  </si>
  <si>
    <t>replicate</t>
  </si>
  <si>
    <t>g_before_evaporation</t>
  </si>
  <si>
    <t>ml_before_evaporation</t>
  </si>
  <si>
    <t>volume_ml_before_evaporation</t>
  </si>
  <si>
    <t>mean weight (g)</t>
  </si>
  <si>
    <t>5.25 ml of deionised water</t>
  </si>
  <si>
    <t>6.75 ml of deionised water</t>
  </si>
  <si>
    <t>g_after_evaporation_with_tare</t>
  </si>
  <si>
    <t>g_after_evaporation_without_tare</t>
  </si>
  <si>
    <t>Tare</t>
  </si>
  <si>
    <t>average weight after evaporation (g)</t>
  </si>
  <si>
    <t>ml</t>
  </si>
  <si>
    <t>rack number</t>
  </si>
  <si>
    <t>Mean weight of 5.25 ml and 6.75 ml of deionised water</t>
  </si>
  <si>
    <t>average loss of weight after evaopration (g)</t>
  </si>
  <si>
    <r>
      <t xml:space="preserve">Mean evaporation of 5.25 ml and 6.75 ml of deionised water ACROSS </t>
    </r>
    <r>
      <rPr>
        <b/>
        <u/>
        <sz val="12"/>
        <color theme="1"/>
        <rFont val="Calibri (Body)"/>
      </rPr>
      <t>RACKS</t>
    </r>
  </si>
  <si>
    <r>
      <t xml:space="preserve">Mean evaporation of 5.25 ml and 6.75 ml of deionised water ACROSS </t>
    </r>
    <r>
      <rPr>
        <b/>
        <u/>
        <sz val="12"/>
        <color theme="1"/>
        <rFont val="Calibri (Body)"/>
      </rPr>
      <t>TUBES</t>
    </r>
  </si>
  <si>
    <t>Weight of 5.25 ml and 6.75 ml of deionised water</t>
  </si>
  <si>
    <t>mean loss (g)</t>
  </si>
  <si>
    <t>mean density (g/ml)</t>
  </si>
  <si>
    <t>mean ml loss</t>
  </si>
  <si>
    <t>g_before_evaporation_from_mean</t>
  </si>
  <si>
    <t>g_evaporated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</si>
</sst>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6AB1-8FF5-574D-870E-8AFDF4E1181B}">
  <dimension ref="A1:Q108"/>
  <sheetViews>
    <sheetView tabSelected="1" topLeftCell="E1" zoomScale="114" workbookViewId="0">
      <selection activeCell="I7" sqref="I7"/>
    </sheetView>
  </sheetViews>
  <sheetFormatPr baseColWidth="10" defaultRowHeight="16" x14ac:dyDescent="0.2"/>
  <cols>
    <col min="1" max="1" width="4.5" bestFit="1" customWidth="1"/>
    <col min="2" max="2" width="27.83203125" bestFit="1" customWidth="1"/>
    <col min="3" max="3" width="22.33203125" bestFit="1" customWidth="1"/>
    <col min="4" max="4" width="27.33203125" bestFit="1" customWidth="1"/>
    <col min="5" max="5" width="27.33203125" customWidth="1"/>
    <col min="6" max="6" width="30" bestFit="1" customWidth="1"/>
    <col min="7" max="8" width="30" customWidth="1"/>
    <col min="9" max="9" width="41" bestFit="1" customWidth="1"/>
    <col min="10" max="10" width="24.83203125" style="1" customWidth="1"/>
    <col min="11" max="11" width="20.5" bestFit="1" customWidth="1"/>
    <col min="12" max="12" width="32" bestFit="1" customWidth="1"/>
    <col min="13" max="13" width="22.83203125" customWidth="1"/>
    <col min="14" max="14" width="32.33203125" customWidth="1"/>
    <col min="15" max="15" width="24.83203125" customWidth="1"/>
    <col min="16" max="16" width="18.1640625" bestFit="1" customWidth="1"/>
    <col min="17" max="17" width="12.1640625" bestFit="1" customWidth="1"/>
  </cols>
  <sheetData>
    <row r="1" spans="1:17" ht="34" x14ac:dyDescent="0.2">
      <c r="A1" s="2" t="s">
        <v>1</v>
      </c>
      <c r="B1" s="2" t="s">
        <v>5</v>
      </c>
      <c r="C1" s="2" t="s">
        <v>0</v>
      </c>
      <c r="D1" s="2" t="s">
        <v>9</v>
      </c>
      <c r="E1" s="2" t="s">
        <v>11</v>
      </c>
      <c r="F1" s="2" t="s">
        <v>10</v>
      </c>
      <c r="G1" s="2" t="s">
        <v>23</v>
      </c>
      <c r="H1" s="2" t="s">
        <v>24</v>
      </c>
      <c r="J1" s="4" t="s">
        <v>19</v>
      </c>
      <c r="N1" s="4" t="s">
        <v>15</v>
      </c>
    </row>
    <row r="2" spans="1:17" x14ac:dyDescent="0.2">
      <c r="A2">
        <v>1</v>
      </c>
      <c r="B2">
        <v>5.25</v>
      </c>
      <c r="C2">
        <v>180</v>
      </c>
      <c r="D2">
        <v>53.25</v>
      </c>
      <c r="E2">
        <v>49.52</v>
      </c>
      <c r="F2">
        <f>D2-E2</f>
        <v>3.7299999999999969</v>
      </c>
      <c r="G2">
        <v>5.2060000000000004</v>
      </c>
      <c r="H2">
        <f>G2-F2</f>
        <v>1.4760000000000035</v>
      </c>
      <c r="I2">
        <f>O3-F2</f>
        <v>1.4760000000000026</v>
      </c>
      <c r="J2" s="2" t="s">
        <v>2</v>
      </c>
      <c r="K2" s="2" t="s">
        <v>4</v>
      </c>
      <c r="L2" s="2" t="s">
        <v>3</v>
      </c>
      <c r="O2" s="3" t="s">
        <v>6</v>
      </c>
      <c r="P2" t="s">
        <v>21</v>
      </c>
    </row>
    <row r="3" spans="1:17" x14ac:dyDescent="0.2">
      <c r="A3">
        <v>1</v>
      </c>
      <c r="B3">
        <v>5.25</v>
      </c>
      <c r="C3">
        <v>180</v>
      </c>
      <c r="D3">
        <v>53.74</v>
      </c>
      <c r="E3">
        <v>49.52</v>
      </c>
      <c r="F3">
        <f t="shared" ref="F3:F66" si="0">D3-E3</f>
        <v>4.2199999999999989</v>
      </c>
      <c r="G3">
        <v>5.2060000000000004</v>
      </c>
      <c r="H3">
        <f t="shared" ref="H3:H66" si="1">G3-F3</f>
        <v>0.98600000000000154</v>
      </c>
      <c r="J3">
        <v>1</v>
      </c>
      <c r="K3">
        <v>5.25</v>
      </c>
      <c r="L3">
        <v>5.23</v>
      </c>
      <c r="N3" t="s">
        <v>7</v>
      </c>
      <c r="O3">
        <f>AVERAGE(L3:L7)</f>
        <v>5.2059999999999995</v>
      </c>
      <c r="P3" s="1">
        <f>O3/5.25</f>
        <v>0.99161904761904751</v>
      </c>
    </row>
    <row r="4" spans="1:17" x14ac:dyDescent="0.2">
      <c r="A4">
        <v>1</v>
      </c>
      <c r="B4">
        <v>5.25</v>
      </c>
      <c r="C4">
        <v>180</v>
      </c>
      <c r="D4">
        <v>53.89</v>
      </c>
      <c r="E4">
        <v>49.52</v>
      </c>
      <c r="F4">
        <f t="shared" si="0"/>
        <v>4.3699999999999974</v>
      </c>
      <c r="G4">
        <v>5.2060000000000004</v>
      </c>
      <c r="H4">
        <f t="shared" si="1"/>
        <v>0.83600000000000296</v>
      </c>
      <c r="J4">
        <v>2</v>
      </c>
      <c r="K4">
        <v>5.25</v>
      </c>
      <c r="L4">
        <v>5.18</v>
      </c>
      <c r="N4" t="s">
        <v>8</v>
      </c>
      <c r="O4">
        <f>AVERAGE(L8:L12)</f>
        <v>6.6879999999999997</v>
      </c>
      <c r="P4" s="1">
        <f>O4/6.75</f>
        <v>0.99081481481481481</v>
      </c>
    </row>
    <row r="5" spans="1:17" x14ac:dyDescent="0.2">
      <c r="A5">
        <v>1</v>
      </c>
      <c r="B5">
        <v>5.25</v>
      </c>
      <c r="C5">
        <v>180</v>
      </c>
      <c r="D5">
        <v>53.93</v>
      </c>
      <c r="E5">
        <v>49.52</v>
      </c>
      <c r="F5">
        <f t="shared" si="0"/>
        <v>4.4099999999999966</v>
      </c>
      <c r="G5">
        <v>5.2060000000000004</v>
      </c>
      <c r="H5">
        <f t="shared" si="1"/>
        <v>0.79600000000000382</v>
      </c>
      <c r="J5">
        <v>3</v>
      </c>
      <c r="K5">
        <v>5.25</v>
      </c>
      <c r="L5">
        <v>5.2</v>
      </c>
    </row>
    <row r="6" spans="1:17" x14ac:dyDescent="0.2">
      <c r="A6">
        <v>1</v>
      </c>
      <c r="B6">
        <v>5.25</v>
      </c>
      <c r="C6">
        <v>180</v>
      </c>
      <c r="D6">
        <v>54.1</v>
      </c>
      <c r="E6">
        <v>49.52</v>
      </c>
      <c r="F6">
        <f t="shared" si="0"/>
        <v>4.5799999999999983</v>
      </c>
      <c r="G6">
        <v>5.2060000000000004</v>
      </c>
      <c r="H6">
        <f t="shared" si="1"/>
        <v>0.62600000000000211</v>
      </c>
      <c r="J6">
        <v>4</v>
      </c>
      <c r="K6">
        <v>5.25</v>
      </c>
      <c r="L6">
        <v>5.22</v>
      </c>
    </row>
    <row r="7" spans="1:17" x14ac:dyDescent="0.2">
      <c r="A7">
        <v>1</v>
      </c>
      <c r="B7">
        <v>5.25</v>
      </c>
      <c r="C7">
        <v>180</v>
      </c>
      <c r="D7">
        <v>53.63</v>
      </c>
      <c r="E7">
        <v>49.52</v>
      </c>
      <c r="F7">
        <f t="shared" si="0"/>
        <v>4.1099999999999994</v>
      </c>
      <c r="G7">
        <v>5.2060000000000004</v>
      </c>
      <c r="H7">
        <f t="shared" si="1"/>
        <v>1.096000000000001</v>
      </c>
      <c r="J7">
        <v>5</v>
      </c>
      <c r="K7">
        <v>5.25</v>
      </c>
      <c r="L7">
        <v>5.2</v>
      </c>
    </row>
    <row r="8" spans="1:17" x14ac:dyDescent="0.2">
      <c r="A8">
        <v>1</v>
      </c>
      <c r="B8">
        <v>5.25</v>
      </c>
      <c r="C8">
        <v>180</v>
      </c>
      <c r="D8">
        <v>54.04</v>
      </c>
      <c r="E8">
        <v>49.52</v>
      </c>
      <c r="F8">
        <f t="shared" si="0"/>
        <v>4.519999999999996</v>
      </c>
      <c r="G8">
        <v>5.2060000000000004</v>
      </c>
      <c r="H8">
        <f t="shared" si="1"/>
        <v>0.68600000000000438</v>
      </c>
      <c r="J8">
        <v>1</v>
      </c>
      <c r="K8">
        <v>6.75</v>
      </c>
      <c r="L8">
        <v>6.68</v>
      </c>
    </row>
    <row r="9" spans="1:17" x14ac:dyDescent="0.2">
      <c r="A9">
        <v>1</v>
      </c>
      <c r="B9">
        <v>5.25</v>
      </c>
      <c r="C9">
        <v>180</v>
      </c>
      <c r="D9">
        <v>54.37</v>
      </c>
      <c r="E9">
        <v>49.52</v>
      </c>
      <c r="F9">
        <f t="shared" si="0"/>
        <v>4.8499999999999943</v>
      </c>
      <c r="G9">
        <v>5.2060000000000004</v>
      </c>
      <c r="H9">
        <f t="shared" si="1"/>
        <v>0.35600000000000609</v>
      </c>
      <c r="J9">
        <v>2</v>
      </c>
      <c r="K9">
        <v>6.75</v>
      </c>
      <c r="L9">
        <v>6.69</v>
      </c>
    </row>
    <row r="10" spans="1:17" x14ac:dyDescent="0.2">
      <c r="A10">
        <v>1</v>
      </c>
      <c r="B10">
        <v>5.25</v>
      </c>
      <c r="C10">
        <v>180</v>
      </c>
      <c r="D10">
        <v>53.99</v>
      </c>
      <c r="E10">
        <v>49.52</v>
      </c>
      <c r="F10">
        <f t="shared" si="0"/>
        <v>4.4699999999999989</v>
      </c>
      <c r="G10">
        <v>5.2060000000000004</v>
      </c>
      <c r="H10">
        <f t="shared" si="1"/>
        <v>0.73600000000000154</v>
      </c>
      <c r="J10">
        <v>3</v>
      </c>
      <c r="K10">
        <v>6.75</v>
      </c>
      <c r="L10">
        <v>6.72</v>
      </c>
    </row>
    <row r="11" spans="1:17" x14ac:dyDescent="0.2">
      <c r="A11">
        <v>1</v>
      </c>
      <c r="B11">
        <v>5.25</v>
      </c>
      <c r="C11">
        <v>180</v>
      </c>
      <c r="D11">
        <v>54.14</v>
      </c>
      <c r="E11">
        <v>49.52</v>
      </c>
      <c r="F11">
        <f t="shared" si="0"/>
        <v>4.6199999999999974</v>
      </c>
      <c r="G11">
        <v>5.2060000000000004</v>
      </c>
      <c r="H11">
        <f t="shared" si="1"/>
        <v>0.58600000000000296</v>
      </c>
      <c r="J11">
        <v>4</v>
      </c>
      <c r="K11">
        <v>6.75</v>
      </c>
      <c r="L11">
        <v>6.67</v>
      </c>
    </row>
    <row r="12" spans="1:17" x14ac:dyDescent="0.2">
      <c r="A12">
        <v>1</v>
      </c>
      <c r="B12">
        <v>5.25</v>
      </c>
      <c r="C12">
        <v>180</v>
      </c>
      <c r="D12">
        <v>54.3</v>
      </c>
      <c r="E12">
        <v>49.52</v>
      </c>
      <c r="F12">
        <f t="shared" si="0"/>
        <v>4.779999999999994</v>
      </c>
      <c r="G12">
        <v>5.2060000000000004</v>
      </c>
      <c r="H12">
        <f t="shared" si="1"/>
        <v>0.42600000000000637</v>
      </c>
      <c r="J12">
        <v>5</v>
      </c>
      <c r="K12">
        <v>6.75</v>
      </c>
      <c r="L12">
        <v>6.68</v>
      </c>
    </row>
    <row r="13" spans="1:17" x14ac:dyDescent="0.2">
      <c r="A13">
        <v>1</v>
      </c>
      <c r="B13">
        <v>5.25</v>
      </c>
      <c r="C13">
        <v>180</v>
      </c>
      <c r="D13">
        <v>54.02</v>
      </c>
      <c r="E13">
        <v>49.52</v>
      </c>
      <c r="F13">
        <f t="shared" si="0"/>
        <v>4.5</v>
      </c>
      <c r="G13">
        <v>5.2060000000000004</v>
      </c>
      <c r="H13">
        <f t="shared" si="1"/>
        <v>0.70600000000000041</v>
      </c>
      <c r="J13"/>
      <c r="K13" s="1"/>
    </row>
    <row r="14" spans="1:17" x14ac:dyDescent="0.2">
      <c r="A14">
        <v>1</v>
      </c>
      <c r="B14">
        <v>5.25</v>
      </c>
      <c r="C14">
        <v>180</v>
      </c>
      <c r="D14">
        <v>53.92</v>
      </c>
      <c r="E14">
        <v>49.52</v>
      </c>
      <c r="F14">
        <f t="shared" si="0"/>
        <v>4.3999999999999986</v>
      </c>
      <c r="G14">
        <v>5.2060000000000004</v>
      </c>
      <c r="H14">
        <f t="shared" si="1"/>
        <v>0.80600000000000183</v>
      </c>
      <c r="J14"/>
      <c r="K14" s="1"/>
    </row>
    <row r="15" spans="1:17" s="6" customFormat="1" ht="51" x14ac:dyDescent="0.2">
      <c r="A15" s="6">
        <v>1</v>
      </c>
      <c r="B15" s="6">
        <v>5.25</v>
      </c>
      <c r="C15" s="6">
        <v>180</v>
      </c>
      <c r="D15" s="6">
        <v>53.78</v>
      </c>
      <c r="E15" s="6">
        <v>49.52</v>
      </c>
      <c r="F15" s="6">
        <f t="shared" si="0"/>
        <v>4.259999999999998</v>
      </c>
      <c r="G15">
        <v>5.2060000000000004</v>
      </c>
      <c r="H15">
        <f t="shared" si="1"/>
        <v>0.94600000000000239</v>
      </c>
      <c r="J15" s="4" t="s">
        <v>18</v>
      </c>
      <c r="K15" s="7"/>
      <c r="O15" s="4" t="s">
        <v>17</v>
      </c>
    </row>
    <row r="16" spans="1:17" ht="34" x14ac:dyDescent="0.2">
      <c r="A16">
        <v>1</v>
      </c>
      <c r="B16">
        <v>5.25</v>
      </c>
      <c r="C16">
        <v>180</v>
      </c>
      <c r="D16">
        <v>53.45</v>
      </c>
      <c r="E16">
        <v>49.52</v>
      </c>
      <c r="F16">
        <f t="shared" si="0"/>
        <v>3.9299999999999997</v>
      </c>
      <c r="G16">
        <v>5.2060000000000004</v>
      </c>
      <c r="H16">
        <f t="shared" si="1"/>
        <v>1.2760000000000007</v>
      </c>
      <c r="J16" s="2" t="s">
        <v>14</v>
      </c>
      <c r="K16" s="2" t="s">
        <v>13</v>
      </c>
      <c r="L16" s="2" t="s">
        <v>12</v>
      </c>
      <c r="M16" s="5" t="s">
        <v>16</v>
      </c>
      <c r="P16" t="s">
        <v>20</v>
      </c>
      <c r="Q16" t="s">
        <v>22</v>
      </c>
    </row>
    <row r="17" spans="1:17" x14ac:dyDescent="0.2">
      <c r="A17">
        <v>2</v>
      </c>
      <c r="B17">
        <v>5.25</v>
      </c>
      <c r="C17">
        <v>180</v>
      </c>
      <c r="D17">
        <v>53.93</v>
      </c>
      <c r="E17">
        <v>49.52</v>
      </c>
      <c r="F17">
        <f t="shared" si="0"/>
        <v>4.4099999999999966</v>
      </c>
      <c r="G17">
        <v>5.2060000000000004</v>
      </c>
      <c r="H17">
        <f t="shared" si="1"/>
        <v>0.79600000000000382</v>
      </c>
      <c r="J17">
        <v>1</v>
      </c>
      <c r="K17">
        <v>5.25</v>
      </c>
      <c r="L17" s="1">
        <f>AVERAGE(F2:F16)</f>
        <v>4.3833333333333311</v>
      </c>
      <c r="M17" s="1">
        <f>O3-L17</f>
        <v>0.82266666666666843</v>
      </c>
      <c r="O17" t="s">
        <v>7</v>
      </c>
      <c r="P17" s="1">
        <f>AVERAGE(M17:M19)</f>
        <v>0.72844444444444656</v>
      </c>
      <c r="Q17" s="1">
        <f>P17/P3</f>
        <v>0.73460110129338163</v>
      </c>
    </row>
    <row r="18" spans="1:17" x14ac:dyDescent="0.2">
      <c r="A18">
        <v>2</v>
      </c>
      <c r="B18">
        <v>5.25</v>
      </c>
      <c r="C18">
        <v>180</v>
      </c>
      <c r="D18">
        <v>54.34</v>
      </c>
      <c r="E18">
        <v>49.52</v>
      </c>
      <c r="F18">
        <f t="shared" si="0"/>
        <v>4.82</v>
      </c>
      <c r="G18">
        <v>5.2060000000000004</v>
      </c>
      <c r="H18">
        <f t="shared" si="1"/>
        <v>0.38600000000000012</v>
      </c>
      <c r="J18">
        <v>2</v>
      </c>
      <c r="K18">
        <v>5.25</v>
      </c>
      <c r="L18" s="1">
        <f>AVERAGE(F17:F31)</f>
        <v>4.5726666666666649</v>
      </c>
      <c r="M18" s="1">
        <f>O3-L18</f>
        <v>0.63333333333333464</v>
      </c>
      <c r="O18" t="s">
        <v>8</v>
      </c>
      <c r="P18" s="1">
        <f>AVERAGE(M20:M22)</f>
        <v>0.85244444444444734</v>
      </c>
      <c r="Q18" s="1">
        <f>P18/P4</f>
        <v>0.86034688995215602</v>
      </c>
    </row>
    <row r="19" spans="1:17" x14ac:dyDescent="0.2">
      <c r="A19">
        <v>2</v>
      </c>
      <c r="B19">
        <v>5.25</v>
      </c>
      <c r="C19">
        <v>180</v>
      </c>
      <c r="D19">
        <v>53.85</v>
      </c>
      <c r="E19">
        <v>49.52</v>
      </c>
      <c r="F19">
        <f t="shared" si="0"/>
        <v>4.3299999999999983</v>
      </c>
      <c r="G19">
        <v>5.2060000000000004</v>
      </c>
      <c r="H19">
        <f t="shared" si="1"/>
        <v>0.87600000000000211</v>
      </c>
      <c r="J19">
        <v>3</v>
      </c>
      <c r="K19">
        <v>5.25</v>
      </c>
      <c r="L19" s="1">
        <f>AVERAGE(F32:F46)</f>
        <v>4.476666666666663</v>
      </c>
      <c r="M19" s="1">
        <f>O3-L19</f>
        <v>0.7293333333333365</v>
      </c>
    </row>
    <row r="20" spans="1:17" x14ac:dyDescent="0.2">
      <c r="A20">
        <v>2</v>
      </c>
      <c r="B20">
        <v>5.25</v>
      </c>
      <c r="C20">
        <v>180</v>
      </c>
      <c r="D20">
        <v>53.97</v>
      </c>
      <c r="E20">
        <v>49.52</v>
      </c>
      <c r="F20">
        <f t="shared" si="0"/>
        <v>4.4499999999999957</v>
      </c>
      <c r="G20">
        <v>5.2060000000000004</v>
      </c>
      <c r="H20">
        <f t="shared" si="1"/>
        <v>0.75600000000000467</v>
      </c>
      <c r="J20">
        <v>4</v>
      </c>
      <c r="K20">
        <v>6.75</v>
      </c>
      <c r="L20" s="1">
        <f>AVERAGE(F47:F61)</f>
        <v>5.9593333333333307</v>
      </c>
      <c r="M20" s="1">
        <f>O4-L20</f>
        <v>0.72866666666666902</v>
      </c>
    </row>
    <row r="21" spans="1:17" x14ac:dyDescent="0.2">
      <c r="A21">
        <v>2</v>
      </c>
      <c r="B21">
        <v>5.25</v>
      </c>
      <c r="C21">
        <v>180</v>
      </c>
      <c r="D21">
        <v>54.27</v>
      </c>
      <c r="E21">
        <v>49.52</v>
      </c>
      <c r="F21">
        <f t="shared" si="0"/>
        <v>4.75</v>
      </c>
      <c r="G21">
        <v>5.2060000000000004</v>
      </c>
      <c r="H21">
        <f t="shared" si="1"/>
        <v>0.45600000000000041</v>
      </c>
      <c r="J21">
        <v>5</v>
      </c>
      <c r="K21">
        <v>6.75</v>
      </c>
      <c r="L21" s="1">
        <f>AVERAGE(F62:F76)</f>
        <v>5.7273333333333296</v>
      </c>
      <c r="M21" s="1">
        <f>O4-L21</f>
        <v>0.96066666666667011</v>
      </c>
    </row>
    <row r="22" spans="1:17" x14ac:dyDescent="0.2">
      <c r="A22">
        <v>2</v>
      </c>
      <c r="B22">
        <v>5.25</v>
      </c>
      <c r="C22">
        <v>180</v>
      </c>
      <c r="D22">
        <v>54.99</v>
      </c>
      <c r="E22">
        <v>49.52</v>
      </c>
      <c r="F22">
        <f t="shared" si="0"/>
        <v>5.4699999999999989</v>
      </c>
      <c r="G22">
        <v>5.2060000000000004</v>
      </c>
      <c r="H22">
        <f t="shared" si="1"/>
        <v>-0.26399999999999846</v>
      </c>
      <c r="J22">
        <v>6</v>
      </c>
      <c r="K22">
        <v>6.75</v>
      </c>
      <c r="L22" s="1">
        <f>AVERAGE(F77:F91)</f>
        <v>5.8199999999999967</v>
      </c>
      <c r="M22" s="1">
        <f>O4-L22</f>
        <v>0.86800000000000299</v>
      </c>
    </row>
    <row r="23" spans="1:17" x14ac:dyDescent="0.2">
      <c r="A23">
        <v>2</v>
      </c>
      <c r="B23">
        <v>5.25</v>
      </c>
      <c r="C23">
        <v>180</v>
      </c>
      <c r="D23">
        <v>54.17</v>
      </c>
      <c r="E23">
        <v>49.52</v>
      </c>
      <c r="F23">
        <f t="shared" si="0"/>
        <v>4.6499999999999986</v>
      </c>
      <c r="G23">
        <v>5.2060000000000004</v>
      </c>
      <c r="H23">
        <f t="shared" si="1"/>
        <v>0.55600000000000183</v>
      </c>
    </row>
    <row r="24" spans="1:17" x14ac:dyDescent="0.2">
      <c r="A24">
        <v>2</v>
      </c>
      <c r="B24">
        <v>5.25</v>
      </c>
      <c r="C24">
        <v>180</v>
      </c>
      <c r="D24">
        <v>54.54</v>
      </c>
      <c r="E24">
        <v>49.52</v>
      </c>
      <c r="F24">
        <f t="shared" si="0"/>
        <v>5.019999999999996</v>
      </c>
      <c r="G24">
        <v>5.2060000000000004</v>
      </c>
      <c r="H24">
        <f t="shared" si="1"/>
        <v>0.18600000000000438</v>
      </c>
    </row>
    <row r="25" spans="1:17" x14ac:dyDescent="0.2">
      <c r="A25">
        <v>2</v>
      </c>
      <c r="B25">
        <v>5.25</v>
      </c>
      <c r="C25">
        <v>180</v>
      </c>
      <c r="D25">
        <v>54.11</v>
      </c>
      <c r="E25">
        <v>49.52</v>
      </c>
      <c r="F25">
        <f t="shared" si="0"/>
        <v>4.5899999999999963</v>
      </c>
      <c r="G25">
        <v>5.2060000000000004</v>
      </c>
      <c r="H25">
        <f t="shared" si="1"/>
        <v>0.6160000000000041</v>
      </c>
    </row>
    <row r="26" spans="1:17" x14ac:dyDescent="0.2">
      <c r="A26">
        <v>2</v>
      </c>
      <c r="B26">
        <v>5.25</v>
      </c>
      <c r="C26">
        <v>180</v>
      </c>
      <c r="D26">
        <v>53.81</v>
      </c>
      <c r="E26">
        <v>49.52</v>
      </c>
      <c r="F26">
        <f t="shared" si="0"/>
        <v>4.2899999999999991</v>
      </c>
      <c r="G26">
        <v>5.2060000000000004</v>
      </c>
      <c r="H26">
        <f t="shared" si="1"/>
        <v>0.91600000000000126</v>
      </c>
    </row>
    <row r="27" spans="1:17" x14ac:dyDescent="0.2">
      <c r="A27">
        <v>2</v>
      </c>
      <c r="B27">
        <v>5.25</v>
      </c>
      <c r="C27">
        <v>180</v>
      </c>
      <c r="D27">
        <v>54.09</v>
      </c>
      <c r="E27">
        <v>49.52</v>
      </c>
      <c r="F27">
        <f t="shared" si="0"/>
        <v>4.57</v>
      </c>
      <c r="G27">
        <v>5.2060000000000004</v>
      </c>
      <c r="H27">
        <f t="shared" si="1"/>
        <v>0.63600000000000012</v>
      </c>
    </row>
    <row r="28" spans="1:17" x14ac:dyDescent="0.2">
      <c r="A28">
        <v>2</v>
      </c>
      <c r="B28">
        <v>5.25</v>
      </c>
      <c r="C28">
        <v>180</v>
      </c>
      <c r="D28">
        <v>53.87</v>
      </c>
      <c r="E28">
        <v>49.52</v>
      </c>
      <c r="F28">
        <f t="shared" si="0"/>
        <v>4.3499999999999943</v>
      </c>
      <c r="G28">
        <v>5.2060000000000004</v>
      </c>
      <c r="H28">
        <f t="shared" si="1"/>
        <v>0.85600000000000609</v>
      </c>
    </row>
    <row r="29" spans="1:17" x14ac:dyDescent="0.2">
      <c r="A29">
        <v>2</v>
      </c>
      <c r="B29">
        <v>5.25</v>
      </c>
      <c r="C29">
        <v>180</v>
      </c>
      <c r="D29">
        <v>53.77</v>
      </c>
      <c r="E29">
        <v>49.52</v>
      </c>
      <c r="F29">
        <f t="shared" si="0"/>
        <v>4.25</v>
      </c>
      <c r="G29">
        <v>5.2060000000000004</v>
      </c>
      <c r="H29">
        <f t="shared" si="1"/>
        <v>0.95600000000000041</v>
      </c>
    </row>
    <row r="30" spans="1:17" x14ac:dyDescent="0.2">
      <c r="A30">
        <v>2</v>
      </c>
      <c r="B30">
        <v>5.25</v>
      </c>
      <c r="C30">
        <v>180</v>
      </c>
      <c r="D30">
        <v>53.88</v>
      </c>
      <c r="E30">
        <v>49.52</v>
      </c>
      <c r="F30">
        <f t="shared" si="0"/>
        <v>4.3599999999999994</v>
      </c>
      <c r="G30">
        <v>5.2060000000000004</v>
      </c>
      <c r="H30">
        <f t="shared" si="1"/>
        <v>0.84600000000000097</v>
      </c>
    </row>
    <row r="31" spans="1:17" x14ac:dyDescent="0.2">
      <c r="A31">
        <v>2</v>
      </c>
      <c r="B31">
        <v>5.25</v>
      </c>
      <c r="C31">
        <v>180</v>
      </c>
      <c r="D31">
        <v>53.8</v>
      </c>
      <c r="E31">
        <v>49.52</v>
      </c>
      <c r="F31">
        <f t="shared" si="0"/>
        <v>4.279999999999994</v>
      </c>
      <c r="G31">
        <v>5.2060000000000004</v>
      </c>
      <c r="H31">
        <f t="shared" si="1"/>
        <v>0.92600000000000637</v>
      </c>
    </row>
    <row r="32" spans="1:17" x14ac:dyDescent="0.2">
      <c r="A32">
        <v>3</v>
      </c>
      <c r="B32">
        <v>5.25</v>
      </c>
      <c r="C32">
        <v>180</v>
      </c>
      <c r="D32">
        <v>53.94</v>
      </c>
      <c r="E32">
        <v>49.52</v>
      </c>
      <c r="F32">
        <f t="shared" si="0"/>
        <v>4.4199999999999946</v>
      </c>
      <c r="G32">
        <v>5.2060000000000004</v>
      </c>
      <c r="H32">
        <f t="shared" si="1"/>
        <v>0.78600000000000581</v>
      </c>
    </row>
    <row r="33" spans="1:10" x14ac:dyDescent="0.2">
      <c r="A33">
        <v>3</v>
      </c>
      <c r="B33">
        <v>5.25</v>
      </c>
      <c r="C33">
        <v>180</v>
      </c>
      <c r="D33">
        <v>53.92</v>
      </c>
      <c r="E33">
        <v>49.52</v>
      </c>
      <c r="F33">
        <f t="shared" si="0"/>
        <v>4.3999999999999986</v>
      </c>
      <c r="G33">
        <v>5.2060000000000004</v>
      </c>
      <c r="H33">
        <f t="shared" si="1"/>
        <v>0.80600000000000183</v>
      </c>
    </row>
    <row r="34" spans="1:10" x14ac:dyDescent="0.2">
      <c r="A34">
        <v>3</v>
      </c>
      <c r="B34">
        <v>5.25</v>
      </c>
      <c r="C34">
        <v>180</v>
      </c>
      <c r="D34">
        <v>53.87</v>
      </c>
      <c r="E34">
        <v>49.52</v>
      </c>
      <c r="F34">
        <f t="shared" si="0"/>
        <v>4.3499999999999943</v>
      </c>
      <c r="G34">
        <v>5.2060000000000004</v>
      </c>
      <c r="H34">
        <f t="shared" si="1"/>
        <v>0.85600000000000609</v>
      </c>
    </row>
    <row r="35" spans="1:10" x14ac:dyDescent="0.2">
      <c r="A35">
        <v>3</v>
      </c>
      <c r="B35">
        <v>5.25</v>
      </c>
      <c r="C35">
        <v>180</v>
      </c>
      <c r="D35">
        <v>53.72</v>
      </c>
      <c r="E35">
        <v>49.52</v>
      </c>
      <c r="F35">
        <f t="shared" si="0"/>
        <v>4.1999999999999957</v>
      </c>
      <c r="G35">
        <v>5.2060000000000004</v>
      </c>
      <c r="H35">
        <f t="shared" si="1"/>
        <v>1.0060000000000047</v>
      </c>
    </row>
    <row r="36" spans="1:10" x14ac:dyDescent="0.2">
      <c r="A36">
        <v>3</v>
      </c>
      <c r="B36">
        <v>5.25</v>
      </c>
      <c r="C36">
        <v>180</v>
      </c>
      <c r="D36">
        <v>54.14</v>
      </c>
      <c r="E36">
        <v>49.52</v>
      </c>
      <c r="F36">
        <f t="shared" si="0"/>
        <v>4.6199999999999974</v>
      </c>
      <c r="G36">
        <v>5.2060000000000004</v>
      </c>
      <c r="H36">
        <f t="shared" si="1"/>
        <v>0.58600000000000296</v>
      </c>
    </row>
    <row r="37" spans="1:10" x14ac:dyDescent="0.2">
      <c r="A37">
        <v>3</v>
      </c>
      <c r="B37">
        <v>5.25</v>
      </c>
      <c r="C37">
        <v>180</v>
      </c>
      <c r="D37">
        <v>54.02</v>
      </c>
      <c r="E37">
        <v>49.52</v>
      </c>
      <c r="F37">
        <f t="shared" si="0"/>
        <v>4.5</v>
      </c>
      <c r="G37">
        <v>5.2060000000000004</v>
      </c>
      <c r="H37">
        <f t="shared" si="1"/>
        <v>0.70600000000000041</v>
      </c>
    </row>
    <row r="38" spans="1:10" x14ac:dyDescent="0.2">
      <c r="A38">
        <v>3</v>
      </c>
      <c r="B38">
        <v>5.25</v>
      </c>
      <c r="C38">
        <v>180</v>
      </c>
      <c r="D38">
        <v>54.13</v>
      </c>
      <c r="E38">
        <v>49.52</v>
      </c>
      <c r="F38">
        <f t="shared" si="0"/>
        <v>4.6099999999999994</v>
      </c>
      <c r="G38">
        <v>5.2060000000000004</v>
      </c>
      <c r="H38">
        <f t="shared" si="1"/>
        <v>0.59600000000000097</v>
      </c>
    </row>
    <row r="39" spans="1:10" x14ac:dyDescent="0.2">
      <c r="A39">
        <v>3</v>
      </c>
      <c r="B39">
        <v>5.25</v>
      </c>
      <c r="C39">
        <v>180</v>
      </c>
      <c r="D39">
        <v>54.39</v>
      </c>
      <c r="E39">
        <v>49.52</v>
      </c>
      <c r="F39">
        <f t="shared" si="0"/>
        <v>4.8699999999999974</v>
      </c>
      <c r="G39">
        <v>5.2060000000000004</v>
      </c>
      <c r="H39">
        <f t="shared" si="1"/>
        <v>0.33600000000000296</v>
      </c>
      <c r="J39"/>
    </row>
    <row r="40" spans="1:10" x14ac:dyDescent="0.2">
      <c r="A40">
        <v>3</v>
      </c>
      <c r="B40">
        <v>5.25</v>
      </c>
      <c r="C40">
        <v>180</v>
      </c>
      <c r="D40">
        <v>54.2</v>
      </c>
      <c r="E40">
        <v>49.52</v>
      </c>
      <c r="F40">
        <f t="shared" si="0"/>
        <v>4.68</v>
      </c>
      <c r="G40">
        <v>5.2060000000000004</v>
      </c>
      <c r="H40">
        <f t="shared" si="1"/>
        <v>0.52600000000000069</v>
      </c>
      <c r="J40"/>
    </row>
    <row r="41" spans="1:10" x14ac:dyDescent="0.2">
      <c r="A41">
        <v>3</v>
      </c>
      <c r="B41">
        <v>5.25</v>
      </c>
      <c r="C41">
        <v>180</v>
      </c>
      <c r="D41">
        <v>53.78</v>
      </c>
      <c r="E41">
        <v>49.52</v>
      </c>
      <c r="F41">
        <f t="shared" si="0"/>
        <v>4.259999999999998</v>
      </c>
      <c r="G41">
        <v>5.2060000000000004</v>
      </c>
      <c r="H41">
        <f t="shared" si="1"/>
        <v>0.94600000000000239</v>
      </c>
      <c r="J41"/>
    </row>
    <row r="42" spans="1:10" x14ac:dyDescent="0.2">
      <c r="A42">
        <v>3</v>
      </c>
      <c r="B42">
        <v>5.25</v>
      </c>
      <c r="C42">
        <v>180</v>
      </c>
      <c r="D42">
        <v>54.21</v>
      </c>
      <c r="E42">
        <v>49.52</v>
      </c>
      <c r="F42">
        <f t="shared" si="0"/>
        <v>4.6899999999999977</v>
      </c>
      <c r="G42">
        <v>5.2060000000000004</v>
      </c>
      <c r="H42">
        <f t="shared" si="1"/>
        <v>0.51600000000000268</v>
      </c>
      <c r="J42"/>
    </row>
    <row r="43" spans="1:10" x14ac:dyDescent="0.2">
      <c r="A43">
        <v>3</v>
      </c>
      <c r="B43">
        <v>5.25</v>
      </c>
      <c r="C43">
        <v>180</v>
      </c>
      <c r="D43">
        <v>53.72</v>
      </c>
      <c r="E43">
        <v>49.52</v>
      </c>
      <c r="F43">
        <f t="shared" si="0"/>
        <v>4.1999999999999957</v>
      </c>
      <c r="G43">
        <v>5.2060000000000004</v>
      </c>
      <c r="H43">
        <f t="shared" si="1"/>
        <v>1.0060000000000047</v>
      </c>
      <c r="J43"/>
    </row>
    <row r="44" spans="1:10" x14ac:dyDescent="0.2">
      <c r="A44">
        <v>3</v>
      </c>
      <c r="B44">
        <v>5.25</v>
      </c>
      <c r="C44">
        <v>180</v>
      </c>
      <c r="D44">
        <v>53.96</v>
      </c>
      <c r="E44">
        <v>49.52</v>
      </c>
      <c r="F44">
        <f t="shared" si="0"/>
        <v>4.4399999999999977</v>
      </c>
      <c r="G44">
        <v>5.2060000000000004</v>
      </c>
      <c r="H44">
        <f t="shared" si="1"/>
        <v>0.76600000000000268</v>
      </c>
      <c r="J44"/>
    </row>
    <row r="45" spans="1:10" x14ac:dyDescent="0.2">
      <c r="A45">
        <v>3</v>
      </c>
      <c r="B45">
        <v>5.25</v>
      </c>
      <c r="C45">
        <v>180</v>
      </c>
      <c r="D45">
        <v>53.98</v>
      </c>
      <c r="E45">
        <v>49.52</v>
      </c>
      <c r="F45">
        <f t="shared" si="0"/>
        <v>4.4599999999999937</v>
      </c>
      <c r="G45">
        <v>5.2060000000000004</v>
      </c>
      <c r="H45">
        <f t="shared" si="1"/>
        <v>0.74600000000000666</v>
      </c>
      <c r="J45"/>
    </row>
    <row r="46" spans="1:10" x14ac:dyDescent="0.2">
      <c r="A46">
        <v>3</v>
      </c>
      <c r="B46">
        <v>5.25</v>
      </c>
      <c r="C46">
        <v>180</v>
      </c>
      <c r="D46">
        <v>53.97</v>
      </c>
      <c r="E46">
        <v>49.52</v>
      </c>
      <c r="F46">
        <f t="shared" si="0"/>
        <v>4.4499999999999957</v>
      </c>
      <c r="G46">
        <v>5.2060000000000004</v>
      </c>
      <c r="H46">
        <f t="shared" si="1"/>
        <v>0.75600000000000467</v>
      </c>
      <c r="J46"/>
    </row>
    <row r="47" spans="1:10" x14ac:dyDescent="0.2">
      <c r="A47">
        <v>4</v>
      </c>
      <c r="B47">
        <v>6.75</v>
      </c>
      <c r="C47">
        <v>180</v>
      </c>
      <c r="D47">
        <v>55</v>
      </c>
      <c r="E47">
        <v>49.52</v>
      </c>
      <c r="F47">
        <f t="shared" si="0"/>
        <v>5.4799999999999969</v>
      </c>
      <c r="G47">
        <v>6.6879999999999997</v>
      </c>
      <c r="H47">
        <f t="shared" si="1"/>
        <v>1.2080000000000028</v>
      </c>
      <c r="J47"/>
    </row>
    <row r="48" spans="1:10" x14ac:dyDescent="0.2">
      <c r="A48">
        <v>4</v>
      </c>
      <c r="B48">
        <v>6.75</v>
      </c>
      <c r="C48">
        <v>180</v>
      </c>
      <c r="D48">
        <v>55.27</v>
      </c>
      <c r="E48">
        <v>49.52</v>
      </c>
      <c r="F48">
        <f t="shared" si="0"/>
        <v>5.75</v>
      </c>
      <c r="G48">
        <v>6.6879999999999997</v>
      </c>
      <c r="H48">
        <f t="shared" si="1"/>
        <v>0.93799999999999972</v>
      </c>
      <c r="J48"/>
    </row>
    <row r="49" spans="1:11" x14ac:dyDescent="0.2">
      <c r="A49">
        <v>4</v>
      </c>
      <c r="B49">
        <v>6.75</v>
      </c>
      <c r="C49">
        <v>180</v>
      </c>
      <c r="D49">
        <v>55.45</v>
      </c>
      <c r="E49">
        <v>49.52</v>
      </c>
      <c r="F49">
        <f t="shared" si="0"/>
        <v>5.93</v>
      </c>
      <c r="G49">
        <v>6.6879999999999997</v>
      </c>
      <c r="H49">
        <f t="shared" si="1"/>
        <v>0.75800000000000001</v>
      </c>
      <c r="J49"/>
    </row>
    <row r="50" spans="1:11" x14ac:dyDescent="0.2">
      <c r="A50">
        <v>4</v>
      </c>
      <c r="B50">
        <v>6.75</v>
      </c>
      <c r="C50">
        <v>180</v>
      </c>
      <c r="D50">
        <v>55.47</v>
      </c>
      <c r="E50">
        <v>49.52</v>
      </c>
      <c r="F50">
        <f t="shared" si="0"/>
        <v>5.9499999999999957</v>
      </c>
      <c r="G50">
        <v>6.6879999999999997</v>
      </c>
      <c r="H50">
        <f t="shared" si="1"/>
        <v>0.73800000000000399</v>
      </c>
      <c r="J50"/>
      <c r="K50" s="1"/>
    </row>
    <row r="51" spans="1:11" x14ac:dyDescent="0.2">
      <c r="A51">
        <v>4</v>
      </c>
      <c r="B51">
        <v>6.75</v>
      </c>
      <c r="C51">
        <v>180</v>
      </c>
      <c r="D51">
        <v>55.85</v>
      </c>
      <c r="E51">
        <v>49.52</v>
      </c>
      <c r="F51">
        <f t="shared" si="0"/>
        <v>6.3299999999999983</v>
      </c>
      <c r="G51">
        <v>6.6879999999999997</v>
      </c>
      <c r="H51">
        <f t="shared" si="1"/>
        <v>0.35800000000000143</v>
      </c>
      <c r="J51"/>
      <c r="K51" s="1"/>
    </row>
    <row r="52" spans="1:11" x14ac:dyDescent="0.2">
      <c r="A52">
        <v>4</v>
      </c>
      <c r="B52">
        <v>6.75</v>
      </c>
      <c r="C52">
        <v>180</v>
      </c>
      <c r="D52">
        <v>55.4</v>
      </c>
      <c r="E52">
        <v>49.52</v>
      </c>
      <c r="F52">
        <f t="shared" si="0"/>
        <v>5.8799999999999955</v>
      </c>
      <c r="G52">
        <v>6.6879999999999997</v>
      </c>
      <c r="H52">
        <f t="shared" si="1"/>
        <v>0.80800000000000427</v>
      </c>
      <c r="J52"/>
      <c r="K52" s="1"/>
    </row>
    <row r="53" spans="1:11" x14ac:dyDescent="0.2">
      <c r="A53">
        <v>4</v>
      </c>
      <c r="B53">
        <v>6.75</v>
      </c>
      <c r="C53">
        <v>180</v>
      </c>
      <c r="D53">
        <v>55.14</v>
      </c>
      <c r="E53">
        <v>49.52</v>
      </c>
      <c r="F53">
        <f t="shared" si="0"/>
        <v>5.6199999999999974</v>
      </c>
      <c r="G53">
        <v>6.6879999999999997</v>
      </c>
      <c r="H53">
        <f t="shared" si="1"/>
        <v>1.0680000000000023</v>
      </c>
      <c r="J53"/>
      <c r="K53" s="1"/>
    </row>
    <row r="54" spans="1:11" x14ac:dyDescent="0.2">
      <c r="A54">
        <v>4</v>
      </c>
      <c r="B54">
        <v>6.75</v>
      </c>
      <c r="C54">
        <v>180</v>
      </c>
      <c r="D54">
        <v>55.78</v>
      </c>
      <c r="E54">
        <v>49.52</v>
      </c>
      <c r="F54">
        <f t="shared" si="0"/>
        <v>6.259999999999998</v>
      </c>
      <c r="G54">
        <v>6.6879999999999997</v>
      </c>
      <c r="H54">
        <f t="shared" si="1"/>
        <v>0.42800000000000171</v>
      </c>
      <c r="J54"/>
    </row>
    <row r="55" spans="1:11" x14ac:dyDescent="0.2">
      <c r="A55">
        <v>4</v>
      </c>
      <c r="B55">
        <v>6.75</v>
      </c>
      <c r="C55">
        <v>180</v>
      </c>
      <c r="D55">
        <v>56.04</v>
      </c>
      <c r="E55">
        <v>49.52</v>
      </c>
      <c r="F55">
        <f t="shared" si="0"/>
        <v>6.519999999999996</v>
      </c>
      <c r="G55">
        <v>6.6879999999999997</v>
      </c>
      <c r="H55">
        <f t="shared" si="1"/>
        <v>0.1680000000000037</v>
      </c>
      <c r="J55"/>
    </row>
    <row r="56" spans="1:11" x14ac:dyDescent="0.2">
      <c r="A56">
        <v>4</v>
      </c>
      <c r="B56">
        <v>6.75</v>
      </c>
      <c r="C56">
        <v>180</v>
      </c>
      <c r="D56">
        <v>55.41</v>
      </c>
      <c r="E56">
        <v>49.52</v>
      </c>
      <c r="F56">
        <f t="shared" si="0"/>
        <v>5.8899999999999935</v>
      </c>
      <c r="G56">
        <v>6.6879999999999997</v>
      </c>
      <c r="H56">
        <f t="shared" si="1"/>
        <v>0.79800000000000626</v>
      </c>
      <c r="J56"/>
    </row>
    <row r="57" spans="1:11" x14ac:dyDescent="0.2">
      <c r="A57">
        <v>4</v>
      </c>
      <c r="B57">
        <v>6.75</v>
      </c>
      <c r="C57">
        <v>180</v>
      </c>
      <c r="D57">
        <v>55.78</v>
      </c>
      <c r="E57">
        <v>49.52</v>
      </c>
      <c r="F57">
        <f t="shared" si="0"/>
        <v>6.259999999999998</v>
      </c>
      <c r="G57">
        <v>6.6879999999999997</v>
      </c>
      <c r="H57">
        <f t="shared" si="1"/>
        <v>0.42800000000000171</v>
      </c>
      <c r="J57"/>
    </row>
    <row r="58" spans="1:11" x14ac:dyDescent="0.2">
      <c r="A58">
        <v>4</v>
      </c>
      <c r="B58">
        <v>6.75</v>
      </c>
      <c r="C58">
        <v>180</v>
      </c>
      <c r="D58">
        <v>55.36</v>
      </c>
      <c r="E58">
        <v>49.52</v>
      </c>
      <c r="F58">
        <f t="shared" si="0"/>
        <v>5.8399999999999963</v>
      </c>
      <c r="G58">
        <v>6.6879999999999997</v>
      </c>
      <c r="H58">
        <f t="shared" si="1"/>
        <v>0.84800000000000342</v>
      </c>
      <c r="J58"/>
    </row>
    <row r="59" spans="1:11" x14ac:dyDescent="0.2">
      <c r="A59">
        <v>4</v>
      </c>
      <c r="B59">
        <v>6.75</v>
      </c>
      <c r="C59">
        <v>180</v>
      </c>
      <c r="D59">
        <v>55.47</v>
      </c>
      <c r="E59">
        <v>49.52</v>
      </c>
      <c r="F59">
        <f t="shared" si="0"/>
        <v>5.9499999999999957</v>
      </c>
      <c r="G59">
        <v>6.6879999999999997</v>
      </c>
      <c r="H59">
        <f t="shared" si="1"/>
        <v>0.73800000000000399</v>
      </c>
      <c r="J59"/>
    </row>
    <row r="60" spans="1:11" x14ac:dyDescent="0.2">
      <c r="A60">
        <v>4</v>
      </c>
      <c r="B60">
        <v>6.75</v>
      </c>
      <c r="C60">
        <v>180</v>
      </c>
      <c r="D60">
        <v>55.77</v>
      </c>
      <c r="E60">
        <v>49.52</v>
      </c>
      <c r="F60">
        <f t="shared" si="0"/>
        <v>6.25</v>
      </c>
      <c r="G60">
        <v>6.6879999999999997</v>
      </c>
      <c r="H60">
        <f t="shared" si="1"/>
        <v>0.43799999999999972</v>
      </c>
      <c r="J60"/>
    </row>
    <row r="61" spans="1:11" x14ac:dyDescent="0.2">
      <c r="A61">
        <v>4</v>
      </c>
      <c r="B61">
        <v>6.75</v>
      </c>
      <c r="C61">
        <v>180</v>
      </c>
      <c r="D61">
        <v>55</v>
      </c>
      <c r="E61">
        <v>49.52</v>
      </c>
      <c r="F61">
        <f t="shared" si="0"/>
        <v>5.4799999999999969</v>
      </c>
      <c r="G61">
        <v>6.6879999999999997</v>
      </c>
      <c r="H61">
        <f t="shared" si="1"/>
        <v>1.2080000000000028</v>
      </c>
      <c r="J61"/>
    </row>
    <row r="62" spans="1:11" x14ac:dyDescent="0.2">
      <c r="A62">
        <v>5</v>
      </c>
      <c r="B62">
        <v>6.75</v>
      </c>
      <c r="C62">
        <v>180</v>
      </c>
      <c r="D62">
        <v>54.95</v>
      </c>
      <c r="E62">
        <v>49.52</v>
      </c>
      <c r="F62">
        <f t="shared" si="0"/>
        <v>5.43</v>
      </c>
      <c r="G62">
        <v>6.6879999999999997</v>
      </c>
      <c r="H62">
        <f t="shared" si="1"/>
        <v>1.258</v>
      </c>
      <c r="J62"/>
    </row>
    <row r="63" spans="1:11" x14ac:dyDescent="0.2">
      <c r="A63">
        <v>5</v>
      </c>
      <c r="B63">
        <v>6.75</v>
      </c>
      <c r="C63">
        <v>180</v>
      </c>
      <c r="D63">
        <v>55.79</v>
      </c>
      <c r="E63">
        <v>49.52</v>
      </c>
      <c r="F63">
        <f t="shared" si="0"/>
        <v>6.269999999999996</v>
      </c>
      <c r="G63">
        <v>6.6879999999999997</v>
      </c>
      <c r="H63">
        <f t="shared" si="1"/>
        <v>0.4180000000000037</v>
      </c>
      <c r="J63"/>
    </row>
    <row r="64" spans="1:11" x14ac:dyDescent="0.2">
      <c r="A64">
        <v>5</v>
      </c>
      <c r="B64">
        <v>6.75</v>
      </c>
      <c r="C64">
        <v>180</v>
      </c>
      <c r="D64">
        <v>55.33</v>
      </c>
      <c r="E64">
        <v>49.52</v>
      </c>
      <c r="F64">
        <f t="shared" si="0"/>
        <v>5.8099999999999952</v>
      </c>
      <c r="G64">
        <v>6.6879999999999997</v>
      </c>
      <c r="H64">
        <f t="shared" si="1"/>
        <v>0.87800000000000455</v>
      </c>
      <c r="J64"/>
    </row>
    <row r="65" spans="1:10" x14ac:dyDescent="0.2">
      <c r="A65">
        <v>5</v>
      </c>
      <c r="B65">
        <v>6.75</v>
      </c>
      <c r="C65">
        <v>180</v>
      </c>
      <c r="D65">
        <v>54.6</v>
      </c>
      <c r="E65">
        <v>49.52</v>
      </c>
      <c r="F65">
        <f t="shared" si="0"/>
        <v>5.0799999999999983</v>
      </c>
      <c r="G65">
        <v>6.6879999999999997</v>
      </c>
      <c r="H65">
        <f t="shared" si="1"/>
        <v>1.6080000000000014</v>
      </c>
      <c r="J65"/>
    </row>
    <row r="66" spans="1:10" x14ac:dyDescent="0.2">
      <c r="A66">
        <v>5</v>
      </c>
      <c r="B66">
        <v>6.75</v>
      </c>
      <c r="C66">
        <v>180</v>
      </c>
      <c r="D66">
        <v>55.51</v>
      </c>
      <c r="E66">
        <v>49.52</v>
      </c>
      <c r="F66">
        <f t="shared" si="0"/>
        <v>5.9899999999999949</v>
      </c>
      <c r="G66">
        <v>6.6879999999999997</v>
      </c>
      <c r="H66">
        <f t="shared" si="1"/>
        <v>0.69800000000000484</v>
      </c>
      <c r="J66"/>
    </row>
    <row r="67" spans="1:10" x14ac:dyDescent="0.2">
      <c r="A67">
        <v>5</v>
      </c>
      <c r="B67">
        <v>6.75</v>
      </c>
      <c r="C67">
        <v>180</v>
      </c>
      <c r="D67">
        <v>54.4</v>
      </c>
      <c r="E67">
        <v>49.52</v>
      </c>
      <c r="F67">
        <f t="shared" ref="F67:F91" si="2">D67-E67</f>
        <v>4.8799999999999955</v>
      </c>
      <c r="G67">
        <v>6.6879999999999997</v>
      </c>
      <c r="H67">
        <f t="shared" ref="H67:H91" si="3">G67-F67</f>
        <v>1.8080000000000043</v>
      </c>
      <c r="J67"/>
    </row>
    <row r="68" spans="1:10" x14ac:dyDescent="0.2">
      <c r="A68">
        <v>5</v>
      </c>
      <c r="B68">
        <v>6.75</v>
      </c>
      <c r="C68">
        <v>180</v>
      </c>
      <c r="D68">
        <v>55.31</v>
      </c>
      <c r="E68">
        <v>49.52</v>
      </c>
      <c r="F68">
        <f t="shared" si="2"/>
        <v>5.7899999999999991</v>
      </c>
      <c r="G68">
        <v>6.6879999999999997</v>
      </c>
      <c r="H68">
        <f t="shared" si="3"/>
        <v>0.89800000000000058</v>
      </c>
      <c r="J68"/>
    </row>
    <row r="69" spans="1:10" x14ac:dyDescent="0.2">
      <c r="A69">
        <v>5</v>
      </c>
      <c r="B69">
        <v>6.75</v>
      </c>
      <c r="C69">
        <v>180</v>
      </c>
      <c r="D69">
        <v>55.86</v>
      </c>
      <c r="E69">
        <v>49.52</v>
      </c>
      <c r="F69">
        <f t="shared" si="2"/>
        <v>6.3399999999999963</v>
      </c>
      <c r="G69">
        <v>6.6879999999999997</v>
      </c>
      <c r="H69">
        <f t="shared" si="3"/>
        <v>0.34800000000000342</v>
      </c>
      <c r="J69"/>
    </row>
    <row r="70" spans="1:10" x14ac:dyDescent="0.2">
      <c r="A70">
        <v>5</v>
      </c>
      <c r="B70">
        <v>6.75</v>
      </c>
      <c r="C70">
        <v>180</v>
      </c>
      <c r="D70">
        <v>55.54</v>
      </c>
      <c r="E70">
        <v>49.52</v>
      </c>
      <c r="F70">
        <f t="shared" si="2"/>
        <v>6.019999999999996</v>
      </c>
      <c r="G70">
        <v>6.6879999999999997</v>
      </c>
      <c r="H70">
        <f t="shared" si="3"/>
        <v>0.6680000000000037</v>
      </c>
      <c r="J70"/>
    </row>
    <row r="71" spans="1:10" x14ac:dyDescent="0.2">
      <c r="A71">
        <v>5</v>
      </c>
      <c r="B71">
        <v>6.75</v>
      </c>
      <c r="C71">
        <v>180</v>
      </c>
      <c r="D71">
        <v>55.32</v>
      </c>
      <c r="E71">
        <v>49.52</v>
      </c>
      <c r="F71">
        <f t="shared" si="2"/>
        <v>5.7999999999999972</v>
      </c>
      <c r="G71">
        <v>6.6879999999999997</v>
      </c>
      <c r="H71">
        <f t="shared" si="3"/>
        <v>0.88800000000000257</v>
      </c>
      <c r="J71"/>
    </row>
    <row r="72" spans="1:10" x14ac:dyDescent="0.2">
      <c r="A72">
        <v>5</v>
      </c>
      <c r="B72">
        <v>6.75</v>
      </c>
      <c r="C72">
        <v>180</v>
      </c>
      <c r="D72">
        <v>55.76</v>
      </c>
      <c r="E72">
        <v>49.52</v>
      </c>
      <c r="F72">
        <f t="shared" si="2"/>
        <v>6.2399999999999949</v>
      </c>
      <c r="G72">
        <v>6.6879999999999997</v>
      </c>
      <c r="H72">
        <f t="shared" si="3"/>
        <v>0.44800000000000484</v>
      </c>
      <c r="J72"/>
    </row>
    <row r="73" spans="1:10" x14ac:dyDescent="0.2">
      <c r="A73">
        <v>5</v>
      </c>
      <c r="B73">
        <v>6.75</v>
      </c>
      <c r="C73">
        <v>180</v>
      </c>
      <c r="D73">
        <v>55.39</v>
      </c>
      <c r="E73">
        <v>49.52</v>
      </c>
      <c r="F73">
        <f t="shared" si="2"/>
        <v>5.8699999999999974</v>
      </c>
      <c r="G73">
        <v>6.6879999999999997</v>
      </c>
      <c r="H73">
        <f t="shared" si="3"/>
        <v>0.81800000000000228</v>
      </c>
      <c r="J73"/>
    </row>
    <row r="74" spans="1:10" x14ac:dyDescent="0.2">
      <c r="A74">
        <v>5</v>
      </c>
      <c r="B74">
        <v>6.75</v>
      </c>
      <c r="C74">
        <v>180</v>
      </c>
      <c r="D74">
        <v>55.35</v>
      </c>
      <c r="E74">
        <v>49.52</v>
      </c>
      <c r="F74">
        <f t="shared" si="2"/>
        <v>5.8299999999999983</v>
      </c>
      <c r="G74">
        <v>6.6879999999999997</v>
      </c>
      <c r="H74">
        <f t="shared" si="3"/>
        <v>0.85800000000000143</v>
      </c>
    </row>
    <row r="75" spans="1:10" x14ac:dyDescent="0.2">
      <c r="A75">
        <v>5</v>
      </c>
      <c r="B75">
        <v>6.75</v>
      </c>
      <c r="C75">
        <v>180</v>
      </c>
      <c r="D75">
        <v>54.88</v>
      </c>
      <c r="E75">
        <v>49.52</v>
      </c>
      <c r="F75">
        <f t="shared" si="2"/>
        <v>5.3599999999999994</v>
      </c>
      <c r="G75">
        <v>6.6879999999999997</v>
      </c>
      <c r="H75">
        <f t="shared" si="3"/>
        <v>1.3280000000000003</v>
      </c>
    </row>
    <row r="76" spans="1:10" x14ac:dyDescent="0.2">
      <c r="A76">
        <v>5</v>
      </c>
      <c r="B76">
        <v>6.75</v>
      </c>
      <c r="C76">
        <v>180</v>
      </c>
      <c r="D76">
        <v>54.72</v>
      </c>
      <c r="E76">
        <v>49.52</v>
      </c>
      <c r="F76">
        <f t="shared" si="2"/>
        <v>5.1999999999999957</v>
      </c>
      <c r="G76">
        <v>6.6879999999999997</v>
      </c>
      <c r="H76">
        <f t="shared" si="3"/>
        <v>1.488000000000004</v>
      </c>
    </row>
    <row r="77" spans="1:10" x14ac:dyDescent="0.2">
      <c r="A77">
        <v>6</v>
      </c>
      <c r="B77">
        <v>6.75</v>
      </c>
      <c r="C77">
        <v>180</v>
      </c>
      <c r="D77">
        <v>54.29</v>
      </c>
      <c r="E77">
        <v>49.52</v>
      </c>
      <c r="F77">
        <f t="shared" si="2"/>
        <v>4.769999999999996</v>
      </c>
      <c r="G77">
        <v>6.6879999999999997</v>
      </c>
      <c r="H77">
        <f t="shared" si="3"/>
        <v>1.9180000000000037</v>
      </c>
    </row>
    <row r="78" spans="1:10" x14ac:dyDescent="0.2">
      <c r="A78">
        <v>6</v>
      </c>
      <c r="B78">
        <v>6.75</v>
      </c>
      <c r="C78">
        <v>180</v>
      </c>
      <c r="D78">
        <v>54.73</v>
      </c>
      <c r="E78">
        <v>49.52</v>
      </c>
      <c r="F78">
        <f t="shared" si="2"/>
        <v>5.2099999999999937</v>
      </c>
      <c r="G78">
        <v>6.6879999999999997</v>
      </c>
      <c r="H78">
        <f t="shared" si="3"/>
        <v>1.478000000000006</v>
      </c>
    </row>
    <row r="79" spans="1:10" x14ac:dyDescent="0.2">
      <c r="A79">
        <v>6</v>
      </c>
      <c r="B79">
        <v>6.75</v>
      </c>
      <c r="C79">
        <v>180</v>
      </c>
      <c r="D79">
        <v>54.77</v>
      </c>
      <c r="E79">
        <v>49.52</v>
      </c>
      <c r="F79">
        <f t="shared" si="2"/>
        <v>5.25</v>
      </c>
      <c r="G79">
        <v>6.6879999999999997</v>
      </c>
      <c r="H79">
        <f t="shared" si="3"/>
        <v>1.4379999999999997</v>
      </c>
    </row>
    <row r="80" spans="1:10" x14ac:dyDescent="0.2">
      <c r="A80">
        <v>6</v>
      </c>
      <c r="B80">
        <v>6.75</v>
      </c>
      <c r="C80">
        <v>180</v>
      </c>
      <c r="D80">
        <v>55.17</v>
      </c>
      <c r="E80">
        <v>49.52</v>
      </c>
      <c r="F80">
        <f t="shared" si="2"/>
        <v>5.6499999999999986</v>
      </c>
      <c r="G80">
        <v>6.6879999999999997</v>
      </c>
      <c r="H80">
        <f t="shared" si="3"/>
        <v>1.0380000000000011</v>
      </c>
    </row>
    <row r="81" spans="1:8" x14ac:dyDescent="0.2">
      <c r="A81">
        <v>6</v>
      </c>
      <c r="B81">
        <v>6.75</v>
      </c>
      <c r="C81">
        <v>180</v>
      </c>
      <c r="D81">
        <v>55.8</v>
      </c>
      <c r="E81">
        <v>49.52</v>
      </c>
      <c r="F81">
        <f t="shared" si="2"/>
        <v>6.279999999999994</v>
      </c>
      <c r="G81">
        <v>6.6879999999999997</v>
      </c>
      <c r="H81">
        <f t="shared" si="3"/>
        <v>0.40800000000000569</v>
      </c>
    </row>
    <row r="82" spans="1:8" x14ac:dyDescent="0.2">
      <c r="A82">
        <v>6</v>
      </c>
      <c r="B82">
        <v>6.75</v>
      </c>
      <c r="C82">
        <v>180</v>
      </c>
      <c r="D82">
        <v>55.72</v>
      </c>
      <c r="E82">
        <v>49.52</v>
      </c>
      <c r="F82">
        <f t="shared" si="2"/>
        <v>6.1999999999999957</v>
      </c>
      <c r="G82">
        <v>6.6879999999999997</v>
      </c>
      <c r="H82">
        <f t="shared" si="3"/>
        <v>0.48800000000000399</v>
      </c>
    </row>
    <row r="83" spans="1:8" x14ac:dyDescent="0.2">
      <c r="A83">
        <v>6</v>
      </c>
      <c r="B83">
        <v>6.75</v>
      </c>
      <c r="C83">
        <v>180</v>
      </c>
      <c r="D83">
        <v>55.35</v>
      </c>
      <c r="E83">
        <v>49.52</v>
      </c>
      <c r="F83">
        <f t="shared" si="2"/>
        <v>5.8299999999999983</v>
      </c>
      <c r="G83">
        <v>6.6879999999999997</v>
      </c>
      <c r="H83">
        <f t="shared" si="3"/>
        <v>0.85800000000000143</v>
      </c>
    </row>
    <row r="84" spans="1:8" x14ac:dyDescent="0.2">
      <c r="A84">
        <v>6</v>
      </c>
      <c r="B84">
        <v>6.75</v>
      </c>
      <c r="C84">
        <v>180</v>
      </c>
      <c r="D84">
        <v>56.11</v>
      </c>
      <c r="E84">
        <v>49.52</v>
      </c>
      <c r="F84">
        <f t="shared" si="2"/>
        <v>6.5899999999999963</v>
      </c>
      <c r="G84">
        <v>6.6879999999999997</v>
      </c>
      <c r="H84">
        <f t="shared" si="3"/>
        <v>9.8000000000003418E-2</v>
      </c>
    </row>
    <row r="85" spans="1:8" x14ac:dyDescent="0.2">
      <c r="A85">
        <v>6</v>
      </c>
      <c r="B85">
        <v>6.75</v>
      </c>
      <c r="C85">
        <v>180</v>
      </c>
      <c r="D85">
        <v>54.73</v>
      </c>
      <c r="E85">
        <v>49.52</v>
      </c>
      <c r="F85">
        <f t="shared" si="2"/>
        <v>5.2099999999999937</v>
      </c>
      <c r="G85">
        <v>6.6879999999999997</v>
      </c>
      <c r="H85">
        <f t="shared" si="3"/>
        <v>1.478000000000006</v>
      </c>
    </row>
    <row r="86" spans="1:8" x14ac:dyDescent="0.2">
      <c r="A86">
        <v>6</v>
      </c>
      <c r="B86">
        <v>6.75</v>
      </c>
      <c r="C86">
        <v>180</v>
      </c>
      <c r="D86">
        <v>55.85</v>
      </c>
      <c r="E86">
        <v>49.52</v>
      </c>
      <c r="F86">
        <f t="shared" si="2"/>
        <v>6.3299999999999983</v>
      </c>
      <c r="G86">
        <v>6.6879999999999997</v>
      </c>
      <c r="H86">
        <f t="shared" si="3"/>
        <v>0.35800000000000143</v>
      </c>
    </row>
    <row r="87" spans="1:8" x14ac:dyDescent="0.2">
      <c r="A87">
        <v>6</v>
      </c>
      <c r="B87">
        <v>6.75</v>
      </c>
      <c r="C87">
        <v>180</v>
      </c>
      <c r="D87">
        <v>56.05</v>
      </c>
      <c r="E87">
        <v>49.52</v>
      </c>
      <c r="F87">
        <f t="shared" si="2"/>
        <v>6.529999999999994</v>
      </c>
      <c r="G87">
        <v>6.6879999999999997</v>
      </c>
      <c r="H87">
        <f t="shared" si="3"/>
        <v>0.15800000000000569</v>
      </c>
    </row>
    <row r="88" spans="1:8" x14ac:dyDescent="0.2">
      <c r="A88">
        <v>6</v>
      </c>
      <c r="B88">
        <v>6.75</v>
      </c>
      <c r="C88">
        <v>180</v>
      </c>
      <c r="D88">
        <v>55.9</v>
      </c>
      <c r="E88">
        <v>49.52</v>
      </c>
      <c r="F88">
        <f t="shared" si="2"/>
        <v>6.3799999999999955</v>
      </c>
      <c r="G88">
        <v>6.6879999999999997</v>
      </c>
      <c r="H88">
        <f t="shared" si="3"/>
        <v>0.30800000000000427</v>
      </c>
    </row>
    <row r="89" spans="1:8" x14ac:dyDescent="0.2">
      <c r="A89">
        <v>6</v>
      </c>
      <c r="B89">
        <v>6.75</v>
      </c>
      <c r="C89">
        <v>180</v>
      </c>
      <c r="D89">
        <v>55.72</v>
      </c>
      <c r="E89">
        <v>49.52</v>
      </c>
      <c r="F89">
        <f t="shared" si="2"/>
        <v>6.1999999999999957</v>
      </c>
      <c r="G89">
        <v>6.6879999999999997</v>
      </c>
      <c r="H89">
        <f t="shared" si="3"/>
        <v>0.48800000000000399</v>
      </c>
    </row>
    <row r="90" spans="1:8" x14ac:dyDescent="0.2">
      <c r="A90">
        <v>6</v>
      </c>
      <c r="B90">
        <v>6.75</v>
      </c>
      <c r="C90">
        <v>180</v>
      </c>
      <c r="D90">
        <v>55.3</v>
      </c>
      <c r="E90">
        <v>49.52</v>
      </c>
      <c r="F90">
        <f t="shared" si="2"/>
        <v>5.779999999999994</v>
      </c>
      <c r="G90">
        <v>6.6879999999999997</v>
      </c>
      <c r="H90">
        <f t="shared" si="3"/>
        <v>0.90800000000000569</v>
      </c>
    </row>
    <row r="91" spans="1:8" x14ac:dyDescent="0.2">
      <c r="A91">
        <v>6</v>
      </c>
      <c r="B91">
        <v>6.75</v>
      </c>
      <c r="C91">
        <v>180</v>
      </c>
      <c r="D91">
        <v>54.61</v>
      </c>
      <c r="E91">
        <v>49.52</v>
      </c>
      <c r="F91">
        <f t="shared" si="2"/>
        <v>5.0899999999999963</v>
      </c>
      <c r="G91">
        <v>6.6879999999999997</v>
      </c>
      <c r="H91">
        <f t="shared" si="3"/>
        <v>1.5980000000000034</v>
      </c>
    </row>
    <row r="106" spans="10:10" x14ac:dyDescent="0.2">
      <c r="J106"/>
    </row>
    <row r="107" spans="10:10" x14ac:dyDescent="0.2">
      <c r="J107"/>
    </row>
    <row r="108" spans="10:10" x14ac:dyDescent="0.2">
      <c r="J10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Evaporation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2022-03-31T10:58:21Z</dcterms:created>
  <dcterms:modified xsi:type="dcterms:W3CDTF">2022-04-13T07:35:18Z</dcterms:modified>
</cp:coreProperties>
</file>