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45_138WS\"/>
    </mc:Choice>
  </mc:AlternateContent>
  <bookViews>
    <workbookView xWindow="0" yWindow="0" windowWidth="20490" windowHeight="8745"/>
  </bookViews>
  <sheets>
    <sheet name="045_138WS_2loops" sheetId="1" r:id="rId1"/>
  </sheets>
  <definedNames>
    <definedName name="_xlnm._FilterDatabase" localSheetId="0" hidden="1">'045_138WS_2loops'!$A$15:$H$53</definedName>
  </definedNames>
  <calcPr calcId="0"/>
</workbook>
</file>

<file path=xl/calcChain.xml><?xml version="1.0" encoding="utf-8"?>
<calcChain xmlns="http://schemas.openxmlformats.org/spreadsheetml/2006/main">
  <c r="E49" i="1" l="1"/>
  <c r="F49" i="1" s="1"/>
  <c r="E43" i="1"/>
  <c r="F43" i="1" s="1"/>
  <c r="E52" i="1"/>
  <c r="F52" i="1" s="1"/>
  <c r="E46" i="1"/>
  <c r="F46" i="1" s="1"/>
  <c r="E40" i="1"/>
  <c r="F40" i="1" s="1"/>
  <c r="E37" i="1"/>
  <c r="F37" i="1" s="1"/>
  <c r="E34" i="1"/>
  <c r="F34" i="1" s="1"/>
  <c r="E31" i="1"/>
  <c r="F31" i="1" s="1"/>
  <c r="E28" i="1"/>
  <c r="F28" i="1" s="1"/>
  <c r="E25" i="1"/>
  <c r="F25" i="1" s="1"/>
  <c r="E22" i="1"/>
  <c r="F22" i="1" s="1"/>
  <c r="E19" i="1"/>
  <c r="F19" i="1" s="1"/>
  <c r="E16" i="1"/>
  <c r="F16" i="1" s="1"/>
</calcChain>
</file>

<file path=xl/sharedStrings.xml><?xml version="1.0" encoding="utf-8"?>
<sst xmlns="http://schemas.openxmlformats.org/spreadsheetml/2006/main" count="114" uniqueCount="38">
  <si>
    <t>-(Element153)-&gt; HalTurBrill"","-(Element144)-&gt; "Whit"","-(Element153)-&gt; "HalTurBrill""</t>
  </si>
  <si>
    <t>-(Element173)-&gt; HalTurBrill"","-(Element147)-&gt; "Cod"","-(Element173)-&gt; "HalTurBrill""</t>
  </si>
  <si>
    <t>-(Element163)-&gt; Whit"","-(Element154)-&gt; "Odem"","-(Element163)-&gt; "Whit""</t>
  </si>
  <si>
    <t>-(Element182)-&gt; Cod"","-(Element177)-&gt; "Saithe"","-(Element182)-&gt; "Cod""</t>
  </si>
  <si>
    <t>-(Element205)-&gt; Cod"","-(Element178)-&gt; "Gurna"","-(Element205)-&gt; "Cod""</t>
  </si>
  <si>
    <t>-(Element229)-&gt; Cod"","-(Element179)-&gt; "Mack"","-(Element229)-&gt; "Cod""</t>
  </si>
  <si>
    <t>-(Element206)-&gt; Opela"","-(Element189)-&gt; "Gurna"","-(Element206)-&gt; "Opela""</t>
  </si>
  <si>
    <t>-(Element215)-&gt; Opela"","-(Element190)-&gt; "Hadd"","-(Element215)-&gt; "Opela""</t>
  </si>
  <si>
    <t>-(Element278)-&gt; Opela"","-(Element192)-&gt; "Cepha"","-(Element278)-&gt; "Opela""</t>
  </si>
  <si>
    <t>-(Element196)-&gt; Odem"","-(Element165)-&gt; "CrabLobs"","-(Element196)-&gt; "Odem""</t>
  </si>
  <si>
    <t>-(Element202)-&gt; Odem"","-(Element166)-&gt; "Gurna"","-(Element202)-&gt; "Odem""</t>
  </si>
  <si>
    <t>-(Element227)-&gt; Odem"","-(Element168)-&gt; "Mack"","-(Element227)-&gt; "Odem""</t>
  </si>
  <si>
    <t>-(Element216)-&gt; Gurna"","-(Element207)-&gt; "Hadd"","-(Element216)-&gt; "Gurna""</t>
  </si>
  <si>
    <t>HalTurBrill</t>
  </si>
  <si>
    <t>Whit</t>
  </si>
  <si>
    <t>Cod</t>
  </si>
  <si>
    <t>Odem</t>
  </si>
  <si>
    <t>Saithe</t>
  </si>
  <si>
    <t>Gurna</t>
  </si>
  <si>
    <t>Mack</t>
  </si>
  <si>
    <t>Opela</t>
  </si>
  <si>
    <t>Hadd</t>
  </si>
  <si>
    <t>Cepha</t>
  </si>
  <si>
    <t>irány</t>
  </si>
  <si>
    <t>TL</t>
  </si>
  <si>
    <t>TL-tl</t>
  </si>
  <si>
    <t>Tl-tl/max(TL)-1</t>
  </si>
  <si>
    <t>W</t>
  </si>
  <si>
    <t>felfelé</t>
  </si>
  <si>
    <t>lefelé</t>
  </si>
  <si>
    <t>TL irreleváns, W alapján az elsőt vesszük ki</t>
  </si>
  <si>
    <t>TL + W alapján az elsőt  vesszük ki</t>
  </si>
  <si>
    <t>TL irreleváns, W alapján a másodikat vesszük ki</t>
  </si>
  <si>
    <t>Összesítés:</t>
  </si>
  <si>
    <t>TL+w</t>
  </si>
  <si>
    <t>8db</t>
  </si>
  <si>
    <t>CrabLobs</t>
  </si>
  <si>
    <t>5db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</si>
</sst>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 applyAlignment="1">
      <alignment horizontal="center" vertical="center"/>
    </xf>
    <xf numFmtId="0" fontId="14" fillId="0" borderId="0" xfId="0" applyFont="1"/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0" fillId="34" borderId="0" xfId="0" applyFill="1" applyAlignment="1">
      <alignment horizontal="left" vertical="center"/>
    </xf>
    <xf numFmtId="165" fontId="0" fillId="0" borderId="0" xfId="0" applyNumberFormat="1"/>
    <xf numFmtId="165" fontId="0" fillId="33" borderId="0" xfId="0" applyNumberFormat="1" applyFill="1"/>
    <xf numFmtId="165" fontId="0" fillId="34" borderId="0" xfId="0" applyNumberFormat="1" applyFill="1"/>
    <xf numFmtId="2" fontId="14" fillId="0" borderId="0" xfId="0" applyNumberFormat="1" applyFont="1" applyAlignment="1">
      <alignment horizontal="center" vertic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topLeftCell="G5" workbookViewId="0">
      <selection activeCell="G24" sqref="G24"/>
    </sheetView>
  </sheetViews>
  <sheetFormatPr defaultRowHeight="15" x14ac:dyDescent="0.25"/>
  <cols>
    <col min="1" max="1" width="10.7109375" customWidth="1"/>
    <col min="2" max="2" width="10.28515625" bestFit="1" customWidth="1"/>
    <col min="3" max="3" width="7" bestFit="1" customWidth="1"/>
    <col min="4" max="4" width="9.140625" customWidth="1"/>
    <col min="5" max="5" width="4.85546875" bestFit="1" customWidth="1"/>
    <col min="6" max="6" width="7" customWidth="1"/>
    <col min="7" max="7" width="6" style="6" bestFit="1" customWidth="1"/>
    <col min="8" max="8" width="43.28515625" style="3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4" spans="1:10" x14ac:dyDescent="0.25">
      <c r="A4" t="s">
        <v>3</v>
      </c>
    </row>
    <row r="5" spans="1:10" x14ac:dyDescent="0.25">
      <c r="A5" t="s">
        <v>4</v>
      </c>
    </row>
    <row r="6" spans="1:10" x14ac:dyDescent="0.25">
      <c r="A6" t="s">
        <v>5</v>
      </c>
    </row>
    <row r="7" spans="1:10" x14ac:dyDescent="0.25">
      <c r="A7" t="s">
        <v>6</v>
      </c>
    </row>
    <row r="8" spans="1:10" x14ac:dyDescent="0.25">
      <c r="A8" t="s">
        <v>7</v>
      </c>
    </row>
    <row r="9" spans="1:10" x14ac:dyDescent="0.25">
      <c r="A9" t="s">
        <v>8</v>
      </c>
    </row>
    <row r="10" spans="1:10" x14ac:dyDescent="0.25">
      <c r="A10" t="s">
        <v>9</v>
      </c>
    </row>
    <row r="11" spans="1:10" x14ac:dyDescent="0.25">
      <c r="A11" t="s">
        <v>10</v>
      </c>
    </row>
    <row r="12" spans="1:10" x14ac:dyDescent="0.25">
      <c r="A12" t="s">
        <v>11</v>
      </c>
    </row>
    <row r="13" spans="1:10" x14ac:dyDescent="0.25">
      <c r="A13" t="s">
        <v>12</v>
      </c>
    </row>
    <row r="15" spans="1:10" x14ac:dyDescent="0.25">
      <c r="C15" t="s">
        <v>23</v>
      </c>
      <c r="D15" t="s">
        <v>24</v>
      </c>
      <c r="E15" t="s">
        <v>25</v>
      </c>
      <c r="F15" t="s">
        <v>26</v>
      </c>
      <c r="G15" s="6" t="s">
        <v>27</v>
      </c>
    </row>
    <row r="16" spans="1:10" x14ac:dyDescent="0.25">
      <c r="A16" t="s">
        <v>13</v>
      </c>
      <c r="B16" t="s">
        <v>14</v>
      </c>
      <c r="C16" t="s">
        <v>28</v>
      </c>
      <c r="D16">
        <v>4.25</v>
      </c>
      <c r="E16" s="1">
        <f>ABS(D16-D17)</f>
        <v>0.11000000000000032</v>
      </c>
      <c r="F16" s="1">
        <f>E16/4</f>
        <v>2.750000000000008E-2</v>
      </c>
      <c r="G16" s="7">
        <v>7.0000000000000001E-3</v>
      </c>
      <c r="H16" s="4" t="s">
        <v>30</v>
      </c>
      <c r="J16" t="s">
        <v>33</v>
      </c>
    </row>
    <row r="17" spans="1:12" x14ac:dyDescent="0.25">
      <c r="A17" t="s">
        <v>14</v>
      </c>
      <c r="B17" t="s">
        <v>13</v>
      </c>
      <c r="C17" s="2" t="s">
        <v>29</v>
      </c>
      <c r="D17">
        <v>4.3600000000000003</v>
      </c>
      <c r="E17" s="1"/>
      <c r="F17" s="1"/>
      <c r="G17" s="6">
        <v>7.0999999999999994E-2</v>
      </c>
      <c r="H17" s="4"/>
      <c r="K17" t="s">
        <v>34</v>
      </c>
      <c r="L17" t="s">
        <v>35</v>
      </c>
    </row>
    <row r="18" spans="1:12" x14ac:dyDescent="0.25">
      <c r="K18" t="s">
        <v>27</v>
      </c>
      <c r="L18" t="s">
        <v>37</v>
      </c>
    </row>
    <row r="19" spans="1:12" x14ac:dyDescent="0.25">
      <c r="A19" t="s">
        <v>13</v>
      </c>
      <c r="B19" t="s">
        <v>15</v>
      </c>
      <c r="C19" s="2" t="s">
        <v>29</v>
      </c>
      <c r="D19">
        <v>4.25</v>
      </c>
      <c r="E19" s="1">
        <f>ABS(D19-D20)</f>
        <v>0.31000000000000005</v>
      </c>
      <c r="F19" s="1">
        <f>E19/4</f>
        <v>7.7500000000000013E-2</v>
      </c>
      <c r="G19" s="8">
        <v>8.9999999999999993E-3</v>
      </c>
      <c r="H19" s="5" t="s">
        <v>31</v>
      </c>
    </row>
    <row r="20" spans="1:12" x14ac:dyDescent="0.25">
      <c r="A20" t="s">
        <v>15</v>
      </c>
      <c r="B20" t="s">
        <v>13</v>
      </c>
      <c r="C20" t="s">
        <v>28</v>
      </c>
      <c r="D20">
        <v>3.94</v>
      </c>
      <c r="E20" s="1"/>
      <c r="F20" s="1"/>
      <c r="G20" s="6">
        <v>4.7E-2</v>
      </c>
      <c r="H20" s="5"/>
    </row>
    <row r="22" spans="1:12" x14ac:dyDescent="0.25">
      <c r="A22" t="s">
        <v>14</v>
      </c>
      <c r="B22" t="s">
        <v>16</v>
      </c>
      <c r="C22" s="2" t="s">
        <v>29</v>
      </c>
      <c r="D22">
        <v>4.3600000000000003</v>
      </c>
      <c r="E22" s="1">
        <f>ABS(D22-D23)</f>
        <v>0.20000000000000018</v>
      </c>
      <c r="F22" s="1">
        <f>E22/4</f>
        <v>5.0000000000000044E-2</v>
      </c>
      <c r="G22" s="8">
        <v>8.8999999999999996E-2</v>
      </c>
      <c r="H22" s="5" t="s">
        <v>31</v>
      </c>
    </row>
    <row r="23" spans="1:12" x14ac:dyDescent="0.25">
      <c r="A23" t="s">
        <v>16</v>
      </c>
      <c r="B23" t="s">
        <v>14</v>
      </c>
      <c r="C23" t="s">
        <v>28</v>
      </c>
      <c r="D23">
        <v>4.16</v>
      </c>
      <c r="E23" s="1"/>
      <c r="F23" s="1"/>
      <c r="G23" s="6">
        <v>0.83799999999999997</v>
      </c>
      <c r="H23" s="5"/>
    </row>
    <row r="25" spans="1:12" x14ac:dyDescent="0.25">
      <c r="A25" t="s">
        <v>15</v>
      </c>
      <c r="B25" t="s">
        <v>17</v>
      </c>
      <c r="C25" t="s">
        <v>28</v>
      </c>
      <c r="D25">
        <v>3.94</v>
      </c>
      <c r="E25" s="1">
        <f>ABS(D25-D26)</f>
        <v>3.0000000000000249E-2</v>
      </c>
      <c r="F25" s="1">
        <f>E25/4</f>
        <v>7.5000000000000622E-3</v>
      </c>
      <c r="G25" s="7">
        <v>5.7000000000000002E-2</v>
      </c>
      <c r="H25" s="4" t="s">
        <v>30</v>
      </c>
    </row>
    <row r="26" spans="1:12" x14ac:dyDescent="0.25">
      <c r="A26" t="s">
        <v>17</v>
      </c>
      <c r="B26" t="s">
        <v>15</v>
      </c>
      <c r="C26" s="2" t="s">
        <v>29</v>
      </c>
      <c r="D26">
        <v>3.97</v>
      </c>
      <c r="E26" s="1"/>
      <c r="F26" s="1"/>
      <c r="G26" s="6">
        <v>0.14899999999999999</v>
      </c>
      <c r="H26" s="4"/>
    </row>
    <row r="28" spans="1:12" x14ac:dyDescent="0.25">
      <c r="A28" t="s">
        <v>15</v>
      </c>
      <c r="B28" t="s">
        <v>18</v>
      </c>
      <c r="C28" s="2" t="s">
        <v>29</v>
      </c>
      <c r="D28">
        <v>3.94</v>
      </c>
      <c r="E28" s="1">
        <f>ABS(D28-D29)</f>
        <v>0.21999999999999975</v>
      </c>
      <c r="F28" s="1">
        <f>E28/4</f>
        <v>5.4999999999999938E-2</v>
      </c>
      <c r="G28" s="8">
        <v>8.9999999999999993E-3</v>
      </c>
      <c r="H28" s="5" t="s">
        <v>31</v>
      </c>
    </row>
    <row r="29" spans="1:12" x14ac:dyDescent="0.25">
      <c r="A29" t="s">
        <v>18</v>
      </c>
      <c r="B29" t="s">
        <v>15</v>
      </c>
      <c r="C29" t="s">
        <v>28</v>
      </c>
      <c r="D29">
        <v>3.72</v>
      </c>
      <c r="E29" s="1"/>
      <c r="F29" s="1"/>
      <c r="G29" s="6">
        <v>1.6E-2</v>
      </c>
      <c r="H29" s="5"/>
    </row>
    <row r="31" spans="1:12" x14ac:dyDescent="0.25">
      <c r="A31" t="s">
        <v>15</v>
      </c>
      <c r="B31" t="s">
        <v>19</v>
      </c>
      <c r="C31" s="2" t="s">
        <v>29</v>
      </c>
      <c r="D31">
        <v>3.94</v>
      </c>
      <c r="E31" s="1">
        <f>ABS(D31-D32)</f>
        <v>0.56999999999999984</v>
      </c>
      <c r="F31" s="1">
        <f>E31/4</f>
        <v>0.14249999999999996</v>
      </c>
      <c r="G31" s="8">
        <v>1.7999999999999999E-2</v>
      </c>
      <c r="H31" s="5" t="s">
        <v>31</v>
      </c>
    </row>
    <row r="32" spans="1:12" x14ac:dyDescent="0.25">
      <c r="A32" t="s">
        <v>19</v>
      </c>
      <c r="B32" t="s">
        <v>15</v>
      </c>
      <c r="C32" t="s">
        <v>28</v>
      </c>
      <c r="D32">
        <v>3.37</v>
      </c>
      <c r="E32" s="1"/>
      <c r="F32" s="1"/>
      <c r="G32" s="6">
        <v>5.7000000000000002E-2</v>
      </c>
      <c r="H32" s="5"/>
    </row>
    <row r="34" spans="1:8" x14ac:dyDescent="0.25">
      <c r="A34" t="s">
        <v>20</v>
      </c>
      <c r="B34" t="s">
        <v>18</v>
      </c>
      <c r="C34" s="2" t="s">
        <v>29</v>
      </c>
      <c r="D34">
        <v>3.8</v>
      </c>
      <c r="E34" s="1">
        <f>ABS(D34-D35)</f>
        <v>7.9999999999999627E-2</v>
      </c>
      <c r="F34" s="1">
        <f>E34/4</f>
        <v>1.9999999999999907E-2</v>
      </c>
      <c r="G34" s="8">
        <v>0.01</v>
      </c>
      <c r="H34" s="5" t="s">
        <v>31</v>
      </c>
    </row>
    <row r="35" spans="1:8" x14ac:dyDescent="0.25">
      <c r="A35" t="s">
        <v>18</v>
      </c>
      <c r="B35" t="s">
        <v>20</v>
      </c>
      <c r="C35" t="s">
        <v>28</v>
      </c>
      <c r="D35">
        <v>3.72</v>
      </c>
      <c r="E35" s="1"/>
      <c r="F35" s="1"/>
      <c r="G35" s="6">
        <v>6.7000000000000004E-2</v>
      </c>
      <c r="H35" s="5"/>
    </row>
    <row r="37" spans="1:8" x14ac:dyDescent="0.25">
      <c r="A37" t="s">
        <v>20</v>
      </c>
      <c r="B37" t="s">
        <v>21</v>
      </c>
      <c r="C37" s="2" t="s">
        <v>29</v>
      </c>
      <c r="D37">
        <v>3.8</v>
      </c>
      <c r="E37" s="1">
        <f>ABS(D37-D38)</f>
        <v>8.9999999999999858E-2</v>
      </c>
      <c r="F37" s="1">
        <f>E37/4</f>
        <v>2.2499999999999964E-2</v>
      </c>
      <c r="G37" s="6">
        <v>5.7000000000000002E-2</v>
      </c>
      <c r="H37" s="4" t="s">
        <v>32</v>
      </c>
    </row>
    <row r="38" spans="1:8" x14ac:dyDescent="0.25">
      <c r="A38" t="s">
        <v>21</v>
      </c>
      <c r="B38" t="s">
        <v>20</v>
      </c>
      <c r="C38" t="s">
        <v>28</v>
      </c>
      <c r="D38">
        <v>3.71</v>
      </c>
      <c r="E38" s="1"/>
      <c r="F38" s="1"/>
      <c r="G38" s="7">
        <v>3.4000000000000002E-2</v>
      </c>
      <c r="H38" s="4"/>
    </row>
    <row r="40" spans="1:8" x14ac:dyDescent="0.25">
      <c r="A40" t="s">
        <v>20</v>
      </c>
      <c r="B40" t="s">
        <v>22</v>
      </c>
      <c r="C40" s="2" t="s">
        <v>29</v>
      </c>
      <c r="D40">
        <v>3.8</v>
      </c>
      <c r="E40" s="1">
        <f>ABS(D40-D41)</f>
        <v>0.62999999999999989</v>
      </c>
      <c r="F40" s="1">
        <f>E40/4</f>
        <v>0.15749999999999997</v>
      </c>
      <c r="G40" s="8">
        <v>8.0000000000000002E-3</v>
      </c>
      <c r="H40" s="5" t="s">
        <v>31</v>
      </c>
    </row>
    <row r="41" spans="1:8" x14ac:dyDescent="0.25">
      <c r="A41" t="s">
        <v>22</v>
      </c>
      <c r="B41" t="s">
        <v>20</v>
      </c>
      <c r="C41" t="s">
        <v>28</v>
      </c>
      <c r="D41">
        <v>3.17</v>
      </c>
      <c r="E41" s="1"/>
      <c r="F41" s="1"/>
      <c r="G41" s="6">
        <v>0.371</v>
      </c>
      <c r="H41" s="5"/>
    </row>
    <row r="43" spans="1:8" x14ac:dyDescent="0.25">
      <c r="A43" t="s">
        <v>16</v>
      </c>
      <c r="B43" t="s">
        <v>18</v>
      </c>
      <c r="C43" s="2" t="s">
        <v>29</v>
      </c>
      <c r="D43">
        <v>4.16</v>
      </c>
      <c r="E43" s="1">
        <f>ABS(D44-D43)</f>
        <v>0.43999999999999995</v>
      </c>
      <c r="F43" s="1">
        <f>E43/4</f>
        <v>0.10999999999999999</v>
      </c>
      <c r="G43" s="8">
        <v>2.1000000000000001E-2</v>
      </c>
      <c r="H43" s="5" t="s">
        <v>31</v>
      </c>
    </row>
    <row r="44" spans="1:8" x14ac:dyDescent="0.25">
      <c r="A44" t="s">
        <v>18</v>
      </c>
      <c r="B44" t="s">
        <v>16</v>
      </c>
      <c r="C44" t="s">
        <v>28</v>
      </c>
      <c r="D44">
        <v>3.72</v>
      </c>
      <c r="E44" s="1"/>
      <c r="F44" s="1"/>
      <c r="G44" s="6">
        <v>3.4000000000000002E-2</v>
      </c>
      <c r="H44" s="5"/>
    </row>
    <row r="46" spans="1:8" x14ac:dyDescent="0.25">
      <c r="A46" t="s">
        <v>16</v>
      </c>
      <c r="B46" t="s">
        <v>19</v>
      </c>
      <c r="C46" s="2" t="s">
        <v>29</v>
      </c>
      <c r="D46">
        <v>4.16</v>
      </c>
      <c r="E46" s="1">
        <f>ABS(D46-D47)</f>
        <v>0.79</v>
      </c>
      <c r="F46" s="9">
        <f>E46/4</f>
        <v>0.19750000000000001</v>
      </c>
      <c r="G46" s="8">
        <v>2.3E-2</v>
      </c>
      <c r="H46" s="5" t="s">
        <v>31</v>
      </c>
    </row>
    <row r="47" spans="1:8" x14ac:dyDescent="0.25">
      <c r="A47" t="s">
        <v>19</v>
      </c>
      <c r="B47" t="s">
        <v>16</v>
      </c>
      <c r="C47" t="s">
        <v>28</v>
      </c>
      <c r="D47">
        <v>3.37</v>
      </c>
      <c r="E47" s="1"/>
      <c r="F47" s="9"/>
      <c r="G47" s="6">
        <v>0.33500000000000002</v>
      </c>
      <c r="H47" s="5"/>
    </row>
    <row r="49" spans="1:8" x14ac:dyDescent="0.25">
      <c r="A49" t="s">
        <v>16</v>
      </c>
      <c r="B49" t="s">
        <v>36</v>
      </c>
      <c r="C49" s="2" t="s">
        <v>29</v>
      </c>
      <c r="D49">
        <v>4.16</v>
      </c>
      <c r="E49" s="1">
        <f>ABS(D49-D50)</f>
        <v>0.36000000000000032</v>
      </c>
      <c r="F49" s="1">
        <f>E49/4</f>
        <v>9.000000000000008E-2</v>
      </c>
      <c r="G49" s="6">
        <v>0.78700000000000003</v>
      </c>
      <c r="H49" s="4" t="s">
        <v>32</v>
      </c>
    </row>
    <row r="50" spans="1:8" x14ac:dyDescent="0.25">
      <c r="A50" t="s">
        <v>36</v>
      </c>
      <c r="B50" t="s">
        <v>16</v>
      </c>
      <c r="C50" t="s">
        <v>28</v>
      </c>
      <c r="D50">
        <v>3.8</v>
      </c>
      <c r="E50" s="1"/>
      <c r="F50" s="1"/>
      <c r="G50" s="7">
        <v>0.44700000000000001</v>
      </c>
      <c r="H50" s="4"/>
    </row>
    <row r="52" spans="1:8" x14ac:dyDescent="0.25">
      <c r="A52" t="s">
        <v>18</v>
      </c>
      <c r="B52" t="s">
        <v>21</v>
      </c>
      <c r="C52" s="2" t="s">
        <v>29</v>
      </c>
      <c r="D52">
        <v>3.72</v>
      </c>
      <c r="E52" s="1">
        <f>ABS(D52-D53)</f>
        <v>1.0000000000000231E-2</v>
      </c>
      <c r="F52" s="1">
        <f>E52/4</f>
        <v>2.5000000000000577E-3</v>
      </c>
      <c r="G52" s="6">
        <v>0.01</v>
      </c>
      <c r="H52" s="4" t="s">
        <v>32</v>
      </c>
    </row>
    <row r="53" spans="1:8" x14ac:dyDescent="0.25">
      <c r="A53" t="s">
        <v>21</v>
      </c>
      <c r="B53" t="s">
        <v>18</v>
      </c>
      <c r="C53" t="s">
        <v>28</v>
      </c>
      <c r="D53">
        <v>3.71</v>
      </c>
      <c r="E53" s="1"/>
      <c r="F53" s="1"/>
      <c r="G53" s="7">
        <v>2E-3</v>
      </c>
      <c r="H53" s="4"/>
    </row>
  </sheetData>
  <autoFilter ref="A15:H53"/>
  <mergeCells count="39">
    <mergeCell ref="H43:H44"/>
    <mergeCell ref="F43:F44"/>
    <mergeCell ref="E43:E44"/>
    <mergeCell ref="H40:H41"/>
    <mergeCell ref="F40:F41"/>
    <mergeCell ref="E40:E41"/>
    <mergeCell ref="H52:H53"/>
    <mergeCell ref="F52:F53"/>
    <mergeCell ref="E52:E53"/>
    <mergeCell ref="H46:H47"/>
    <mergeCell ref="F46:F47"/>
    <mergeCell ref="E46:E47"/>
    <mergeCell ref="H49:H50"/>
    <mergeCell ref="F49:F50"/>
    <mergeCell ref="E49:E50"/>
    <mergeCell ref="H25:H26"/>
    <mergeCell ref="F25:F26"/>
    <mergeCell ref="E25:E26"/>
    <mergeCell ref="H37:H38"/>
    <mergeCell ref="F37:F38"/>
    <mergeCell ref="E37:E38"/>
    <mergeCell ref="H34:H35"/>
    <mergeCell ref="F34:F35"/>
    <mergeCell ref="E34:E35"/>
    <mergeCell ref="H31:H32"/>
    <mergeCell ref="F31:F32"/>
    <mergeCell ref="E31:E32"/>
    <mergeCell ref="H28:H29"/>
    <mergeCell ref="F28:F29"/>
    <mergeCell ref="E28:E29"/>
    <mergeCell ref="E16:E17"/>
    <mergeCell ref="H22:H23"/>
    <mergeCell ref="H19:H20"/>
    <mergeCell ref="H16:H17"/>
    <mergeCell ref="F22:F23"/>
    <mergeCell ref="F19:F20"/>
    <mergeCell ref="F16:F17"/>
    <mergeCell ref="E22:E23"/>
    <mergeCell ref="E19:E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045_138WS_2loops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2017-05-31T07:34:18Z</dcterms:created>
  <dcterms:modified xsi:type="dcterms:W3CDTF">2017-05-31T12:20:23Z</dcterms:modified>
</cp:coreProperties>
</file>