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60_181VI\"/>
    </mc:Choice>
  </mc:AlternateContent>
  <bookViews>
    <workbookView xWindow="0" yWindow="0" windowWidth="10005" windowHeight="6825"/>
  </bookViews>
  <sheets>
    <sheet name="060_181VI_2loops" sheetId="1" r:id="rId1"/>
  </sheets>
  <calcPr calcId="0"/>
</workbook>
</file>

<file path=xl/calcChain.xml><?xml version="1.0" encoding="utf-8"?>
<calcChain xmlns="http://schemas.openxmlformats.org/spreadsheetml/2006/main">
  <c r="F34" i="1" l="1"/>
  <c r="G34" i="1" s="1"/>
  <c r="F31" i="1"/>
  <c r="G31" i="1" s="1"/>
  <c r="F28" i="1"/>
  <c r="G28" i="1" s="1"/>
  <c r="F25" i="1"/>
  <c r="G25" i="1" s="1"/>
  <c r="F22" i="1"/>
  <c r="G22" i="1" s="1"/>
  <c r="F52" i="1"/>
  <c r="G52" i="1" s="1"/>
  <c r="F49" i="1"/>
  <c r="G49" i="1" s="1"/>
  <c r="F46" i="1"/>
  <c r="G46" i="1" s="1"/>
  <c r="F43" i="1"/>
  <c r="G43" i="1" s="1"/>
  <c r="F40" i="1"/>
  <c r="G40" i="1" s="1"/>
  <c r="F37" i="1"/>
  <c r="G37" i="1" s="1"/>
  <c r="F19" i="1"/>
  <c r="G19" i="1" s="1"/>
  <c r="G16" i="1"/>
  <c r="F16" i="1"/>
</calcChain>
</file>

<file path=xl/sharedStrings.xml><?xml version="1.0" encoding="utf-8"?>
<sst xmlns="http://schemas.openxmlformats.org/spreadsheetml/2006/main" count="117" uniqueCount="43">
  <si>
    <t>-(Element3450)-&gt; ShaRay"","-(Element3419)-&gt; "BigGroup"","-(Element3450)-&gt; "ShaRay""</t>
  </si>
  <si>
    <t>-(Element3425)-&gt; ScomJack"","-(Element3421)-&gt; "SchoolFishOne"","-(Element3425)-&gt; "ScomJack""</t>
  </si>
  <si>
    <t>-(Element3430)-&gt; ScomJack"","-(Element3422)-&gt; "ReefCarnBG"","-(Element3430)-&gt; "ScomJack""</t>
  </si>
  <si>
    <t>-(Element3446)-&gt; ReefCarnBG"","-(Element3431)-&gt; "ReefOmnSM"","-(Element3446)-&gt; "ReefCarnBG""</t>
  </si>
  <si>
    <t>-(Element3467)-&gt; ReefCarnBG"","-(Element3434)-&gt; "Cepha"","-(Element3467)-&gt; "ReefCarnBG""</t>
  </si>
  <si>
    <t>-(Element3479)-&gt; ReefCarnBG"","-(Element3435)-&gt; "Crus"","-(Element3479)-&gt; "ReefCarnBG""</t>
  </si>
  <si>
    <t>-(Element3485)-&gt; Cepha"","-(Element3468)-&gt; "Crus"","-(Element3485)-&gt; "Cepha""</t>
  </si>
  <si>
    <t>-(Element3481)-&gt; ReefOmnSM"","-(Element3449)-&gt; "Crus"","-(Element3481)-&gt; "ReefOmnSM""</t>
  </si>
  <si>
    <t>-(Element3443)-&gt; Crus"","-(Element3480)-&gt; "SchoolFishTwo"","-(Element3443)-&gt; "Crus""</t>
  </si>
  <si>
    <t>-(Element3463)-&gt; Crus"","-(Element3483)-&gt; "ReefHerbBG"","-(Element3463)-&gt; "Crus""</t>
  </si>
  <si>
    <t>-(Element3474)-&gt; Crus"","-(Element3486)-&gt; "Echino"","-(Element3474)-&gt; "Crus""</t>
  </si>
  <si>
    <t>-(Element3497)-&gt; Crus"","-(Element3487)-&gt; "WormMollu"","-(Element3497)-&gt; "Crus""</t>
  </si>
  <si>
    <t>-(Element3496)-&gt; Echino"","-(Element3475)-&gt; "WormMollu"","-(Element3496)-&gt; "Echino""</t>
  </si>
  <si>
    <t>Összesen 13 oda-vissza loop</t>
  </si>
  <si>
    <t>irány</t>
  </si>
  <si>
    <t>TL</t>
  </si>
  <si>
    <t>TL-tl</t>
  </si>
  <si>
    <t>Tl-l/max(TL)-1</t>
  </si>
  <si>
    <t>W</t>
  </si>
  <si>
    <t>ShaRay</t>
  </si>
  <si>
    <t>BigGroup</t>
  </si>
  <si>
    <t>ScomJack</t>
  </si>
  <si>
    <t>SchoolFishOne</t>
  </si>
  <si>
    <t>ReefOmnsSM</t>
  </si>
  <si>
    <t>Crus</t>
  </si>
  <si>
    <t>SchoolFishTwo</t>
  </si>
  <si>
    <t>ReefHerbBG</t>
  </si>
  <si>
    <t>Echino</t>
  </si>
  <si>
    <t>WormMollu</t>
  </si>
  <si>
    <t>felfelé</t>
  </si>
  <si>
    <t>lefelé</t>
  </si>
  <si>
    <t>TL irreleváns, W alapján az elsőt vesszük ki</t>
  </si>
  <si>
    <t>Tl + W alapján az elsőt vesszük ki</t>
  </si>
  <si>
    <t>Tl + W alapján a másodikat vesszük ki</t>
  </si>
  <si>
    <t>Tl alapján az elsőt vesszük ki</t>
  </si>
  <si>
    <t>Összesítő:</t>
  </si>
  <si>
    <t>Tl+ W</t>
  </si>
  <si>
    <t>1 db</t>
  </si>
  <si>
    <t>Tl</t>
  </si>
  <si>
    <t>ReefCarnBG</t>
  </si>
  <si>
    <t>Cepha</t>
  </si>
  <si>
    <t>3 db</t>
  </si>
  <si>
    <t>9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</si>
</sst>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/>
    <xf numFmtId="0" fontId="0" fillId="3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34" borderId="0" xfId="0" applyFill="1"/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14" workbookViewId="0">
      <selection activeCell="L19" sqref="L19"/>
    </sheetView>
  </sheetViews>
  <sheetFormatPr defaultRowHeight="15" x14ac:dyDescent="0.25"/>
  <cols>
    <col min="1" max="2" width="15" customWidth="1"/>
    <col min="3" max="3" width="2.5703125" customWidth="1"/>
    <col min="4" max="4" width="7" bestFit="1" customWidth="1"/>
    <col min="5" max="6" width="5" bestFit="1" customWidth="1"/>
    <col min="9" max="9" width="39.28515625" style="7" bestFit="1" customWidth="1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</row>
    <row r="6" spans="1:13" x14ac:dyDescent="0.25">
      <c r="A6" t="s">
        <v>5</v>
      </c>
    </row>
    <row r="7" spans="1:13" x14ac:dyDescent="0.25">
      <c r="A7" t="s">
        <v>6</v>
      </c>
    </row>
    <row r="8" spans="1:13" x14ac:dyDescent="0.25">
      <c r="A8" t="s">
        <v>7</v>
      </c>
    </row>
    <row r="9" spans="1:13" x14ac:dyDescent="0.25">
      <c r="A9" t="s">
        <v>8</v>
      </c>
    </row>
    <row r="10" spans="1:13" x14ac:dyDescent="0.25">
      <c r="A10" t="s">
        <v>9</v>
      </c>
    </row>
    <row r="11" spans="1:13" x14ac:dyDescent="0.25">
      <c r="A11" t="s">
        <v>10</v>
      </c>
    </row>
    <row r="12" spans="1:13" x14ac:dyDescent="0.25">
      <c r="A12" t="s">
        <v>11</v>
      </c>
    </row>
    <row r="13" spans="1:13" x14ac:dyDescent="0.25">
      <c r="A13" t="s">
        <v>12</v>
      </c>
    </row>
    <row r="15" spans="1:13" x14ac:dyDescent="0.25">
      <c r="A15" t="s">
        <v>13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</row>
    <row r="16" spans="1:13" x14ac:dyDescent="0.25">
      <c r="A16" t="s">
        <v>19</v>
      </c>
      <c r="B16" t="s">
        <v>20</v>
      </c>
      <c r="D16" t="s">
        <v>29</v>
      </c>
      <c r="E16">
        <v>3.84</v>
      </c>
      <c r="F16" s="1">
        <f>ABS(E16-E17)</f>
        <v>0.25999999999999979</v>
      </c>
      <c r="G16" s="2">
        <f>F16/3.6</f>
        <v>7.222222222222216E-2</v>
      </c>
      <c r="H16" s="6">
        <v>9.1999999999999998E-2</v>
      </c>
      <c r="I16" s="8" t="s">
        <v>31</v>
      </c>
      <c r="K16" t="s">
        <v>35</v>
      </c>
      <c r="L16" t="s">
        <v>42</v>
      </c>
      <c r="M16" t="s">
        <v>36</v>
      </c>
    </row>
    <row r="17" spans="1:13" x14ac:dyDescent="0.25">
      <c r="A17" t="s">
        <v>20</v>
      </c>
      <c r="B17" t="s">
        <v>19</v>
      </c>
      <c r="D17" s="5" t="s">
        <v>30</v>
      </c>
      <c r="E17">
        <v>4.0999999999999996</v>
      </c>
      <c r="F17" s="1"/>
      <c r="G17" s="2"/>
      <c r="H17" s="3">
        <v>0.16700000000000001</v>
      </c>
      <c r="I17" s="8"/>
      <c r="L17" t="s">
        <v>41</v>
      </c>
      <c r="M17" t="s">
        <v>18</v>
      </c>
    </row>
    <row r="18" spans="1:13" x14ac:dyDescent="0.25">
      <c r="L18" t="s">
        <v>37</v>
      </c>
      <c r="M18" t="s">
        <v>38</v>
      </c>
    </row>
    <row r="19" spans="1:13" x14ac:dyDescent="0.25">
      <c r="A19" t="s">
        <v>21</v>
      </c>
      <c r="B19" t="s">
        <v>22</v>
      </c>
      <c r="D19" s="5" t="s">
        <v>30</v>
      </c>
      <c r="E19">
        <v>3.86</v>
      </c>
      <c r="F19" s="1">
        <f>ABS(E19-E20)</f>
        <v>0.14999999999999991</v>
      </c>
      <c r="G19" s="2">
        <f>F19/3.6</f>
        <v>4.1666666666666644E-2</v>
      </c>
      <c r="H19" s="10">
        <v>0.254</v>
      </c>
      <c r="I19" s="9" t="s">
        <v>32</v>
      </c>
    </row>
    <row r="20" spans="1:13" x14ac:dyDescent="0.25">
      <c r="A20" t="s">
        <v>22</v>
      </c>
      <c r="B20" t="s">
        <v>21</v>
      </c>
      <c r="D20" t="s">
        <v>29</v>
      </c>
      <c r="E20">
        <v>3.71</v>
      </c>
      <c r="F20" s="1"/>
      <c r="G20" s="2"/>
      <c r="H20">
        <v>2.7410000000000001</v>
      </c>
      <c r="I20" s="9"/>
    </row>
    <row r="22" spans="1:13" x14ac:dyDescent="0.25">
      <c r="A22" t="s">
        <v>21</v>
      </c>
      <c r="B22" t="s">
        <v>39</v>
      </c>
      <c r="D22" s="5" t="s">
        <v>30</v>
      </c>
      <c r="E22">
        <v>3.86</v>
      </c>
      <c r="F22" s="1">
        <f>ABS(E22-E23)</f>
        <v>0.44999999999999973</v>
      </c>
      <c r="G22" s="2">
        <f>F22/3.6</f>
        <v>0.12499999999999992</v>
      </c>
      <c r="H22" s="10">
        <v>0.54800000000000004</v>
      </c>
      <c r="I22" s="9" t="s">
        <v>32</v>
      </c>
    </row>
    <row r="23" spans="1:13" x14ac:dyDescent="0.25">
      <c r="A23" t="s">
        <v>39</v>
      </c>
      <c r="B23" t="s">
        <v>21</v>
      </c>
      <c r="D23" t="s">
        <v>29</v>
      </c>
      <c r="E23">
        <v>3.41</v>
      </c>
      <c r="F23" s="1"/>
      <c r="G23" s="2"/>
      <c r="H23">
        <v>4.8949999999999996</v>
      </c>
      <c r="I23" s="9"/>
    </row>
    <row r="25" spans="1:13" x14ac:dyDescent="0.25">
      <c r="A25" t="s">
        <v>39</v>
      </c>
      <c r="B25" t="s">
        <v>23</v>
      </c>
      <c r="D25" s="5" t="s">
        <v>30</v>
      </c>
      <c r="E25">
        <v>3.41</v>
      </c>
      <c r="F25" s="1">
        <f>ABS(E25-E26)</f>
        <v>0.49000000000000021</v>
      </c>
      <c r="G25" s="2">
        <f>F25/3.6</f>
        <v>0.13611111111111115</v>
      </c>
      <c r="H25" s="10">
        <v>0.89600000000000002</v>
      </c>
      <c r="I25" s="9" t="s">
        <v>32</v>
      </c>
    </row>
    <row r="26" spans="1:13" x14ac:dyDescent="0.25">
      <c r="A26" t="s">
        <v>23</v>
      </c>
      <c r="B26" t="s">
        <v>39</v>
      </c>
      <c r="D26" t="s">
        <v>29</v>
      </c>
      <c r="E26">
        <v>2.92</v>
      </c>
      <c r="F26" s="1"/>
      <c r="G26" s="2"/>
      <c r="H26">
        <v>5.4749999999999996</v>
      </c>
      <c r="I26" s="9"/>
    </row>
    <row r="28" spans="1:13" x14ac:dyDescent="0.25">
      <c r="A28" t="s">
        <v>39</v>
      </c>
      <c r="B28" t="s">
        <v>40</v>
      </c>
      <c r="D28" t="s">
        <v>29</v>
      </c>
      <c r="E28">
        <v>3.41</v>
      </c>
      <c r="F28" s="1">
        <f>ABS(E28-E29)</f>
        <v>0.46999999999999975</v>
      </c>
      <c r="G28" s="2">
        <f>F28/3.6</f>
        <v>0.13055555555555548</v>
      </c>
      <c r="H28" s="11">
        <v>0.93600000000000005</v>
      </c>
      <c r="I28" s="8" t="s">
        <v>31</v>
      </c>
    </row>
    <row r="29" spans="1:13" x14ac:dyDescent="0.25">
      <c r="A29" t="s">
        <v>40</v>
      </c>
      <c r="B29" t="s">
        <v>39</v>
      </c>
      <c r="D29" s="5" t="s">
        <v>30</v>
      </c>
      <c r="E29">
        <v>3.88</v>
      </c>
      <c r="F29" s="1"/>
      <c r="G29" s="2"/>
      <c r="H29">
        <v>5.4749999999999996</v>
      </c>
      <c r="I29" s="8"/>
    </row>
    <row r="31" spans="1:13" x14ac:dyDescent="0.25">
      <c r="A31" t="s">
        <v>39</v>
      </c>
      <c r="B31" t="s">
        <v>24</v>
      </c>
      <c r="D31" s="5" t="s">
        <v>30</v>
      </c>
      <c r="E31">
        <v>3.41</v>
      </c>
      <c r="F31" s="1">
        <f>ABS(E31-E32)</f>
        <v>0.43000000000000016</v>
      </c>
      <c r="G31" s="2">
        <f>F31/3.6</f>
        <v>0.11944444444444449</v>
      </c>
      <c r="H31" s="10">
        <v>6</v>
      </c>
      <c r="I31" s="9" t="s">
        <v>32</v>
      </c>
    </row>
    <row r="32" spans="1:13" x14ac:dyDescent="0.25">
      <c r="A32" t="s">
        <v>24</v>
      </c>
      <c r="B32" t="s">
        <v>39</v>
      </c>
      <c r="D32" t="s">
        <v>29</v>
      </c>
      <c r="E32">
        <v>2.98</v>
      </c>
      <c r="F32" s="1"/>
      <c r="G32" s="2"/>
      <c r="H32">
        <v>38.325000000000003</v>
      </c>
      <c r="I32" s="9"/>
    </row>
    <row r="34" spans="1:9" x14ac:dyDescent="0.25">
      <c r="A34" t="s">
        <v>40</v>
      </c>
      <c r="B34" t="s">
        <v>24</v>
      </c>
      <c r="D34" s="5" t="s">
        <v>30</v>
      </c>
      <c r="E34">
        <v>3.88</v>
      </c>
      <c r="F34" s="1">
        <f>ABS(E34-E35)</f>
        <v>0.89999999999999991</v>
      </c>
      <c r="G34" s="4">
        <f>F34/3.6</f>
        <v>0.24999999999999997</v>
      </c>
      <c r="H34" s="10">
        <v>2.4</v>
      </c>
      <c r="I34" s="9" t="s">
        <v>32</v>
      </c>
    </row>
    <row r="35" spans="1:9" x14ac:dyDescent="0.25">
      <c r="A35" t="s">
        <v>24</v>
      </c>
      <c r="B35" t="s">
        <v>40</v>
      </c>
      <c r="D35" t="s">
        <v>29</v>
      </c>
      <c r="E35">
        <v>2.98</v>
      </c>
      <c r="F35" s="1"/>
      <c r="G35" s="4"/>
      <c r="H35">
        <v>11.7</v>
      </c>
      <c r="I35" s="9"/>
    </row>
    <row r="37" spans="1:9" x14ac:dyDescent="0.25">
      <c r="A37" t="s">
        <v>23</v>
      </c>
      <c r="B37" t="s">
        <v>24</v>
      </c>
      <c r="D37" t="s">
        <v>29</v>
      </c>
      <c r="E37">
        <v>2.92</v>
      </c>
      <c r="F37" s="1">
        <f>ABS(E37-E38)</f>
        <v>6.0000000000000053E-2</v>
      </c>
      <c r="G37" s="2">
        <f>F37/3.6</f>
        <v>1.666666666666668E-2</v>
      </c>
      <c r="H37" s="11">
        <v>2.4</v>
      </c>
      <c r="I37" s="8" t="s">
        <v>31</v>
      </c>
    </row>
    <row r="38" spans="1:9" x14ac:dyDescent="0.25">
      <c r="A38" t="s">
        <v>24</v>
      </c>
      <c r="B38" t="s">
        <v>23</v>
      </c>
      <c r="D38" s="5" t="s">
        <v>30</v>
      </c>
      <c r="E38">
        <v>2.98</v>
      </c>
      <c r="F38" s="1"/>
      <c r="G38" s="2"/>
      <c r="H38">
        <v>10.24</v>
      </c>
      <c r="I38" s="8"/>
    </row>
    <row r="40" spans="1:9" x14ac:dyDescent="0.25">
      <c r="A40" t="s">
        <v>24</v>
      </c>
      <c r="B40" t="s">
        <v>25</v>
      </c>
      <c r="D40" t="s">
        <v>29</v>
      </c>
      <c r="E40">
        <v>2.98</v>
      </c>
      <c r="F40" s="1">
        <f>ABS(E40-E41)</f>
        <v>0.81999999999999984</v>
      </c>
      <c r="G40" s="4">
        <f>F40/3.6</f>
        <v>0.22777777777777772</v>
      </c>
      <c r="H40">
        <v>7.218</v>
      </c>
      <c r="I40" s="9" t="s">
        <v>33</v>
      </c>
    </row>
    <row r="41" spans="1:9" x14ac:dyDescent="0.25">
      <c r="A41" t="s">
        <v>25</v>
      </c>
      <c r="B41" t="s">
        <v>24</v>
      </c>
      <c r="D41" s="5" t="s">
        <v>30</v>
      </c>
      <c r="E41">
        <v>3.8</v>
      </c>
      <c r="F41" s="1"/>
      <c r="G41" s="4"/>
      <c r="H41" s="10">
        <v>6</v>
      </c>
      <c r="I41" s="9"/>
    </row>
    <row r="43" spans="1:9" x14ac:dyDescent="0.25">
      <c r="A43" t="s">
        <v>24</v>
      </c>
      <c r="B43" t="s">
        <v>26</v>
      </c>
      <c r="D43" s="5" t="s">
        <v>30</v>
      </c>
      <c r="E43">
        <v>2.98</v>
      </c>
      <c r="F43" s="1">
        <f>ABS(E43-E44)</f>
        <v>0.9700000000000002</v>
      </c>
      <c r="G43" s="4">
        <f>F43/3.6</f>
        <v>0.26944444444444449</v>
      </c>
      <c r="H43" s="12">
        <v>2.2799999999999998</v>
      </c>
      <c r="I43" s="13" t="s">
        <v>34</v>
      </c>
    </row>
    <row r="44" spans="1:9" x14ac:dyDescent="0.25">
      <c r="A44" t="s">
        <v>26</v>
      </c>
      <c r="B44" t="s">
        <v>24</v>
      </c>
      <c r="D44" t="s">
        <v>29</v>
      </c>
      <c r="E44">
        <v>2.0099999999999998</v>
      </c>
      <c r="F44" s="1"/>
      <c r="G44" s="4"/>
      <c r="H44">
        <v>1.2</v>
      </c>
      <c r="I44" s="13"/>
    </row>
    <row r="46" spans="1:9" x14ac:dyDescent="0.25">
      <c r="A46" t="s">
        <v>24</v>
      </c>
      <c r="B46" t="s">
        <v>27</v>
      </c>
      <c r="D46" s="5" t="s">
        <v>30</v>
      </c>
      <c r="E46">
        <v>2.98</v>
      </c>
      <c r="F46" s="1">
        <f>ABS(E46-E47)</f>
        <v>0.58000000000000007</v>
      </c>
      <c r="G46" s="2">
        <f>F46/3.6</f>
        <v>0.16111111111111112</v>
      </c>
      <c r="H46" s="10">
        <v>7.2</v>
      </c>
      <c r="I46" s="9" t="s">
        <v>32</v>
      </c>
    </row>
    <row r="47" spans="1:9" x14ac:dyDescent="0.25">
      <c r="A47" t="s">
        <v>27</v>
      </c>
      <c r="B47" t="s">
        <v>24</v>
      </c>
      <c r="D47" t="s">
        <v>29</v>
      </c>
      <c r="E47">
        <v>2.4</v>
      </c>
      <c r="F47" s="1"/>
      <c r="G47" s="2"/>
      <c r="H47">
        <v>156</v>
      </c>
      <c r="I47" s="9"/>
    </row>
    <row r="49" spans="1:9" x14ac:dyDescent="0.25">
      <c r="A49" t="s">
        <v>24</v>
      </c>
      <c r="B49" t="s">
        <v>28</v>
      </c>
      <c r="D49" s="5" t="s">
        <v>30</v>
      </c>
      <c r="E49">
        <v>2.98</v>
      </c>
      <c r="F49" s="1">
        <f>ABS(E49-E50)</f>
        <v>0.62999999999999989</v>
      </c>
      <c r="G49" s="2">
        <f>F49/3.6</f>
        <v>0.17499999999999996</v>
      </c>
      <c r="H49" s="10">
        <v>30.1</v>
      </c>
      <c r="I49" s="9" t="s">
        <v>32</v>
      </c>
    </row>
    <row r="50" spans="1:9" x14ac:dyDescent="0.25">
      <c r="A50" t="s">
        <v>28</v>
      </c>
      <c r="B50" t="s">
        <v>24</v>
      </c>
      <c r="D50" t="s">
        <v>29</v>
      </c>
      <c r="E50">
        <v>2.35</v>
      </c>
      <c r="F50" s="1"/>
      <c r="G50" s="2"/>
      <c r="H50">
        <v>384</v>
      </c>
      <c r="I50" s="9"/>
    </row>
    <row r="52" spans="1:9" x14ac:dyDescent="0.25">
      <c r="A52" t="s">
        <v>27</v>
      </c>
      <c r="B52" t="s">
        <v>28</v>
      </c>
      <c r="D52" s="5" t="s">
        <v>30</v>
      </c>
      <c r="E52">
        <v>2.4</v>
      </c>
      <c r="F52" s="1">
        <f>ABS(E52-E53)</f>
        <v>4.9999999999999822E-2</v>
      </c>
      <c r="G52" s="2">
        <f>F52/3.6</f>
        <v>1.388888888888884E-2</v>
      </c>
      <c r="H52" s="10">
        <v>6.02</v>
      </c>
      <c r="I52" s="9" t="s">
        <v>32</v>
      </c>
    </row>
    <row r="53" spans="1:9" x14ac:dyDescent="0.25">
      <c r="A53" t="s">
        <v>28</v>
      </c>
      <c r="B53" t="s">
        <v>27</v>
      </c>
      <c r="D53" t="s">
        <v>29</v>
      </c>
      <c r="E53">
        <v>2.35</v>
      </c>
      <c r="F53" s="1"/>
      <c r="G53" s="2"/>
      <c r="H53">
        <v>124.8</v>
      </c>
      <c r="I53" s="9"/>
    </row>
  </sheetData>
  <mergeCells count="39">
    <mergeCell ref="G31:G32"/>
    <mergeCell ref="F34:F35"/>
    <mergeCell ref="G34:G35"/>
    <mergeCell ref="I22:I23"/>
    <mergeCell ref="I25:I26"/>
    <mergeCell ref="I28:I29"/>
    <mergeCell ref="I31:I32"/>
    <mergeCell ref="I34:I35"/>
    <mergeCell ref="G52:G53"/>
    <mergeCell ref="F52:F53"/>
    <mergeCell ref="F49:F50"/>
    <mergeCell ref="F46:F47"/>
    <mergeCell ref="I52:I53"/>
    <mergeCell ref="I49:I50"/>
    <mergeCell ref="I16:I17"/>
    <mergeCell ref="G16:G17"/>
    <mergeCell ref="F16:F17"/>
    <mergeCell ref="I46:I47"/>
    <mergeCell ref="G46:G47"/>
    <mergeCell ref="G49:G50"/>
    <mergeCell ref="F22:F23"/>
    <mergeCell ref="G22:G23"/>
    <mergeCell ref="F25:F26"/>
    <mergeCell ref="I37:I38"/>
    <mergeCell ref="G37:G38"/>
    <mergeCell ref="F37:F38"/>
    <mergeCell ref="I19:I20"/>
    <mergeCell ref="G19:G20"/>
    <mergeCell ref="F19:F20"/>
    <mergeCell ref="G25:G26"/>
    <mergeCell ref="F28:F29"/>
    <mergeCell ref="G28:G29"/>
    <mergeCell ref="F31:F32"/>
    <mergeCell ref="I43:I44"/>
    <mergeCell ref="G43:G44"/>
    <mergeCell ref="F43:F44"/>
    <mergeCell ref="I40:I41"/>
    <mergeCell ref="G40:G41"/>
    <mergeCell ref="F40:F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060_181VI_2loops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Endrédi</cp:lastModifiedBy>
  <dcterms:created xsi:type="dcterms:W3CDTF">2017-03-09T14:17:56Z</dcterms:created>
  <dcterms:modified xsi:type="dcterms:W3CDTF">2017-03-09T14:17:56Z</dcterms:modified>
</cp:coreProperties>
</file>