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NKA\Hálózatelemzés\KSI\071_ES90\"/>
    </mc:Choice>
  </mc:AlternateContent>
  <bookViews>
    <workbookView xWindow="0" yWindow="0" windowWidth="10860" windowHeight="7095"/>
  </bookViews>
  <sheets>
    <sheet name="071_E90_2loops" sheetId="1" r:id="rId1"/>
  </sheets>
  <definedNames>
    <definedName name="_xlnm._FilterDatabase" localSheetId="0" hidden="1">'071_E90_2loops'!$A$16:$I$57</definedName>
  </definedNames>
  <calcPr calcId="152511"/>
</workbook>
</file>

<file path=xl/calcChain.xml><?xml version="1.0" encoding="utf-8"?>
<calcChain xmlns="http://schemas.openxmlformats.org/spreadsheetml/2006/main">
  <c r="F56" i="1" l="1"/>
  <c r="G56" i="1" s="1"/>
  <c r="F53" i="1"/>
  <c r="G53" i="1" s="1"/>
  <c r="F50" i="1"/>
  <c r="G50" i="1" s="1"/>
  <c r="F47" i="1"/>
  <c r="G47" i="1" s="1"/>
  <c r="F44" i="1"/>
  <c r="G44" i="1" s="1"/>
  <c r="F41" i="1"/>
  <c r="G41" i="1" s="1"/>
  <c r="F38" i="1"/>
  <c r="G38" i="1" s="1"/>
  <c r="F35" i="1"/>
  <c r="G35" i="1" s="1"/>
  <c r="F32" i="1"/>
  <c r="G32" i="1" s="1"/>
  <c r="F29" i="1"/>
  <c r="G29" i="1" s="1"/>
  <c r="F26" i="1"/>
  <c r="G26" i="1" s="1"/>
  <c r="F23" i="1"/>
  <c r="G23" i="1" s="1"/>
  <c r="F20" i="1"/>
  <c r="G20" i="1" s="1"/>
  <c r="F17" i="1"/>
  <c r="G17" i="1" s="1"/>
</calcChain>
</file>

<file path=xl/sharedStrings.xml><?xml version="1.0" encoding="utf-8"?>
<sst xmlns="http://schemas.openxmlformats.org/spreadsheetml/2006/main" count="124" uniqueCount="46">
  <si>
    <t>-(Element985)-&gt; Jcod"","-(Element916)-&gt; "Poll"","-(Element985)-&gt; "Jcod""</t>
  </si>
  <si>
    <t>-(Element1016)-&gt; Jcod"","-(Element921)-&gt; "SDemFish"","-(Element1016)-&gt; "Jcod""</t>
  </si>
  <si>
    <t>-(Element929)-&gt; Hadd"","-(Element942)-&gt; "JSilvHake"","-(Element929)-&gt; "Hadd""</t>
  </si>
  <si>
    <t>-(Element1086)-&gt; Hadd"","-(Element948)-&gt; "Squid"","-(Element1086)-&gt; "Hadd""</t>
  </si>
  <si>
    <t>-(Element933)-&gt; Poll"","-(Element987)-&gt; "JSilvHake"","-(Element933)-&gt; "Poll""</t>
  </si>
  <si>
    <t>-(Element1091)-&gt; Poll"","-(Element989)-&gt; "Squid"","-(Element1091)-&gt; "Poll""</t>
  </si>
  <si>
    <t>-(Element1093)-&gt; JDemPisc"","-(Element998)-&gt; "Squid"","-(Element1093)-&gt; "JDemPisc""</t>
  </si>
  <si>
    <t>-(Element956)-&gt; JLDemFish"","-(Element1006)-&gt; "Plai"","-(Element956)-&gt; "JLDemFish""</t>
  </si>
  <si>
    <t>-(Element1025)-&gt; JLDemFish"","-(Element1011)-&gt; "SDemFish"","-(Element1025)-&gt; "JLDemFish""</t>
  </si>
  <si>
    <t>-(Element936)-&gt; SDemFish"","-(Element1018)-&gt; "JSilvHake"","-(Element936)-&gt; "SDemFish""</t>
  </si>
  <si>
    <t>-(Element980)-&gt; SDemFish"","-(Element1021)-&gt; "RedFish"","-(Element980)-&gt; "SDemFish""</t>
  </si>
  <si>
    <t>-(Element938)-&gt; Squid"","-(Element1085)-&gt; "JSilvHake"","-(Element938)-&gt; "Squid""</t>
  </si>
  <si>
    <t>-(Element1080)-&gt; Squid"","-(Element1096)-&gt; "SMesoPel"","-(Element1080)-&gt; "Squid""</t>
  </si>
  <si>
    <t>-(Element1050)-&gt; RedFish"","-(Element981)-&gt; "Sandl"","-(Element1050)-&gt; "RedFish""</t>
  </si>
  <si>
    <t>Összesen 14db oda-vissza loop</t>
  </si>
  <si>
    <t>Jcod</t>
  </si>
  <si>
    <t>Poll</t>
  </si>
  <si>
    <t>SDemFish</t>
  </si>
  <si>
    <t>Hadd</t>
  </si>
  <si>
    <t>JSilvHake</t>
  </si>
  <si>
    <t>Squid</t>
  </si>
  <si>
    <t>JDemPisc</t>
  </si>
  <si>
    <t>JLDemFish</t>
  </si>
  <si>
    <t>Plai</t>
  </si>
  <si>
    <t>RedFish</t>
  </si>
  <si>
    <t>SMesoPel</t>
  </si>
  <si>
    <t>Sandl</t>
  </si>
  <si>
    <t>irány</t>
  </si>
  <si>
    <t>TL</t>
  </si>
  <si>
    <t>TL-tl</t>
  </si>
  <si>
    <t>TL-tl/max(TL)-1</t>
  </si>
  <si>
    <t>W</t>
  </si>
  <si>
    <t>felfelé</t>
  </si>
  <si>
    <t>lefelé</t>
  </si>
  <si>
    <t>TL irreleváns, W alapján az elsőt vesszük ki</t>
  </si>
  <si>
    <t>Tl + W alapján a másodikat vesszük ki</t>
  </si>
  <si>
    <t>TL irreleváns, W alapján a másodikat vesszük ki</t>
  </si>
  <si>
    <t>Tl + W alapján az elsőt vesszük ki</t>
  </si>
  <si>
    <t>w</t>
  </si>
  <si>
    <t>TL+W</t>
  </si>
  <si>
    <t xml:space="preserve">TL </t>
  </si>
  <si>
    <t>Tl + W alapján az elsőt vennénk ki, de a 3 lépéses W alapján a másodikat fogjuk</t>
  </si>
  <si>
    <t>TL irreleváns, de a 3 lépésesek alapján mégis az elsőt vesszük ki</t>
  </si>
  <si>
    <t>TL irreleváns, de a másodikat vesszük ki a 3 lépéses loopok miatt</t>
  </si>
  <si>
    <t>6db</t>
  </si>
  <si>
    <t>2db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</si>
</sst>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.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4" fillId="0" borderId="0" xfId="0" applyFont="1"/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164" fontId="0" fillId="0" borderId="0" xfId="0" applyNumberFormat="1"/>
    <xf numFmtId="164" fontId="0" fillId="34" borderId="0" xfId="0" applyNumberFormat="1" applyFill="1"/>
    <xf numFmtId="164" fontId="0" fillId="33" borderId="0" xfId="0" applyNumberFormat="1" applyFill="1"/>
    <xf numFmtId="164" fontId="0" fillId="0" borderId="0" xfId="0" applyNumberFormat="1" applyFill="1"/>
    <xf numFmtId="164" fontId="0" fillId="35" borderId="0" xfId="0" applyNumberFormat="1" applyFill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14" workbookViewId="0">
      <selection activeCell="L20" sqref="L20"/>
    </sheetView>
  </sheetViews>
  <sheetFormatPr defaultRowHeight="15" x14ac:dyDescent="0.25"/>
  <cols>
    <col min="1" max="1" width="12" style="4" customWidth="1"/>
    <col min="2" max="2" width="11.140625" customWidth="1"/>
    <col min="8" max="8" width="9.140625" style="10"/>
    <col min="9" max="9" width="60.42578125" style="3" bestFit="1" customWidth="1"/>
  </cols>
  <sheetData>
    <row r="1" spans="1:9" x14ac:dyDescent="0.25">
      <c r="A1" s="4" t="s">
        <v>0</v>
      </c>
    </row>
    <row r="2" spans="1:9" x14ac:dyDescent="0.25">
      <c r="A2" s="4" t="s">
        <v>1</v>
      </c>
    </row>
    <row r="3" spans="1:9" x14ac:dyDescent="0.25">
      <c r="A3" s="4" t="s">
        <v>2</v>
      </c>
    </row>
    <row r="4" spans="1:9" x14ac:dyDescent="0.25">
      <c r="A4" s="4" t="s">
        <v>3</v>
      </c>
    </row>
    <row r="5" spans="1:9" x14ac:dyDescent="0.25">
      <c r="A5" s="4" t="s">
        <v>4</v>
      </c>
    </row>
    <row r="6" spans="1:9" x14ac:dyDescent="0.25">
      <c r="A6" s="4" t="s">
        <v>5</v>
      </c>
    </row>
    <row r="7" spans="1:9" x14ac:dyDescent="0.25">
      <c r="A7" s="4" t="s">
        <v>6</v>
      </c>
    </row>
    <row r="8" spans="1:9" x14ac:dyDescent="0.25">
      <c r="A8" s="4" t="s">
        <v>7</v>
      </c>
    </row>
    <row r="9" spans="1:9" x14ac:dyDescent="0.25">
      <c r="A9" s="4" t="s">
        <v>8</v>
      </c>
    </row>
    <row r="10" spans="1:9" x14ac:dyDescent="0.25">
      <c r="A10" s="4" t="s">
        <v>9</v>
      </c>
    </row>
    <row r="11" spans="1:9" x14ac:dyDescent="0.25">
      <c r="A11" s="4" t="s">
        <v>10</v>
      </c>
    </row>
    <row r="12" spans="1:9" x14ac:dyDescent="0.25">
      <c r="A12" s="4" t="s">
        <v>11</v>
      </c>
      <c r="I12" s="5"/>
    </row>
    <row r="13" spans="1:9" x14ac:dyDescent="0.25">
      <c r="A13" s="4" t="s">
        <v>12</v>
      </c>
      <c r="I13" s="5"/>
    </row>
    <row r="14" spans="1:9" x14ac:dyDescent="0.25">
      <c r="A14" s="4" t="s">
        <v>13</v>
      </c>
      <c r="I14" s="5"/>
    </row>
    <row r="16" spans="1:9" x14ac:dyDescent="0.25">
      <c r="A16" s="4" t="s">
        <v>14</v>
      </c>
      <c r="D16" t="s">
        <v>27</v>
      </c>
      <c r="E16" t="s">
        <v>28</v>
      </c>
      <c r="F16" t="s">
        <v>29</v>
      </c>
      <c r="G16" t="s">
        <v>30</v>
      </c>
      <c r="H16" s="10" t="s">
        <v>31</v>
      </c>
    </row>
    <row r="17" spans="1:12" ht="15.75" x14ac:dyDescent="0.25">
      <c r="A17" s="4" t="s">
        <v>15</v>
      </c>
      <c r="B17" t="s">
        <v>16</v>
      </c>
      <c r="D17" t="s">
        <v>32</v>
      </c>
      <c r="E17" s="1">
        <v>3.64</v>
      </c>
      <c r="F17" s="7">
        <f>ABS(E17-E18)</f>
        <v>0.1599999999999997</v>
      </c>
      <c r="G17" s="7">
        <f>F17/3.46</f>
        <v>4.6242774566473903E-2</v>
      </c>
      <c r="H17" s="12">
        <v>2E-3</v>
      </c>
      <c r="I17" s="8" t="s">
        <v>34</v>
      </c>
      <c r="K17" t="s">
        <v>38</v>
      </c>
      <c r="L17" t="s">
        <v>44</v>
      </c>
    </row>
    <row r="18" spans="1:12" ht="15.75" x14ac:dyDescent="0.25">
      <c r="A18" s="4" t="s">
        <v>16</v>
      </c>
      <c r="B18" t="s">
        <v>15</v>
      </c>
      <c r="D18" s="2" t="s">
        <v>33</v>
      </c>
      <c r="E18" s="1">
        <v>3.8</v>
      </c>
      <c r="F18" s="7"/>
      <c r="G18" s="7"/>
      <c r="H18" s="13">
        <v>4.0000000000000001E-3</v>
      </c>
      <c r="I18" s="8"/>
      <c r="K18" t="s">
        <v>39</v>
      </c>
      <c r="L18" t="s">
        <v>44</v>
      </c>
    </row>
    <row r="19" spans="1:12" x14ac:dyDescent="0.25">
      <c r="K19" t="s">
        <v>40</v>
      </c>
      <c r="L19" t="s">
        <v>45</v>
      </c>
    </row>
    <row r="20" spans="1:12" ht="15.75" x14ac:dyDescent="0.25">
      <c r="A20" s="4" t="s">
        <v>15</v>
      </c>
      <c r="B20" t="s">
        <v>17</v>
      </c>
      <c r="D20" t="s">
        <v>32</v>
      </c>
      <c r="E20" s="1">
        <v>3.64</v>
      </c>
      <c r="F20" s="7">
        <f>ABS(E20-E21)</f>
        <v>0.17999999999999972</v>
      </c>
      <c r="G20" s="7">
        <f>F20/3.46</f>
        <v>5.2023121387283155E-2</v>
      </c>
      <c r="H20" s="12">
        <v>2E-3</v>
      </c>
      <c r="I20" s="6" t="s">
        <v>43</v>
      </c>
    </row>
    <row r="21" spans="1:12" ht="15.75" x14ac:dyDescent="0.25">
      <c r="A21" s="4" t="s">
        <v>17</v>
      </c>
      <c r="B21" t="s">
        <v>15</v>
      </c>
      <c r="D21" s="2" t="s">
        <v>33</v>
      </c>
      <c r="E21" s="1">
        <v>3.82</v>
      </c>
      <c r="F21" s="7"/>
      <c r="G21" s="7"/>
      <c r="H21" s="14">
        <v>3.0000000000000001E-3</v>
      </c>
      <c r="I21" s="6"/>
    </row>
    <row r="23" spans="1:12" ht="15.75" x14ac:dyDescent="0.25">
      <c r="A23" s="4" t="s">
        <v>18</v>
      </c>
      <c r="B23" t="s">
        <v>19</v>
      </c>
      <c r="D23" t="s">
        <v>32</v>
      </c>
      <c r="E23" s="1">
        <v>3.26</v>
      </c>
      <c r="F23" s="7">
        <f>ABS(E23-E24)</f>
        <v>0.33000000000000007</v>
      </c>
      <c r="G23" s="7">
        <f>F23/3.46</f>
        <v>9.5375722543352623E-2</v>
      </c>
      <c r="H23" s="10">
        <v>6.0000000000000001E-3</v>
      </c>
      <c r="I23" s="9" t="s">
        <v>35</v>
      </c>
    </row>
    <row r="24" spans="1:12" ht="15.75" x14ac:dyDescent="0.25">
      <c r="A24" s="4" t="s">
        <v>19</v>
      </c>
      <c r="B24" t="s">
        <v>18</v>
      </c>
      <c r="D24" s="2" t="s">
        <v>33</v>
      </c>
      <c r="E24" s="1">
        <v>3.59</v>
      </c>
      <c r="F24" s="7"/>
      <c r="G24" s="7"/>
      <c r="H24" s="11">
        <v>1E-3</v>
      </c>
      <c r="I24" s="9"/>
    </row>
    <row r="26" spans="1:12" ht="15.75" x14ac:dyDescent="0.25">
      <c r="A26" s="4" t="s">
        <v>18</v>
      </c>
      <c r="B26" t="s">
        <v>20</v>
      </c>
      <c r="D26" t="s">
        <v>32</v>
      </c>
      <c r="E26" s="1">
        <v>3.26</v>
      </c>
      <c r="F26" s="7">
        <f>ABS(E26-E27)</f>
        <v>0.2200000000000002</v>
      </c>
      <c r="G26" s="7">
        <f>F26/3.46</f>
        <v>6.3583815028901786E-2</v>
      </c>
      <c r="H26" s="10">
        <v>1.6E-2</v>
      </c>
      <c r="I26" s="9" t="s">
        <v>35</v>
      </c>
    </row>
    <row r="27" spans="1:12" ht="15.75" x14ac:dyDescent="0.25">
      <c r="A27" s="4" t="s">
        <v>20</v>
      </c>
      <c r="B27" t="s">
        <v>18</v>
      </c>
      <c r="D27" s="2" t="s">
        <v>33</v>
      </c>
      <c r="E27" s="1">
        <v>3.48</v>
      </c>
      <c r="F27" s="7"/>
      <c r="G27" s="7"/>
      <c r="H27" s="11">
        <v>5.0000000000000001E-3</v>
      </c>
      <c r="I27" s="9"/>
    </row>
    <row r="29" spans="1:12" ht="15.75" x14ac:dyDescent="0.25">
      <c r="A29" s="4" t="s">
        <v>16</v>
      </c>
      <c r="B29" t="s">
        <v>19</v>
      </c>
      <c r="D29" s="2" t="s">
        <v>33</v>
      </c>
      <c r="E29" s="1">
        <v>3.8</v>
      </c>
      <c r="F29" s="7">
        <f>ABS(E29-E30)</f>
        <v>0.20999999999999996</v>
      </c>
      <c r="G29" s="7">
        <f>F29/3.46</f>
        <v>6.06936416184971E-2</v>
      </c>
      <c r="H29" s="10">
        <v>6.5000000000000002E-2</v>
      </c>
      <c r="I29" s="8" t="s">
        <v>36</v>
      </c>
    </row>
    <row r="30" spans="1:12" ht="15.75" x14ac:dyDescent="0.25">
      <c r="A30" s="4" t="s">
        <v>19</v>
      </c>
      <c r="B30" t="s">
        <v>16</v>
      </c>
      <c r="D30" t="s">
        <v>32</v>
      </c>
      <c r="E30" s="1">
        <v>3.59</v>
      </c>
      <c r="F30" s="7"/>
      <c r="G30" s="7"/>
      <c r="H30" s="12">
        <v>3.9E-2</v>
      </c>
      <c r="I30" s="8"/>
    </row>
    <row r="32" spans="1:12" ht="15.75" x14ac:dyDescent="0.25">
      <c r="A32" s="4" t="s">
        <v>16</v>
      </c>
      <c r="B32" t="s">
        <v>20</v>
      </c>
      <c r="D32" s="2" t="s">
        <v>33</v>
      </c>
      <c r="E32" s="1">
        <v>3.8</v>
      </c>
      <c r="F32" s="7">
        <f>ABS(E32-E33)</f>
        <v>0.31999999999999984</v>
      </c>
      <c r="G32" s="7">
        <f>F32/3.46</f>
        <v>9.2485549132947931E-2</v>
      </c>
      <c r="H32" s="11">
        <v>1.6E-2</v>
      </c>
      <c r="I32" s="8" t="s">
        <v>41</v>
      </c>
    </row>
    <row r="33" spans="1:9" ht="15.75" x14ac:dyDescent="0.25">
      <c r="A33" s="4" t="s">
        <v>20</v>
      </c>
      <c r="B33" t="s">
        <v>16</v>
      </c>
      <c r="D33" t="s">
        <v>32</v>
      </c>
      <c r="E33" s="1">
        <v>3.48</v>
      </c>
      <c r="F33" s="7"/>
      <c r="G33" s="7"/>
      <c r="H33" s="12">
        <v>3.2000000000000001E-2</v>
      </c>
      <c r="I33" s="8"/>
    </row>
    <row r="35" spans="1:9" ht="15.75" x14ac:dyDescent="0.25">
      <c r="A35" s="4" t="s">
        <v>21</v>
      </c>
      <c r="B35" t="s">
        <v>20</v>
      </c>
      <c r="D35" s="2" t="s">
        <v>33</v>
      </c>
      <c r="E35" s="1">
        <v>3.95</v>
      </c>
      <c r="F35" s="7">
        <f>ABS(E35-E36)</f>
        <v>0.4700000000000002</v>
      </c>
      <c r="G35" s="7">
        <f>F35/3.46</f>
        <v>0.13583815028901741</v>
      </c>
      <c r="H35" s="11">
        <v>1.6E-2</v>
      </c>
      <c r="I35" s="9" t="s">
        <v>37</v>
      </c>
    </row>
    <row r="36" spans="1:9" ht="15.75" x14ac:dyDescent="0.25">
      <c r="A36" s="4" t="s">
        <v>20</v>
      </c>
      <c r="B36" t="s">
        <v>21</v>
      </c>
      <c r="D36" t="s">
        <v>32</v>
      </c>
      <c r="E36" s="1">
        <v>3.48</v>
      </c>
      <c r="F36" s="7"/>
      <c r="G36" s="7"/>
      <c r="H36" s="10">
        <v>2.1000000000000001E-2</v>
      </c>
      <c r="I36" s="9"/>
    </row>
    <row r="38" spans="1:9" ht="15.75" x14ac:dyDescent="0.25">
      <c r="A38" s="4" t="s">
        <v>22</v>
      </c>
      <c r="B38" t="s">
        <v>23</v>
      </c>
      <c r="D38" t="s">
        <v>32</v>
      </c>
      <c r="E38" s="1">
        <v>3.32</v>
      </c>
      <c r="F38" s="7">
        <f>ABS(E38-E39)</f>
        <v>0.13000000000000034</v>
      </c>
      <c r="G38" s="7">
        <f>F38/3.46</f>
        <v>3.7572254335260215E-2</v>
      </c>
      <c r="H38" s="12">
        <v>1E-3</v>
      </c>
      <c r="I38" s="8" t="s">
        <v>34</v>
      </c>
    </row>
    <row r="39" spans="1:9" ht="15.75" x14ac:dyDescent="0.25">
      <c r="A39" s="4" t="s">
        <v>23</v>
      </c>
      <c r="B39" t="s">
        <v>22</v>
      </c>
      <c r="D39" s="2" t="s">
        <v>33</v>
      </c>
      <c r="E39" s="1">
        <v>3.45</v>
      </c>
      <c r="F39" s="7"/>
      <c r="G39" s="7"/>
      <c r="H39" s="10">
        <v>5.0000000000000001E-3</v>
      </c>
      <c r="I39" s="8"/>
    </row>
    <row r="41" spans="1:9" ht="15.75" x14ac:dyDescent="0.25">
      <c r="A41" s="4" t="s">
        <v>22</v>
      </c>
      <c r="B41" t="s">
        <v>17</v>
      </c>
      <c r="D41" t="s">
        <v>32</v>
      </c>
      <c r="E41" s="1">
        <v>3.32</v>
      </c>
      <c r="F41" s="7">
        <f>ABS(E41-E42)</f>
        <v>0.5</v>
      </c>
      <c r="G41" s="7">
        <f>F41/3.46</f>
        <v>0.14450867052023122</v>
      </c>
      <c r="H41" s="10">
        <v>8.9999999999999993E-3</v>
      </c>
      <c r="I41" s="9" t="s">
        <v>35</v>
      </c>
    </row>
    <row r="42" spans="1:9" ht="15.75" x14ac:dyDescent="0.25">
      <c r="A42" s="4" t="s">
        <v>17</v>
      </c>
      <c r="B42" t="s">
        <v>22</v>
      </c>
      <c r="D42" s="2" t="s">
        <v>33</v>
      </c>
      <c r="E42" s="1">
        <v>3.82</v>
      </c>
      <c r="F42" s="7"/>
      <c r="G42" s="7"/>
      <c r="H42" s="11">
        <v>5.0000000000000001E-3</v>
      </c>
      <c r="I42" s="9"/>
    </row>
    <row r="44" spans="1:9" ht="15.75" x14ac:dyDescent="0.25">
      <c r="A44" s="4" t="s">
        <v>17</v>
      </c>
      <c r="B44" t="s">
        <v>19</v>
      </c>
      <c r="D44" s="2" t="s">
        <v>33</v>
      </c>
      <c r="E44" s="1">
        <v>3.82</v>
      </c>
      <c r="F44" s="7">
        <f>ABS(E44-E45)</f>
        <v>0.22999999999999998</v>
      </c>
      <c r="G44" s="7">
        <f>F44/3.46</f>
        <v>6.6473988439306353E-2</v>
      </c>
      <c r="H44" s="11">
        <v>0.03</v>
      </c>
      <c r="I44" s="9" t="s">
        <v>37</v>
      </c>
    </row>
    <row r="45" spans="1:9" ht="15.75" x14ac:dyDescent="0.25">
      <c r="A45" s="4" t="s">
        <v>19</v>
      </c>
      <c r="B45" t="s">
        <v>17</v>
      </c>
      <c r="D45" t="s">
        <v>32</v>
      </c>
      <c r="E45" s="1">
        <v>3.59</v>
      </c>
      <c r="F45" s="7"/>
      <c r="G45" s="7"/>
      <c r="H45" s="10">
        <v>0.05</v>
      </c>
      <c r="I45" s="9"/>
    </row>
    <row r="47" spans="1:9" ht="15.75" x14ac:dyDescent="0.25">
      <c r="A47" s="4" t="s">
        <v>17</v>
      </c>
      <c r="B47" t="s">
        <v>24</v>
      </c>
      <c r="D47" s="2" t="s">
        <v>33</v>
      </c>
      <c r="E47" s="1">
        <v>3.82</v>
      </c>
      <c r="F47" s="7">
        <f>ABS(E47-E48)</f>
        <v>0.37999999999999989</v>
      </c>
      <c r="G47" s="7">
        <f>F47/3.46</f>
        <v>0.1098265895953757</v>
      </c>
      <c r="H47" s="11">
        <v>8.0000000000000002E-3</v>
      </c>
      <c r="I47" s="9" t="s">
        <v>37</v>
      </c>
    </row>
    <row r="48" spans="1:9" ht="15.75" x14ac:dyDescent="0.25">
      <c r="A48" s="4" t="s">
        <v>24</v>
      </c>
      <c r="B48" t="s">
        <v>17</v>
      </c>
      <c r="D48" t="s">
        <v>32</v>
      </c>
      <c r="E48" s="1">
        <v>3.44</v>
      </c>
      <c r="F48" s="7"/>
      <c r="G48" s="7"/>
      <c r="H48" s="10">
        <v>1.7000000000000001E-2</v>
      </c>
      <c r="I48" s="9"/>
    </row>
    <row r="50" spans="1:9" ht="15.75" x14ac:dyDescent="0.25">
      <c r="A50" s="4" t="s">
        <v>20</v>
      </c>
      <c r="B50" t="s">
        <v>19</v>
      </c>
      <c r="D50" t="s">
        <v>32</v>
      </c>
      <c r="E50" s="1">
        <v>3.48</v>
      </c>
      <c r="F50" s="7">
        <f>ABS(E50-E51)</f>
        <v>0.10999999999999988</v>
      </c>
      <c r="G50" s="7">
        <f>F50/3.46</f>
        <v>3.179190751445083E-2</v>
      </c>
      <c r="H50" s="12">
        <v>3.2000000000000001E-2</v>
      </c>
      <c r="I50" s="8" t="s">
        <v>34</v>
      </c>
    </row>
    <row r="51" spans="1:9" ht="15.75" x14ac:dyDescent="0.25">
      <c r="A51" s="4" t="s">
        <v>19</v>
      </c>
      <c r="B51" t="s">
        <v>20</v>
      </c>
      <c r="D51" s="2" t="s">
        <v>33</v>
      </c>
      <c r="E51" s="1">
        <v>3.59</v>
      </c>
      <c r="F51" s="7"/>
      <c r="G51" s="7"/>
      <c r="H51" s="13">
        <v>0.112</v>
      </c>
      <c r="I51" s="8"/>
    </row>
    <row r="53" spans="1:9" ht="15.75" x14ac:dyDescent="0.25">
      <c r="A53" s="4" t="s">
        <v>20</v>
      </c>
      <c r="B53" t="s">
        <v>25</v>
      </c>
      <c r="D53" s="2" t="s">
        <v>33</v>
      </c>
      <c r="E53" s="1">
        <v>3.48</v>
      </c>
      <c r="F53" s="7">
        <f>ABS(E53-E54)</f>
        <v>0.12999999999999989</v>
      </c>
      <c r="G53" s="7">
        <f>F53/3.46</f>
        <v>3.7572254335260083E-2</v>
      </c>
      <c r="H53" s="14">
        <v>8.5000000000000006E-2</v>
      </c>
      <c r="I53" s="6" t="s">
        <v>42</v>
      </c>
    </row>
    <row r="54" spans="1:9" ht="15.75" x14ac:dyDescent="0.25">
      <c r="A54" s="4" t="s">
        <v>25</v>
      </c>
      <c r="B54" t="s">
        <v>20</v>
      </c>
      <c r="D54" t="s">
        <v>32</v>
      </c>
      <c r="E54" s="1">
        <v>3.35</v>
      </c>
      <c r="F54" s="7"/>
      <c r="G54" s="7"/>
      <c r="H54" s="12">
        <v>1.6E-2</v>
      </c>
      <c r="I54" s="6"/>
    </row>
    <row r="56" spans="1:9" ht="15.75" x14ac:dyDescent="0.25">
      <c r="A56" s="4" t="s">
        <v>24</v>
      </c>
      <c r="B56" t="s">
        <v>26</v>
      </c>
      <c r="D56" s="2" t="s">
        <v>33</v>
      </c>
      <c r="E56" s="1">
        <v>3.44</v>
      </c>
      <c r="F56" s="7">
        <f>ABS(E56-E57)</f>
        <v>8.9999999999999858E-2</v>
      </c>
      <c r="G56" s="7">
        <f>F56/3.46</f>
        <v>2.6011560693641578E-2</v>
      </c>
      <c r="H56" s="10">
        <v>4.5999999999999999E-2</v>
      </c>
      <c r="I56" s="8" t="s">
        <v>36</v>
      </c>
    </row>
    <row r="57" spans="1:9" ht="15.75" x14ac:dyDescent="0.25">
      <c r="A57" s="4" t="s">
        <v>26</v>
      </c>
      <c r="B57" t="s">
        <v>24</v>
      </c>
      <c r="D57" t="s">
        <v>32</v>
      </c>
      <c r="E57" s="1">
        <v>3.35</v>
      </c>
      <c r="F57" s="7"/>
      <c r="G57" s="7"/>
      <c r="H57" s="12">
        <v>0.01</v>
      </c>
      <c r="I57" s="8"/>
    </row>
  </sheetData>
  <autoFilter ref="A16:I57"/>
  <mergeCells count="42">
    <mergeCell ref="F53:F54"/>
    <mergeCell ref="G53:G54"/>
    <mergeCell ref="I53:I54"/>
    <mergeCell ref="F56:F57"/>
    <mergeCell ref="G56:G57"/>
    <mergeCell ref="I56:I57"/>
    <mergeCell ref="F47:F48"/>
    <mergeCell ref="G47:G48"/>
    <mergeCell ref="I47:I48"/>
    <mergeCell ref="F50:F51"/>
    <mergeCell ref="G50:G51"/>
    <mergeCell ref="I50:I51"/>
    <mergeCell ref="F41:F42"/>
    <mergeCell ref="G41:G42"/>
    <mergeCell ref="I41:I42"/>
    <mergeCell ref="F44:F45"/>
    <mergeCell ref="G44:G45"/>
    <mergeCell ref="I44:I45"/>
    <mergeCell ref="F35:F36"/>
    <mergeCell ref="G35:G36"/>
    <mergeCell ref="I35:I36"/>
    <mergeCell ref="F38:F39"/>
    <mergeCell ref="G38:G39"/>
    <mergeCell ref="I38:I39"/>
    <mergeCell ref="F29:F30"/>
    <mergeCell ref="G29:G30"/>
    <mergeCell ref="I29:I30"/>
    <mergeCell ref="F32:F33"/>
    <mergeCell ref="G32:G33"/>
    <mergeCell ref="I32:I33"/>
    <mergeCell ref="F23:F24"/>
    <mergeCell ref="G23:G24"/>
    <mergeCell ref="I23:I24"/>
    <mergeCell ref="F26:F27"/>
    <mergeCell ref="G26:G27"/>
    <mergeCell ref="I26:I27"/>
    <mergeCell ref="I20:I21"/>
    <mergeCell ref="G20:G21"/>
    <mergeCell ref="F20:F21"/>
    <mergeCell ref="I17:I18"/>
    <mergeCell ref="G17:G18"/>
    <mergeCell ref="F17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071_E90_2loops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Endrédi</dc:creator>
  <cp:lastModifiedBy>EA</cp:lastModifiedBy>
  <dcterms:created xsi:type="dcterms:W3CDTF">2017-04-20T12:42:07Z</dcterms:created>
  <dcterms:modified xsi:type="dcterms:W3CDTF">2017-06-02T12:42:54Z</dcterms:modified>
</cp:coreProperties>
</file>