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69_ECS\"/>
    </mc:Choice>
  </mc:AlternateContent>
  <bookViews>
    <workbookView xWindow="0" yWindow="0" windowWidth="20490" windowHeight="7455"/>
  </bookViews>
  <sheets>
    <sheet name="069_ECS_2loops" sheetId="1" r:id="rId1"/>
  </sheets>
  <calcPr calcId="152511"/>
</workbook>
</file>

<file path=xl/calcChain.xml><?xml version="1.0" encoding="utf-8"?>
<calcChain xmlns="http://schemas.openxmlformats.org/spreadsheetml/2006/main">
  <c r="F56" i="1" l="1"/>
  <c r="G56" i="1" s="1"/>
  <c r="F53" i="1"/>
  <c r="G53" i="1" s="1"/>
  <c r="F50" i="1"/>
  <c r="G50" i="1" s="1"/>
  <c r="F47" i="1"/>
  <c r="G47" i="1" s="1"/>
  <c r="F44" i="1"/>
  <c r="G44" i="1" s="1"/>
  <c r="F41" i="1"/>
  <c r="G41" i="1" s="1"/>
  <c r="F38" i="1"/>
  <c r="G38" i="1" s="1"/>
  <c r="F35" i="1"/>
  <c r="G35" i="1" s="1"/>
  <c r="F32" i="1"/>
  <c r="G32" i="1" s="1"/>
  <c r="F29" i="1"/>
  <c r="G29" i="1" s="1"/>
  <c r="F26" i="1"/>
  <c r="G26" i="1" s="1"/>
  <c r="F23" i="1"/>
  <c r="G23" i="1" s="1"/>
  <c r="F20" i="1"/>
  <c r="G20" i="1" s="1"/>
  <c r="F17" i="1"/>
  <c r="G17" i="1" s="1"/>
</calcChain>
</file>

<file path=xl/sharedStrings.xml><?xml version="1.0" encoding="utf-8"?>
<sst xmlns="http://schemas.openxmlformats.org/spreadsheetml/2006/main" count="118" uniqueCount="40">
  <si>
    <t>-(Element150)-&gt; TriLepTwo"","-(Element158)-&gt; "SerLal"","-(Element150)-&gt; "TriLepTwo""</t>
  </si>
  <si>
    <t>-(Element186)-&gt; ScoNiph"","-(Element161)-&gt; "Ljelly"","-(Element186)-&gt; "ScoNiph""</t>
  </si>
  <si>
    <t>-(Element259)-&gt; Ljelly"","-(Element187)-&gt; "Strom"","-(Element259)-&gt; "Ljelly""</t>
  </si>
  <si>
    <t>-(Element197)-&gt; LarPoly"","-(Element208)-&gt; "Cepha"","-(Element197)-&gt; "LarPoly""</t>
  </si>
  <si>
    <t>-(Element271)-&gt; LarPoly"","-(Element209)-&gt; "Crab"","-(Element271)-&gt; "LarPoly""</t>
  </si>
  <si>
    <t>-(Element332)-&gt; LarPoly"","-(Element210)-&gt; "MacroBenth"","-(Element332)-&gt; "LarPoly""</t>
  </si>
  <si>
    <t>-(Element196)-&gt; PriMac"","-(Element179)-&gt; "Cepha"","-(Element196)-&gt; "PriMac""</t>
  </si>
  <si>
    <t>-(Element214)-&gt; Cepha"","-(Element198)-&gt; "Argentin"","-(Element214)-&gt; "Cepha""</t>
  </si>
  <si>
    <t>-(Element225)-&gt; Cepha"","-(Element199)-&gt; "Shri"","-(Element225)-&gt; "Cepha""</t>
  </si>
  <si>
    <t>-(Element249)-&gt; Cepha"","-(Element200)-&gt; "SDemFish"","-(Element249)-&gt; "Cepha""</t>
  </si>
  <si>
    <t>-(Element270)-&gt; Cepha"","-(Element201)-&gt; "Crab"","-(Element270)-&gt; "Cepha""</t>
  </si>
  <si>
    <t>-(Element331)-&gt; Cepha"","-(Element204)-&gt; "MacroBenth"","-(Element331)-&gt; "Cepha""</t>
  </si>
  <si>
    <t>-(Element335)-&gt; SDemFish"","-(Element254)-&gt; "MacroBenth"","-(Element335)-&gt; "SDemFish""</t>
  </si>
  <si>
    <t>-(Element336)-&gt; Crab"","-(Element277)-&gt; "MacroBenth"","-(Element336)-&gt; "Crab""</t>
  </si>
  <si>
    <t>TriLepTwo</t>
  </si>
  <si>
    <t>SerLal</t>
  </si>
  <si>
    <t>ScoNiph</t>
  </si>
  <si>
    <t>Ljelly</t>
  </si>
  <si>
    <t>Strom</t>
  </si>
  <si>
    <t>LarPoly</t>
  </si>
  <si>
    <t>Cepha</t>
  </si>
  <si>
    <t>Crab</t>
  </si>
  <si>
    <t>MacroBenth</t>
  </si>
  <si>
    <t>PriMack</t>
  </si>
  <si>
    <t>Argentin</t>
  </si>
  <si>
    <t>Shri</t>
  </si>
  <si>
    <t>SDemFish</t>
  </si>
  <si>
    <t>irány</t>
  </si>
  <si>
    <t>Tl</t>
  </si>
  <si>
    <t>Tl-tl</t>
  </si>
  <si>
    <t>Tl-tl/max(TL)-1</t>
  </si>
  <si>
    <t>W</t>
  </si>
  <si>
    <t>felfelé</t>
  </si>
  <si>
    <t>lefelé</t>
  </si>
  <si>
    <t>Tl irreleváns, W alapján az elsőt vesszük ki</t>
  </si>
  <si>
    <t>TL + W alapján az elsőt vesszük ki</t>
  </si>
  <si>
    <t>Tl irreleváns, W alapján a másodikat vesszük ki</t>
  </si>
  <si>
    <t>TL + W alapján a másodikat vesszük ki</t>
  </si>
  <si>
    <t>Tl irreleváns, de a W sem különbözik nagyon és az elsőt kivéve megtörünk 2 db 3 lépéses loopot is!</t>
  </si>
  <si>
    <t>Összesen 14 db oda-vissza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</si>
</sst>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.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 applyAlignment="1">
      <alignment vertical="center"/>
    </xf>
    <xf numFmtId="0" fontId="18" fillId="0" borderId="0" xfId="0" applyFont="1"/>
    <xf numFmtId="0" fontId="14" fillId="0" borderId="0" xfId="0" applyFont="1"/>
    <xf numFmtId="0" fontId="0" fillId="0" borderId="0" xfId="0" applyAlignment="1">
      <alignment horizontal="left" vertic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4" borderId="0" xfId="0" applyFill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0" fillId="35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33" workbookViewId="0">
      <selection activeCell="H33" sqref="H33"/>
    </sheetView>
  </sheetViews>
  <sheetFormatPr defaultRowHeight="15" x14ac:dyDescent="0.25"/>
  <cols>
    <col min="1" max="1" width="14.42578125" customWidth="1"/>
    <col min="2" max="2" width="12.7109375" customWidth="1"/>
    <col min="3" max="3" width="4" customWidth="1"/>
    <col min="6" max="7" width="9.140625" style="1"/>
    <col min="9" max="9" width="90.42578125" style="4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8</v>
      </c>
    </row>
    <row r="10" spans="1:8" x14ac:dyDescent="0.25">
      <c r="A10" t="s">
        <v>9</v>
      </c>
    </row>
    <row r="11" spans="1:8" x14ac:dyDescent="0.25">
      <c r="A11" t="s">
        <v>10</v>
      </c>
    </row>
    <row r="12" spans="1:8" x14ac:dyDescent="0.25">
      <c r="A12" t="s">
        <v>11</v>
      </c>
    </row>
    <row r="13" spans="1:8" x14ac:dyDescent="0.25">
      <c r="A13" t="s">
        <v>12</v>
      </c>
    </row>
    <row r="14" spans="1:8" x14ac:dyDescent="0.25">
      <c r="A14" t="s">
        <v>13</v>
      </c>
    </row>
    <row r="16" spans="1:8" x14ac:dyDescent="0.25">
      <c r="A16" t="s">
        <v>39</v>
      </c>
      <c r="D16" t="s">
        <v>27</v>
      </c>
      <c r="E16" t="s">
        <v>28</v>
      </c>
      <c r="F16" s="1" t="s">
        <v>29</v>
      </c>
      <c r="G16" s="1" t="s">
        <v>30</v>
      </c>
      <c r="H16" t="s">
        <v>31</v>
      </c>
    </row>
    <row r="17" spans="1:9" ht="15.75" x14ac:dyDescent="0.25">
      <c r="A17" t="s">
        <v>14</v>
      </c>
      <c r="B17" t="s">
        <v>15</v>
      </c>
      <c r="D17" t="s">
        <v>32</v>
      </c>
      <c r="E17" s="2">
        <v>3.55</v>
      </c>
      <c r="F17" s="9">
        <f>ABS(E17-E18)</f>
        <v>0.2200000000000002</v>
      </c>
      <c r="G17" s="9">
        <f>F17/3.05</f>
        <v>7.2131147540983681E-2</v>
      </c>
      <c r="H17" s="5">
        <v>1.7999999999999999E-2</v>
      </c>
      <c r="I17" s="10" t="s">
        <v>34</v>
      </c>
    </row>
    <row r="18" spans="1:9" ht="15.75" x14ac:dyDescent="0.25">
      <c r="A18" t="s">
        <v>15</v>
      </c>
      <c r="B18" t="s">
        <v>14</v>
      </c>
      <c r="D18" s="3" t="s">
        <v>33</v>
      </c>
      <c r="E18" s="2">
        <v>3.77</v>
      </c>
      <c r="F18" s="9"/>
      <c r="G18" s="9"/>
      <c r="H18">
        <v>5.3999999999999999E-2</v>
      </c>
      <c r="I18" s="10"/>
    </row>
    <row r="20" spans="1:9" ht="15.75" x14ac:dyDescent="0.25">
      <c r="A20" t="s">
        <v>16</v>
      </c>
      <c r="B20" t="s">
        <v>17</v>
      </c>
      <c r="D20" s="3" t="s">
        <v>33</v>
      </c>
      <c r="E20" s="2">
        <v>3.59</v>
      </c>
      <c r="F20" s="9">
        <f>ABS(E20-E21)</f>
        <v>0.58000000000000007</v>
      </c>
      <c r="G20" s="9">
        <f>F20/3.05</f>
        <v>0.19016393442622953</v>
      </c>
      <c r="H20" s="6">
        <v>0.113</v>
      </c>
      <c r="I20" s="8" t="s">
        <v>35</v>
      </c>
    </row>
    <row r="21" spans="1:9" ht="15.75" x14ac:dyDescent="0.25">
      <c r="A21" t="s">
        <v>17</v>
      </c>
      <c r="B21" t="s">
        <v>16</v>
      </c>
      <c r="D21" t="s">
        <v>32</v>
      </c>
      <c r="E21" s="2">
        <v>3.01</v>
      </c>
      <c r="F21" s="9"/>
      <c r="G21" s="9"/>
      <c r="H21">
        <v>0.313</v>
      </c>
      <c r="I21" s="8"/>
    </row>
    <row r="23" spans="1:9" ht="15.75" x14ac:dyDescent="0.25">
      <c r="A23" t="s">
        <v>17</v>
      </c>
      <c r="B23" t="s">
        <v>18</v>
      </c>
      <c r="D23" s="3" t="s">
        <v>33</v>
      </c>
      <c r="E23" s="2">
        <v>3.01</v>
      </c>
      <c r="F23" s="9">
        <f>ABS(E23-E24)</f>
        <v>0.30999999999999961</v>
      </c>
      <c r="G23" s="9">
        <f>F23/3.05</f>
        <v>0.10163934426229496</v>
      </c>
      <c r="H23">
        <v>2.6949999999999998</v>
      </c>
      <c r="I23" s="10" t="s">
        <v>36</v>
      </c>
    </row>
    <row r="24" spans="1:9" ht="15.75" x14ac:dyDescent="0.25">
      <c r="A24" t="s">
        <v>18</v>
      </c>
      <c r="B24" t="s">
        <v>17</v>
      </c>
      <c r="D24" t="s">
        <v>32</v>
      </c>
      <c r="E24" s="2">
        <v>2.7</v>
      </c>
      <c r="F24" s="9"/>
      <c r="G24" s="9"/>
      <c r="H24" s="5">
        <v>0.62</v>
      </c>
      <c r="I24" s="10"/>
    </row>
    <row r="26" spans="1:9" ht="15.75" x14ac:dyDescent="0.25">
      <c r="A26" t="s">
        <v>19</v>
      </c>
      <c r="B26" t="s">
        <v>20</v>
      </c>
      <c r="D26" t="s">
        <v>32</v>
      </c>
      <c r="E26" s="2">
        <v>2.79</v>
      </c>
      <c r="F26" s="9">
        <f>ABS(E26-E27)</f>
        <v>4.9999999999999822E-2</v>
      </c>
      <c r="G26" s="9">
        <f>F26/3.05</f>
        <v>1.6393442622950762E-2</v>
      </c>
      <c r="H26">
        <v>4.1000000000000002E-2</v>
      </c>
      <c r="I26" s="8" t="s">
        <v>37</v>
      </c>
    </row>
    <row r="27" spans="1:9" x14ac:dyDescent="0.25">
      <c r="A27" t="s">
        <v>20</v>
      </c>
      <c r="B27" t="s">
        <v>19</v>
      </c>
      <c r="D27" s="3" t="s">
        <v>33</v>
      </c>
      <c r="E27">
        <v>2.84</v>
      </c>
      <c r="F27" s="9"/>
      <c r="G27" s="9"/>
      <c r="H27" s="6">
        <v>5.0000000000000001E-3</v>
      </c>
      <c r="I27" s="8"/>
    </row>
    <row r="29" spans="1:9" ht="15.75" x14ac:dyDescent="0.25">
      <c r="A29" t="s">
        <v>19</v>
      </c>
      <c r="B29" t="s">
        <v>21</v>
      </c>
      <c r="D29" s="3" t="s">
        <v>33</v>
      </c>
      <c r="E29" s="2">
        <v>2.79</v>
      </c>
      <c r="F29" s="9">
        <f>ABS(E29-E30)</f>
        <v>0.29000000000000004</v>
      </c>
      <c r="G29" s="9">
        <f>F29/3.05</f>
        <v>9.5081967213114765E-2</v>
      </c>
      <c r="H29">
        <v>4.1000000000000002E-2</v>
      </c>
      <c r="I29" s="10" t="s">
        <v>36</v>
      </c>
    </row>
    <row r="30" spans="1:9" ht="15.75" x14ac:dyDescent="0.25">
      <c r="A30" t="s">
        <v>21</v>
      </c>
      <c r="B30" t="s">
        <v>19</v>
      </c>
      <c r="D30" t="s">
        <v>32</v>
      </c>
      <c r="E30" s="2">
        <v>2.5</v>
      </c>
      <c r="F30" s="9"/>
      <c r="G30" s="9"/>
      <c r="H30" s="5">
        <v>5.0000000000000001E-3</v>
      </c>
      <c r="I30" s="10"/>
    </row>
    <row r="32" spans="1:9" ht="15.75" x14ac:dyDescent="0.25">
      <c r="A32" t="s">
        <v>19</v>
      </c>
      <c r="B32" t="s">
        <v>22</v>
      </c>
      <c r="D32" s="3" t="s">
        <v>33</v>
      </c>
      <c r="E32" s="2">
        <v>2.79</v>
      </c>
      <c r="F32" s="9">
        <f>ABS(E32-E33)</f>
        <v>0.54</v>
      </c>
      <c r="G32" s="9">
        <f>F32/3.05</f>
        <v>0.17704918032786887</v>
      </c>
      <c r="H32" s="6">
        <v>7.1999999999999995E-2</v>
      </c>
      <c r="I32" s="8" t="s">
        <v>35</v>
      </c>
    </row>
    <row r="33" spans="1:9" ht="15.75" x14ac:dyDescent="0.25">
      <c r="A33" t="s">
        <v>22</v>
      </c>
      <c r="B33" t="s">
        <v>19</v>
      </c>
      <c r="D33" t="s">
        <v>32</v>
      </c>
      <c r="E33" s="2">
        <v>2.25</v>
      </c>
      <c r="F33" s="9"/>
      <c r="G33" s="9"/>
      <c r="H33">
        <v>0.45700000000000002</v>
      </c>
      <c r="I33" s="8"/>
    </row>
    <row r="35" spans="1:9" ht="15.75" x14ac:dyDescent="0.25">
      <c r="A35" t="s">
        <v>23</v>
      </c>
      <c r="B35" t="s">
        <v>20</v>
      </c>
      <c r="D35" s="3" t="s">
        <v>33</v>
      </c>
      <c r="E35" s="2">
        <v>3.01</v>
      </c>
      <c r="F35" s="9">
        <f>ABS(E35-E36)</f>
        <v>0.16999999999999993</v>
      </c>
      <c r="G35" s="9">
        <f>F35/3.05</f>
        <v>5.5737704918032767E-2</v>
      </c>
      <c r="H35" s="6">
        <v>5.1999999999999998E-2</v>
      </c>
      <c r="I35" s="8" t="s">
        <v>35</v>
      </c>
    </row>
    <row r="36" spans="1:9" x14ac:dyDescent="0.25">
      <c r="A36" t="s">
        <v>20</v>
      </c>
      <c r="B36" t="s">
        <v>23</v>
      </c>
      <c r="D36" t="s">
        <v>32</v>
      </c>
      <c r="E36">
        <v>2.84</v>
      </c>
      <c r="F36" s="9"/>
      <c r="G36" s="9"/>
      <c r="H36">
        <v>0.14899999999999999</v>
      </c>
      <c r="I36" s="8"/>
    </row>
    <row r="38" spans="1:9" x14ac:dyDescent="0.25">
      <c r="A38" t="s">
        <v>20</v>
      </c>
      <c r="B38" t="s">
        <v>24</v>
      </c>
      <c r="D38" s="3" t="s">
        <v>33</v>
      </c>
      <c r="E38">
        <v>2.84</v>
      </c>
      <c r="F38" s="9">
        <f>ABS(E38-E39)</f>
        <v>8.0000000000000071E-2</v>
      </c>
      <c r="G38" s="9">
        <f>F38/3.05</f>
        <v>2.6229508196721336E-2</v>
      </c>
      <c r="H38">
        <v>6.0000000000000001E-3</v>
      </c>
      <c r="I38" s="10" t="s">
        <v>36</v>
      </c>
    </row>
    <row r="39" spans="1:9" ht="15.75" x14ac:dyDescent="0.25">
      <c r="A39" t="s">
        <v>24</v>
      </c>
      <c r="B39" t="s">
        <v>20</v>
      </c>
      <c r="D39" t="s">
        <v>32</v>
      </c>
      <c r="E39" s="2">
        <v>2.76</v>
      </c>
      <c r="F39" s="9"/>
      <c r="G39" s="9"/>
      <c r="H39" s="5">
        <v>3.0000000000000001E-3</v>
      </c>
      <c r="I39" s="10"/>
    </row>
    <row r="41" spans="1:9" x14ac:dyDescent="0.25">
      <c r="A41" t="s">
        <v>20</v>
      </c>
      <c r="B41" t="s">
        <v>25</v>
      </c>
      <c r="D41" s="3" t="s">
        <v>33</v>
      </c>
      <c r="E41">
        <v>2.84</v>
      </c>
      <c r="F41" s="9">
        <f>ABS(E41-E42)</f>
        <v>0.25</v>
      </c>
      <c r="G41" s="9">
        <f>F41/3.05</f>
        <v>8.1967213114754106E-2</v>
      </c>
      <c r="H41" s="7">
        <v>5.0000000000000001E-3</v>
      </c>
      <c r="I41" s="11" t="s">
        <v>38</v>
      </c>
    </row>
    <row r="42" spans="1:9" ht="15.75" x14ac:dyDescent="0.25">
      <c r="A42" t="s">
        <v>25</v>
      </c>
      <c r="B42" t="s">
        <v>20</v>
      </c>
      <c r="D42" t="s">
        <v>32</v>
      </c>
      <c r="E42" s="2">
        <v>2.59</v>
      </c>
      <c r="F42" s="9"/>
      <c r="G42" s="9"/>
      <c r="H42" s="5">
        <v>3.0000000000000001E-3</v>
      </c>
      <c r="I42" s="11"/>
    </row>
    <row r="44" spans="1:9" x14ac:dyDescent="0.25">
      <c r="A44" t="s">
        <v>20</v>
      </c>
      <c r="B44" t="s">
        <v>26</v>
      </c>
      <c r="D44" s="3" t="s">
        <v>33</v>
      </c>
      <c r="E44">
        <v>2.84</v>
      </c>
      <c r="F44" s="9">
        <f>ABS(E44-E45)</f>
        <v>0.25999999999999979</v>
      </c>
      <c r="G44" s="9">
        <f>F44/3.05</f>
        <v>8.5245901639344202E-2</v>
      </c>
      <c r="H44" s="6">
        <v>2.3E-2</v>
      </c>
      <c r="I44" s="8" t="s">
        <v>35</v>
      </c>
    </row>
    <row r="45" spans="1:9" x14ac:dyDescent="0.25">
      <c r="A45" t="s">
        <v>26</v>
      </c>
      <c r="B45" t="s">
        <v>20</v>
      </c>
      <c r="D45" t="s">
        <v>32</v>
      </c>
      <c r="E45">
        <v>2.58</v>
      </c>
      <c r="F45" s="9"/>
      <c r="G45" s="9"/>
      <c r="H45">
        <v>7.8E-2</v>
      </c>
      <c r="I45" s="8"/>
    </row>
    <row r="47" spans="1:9" ht="15.75" x14ac:dyDescent="0.25">
      <c r="A47" t="s">
        <v>20</v>
      </c>
      <c r="B47" t="s">
        <v>21</v>
      </c>
      <c r="D47" s="3" t="s">
        <v>33</v>
      </c>
      <c r="E47" s="2">
        <v>2.84</v>
      </c>
      <c r="F47" s="9">
        <f>ABS(E47-E48)</f>
        <v>0.33999999999999986</v>
      </c>
      <c r="G47" s="9">
        <f>F47/3.05</f>
        <v>0.11147540983606553</v>
      </c>
      <c r="H47" s="6">
        <v>2.3E-2</v>
      </c>
      <c r="I47" s="8" t="s">
        <v>35</v>
      </c>
    </row>
    <row r="48" spans="1:9" ht="15.75" x14ac:dyDescent="0.25">
      <c r="A48" t="s">
        <v>21</v>
      </c>
      <c r="B48" t="s">
        <v>20</v>
      </c>
      <c r="D48" t="s">
        <v>32</v>
      </c>
      <c r="E48" s="2">
        <v>2.5</v>
      </c>
      <c r="F48" s="9"/>
      <c r="G48" s="9"/>
      <c r="H48">
        <v>7.8E-2</v>
      </c>
      <c r="I48" s="8"/>
    </row>
    <row r="50" spans="1:9" ht="15.75" x14ac:dyDescent="0.25">
      <c r="A50" t="s">
        <v>20</v>
      </c>
      <c r="B50" t="s">
        <v>22</v>
      </c>
      <c r="D50" s="3" t="s">
        <v>33</v>
      </c>
      <c r="E50" s="2">
        <v>2.84</v>
      </c>
      <c r="F50" s="9">
        <f>ABS(E50-E51)</f>
        <v>0.58999999999999986</v>
      </c>
      <c r="G50" s="9">
        <f>F50/3.05</f>
        <v>0.19344262295081963</v>
      </c>
      <c r="H50" s="6">
        <v>7.1999999999999995E-2</v>
      </c>
      <c r="I50" s="8" t="s">
        <v>35</v>
      </c>
    </row>
    <row r="51" spans="1:9" ht="15.75" x14ac:dyDescent="0.25">
      <c r="A51" t="s">
        <v>22</v>
      </c>
      <c r="B51" t="s">
        <v>20</v>
      </c>
      <c r="D51" t="s">
        <v>32</v>
      </c>
      <c r="E51" s="2">
        <v>2.25</v>
      </c>
      <c r="F51" s="9"/>
      <c r="G51" s="9"/>
      <c r="H51">
        <v>0.20699999999999999</v>
      </c>
      <c r="I51" s="8"/>
    </row>
    <row r="53" spans="1:9" ht="15.75" x14ac:dyDescent="0.25">
      <c r="A53" t="s">
        <v>26</v>
      </c>
      <c r="B53" t="s">
        <v>22</v>
      </c>
      <c r="D53" s="3" t="s">
        <v>33</v>
      </c>
      <c r="E53" s="2">
        <v>2.58</v>
      </c>
      <c r="F53" s="9">
        <f>ABS(E53-E54)</f>
        <v>0.33000000000000007</v>
      </c>
      <c r="G53" s="9">
        <f>F53/3.05</f>
        <v>0.10819672131147544</v>
      </c>
      <c r="H53" s="6">
        <v>3.2000000000000001E-2</v>
      </c>
      <c r="I53" s="8" t="s">
        <v>35</v>
      </c>
    </row>
    <row r="54" spans="1:9" ht="15.75" x14ac:dyDescent="0.25">
      <c r="A54" t="s">
        <v>22</v>
      </c>
      <c r="B54" t="s">
        <v>26</v>
      </c>
      <c r="D54" t="s">
        <v>32</v>
      </c>
      <c r="E54" s="2">
        <v>2.25</v>
      </c>
      <c r="F54" s="9"/>
      <c r="G54" s="9"/>
      <c r="H54">
        <v>2.87</v>
      </c>
      <c r="I54" s="8"/>
    </row>
    <row r="56" spans="1:9" ht="15.75" x14ac:dyDescent="0.25">
      <c r="A56" t="s">
        <v>22</v>
      </c>
      <c r="B56" t="s">
        <v>21</v>
      </c>
      <c r="D56" t="s">
        <v>32</v>
      </c>
      <c r="E56" s="2">
        <v>2.25</v>
      </c>
      <c r="F56" s="9">
        <f>ABS(E56-E57)</f>
        <v>0.25</v>
      </c>
      <c r="G56" s="9">
        <f>F56/3.05</f>
        <v>8.1967213114754106E-2</v>
      </c>
      <c r="H56">
        <v>1.131</v>
      </c>
      <c r="I56" s="8" t="s">
        <v>37</v>
      </c>
    </row>
    <row r="57" spans="1:9" ht="15.75" x14ac:dyDescent="0.25">
      <c r="A57" t="s">
        <v>21</v>
      </c>
      <c r="B57" t="s">
        <v>22</v>
      </c>
      <c r="D57" s="3" t="s">
        <v>33</v>
      </c>
      <c r="E57" s="2">
        <v>2.5</v>
      </c>
      <c r="F57" s="9"/>
      <c r="G57" s="9"/>
      <c r="H57" s="6">
        <v>0.16700000000000001</v>
      </c>
      <c r="I57" s="8"/>
    </row>
  </sheetData>
  <mergeCells count="42">
    <mergeCell ref="F53:F54"/>
    <mergeCell ref="G53:G54"/>
    <mergeCell ref="I53:I54"/>
    <mergeCell ref="F56:F57"/>
    <mergeCell ref="G56:G57"/>
    <mergeCell ref="I56:I57"/>
    <mergeCell ref="F47:F48"/>
    <mergeCell ref="G47:G48"/>
    <mergeCell ref="I47:I48"/>
    <mergeCell ref="F50:F51"/>
    <mergeCell ref="G50:G51"/>
    <mergeCell ref="I50:I51"/>
    <mergeCell ref="F41:F42"/>
    <mergeCell ref="G41:G42"/>
    <mergeCell ref="I41:I42"/>
    <mergeCell ref="F44:F45"/>
    <mergeCell ref="G44:G45"/>
    <mergeCell ref="I44:I45"/>
    <mergeCell ref="F35:F36"/>
    <mergeCell ref="G35:G36"/>
    <mergeCell ref="I35:I36"/>
    <mergeCell ref="F38:F39"/>
    <mergeCell ref="G38:G39"/>
    <mergeCell ref="I38:I39"/>
    <mergeCell ref="F29:F30"/>
    <mergeCell ref="G29:G30"/>
    <mergeCell ref="I29:I30"/>
    <mergeCell ref="F32:F33"/>
    <mergeCell ref="G32:G33"/>
    <mergeCell ref="I32:I33"/>
    <mergeCell ref="F23:F24"/>
    <mergeCell ref="G23:G24"/>
    <mergeCell ref="I23:I24"/>
    <mergeCell ref="F26:F27"/>
    <mergeCell ref="G26:G27"/>
    <mergeCell ref="I26:I27"/>
    <mergeCell ref="I20:I21"/>
    <mergeCell ref="G20:G21"/>
    <mergeCell ref="F20:F21"/>
    <mergeCell ref="I17:I18"/>
    <mergeCell ref="G17:G18"/>
    <mergeCell ref="F17: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069_ECS_2loops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2017-04-19T13:35:21Z</dcterms:created>
  <dcterms:modified xsi:type="dcterms:W3CDTF">2017-04-20T09:29:13Z</dcterms:modified>
</cp:coreProperties>
</file>