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87_NS91\"/>
    </mc:Choice>
  </mc:AlternateContent>
  <bookViews>
    <workbookView xWindow="0" yWindow="0" windowWidth="10275" windowHeight="6825"/>
  </bookViews>
  <sheets>
    <sheet name="087_NS91_loopless1_3loops" sheetId="1" r:id="rId1"/>
  </sheets>
  <calcPr calcId="152511"/>
</workbook>
</file>

<file path=xl/calcChain.xml><?xml version="1.0" encoding="utf-8"?>
<calcChain xmlns="http://schemas.openxmlformats.org/spreadsheetml/2006/main">
  <c r="H52" i="1" l="1"/>
  <c r="I52" i="1" s="1"/>
  <c r="I48" i="1"/>
  <c r="I33" i="1"/>
  <c r="I35" i="1"/>
  <c r="I37" i="1"/>
  <c r="I41" i="1"/>
  <c r="I46" i="1"/>
  <c r="I53" i="1"/>
  <c r="I58" i="1"/>
  <c r="I62" i="1"/>
  <c r="H63" i="1"/>
  <c r="I63" i="1" s="1"/>
  <c r="H61" i="1"/>
  <c r="I61" i="1" s="1"/>
  <c r="H59" i="1"/>
  <c r="I59" i="1" s="1"/>
  <c r="H57" i="1"/>
  <c r="I57" i="1" s="1"/>
  <c r="H54" i="1"/>
  <c r="I54" i="1" s="1"/>
  <c r="H50" i="1"/>
  <c r="I50" i="1" s="1"/>
  <c r="H49" i="1"/>
  <c r="I49" i="1" s="1"/>
  <c r="H48" i="1"/>
  <c r="H47" i="1"/>
  <c r="I47" i="1" s="1"/>
  <c r="H46" i="1"/>
  <c r="H44" i="1"/>
  <c r="I44" i="1" s="1"/>
  <c r="H42" i="1"/>
  <c r="I42" i="1" s="1"/>
  <c r="H40" i="1"/>
  <c r="I40" i="1" s="1"/>
  <c r="H37" i="1"/>
  <c r="H34" i="1"/>
  <c r="I34" i="1" s="1"/>
  <c r="H33" i="1"/>
  <c r="H31" i="1"/>
  <c r="I31" i="1" s="1"/>
  <c r="H62" i="1"/>
  <c r="H60" i="1"/>
  <c r="I60" i="1" s="1"/>
  <c r="H58" i="1"/>
  <c r="H56" i="1"/>
  <c r="I56" i="1" s="1"/>
  <c r="H53" i="1"/>
  <c r="H51" i="1"/>
  <c r="I51" i="1" s="1"/>
  <c r="H45" i="1"/>
  <c r="I45" i="1" s="1"/>
  <c r="H43" i="1"/>
  <c r="I43" i="1" s="1"/>
  <c r="H41" i="1"/>
  <c r="H39" i="1"/>
  <c r="I39" i="1" s="1"/>
  <c r="H38" i="1"/>
  <c r="I38" i="1" s="1"/>
  <c r="H36" i="1"/>
  <c r="I36" i="1" s="1"/>
  <c r="H35" i="1"/>
  <c r="H32" i="1"/>
  <c r="I32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</calcChain>
</file>

<file path=xl/sharedStrings.xml><?xml version="1.0" encoding="utf-8"?>
<sst xmlns="http://schemas.openxmlformats.org/spreadsheetml/2006/main" count="249" uniqueCount="97">
  <si>
    <t>-(Element3406)-&gt; Jcod"","-(Element3152)-&gt; "Gurna"","-(Element3255)-&gt; "SdemFish"","-(Element3406)-&gt; "Jcod""</t>
  </si>
  <si>
    <t>-(Element3160)-&gt; Jcod"","-(Element3156)-&gt; "SquidCuttFish"","-(Element3431)-&gt; "Jwhit"","-(Element3160)-&gt; "Jcod""</t>
  </si>
  <si>
    <t>-(Element3173)-&gt; Jcod"","-(Element3156)-&gt; "SquidCuttFish"","-(Element3433)-&gt; "Jhadd"","-(Element3173)-&gt; "Jcod""</t>
  </si>
  <si>
    <t>-(Element3235)-&gt; Jcod"","-(Element3156)-&gt; "SquidCuttFish"","-(Element3437)-&gt; "Sgado"","-(Element3235)-&gt; "Jcod""</t>
  </si>
  <si>
    <t>-(Element3406)-&gt; Jcod"","-(Element3156)-&gt; "SquidCuttFish"","-(Element3442)-&gt; "SdemFish"","-(Element3406)-&gt; "Jcod""</t>
  </si>
  <si>
    <t>-(Element3187)-&gt; Lgado"","-(Element3226)-&gt; "Ahadd"","-(Element3180)-&gt; "Ashaite"","-(Element3187)-&gt; "Lgado""</t>
  </si>
  <si>
    <t>-(Element3439)-&gt; Gurna"","-(Element3254)-&gt; "HorMack"","-(Element3313)-&gt; "SquidCuttFish"","-(Element3439)-&gt; "Gurna""</t>
  </si>
  <si>
    <t>-(Element3163)-&gt; Gurna"","-(Element3255)-&gt; "SdemFish"","-(Element3408)-&gt; "Jwhit"","-(Element3163)-&gt; "Gurna""</t>
  </si>
  <si>
    <t>-(Element3244)-&gt; Gurna"","-(Element3255)-&gt; "SdemFish"","-(Element3411)-&gt; "Sgado"","-(Element3244)-&gt; "Gurna""</t>
  </si>
  <si>
    <t>-(Element3372)-&gt; Gurna"","-(Element3255)-&gt; "SdemFish"","-(Element3414)-&gt; "LRDab"","-(Element3372)-&gt; "Gurna""</t>
  </si>
  <si>
    <t>-(Element3164)-&gt; HorMack"","-(Element3313)-&gt; "SquidCuttFish"","-(Element3431)-&gt; "Jwhit"","-(Element3164)-&gt; "HorMack""</t>
  </si>
  <si>
    <t>-(Element3175)-&gt; HorMack"","-(Element3313)-&gt; "SquidCuttFish"","-(Element3433)-&gt; "Jhadd"","-(Element3175)-&gt; "HorMack""</t>
  </si>
  <si>
    <t>-(Element3246)-&gt; HorMack"","-(Element3313)-&gt; "SquidCuttFish"","-(Element3437)-&gt; "Sgado"","-(Element3246)-&gt; "HorMack""</t>
  </si>
  <si>
    <t>-(Element3413)-&gt; HorMack"","-(Element3313)-&gt; "SquidCuttFish"","-(Element3442)-&gt; "SdemFish"","-(Element3413)-&gt; "HorMack""</t>
  </si>
  <si>
    <t>-(Element3184)-&gt; SquidCuttFish"","-(Element3437)-&gt; "Sgado"","-(Element3240)-&gt; "Jsaithe"","-(Element3184)-&gt; "SquidCuttFish""</t>
  </si>
  <si>
    <t>-(Element3374)-&gt; SquidCuttFish"","-(Element3437)-&gt; "Sgado"","-(Element3247)-&gt; "LRDab"","-(Element3374)-&gt; "SquidCuttFish""</t>
  </si>
  <si>
    <t>-(Element3374)-&gt; SquidCuttFish"","-(Element3442)-&gt; "SdemFish"","-(Element3414)-&gt; "LRDab"","-(Element3374)-&gt; "SquidCuttFish""</t>
  </si>
  <si>
    <t>-(Element3377)-&gt; SquidCuttFish"","-(Element3442)-&gt; "SdemFish"","-(Element3415)-&gt; "Flou"","-(Element3377)-&gt; "SquidCuttFish""</t>
  </si>
  <si>
    <t>-(Element3384)-&gt; SquidCuttFish"","-(Element3442)-&gt; "SdemFish"","-(Element3416)-&gt; "Sole"","-(Element3384)-&gt; "SquidCuttFish""</t>
  </si>
  <si>
    <t>-(Element3387)-&gt; SquidCuttFish"","-(Element3442)-&gt; "SdemFish"","-(Element3417)-&gt; "LemSole"","-(Element3387)-&gt; "SquidCuttFish""</t>
  </si>
  <si>
    <t>-(Element3389)-&gt; SquidCuttFish"","-(Element3442)-&gt; "SdemFish"","-(Element3418)-&gt; "Witch"","-(Element3389)-&gt; "SquidCuttFish""</t>
  </si>
  <si>
    <t>Jcod</t>
  </si>
  <si>
    <t>Gurna</t>
  </si>
  <si>
    <t>SdemFish</t>
  </si>
  <si>
    <t>SquidCuttFish</t>
  </si>
  <si>
    <t>II.</t>
  </si>
  <si>
    <t>I.</t>
  </si>
  <si>
    <t>Jwhit</t>
  </si>
  <si>
    <t>III.</t>
  </si>
  <si>
    <t>Jhadd</t>
  </si>
  <si>
    <t>IV.</t>
  </si>
  <si>
    <t>Sgado</t>
  </si>
  <si>
    <t>V.</t>
  </si>
  <si>
    <t>VI.</t>
  </si>
  <si>
    <t>Lgado</t>
  </si>
  <si>
    <t>Ahadd</t>
  </si>
  <si>
    <t>Ashaite</t>
  </si>
  <si>
    <t>VII.</t>
  </si>
  <si>
    <t>HorMack</t>
  </si>
  <si>
    <t>VIII.</t>
  </si>
  <si>
    <t>IX.</t>
  </si>
  <si>
    <t>X.</t>
  </si>
  <si>
    <t>LRDab</t>
  </si>
  <si>
    <t>XI.</t>
  </si>
  <si>
    <t>XII.</t>
  </si>
  <si>
    <t>XIII.</t>
  </si>
  <si>
    <t>XIV.</t>
  </si>
  <si>
    <t>XV.</t>
  </si>
  <si>
    <t>Jsaithe</t>
  </si>
  <si>
    <t>XVI.</t>
  </si>
  <si>
    <t>XVII.</t>
  </si>
  <si>
    <t>XVIII.</t>
  </si>
  <si>
    <t>Flou</t>
  </si>
  <si>
    <t>XIX.</t>
  </si>
  <si>
    <t>Sole</t>
  </si>
  <si>
    <t>XX.</t>
  </si>
  <si>
    <t>LemSole</t>
  </si>
  <si>
    <t>XXI.</t>
  </si>
  <si>
    <t>Witch</t>
  </si>
  <si>
    <t>27-essel</t>
  </si>
  <si>
    <t>26+27 (7)</t>
  </si>
  <si>
    <t>25-össel</t>
  </si>
  <si>
    <t>28 + 39</t>
  </si>
  <si>
    <t>30 + 39</t>
  </si>
  <si>
    <t>32 + 39</t>
  </si>
  <si>
    <t>34 + 39</t>
  </si>
  <si>
    <t>32-essel</t>
  </si>
  <si>
    <t>34 + 45 + 54</t>
  </si>
  <si>
    <t>34-essel</t>
  </si>
  <si>
    <t>2s?</t>
  </si>
  <si>
    <t>irány</t>
  </si>
  <si>
    <t>Tl</t>
  </si>
  <si>
    <t>Tl-tl</t>
  </si>
  <si>
    <t>TL-tl/max(TL)-1</t>
  </si>
  <si>
    <t>W</t>
  </si>
  <si>
    <t>IGEN</t>
  </si>
  <si>
    <t>felfelé</t>
  </si>
  <si>
    <t>lefelé</t>
  </si>
  <si>
    <t>NEM</t>
  </si>
  <si>
    <t>Összesen 39 kapcsolat 21db 3 lépéses loopban</t>
  </si>
  <si>
    <t>w szerint</t>
  </si>
  <si>
    <t>bármelyik</t>
  </si>
  <si>
    <t>TL + W szerint</t>
  </si>
  <si>
    <t>IX. TL + W szerint</t>
  </si>
  <si>
    <t>bármelyik, XII. W szerint az első</t>
  </si>
  <si>
    <t>bármelyik, XIII., XV. És XVI. W szerint az első</t>
  </si>
  <si>
    <t>XVII w szerint</t>
  </si>
  <si>
    <t>V. TL + W szerint</t>
  </si>
  <si>
    <t>TL + W szerint kivesszük</t>
  </si>
  <si>
    <t>Kiveszem az előző körben, megtöri az I., VIII., IX és X-es loopokat is</t>
  </si>
  <si>
    <t>Kiveszem az előző körben, megtöri a II., III., IV. és V. loopokat</t>
  </si>
  <si>
    <t>TL + W szerint kiveszem, megtörik a XIII, XV és XVI is</t>
  </si>
  <si>
    <t>TL szerint kivesszük, mert így megtöri a VII.,XI., XII. és XIV. loopokat is és összességében 0,005-el kisebb súlyú, 3-al kevesebb kapcsolatot kell kivenni</t>
  </si>
  <si>
    <t>Kivesszük az előző körben, így megtöri a XVII-t is!</t>
  </si>
  <si>
    <t>Összesen 10-et (de csak 7 újat) kell kivenni!</t>
  </si>
  <si>
    <t>TL szerint kivesszük, így megtör 2db 4 lépéses loopot is!</t>
  </si>
  <si>
    <t>Kivesszük az előző körben, így megtör egy 4 lépéses loopot is!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</si>
</sst>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/>
    <xf numFmtId="0" fontId="0" fillId="0" borderId="0" xfId="0" applyBorder="1"/>
    <xf numFmtId="0" fontId="0" fillId="0" borderId="0" xfId="0" applyFill="1" applyBorder="1"/>
    <xf numFmtId="2" fontId="0" fillId="0" borderId="0" xfId="0" applyNumberFormat="1"/>
    <xf numFmtId="2" fontId="0" fillId="0" borderId="11" xfId="0" applyNumberFormat="1" applyBorder="1"/>
    <xf numFmtId="0" fontId="14" fillId="0" borderId="0" xfId="0" applyFont="1" applyFill="1" applyBorder="1"/>
    <xf numFmtId="0" fontId="14" fillId="0" borderId="0" xfId="0" applyFont="1"/>
    <xf numFmtId="0" fontId="14" fillId="0" borderId="10" xfId="0" applyFont="1" applyBorder="1"/>
    <xf numFmtId="0" fontId="0" fillId="33" borderId="0" xfId="0" applyFill="1"/>
    <xf numFmtId="0" fontId="0" fillId="34" borderId="10" xfId="0" applyFill="1" applyBorder="1"/>
    <xf numFmtId="0" fontId="0" fillId="0" borderId="0" xfId="0" applyFill="1"/>
    <xf numFmtId="0" fontId="0" fillId="34" borderId="0" xfId="0" applyFill="1"/>
    <xf numFmtId="0" fontId="0" fillId="0" borderId="10" xfId="0" applyFill="1" applyBorder="1"/>
    <xf numFmtId="0" fontId="16" fillId="0" borderId="0" xfId="0" applyFont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topLeftCell="A43" workbookViewId="0">
      <selection activeCell="M57" sqref="M57"/>
    </sheetView>
  </sheetViews>
  <sheetFormatPr defaultRowHeight="15" x14ac:dyDescent="0.25"/>
  <cols>
    <col min="1" max="1" width="5.5703125" style="11" customWidth="1"/>
    <col min="2" max="2" width="15.42578125" customWidth="1"/>
    <col min="3" max="3" width="13.42578125" bestFit="1" customWidth="1"/>
    <col min="5" max="5" width="5.28515625" bestFit="1" customWidth="1"/>
    <col min="6" max="6" width="7" bestFit="1" customWidth="1"/>
    <col min="7" max="8" width="5" bestFit="1" customWidth="1"/>
    <col min="9" max="9" width="7" style="4" customWidth="1"/>
    <col min="15" max="15" width="13.42578125" bestFit="1" customWidth="1"/>
  </cols>
  <sheetData>
    <row r="1" spans="1:1" x14ac:dyDescent="0.25">
      <c r="A1" s="11" t="s">
        <v>0</v>
      </c>
    </row>
    <row r="2" spans="1:1" x14ac:dyDescent="0.25">
      <c r="A2" s="11" t="s">
        <v>1</v>
      </c>
    </row>
    <row r="3" spans="1:1" x14ac:dyDescent="0.25">
      <c r="A3" s="11" t="s">
        <v>2</v>
      </c>
    </row>
    <row r="4" spans="1:1" x14ac:dyDescent="0.25">
      <c r="A4" s="11" t="s">
        <v>3</v>
      </c>
    </row>
    <row r="5" spans="1:1" x14ac:dyDescent="0.25">
      <c r="A5" s="11" t="s">
        <v>4</v>
      </c>
    </row>
    <row r="6" spans="1:1" x14ac:dyDescent="0.25">
      <c r="A6" s="11" t="s">
        <v>5</v>
      </c>
    </row>
    <row r="7" spans="1:1" x14ac:dyDescent="0.25">
      <c r="A7" s="11" t="s">
        <v>6</v>
      </c>
    </row>
    <row r="8" spans="1:1" x14ac:dyDescent="0.25">
      <c r="A8" s="11" t="s">
        <v>7</v>
      </c>
    </row>
    <row r="9" spans="1:1" x14ac:dyDescent="0.25">
      <c r="A9" s="11" t="s">
        <v>8</v>
      </c>
    </row>
    <row r="10" spans="1:1" x14ac:dyDescent="0.25">
      <c r="A10" s="11" t="s">
        <v>9</v>
      </c>
    </row>
    <row r="11" spans="1:1" x14ac:dyDescent="0.25">
      <c r="A11" s="11" t="s">
        <v>10</v>
      </c>
    </row>
    <row r="12" spans="1:1" x14ac:dyDescent="0.25">
      <c r="A12" s="11" t="s">
        <v>11</v>
      </c>
    </row>
    <row r="13" spans="1:1" x14ac:dyDescent="0.25">
      <c r="A13" s="11" t="s">
        <v>12</v>
      </c>
    </row>
    <row r="14" spans="1:1" x14ac:dyDescent="0.25">
      <c r="A14" s="11" t="s">
        <v>13</v>
      </c>
    </row>
    <row r="15" spans="1:1" x14ac:dyDescent="0.25">
      <c r="A15" s="11" t="s">
        <v>14</v>
      </c>
    </row>
    <row r="16" spans="1:1" x14ac:dyDescent="0.25">
      <c r="A16" s="11" t="s">
        <v>15</v>
      </c>
    </row>
    <row r="17" spans="1:13" x14ac:dyDescent="0.25">
      <c r="A17" s="11" t="s">
        <v>16</v>
      </c>
    </row>
    <row r="18" spans="1:13" x14ac:dyDescent="0.25">
      <c r="A18" s="11" t="s">
        <v>17</v>
      </c>
    </row>
    <row r="19" spans="1:13" x14ac:dyDescent="0.25">
      <c r="A19" s="11" t="s">
        <v>18</v>
      </c>
    </row>
    <row r="20" spans="1:13" x14ac:dyDescent="0.25">
      <c r="A20" s="11" t="s">
        <v>19</v>
      </c>
    </row>
    <row r="21" spans="1:13" x14ac:dyDescent="0.25">
      <c r="A21" s="11" t="s">
        <v>20</v>
      </c>
    </row>
    <row r="23" spans="1:13" x14ac:dyDescent="0.25">
      <c r="A23" s="11" t="s">
        <v>79</v>
      </c>
      <c r="E23" t="s">
        <v>69</v>
      </c>
      <c r="F23" t="s">
        <v>70</v>
      </c>
      <c r="G23" t="s">
        <v>71</v>
      </c>
      <c r="H23" t="s">
        <v>72</v>
      </c>
      <c r="I23" s="4" t="s">
        <v>73</v>
      </c>
      <c r="J23" t="s">
        <v>74</v>
      </c>
      <c r="M23" s="14" t="s">
        <v>94</v>
      </c>
    </row>
    <row r="24" spans="1:13" x14ac:dyDescent="0.25">
      <c r="A24" s="11" t="s">
        <v>26</v>
      </c>
      <c r="B24" t="s">
        <v>21</v>
      </c>
      <c r="C24" t="s">
        <v>22</v>
      </c>
      <c r="E24" s="7" t="s">
        <v>75</v>
      </c>
      <c r="F24" t="s">
        <v>76</v>
      </c>
      <c r="G24">
        <v>4.3099999999999996</v>
      </c>
      <c r="H24">
        <f>ABS(G24-G25)</f>
        <v>0.14000000000000057</v>
      </c>
      <c r="I24" s="4">
        <f t="shared" ref="I24:I29" si="0">H24/3.98</f>
        <v>3.517587939698507E-2</v>
      </c>
      <c r="J24">
        <v>7.0000000000000001E-3</v>
      </c>
      <c r="K24" t="s">
        <v>80</v>
      </c>
    </row>
    <row r="25" spans="1:13" x14ac:dyDescent="0.25">
      <c r="B25" t="s">
        <v>22</v>
      </c>
      <c r="C25" t="s">
        <v>23</v>
      </c>
      <c r="D25">
        <v>4</v>
      </c>
      <c r="E25" s="7" t="s">
        <v>75</v>
      </c>
      <c r="F25" s="7" t="s">
        <v>77</v>
      </c>
      <c r="G25">
        <v>4.45</v>
      </c>
      <c r="H25">
        <f>ABS(G25-G26)</f>
        <v>0.24000000000000021</v>
      </c>
      <c r="I25" s="4">
        <f t="shared" si="0"/>
        <v>6.0301507537688495E-2</v>
      </c>
      <c r="J25">
        <v>1.4E-2</v>
      </c>
      <c r="K25" t="s">
        <v>83</v>
      </c>
      <c r="M25" t="s">
        <v>89</v>
      </c>
    </row>
    <row r="26" spans="1:13" x14ac:dyDescent="0.25">
      <c r="A26" s="13"/>
      <c r="B26" s="1" t="s">
        <v>23</v>
      </c>
      <c r="C26" s="1" t="s">
        <v>21</v>
      </c>
      <c r="D26" s="1">
        <v>2</v>
      </c>
      <c r="E26" s="1" t="s">
        <v>78</v>
      </c>
      <c r="F26" s="1" t="s">
        <v>76</v>
      </c>
      <c r="G26" s="1">
        <v>4.21</v>
      </c>
      <c r="H26" s="1">
        <f>ABS(G26-G24)</f>
        <v>9.9999999999999645E-2</v>
      </c>
      <c r="I26" s="4">
        <f t="shared" si="0"/>
        <v>2.5125628140703429E-2</v>
      </c>
      <c r="J26" s="1">
        <v>7.0000000000000007E-2</v>
      </c>
    </row>
    <row r="27" spans="1:13" x14ac:dyDescent="0.25">
      <c r="A27" s="11" t="s">
        <v>25</v>
      </c>
      <c r="B27" t="s">
        <v>21</v>
      </c>
      <c r="C27" t="s">
        <v>24</v>
      </c>
      <c r="D27">
        <v>4</v>
      </c>
      <c r="E27" s="6" t="s">
        <v>75</v>
      </c>
      <c r="F27" s="6" t="s">
        <v>77</v>
      </c>
      <c r="G27" s="3">
        <v>4.3099999999999996</v>
      </c>
      <c r="H27">
        <f>ABS(G27-G28)</f>
        <v>0.47999999999999954</v>
      </c>
      <c r="I27" s="5">
        <f t="shared" si="0"/>
        <v>0.12060301507537677</v>
      </c>
      <c r="J27">
        <v>1.7000000000000001E-2</v>
      </c>
      <c r="K27" t="s">
        <v>87</v>
      </c>
      <c r="M27" t="s">
        <v>90</v>
      </c>
    </row>
    <row r="28" spans="1:13" x14ac:dyDescent="0.25">
      <c r="B28" t="s">
        <v>24</v>
      </c>
      <c r="C28" t="s">
        <v>27</v>
      </c>
      <c r="D28">
        <v>2</v>
      </c>
      <c r="E28" s="6" t="s">
        <v>75</v>
      </c>
      <c r="F28" s="3" t="s">
        <v>76</v>
      </c>
      <c r="G28" s="3">
        <v>3.83</v>
      </c>
      <c r="H28">
        <f>ABS(G28-G29)</f>
        <v>0.42999999999999972</v>
      </c>
      <c r="I28" s="4">
        <f t="shared" si="0"/>
        <v>0.10804020100502505</v>
      </c>
      <c r="J28">
        <v>8.0000000000000002E-3</v>
      </c>
    </row>
    <row r="29" spans="1:13" x14ac:dyDescent="0.25">
      <c r="A29" s="13"/>
      <c r="B29" s="1" t="s">
        <v>27</v>
      </c>
      <c r="C29" s="1" t="s">
        <v>21</v>
      </c>
      <c r="D29" s="1"/>
      <c r="E29" s="8" t="s">
        <v>75</v>
      </c>
      <c r="F29" s="1" t="s">
        <v>76</v>
      </c>
      <c r="G29" s="1">
        <v>4.26</v>
      </c>
      <c r="H29" s="1">
        <f>ABS(G29-G27)</f>
        <v>4.9999999999999822E-2</v>
      </c>
      <c r="I29" s="4">
        <f t="shared" si="0"/>
        <v>1.2562814070351714E-2</v>
      </c>
      <c r="J29" s="1">
        <v>2E-3</v>
      </c>
      <c r="K29" t="s">
        <v>80</v>
      </c>
    </row>
    <row r="30" spans="1:13" x14ac:dyDescent="0.25">
      <c r="A30" s="11" t="s">
        <v>28</v>
      </c>
      <c r="B30" t="s">
        <v>24</v>
      </c>
      <c r="C30" t="s">
        <v>29</v>
      </c>
      <c r="D30">
        <v>2</v>
      </c>
      <c r="E30" s="3" t="s">
        <v>78</v>
      </c>
      <c r="F30" s="3" t="s">
        <v>76</v>
      </c>
      <c r="G30" s="3">
        <v>3.83</v>
      </c>
      <c r="H30">
        <f>ABS(G30-G31)</f>
        <v>0.22999999999999954</v>
      </c>
      <c r="I30" s="5">
        <f t="shared" ref="I30:I63" si="1">H30/3.98</f>
        <v>5.7788944723617973E-2</v>
      </c>
      <c r="J30">
        <v>1E-3</v>
      </c>
      <c r="K30" s="16" t="s">
        <v>84</v>
      </c>
    </row>
    <row r="31" spans="1:13" x14ac:dyDescent="0.25">
      <c r="A31" s="13"/>
      <c r="B31" s="1" t="s">
        <v>29</v>
      </c>
      <c r="C31" s="1" t="s">
        <v>21</v>
      </c>
      <c r="D31" s="1" t="s">
        <v>59</v>
      </c>
      <c r="E31" s="1" t="s">
        <v>78</v>
      </c>
      <c r="F31" s="1" t="s">
        <v>76</v>
      </c>
      <c r="G31" s="1">
        <v>4.0599999999999996</v>
      </c>
      <c r="H31" s="1">
        <f>ABS(G31-G27)</f>
        <v>0.25</v>
      </c>
      <c r="I31" s="4">
        <f t="shared" si="1"/>
        <v>6.2814070351758788E-2</v>
      </c>
      <c r="J31" s="1">
        <v>1E-3</v>
      </c>
      <c r="K31" s="16"/>
    </row>
    <row r="32" spans="1:13" x14ac:dyDescent="0.25">
      <c r="A32" s="11" t="s">
        <v>30</v>
      </c>
      <c r="B32" t="s">
        <v>24</v>
      </c>
      <c r="C32" t="s">
        <v>31</v>
      </c>
      <c r="D32">
        <v>4</v>
      </c>
      <c r="E32" s="3" t="s">
        <v>78</v>
      </c>
      <c r="G32" s="3">
        <v>3.83</v>
      </c>
      <c r="H32">
        <f>ABS(G32-G33)</f>
        <v>0</v>
      </c>
      <c r="I32" s="5">
        <f t="shared" si="1"/>
        <v>0</v>
      </c>
      <c r="J32" s="9">
        <v>1E-3</v>
      </c>
      <c r="K32" s="16" t="s">
        <v>85</v>
      </c>
      <c r="M32" s="9" t="s">
        <v>91</v>
      </c>
    </row>
    <row r="33" spans="1:13" x14ac:dyDescent="0.25">
      <c r="A33" s="13"/>
      <c r="B33" s="1" t="s">
        <v>31</v>
      </c>
      <c r="C33" s="1" t="s">
        <v>21</v>
      </c>
      <c r="D33" s="1" t="s">
        <v>59</v>
      </c>
      <c r="E33" s="1" t="s">
        <v>78</v>
      </c>
      <c r="F33" s="1"/>
      <c r="G33" s="1">
        <v>3.83</v>
      </c>
      <c r="H33" s="1">
        <f>ABS(G33-G27)</f>
        <v>0.47999999999999954</v>
      </c>
      <c r="I33" s="4">
        <f t="shared" si="1"/>
        <v>0.12060301507537677</v>
      </c>
      <c r="J33" s="1">
        <v>3.6999999999999998E-2</v>
      </c>
      <c r="K33" s="16"/>
    </row>
    <row r="34" spans="1:13" x14ac:dyDescent="0.25">
      <c r="A34" s="13" t="s">
        <v>32</v>
      </c>
      <c r="B34" s="1" t="s">
        <v>24</v>
      </c>
      <c r="C34" s="1" t="s">
        <v>23</v>
      </c>
      <c r="D34" s="1" t="s">
        <v>60</v>
      </c>
      <c r="E34" s="8" t="s">
        <v>75</v>
      </c>
      <c r="F34" s="1" t="s">
        <v>76</v>
      </c>
      <c r="G34" s="1">
        <v>3.83</v>
      </c>
      <c r="H34" s="1">
        <f>ABS(G34-G26)</f>
        <v>0.37999999999999989</v>
      </c>
      <c r="I34" s="5">
        <f t="shared" si="1"/>
        <v>9.5477386934673336E-2</v>
      </c>
      <c r="J34" s="1">
        <v>3.5000000000000003E-2</v>
      </c>
    </row>
    <row r="35" spans="1:13" x14ac:dyDescent="0.25">
      <c r="A35" s="11" t="s">
        <v>33</v>
      </c>
      <c r="B35" t="s">
        <v>34</v>
      </c>
      <c r="C35" t="s">
        <v>35</v>
      </c>
      <c r="E35" s="3" t="s">
        <v>78</v>
      </c>
      <c r="F35" s="6" t="s">
        <v>77</v>
      </c>
      <c r="G35" s="3">
        <v>4.5199999999999996</v>
      </c>
      <c r="H35">
        <f>ABS(G35-G36)</f>
        <v>0.25</v>
      </c>
      <c r="I35" s="5">
        <f t="shared" si="1"/>
        <v>6.2814070351758788E-2</v>
      </c>
      <c r="J35" s="9">
        <v>2E-3</v>
      </c>
      <c r="K35" t="s">
        <v>82</v>
      </c>
      <c r="M35" s="9" t="s">
        <v>88</v>
      </c>
    </row>
    <row r="36" spans="1:13" x14ac:dyDescent="0.25">
      <c r="B36" t="s">
        <v>35</v>
      </c>
      <c r="C36" t="s">
        <v>36</v>
      </c>
      <c r="E36" s="3" t="s">
        <v>78</v>
      </c>
      <c r="F36" s="3" t="s">
        <v>76</v>
      </c>
      <c r="G36">
        <v>4.2699999999999996</v>
      </c>
      <c r="H36">
        <f>ABS(G36-G37)</f>
        <v>7.0000000000000284E-2</v>
      </c>
      <c r="I36" s="4">
        <f t="shared" si="1"/>
        <v>1.7587939698492535E-2</v>
      </c>
      <c r="J36">
        <v>2E-3</v>
      </c>
    </row>
    <row r="37" spans="1:13" x14ac:dyDescent="0.25">
      <c r="A37" s="13"/>
      <c r="B37" s="1" t="s">
        <v>36</v>
      </c>
      <c r="C37" s="1" t="s">
        <v>34</v>
      </c>
      <c r="D37" s="1"/>
      <c r="E37" s="1" t="s">
        <v>78</v>
      </c>
      <c r="F37" s="8" t="s">
        <v>77</v>
      </c>
      <c r="G37" s="1">
        <v>4.34</v>
      </c>
      <c r="H37" s="1">
        <f>ABS(G37-G35)</f>
        <v>0.17999999999999972</v>
      </c>
      <c r="I37" s="4">
        <f t="shared" si="1"/>
        <v>4.5226130653266264E-2</v>
      </c>
      <c r="J37" s="1">
        <v>4.0000000000000001E-3</v>
      </c>
    </row>
    <row r="38" spans="1:13" x14ac:dyDescent="0.25">
      <c r="A38" s="11" t="s">
        <v>37</v>
      </c>
      <c r="B38" t="s">
        <v>22</v>
      </c>
      <c r="C38" t="s">
        <v>38</v>
      </c>
      <c r="E38" s="3" t="s">
        <v>78</v>
      </c>
      <c r="F38" s="6" t="s">
        <v>77</v>
      </c>
      <c r="G38">
        <v>4.45</v>
      </c>
      <c r="H38">
        <f>ABS(G38-G39)</f>
        <v>0.16999999999999993</v>
      </c>
      <c r="I38" s="5">
        <f t="shared" si="1"/>
        <v>4.2713567839195964E-2</v>
      </c>
      <c r="J38">
        <v>0.01</v>
      </c>
    </row>
    <row r="39" spans="1:13" x14ac:dyDescent="0.25">
      <c r="B39" t="s">
        <v>38</v>
      </c>
      <c r="C39" t="s">
        <v>24</v>
      </c>
      <c r="D39">
        <v>5</v>
      </c>
      <c r="E39" s="3" t="s">
        <v>78</v>
      </c>
      <c r="F39" s="6" t="s">
        <v>77</v>
      </c>
      <c r="G39">
        <v>4.28</v>
      </c>
      <c r="H39">
        <f>ABS(G39-G40)</f>
        <v>0.45000000000000018</v>
      </c>
      <c r="I39" s="4">
        <f t="shared" si="1"/>
        <v>0.11306532663316587</v>
      </c>
      <c r="J39" s="12">
        <v>1.7000000000000001E-2</v>
      </c>
      <c r="M39" s="12" t="s">
        <v>92</v>
      </c>
    </row>
    <row r="40" spans="1:13" x14ac:dyDescent="0.25">
      <c r="A40" s="13"/>
      <c r="B40" s="1" t="s">
        <v>24</v>
      </c>
      <c r="C40" s="1" t="s">
        <v>22</v>
      </c>
      <c r="D40" s="1"/>
      <c r="E40" s="1" t="s">
        <v>78</v>
      </c>
      <c r="F40" s="1" t="s">
        <v>76</v>
      </c>
      <c r="G40" s="1">
        <v>3.83</v>
      </c>
      <c r="H40" s="1">
        <f>ABS(G40-G38)</f>
        <v>0.62000000000000011</v>
      </c>
      <c r="I40" s="4">
        <f t="shared" si="1"/>
        <v>0.15577889447236185</v>
      </c>
      <c r="J40" s="13">
        <v>4.0000000000000001E-3</v>
      </c>
      <c r="K40" s="11" t="s">
        <v>80</v>
      </c>
      <c r="L40" s="11"/>
      <c r="M40" s="11"/>
    </row>
    <row r="41" spans="1:13" x14ac:dyDescent="0.25">
      <c r="A41" s="11" t="s">
        <v>39</v>
      </c>
      <c r="B41" t="s">
        <v>23</v>
      </c>
      <c r="C41" t="s">
        <v>27</v>
      </c>
      <c r="D41" t="s">
        <v>61</v>
      </c>
      <c r="E41" s="3" t="s">
        <v>78</v>
      </c>
      <c r="F41" s="3" t="s">
        <v>76</v>
      </c>
      <c r="G41">
        <v>4.21</v>
      </c>
      <c r="H41">
        <f>ABS(G41-G42)</f>
        <v>4.9999999999999822E-2</v>
      </c>
      <c r="I41" s="5">
        <f t="shared" si="1"/>
        <v>1.2562814070351714E-2</v>
      </c>
      <c r="J41">
        <v>1.0999999999999999E-2</v>
      </c>
    </row>
    <row r="42" spans="1:13" x14ac:dyDescent="0.25">
      <c r="A42" s="13"/>
      <c r="B42" s="1" t="s">
        <v>27</v>
      </c>
      <c r="C42" s="1" t="s">
        <v>22</v>
      </c>
      <c r="D42" s="1"/>
      <c r="E42" s="1" t="s">
        <v>78</v>
      </c>
      <c r="F42" s="1" t="s">
        <v>76</v>
      </c>
      <c r="G42" s="1">
        <v>4.26</v>
      </c>
      <c r="H42" s="1">
        <f>ABS(G42-G38)</f>
        <v>0.19000000000000039</v>
      </c>
      <c r="I42" s="4">
        <f t="shared" si="1"/>
        <v>4.7738693467336779E-2</v>
      </c>
      <c r="J42" s="1">
        <v>2E-3</v>
      </c>
      <c r="K42" t="s">
        <v>80</v>
      </c>
    </row>
    <row r="43" spans="1:13" x14ac:dyDescent="0.25">
      <c r="A43" s="11" t="s">
        <v>40</v>
      </c>
      <c r="B43" t="s">
        <v>23</v>
      </c>
      <c r="C43" t="s">
        <v>31</v>
      </c>
      <c r="D43" t="s">
        <v>61</v>
      </c>
      <c r="E43" s="3" t="s">
        <v>78</v>
      </c>
      <c r="F43" s="6" t="s">
        <v>77</v>
      </c>
      <c r="G43" s="3">
        <v>4.21</v>
      </c>
      <c r="H43">
        <f>ABS(G43-G44)</f>
        <v>0.37999999999999989</v>
      </c>
      <c r="I43" s="5">
        <f>H43/3.98</f>
        <v>9.5477386934673336E-2</v>
      </c>
      <c r="J43">
        <v>1.7000000000000001E-2</v>
      </c>
    </row>
    <row r="44" spans="1:13" x14ac:dyDescent="0.25">
      <c r="A44" s="13"/>
      <c r="B44" s="1" t="s">
        <v>31</v>
      </c>
      <c r="C44" s="1" t="s">
        <v>22</v>
      </c>
      <c r="D44" s="1"/>
      <c r="E44" s="1" t="s">
        <v>78</v>
      </c>
      <c r="F44" s="1" t="s">
        <v>76</v>
      </c>
      <c r="G44" s="1">
        <v>3.83</v>
      </c>
      <c r="H44" s="1">
        <f>ABS(G44-G38)</f>
        <v>0.62000000000000011</v>
      </c>
      <c r="I44" s="4">
        <f t="shared" si="1"/>
        <v>0.15577889447236185</v>
      </c>
      <c r="J44" s="1">
        <v>1.9E-2</v>
      </c>
    </row>
    <row r="45" spans="1:13" x14ac:dyDescent="0.25">
      <c r="A45" s="11" t="s">
        <v>41</v>
      </c>
      <c r="B45" t="s">
        <v>23</v>
      </c>
      <c r="C45" t="s">
        <v>42</v>
      </c>
      <c r="D45">
        <v>2</v>
      </c>
      <c r="E45" s="3" t="s">
        <v>78</v>
      </c>
      <c r="F45" s="6" t="s">
        <v>77</v>
      </c>
      <c r="G45" s="3">
        <v>4.21</v>
      </c>
      <c r="H45">
        <f>ABS(G45-G46)</f>
        <v>3.0000000000000249E-2</v>
      </c>
      <c r="I45" s="5">
        <f t="shared" si="1"/>
        <v>7.5376884422111174E-3</v>
      </c>
      <c r="J45">
        <v>4.4999999999999998E-2</v>
      </c>
    </row>
    <row r="46" spans="1:13" x14ac:dyDescent="0.25">
      <c r="A46" s="13"/>
      <c r="B46" s="1" t="s">
        <v>42</v>
      </c>
      <c r="C46" s="1" t="s">
        <v>22</v>
      </c>
      <c r="D46" s="1" t="s">
        <v>61</v>
      </c>
      <c r="E46" s="1" t="s">
        <v>78</v>
      </c>
      <c r="F46" s="1" t="s">
        <v>76</v>
      </c>
      <c r="G46" s="1">
        <v>4.18</v>
      </c>
      <c r="H46" s="1">
        <f>ABS(G46-G38)</f>
        <v>0.27000000000000046</v>
      </c>
      <c r="I46" s="4">
        <f t="shared" si="1"/>
        <v>6.7839195979899611E-2</v>
      </c>
      <c r="J46" s="1">
        <v>4.0000000000000001E-3</v>
      </c>
      <c r="K46" t="s">
        <v>80</v>
      </c>
    </row>
    <row r="47" spans="1:13" x14ac:dyDescent="0.25">
      <c r="A47" s="13" t="s">
        <v>43</v>
      </c>
      <c r="B47" s="1" t="s">
        <v>27</v>
      </c>
      <c r="C47" s="1" t="s">
        <v>38</v>
      </c>
      <c r="D47" s="1" t="s">
        <v>62</v>
      </c>
      <c r="E47" s="1" t="s">
        <v>78</v>
      </c>
      <c r="F47" s="1" t="s">
        <v>76</v>
      </c>
      <c r="G47" s="1">
        <v>4.26</v>
      </c>
      <c r="H47" s="1">
        <f>ABS(G47-G39)</f>
        <v>2.0000000000000462E-2</v>
      </c>
      <c r="I47" s="5">
        <f t="shared" si="1"/>
        <v>5.0251256281408198E-3</v>
      </c>
      <c r="J47" s="1">
        <v>6.0000000000000001E-3</v>
      </c>
      <c r="K47" t="s">
        <v>80</v>
      </c>
    </row>
    <row r="48" spans="1:13" x14ac:dyDescent="0.25">
      <c r="A48" s="13" t="s">
        <v>44</v>
      </c>
      <c r="B48" s="1" t="s">
        <v>29</v>
      </c>
      <c r="C48" s="1" t="s">
        <v>38</v>
      </c>
      <c r="D48" s="1" t="s">
        <v>63</v>
      </c>
      <c r="E48" s="1" t="s">
        <v>78</v>
      </c>
      <c r="F48" s="1" t="s">
        <v>76</v>
      </c>
      <c r="G48" s="1">
        <v>4.0599999999999996</v>
      </c>
      <c r="H48" s="1">
        <f>ABS(G48-G39)</f>
        <v>0.22000000000000064</v>
      </c>
      <c r="I48" s="5">
        <f>H48/3.98</f>
        <v>5.5276381909547902E-2</v>
      </c>
      <c r="J48" s="1">
        <v>2E-3</v>
      </c>
    </row>
    <row r="49" spans="1:13" x14ac:dyDescent="0.25">
      <c r="A49" s="13" t="s">
        <v>45</v>
      </c>
      <c r="B49" s="1" t="s">
        <v>31</v>
      </c>
      <c r="C49" s="1" t="s">
        <v>38</v>
      </c>
      <c r="D49" s="1" t="s">
        <v>64</v>
      </c>
      <c r="E49" s="1" t="s">
        <v>78</v>
      </c>
      <c r="F49" s="1" t="s">
        <v>76</v>
      </c>
      <c r="G49" s="1">
        <v>3.83</v>
      </c>
      <c r="H49" s="1">
        <f>ABS(G49-G39)</f>
        <v>0.45000000000000018</v>
      </c>
      <c r="I49" s="5">
        <f t="shared" si="1"/>
        <v>0.11306532663316587</v>
      </c>
      <c r="J49" s="1">
        <v>6.9000000000000006E-2</v>
      </c>
    </row>
    <row r="50" spans="1:13" x14ac:dyDescent="0.25">
      <c r="A50" s="13" t="s">
        <v>46</v>
      </c>
      <c r="B50" s="1" t="s">
        <v>23</v>
      </c>
      <c r="C50" s="1" t="s">
        <v>38</v>
      </c>
      <c r="D50" s="1" t="s">
        <v>65</v>
      </c>
      <c r="E50" s="1" t="s">
        <v>78</v>
      </c>
      <c r="F50" s="1" t="s">
        <v>76</v>
      </c>
      <c r="G50" s="1">
        <v>4.21</v>
      </c>
      <c r="H50" s="1">
        <f>ABS(G50-G39)</f>
        <v>7.0000000000000284E-2</v>
      </c>
      <c r="I50" s="5">
        <f t="shared" si="1"/>
        <v>1.7587939698492535E-2</v>
      </c>
      <c r="J50" s="1">
        <v>1.4E-2</v>
      </c>
      <c r="K50" t="s">
        <v>80</v>
      </c>
    </row>
    <row r="51" spans="1:13" x14ac:dyDescent="0.25">
      <c r="A51" s="3" t="s">
        <v>47</v>
      </c>
      <c r="B51" s="2" t="s">
        <v>31</v>
      </c>
      <c r="C51" s="2" t="s">
        <v>48</v>
      </c>
      <c r="D51" s="2" t="s">
        <v>66</v>
      </c>
      <c r="E51" s="3" t="s">
        <v>78</v>
      </c>
      <c r="F51" s="3" t="s">
        <v>76</v>
      </c>
      <c r="G51" s="3">
        <v>3.83</v>
      </c>
      <c r="H51">
        <f>ABS(G51-G52)</f>
        <v>0.1899999999999995</v>
      </c>
      <c r="I51" s="5">
        <f t="shared" si="1"/>
        <v>4.7738693467336557E-2</v>
      </c>
      <c r="J51">
        <v>2.4E-2</v>
      </c>
    </row>
    <row r="52" spans="1:13" x14ac:dyDescent="0.25">
      <c r="A52" s="13"/>
      <c r="B52" s="1" t="s">
        <v>48</v>
      </c>
      <c r="C52" s="1" t="s">
        <v>24</v>
      </c>
      <c r="D52" s="1"/>
      <c r="E52" s="8" t="s">
        <v>75</v>
      </c>
      <c r="F52" s="8" t="s">
        <v>77</v>
      </c>
      <c r="G52" s="1">
        <v>4.0199999999999996</v>
      </c>
      <c r="H52" s="1">
        <f>ABS(G52-G40)</f>
        <v>0.1899999999999995</v>
      </c>
      <c r="I52" s="4">
        <f t="shared" si="1"/>
        <v>4.7738693467336557E-2</v>
      </c>
      <c r="J52" s="1">
        <v>1.7000000000000001E-2</v>
      </c>
      <c r="M52" t="s">
        <v>96</v>
      </c>
    </row>
    <row r="53" spans="1:13" x14ac:dyDescent="0.25">
      <c r="A53" s="11" t="s">
        <v>49</v>
      </c>
      <c r="B53" t="s">
        <v>31</v>
      </c>
      <c r="C53" t="s">
        <v>42</v>
      </c>
      <c r="D53" t="s">
        <v>66</v>
      </c>
      <c r="E53" s="3" t="s">
        <v>78</v>
      </c>
      <c r="F53" s="3" t="s">
        <v>76</v>
      </c>
      <c r="G53" s="3">
        <v>3.83</v>
      </c>
      <c r="H53">
        <f>ABS(G53-G54)</f>
        <v>0.34999999999999964</v>
      </c>
      <c r="I53" s="5">
        <f t="shared" si="1"/>
        <v>8.793969849246222E-2</v>
      </c>
      <c r="J53">
        <v>3.2000000000000001E-2</v>
      </c>
    </row>
    <row r="54" spans="1:13" x14ac:dyDescent="0.25">
      <c r="A54" s="13"/>
      <c r="B54" s="1" t="s">
        <v>42</v>
      </c>
      <c r="C54" s="1" t="s">
        <v>24</v>
      </c>
      <c r="D54" s="1">
        <v>2</v>
      </c>
      <c r="E54" s="8" t="s">
        <v>75</v>
      </c>
      <c r="F54" s="8" t="s">
        <v>77</v>
      </c>
      <c r="G54" s="1">
        <v>4.18</v>
      </c>
      <c r="H54" s="1">
        <f>ABS(G54-G40)</f>
        <v>0.34999999999999964</v>
      </c>
      <c r="I54" s="4">
        <f t="shared" si="1"/>
        <v>8.793969849246222E-2</v>
      </c>
      <c r="J54" s="13">
        <v>8.9999999999999993E-3</v>
      </c>
      <c r="K54" t="s">
        <v>86</v>
      </c>
      <c r="M54" s="11" t="s">
        <v>93</v>
      </c>
    </row>
    <row r="55" spans="1:13" x14ac:dyDescent="0.25">
      <c r="A55" s="13" t="s">
        <v>50</v>
      </c>
      <c r="B55" s="15" t="s">
        <v>67</v>
      </c>
      <c r="C55" s="15"/>
      <c r="D55" s="15"/>
      <c r="E55" s="1"/>
      <c r="F55" s="1"/>
      <c r="G55" s="1"/>
      <c r="H55" s="1"/>
      <c r="I55" s="5"/>
      <c r="J55" s="1"/>
    </row>
    <row r="56" spans="1:13" x14ac:dyDescent="0.25">
      <c r="A56" s="11" t="s">
        <v>51</v>
      </c>
      <c r="B56" t="s">
        <v>23</v>
      </c>
      <c r="C56" t="s">
        <v>52</v>
      </c>
      <c r="D56" t="s">
        <v>68</v>
      </c>
      <c r="E56" s="3" t="s">
        <v>78</v>
      </c>
      <c r="F56" s="3" t="s">
        <v>76</v>
      </c>
      <c r="G56">
        <v>4.21</v>
      </c>
      <c r="H56">
        <f>ABS(G56-G57)</f>
        <v>0.16999999999999993</v>
      </c>
      <c r="I56" s="5">
        <f t="shared" si="1"/>
        <v>4.2713567839195964E-2</v>
      </c>
      <c r="J56" s="11">
        <v>8.0000000000000002E-3</v>
      </c>
      <c r="K56" s="11" t="s">
        <v>80</v>
      </c>
      <c r="L56" s="11"/>
      <c r="M56" s="11"/>
    </row>
    <row r="57" spans="1:13" x14ac:dyDescent="0.25">
      <c r="A57" s="13"/>
      <c r="B57" s="1" t="s">
        <v>52</v>
      </c>
      <c r="C57" s="1" t="s">
        <v>24</v>
      </c>
      <c r="D57" s="1"/>
      <c r="E57" s="1" t="s">
        <v>78</v>
      </c>
      <c r="F57" s="8" t="s">
        <v>77</v>
      </c>
      <c r="G57" s="1">
        <v>4.38</v>
      </c>
      <c r="H57" s="1">
        <f>ABS(G57-G40)</f>
        <v>0.54999999999999982</v>
      </c>
      <c r="I57" s="4">
        <f t="shared" si="1"/>
        <v>0.13819095477386931</v>
      </c>
      <c r="J57" s="10">
        <v>8.9999999999999993E-3</v>
      </c>
      <c r="M57" s="12" t="s">
        <v>95</v>
      </c>
    </row>
    <row r="58" spans="1:13" x14ac:dyDescent="0.25">
      <c r="A58" s="11" t="s">
        <v>53</v>
      </c>
      <c r="B58" t="s">
        <v>23</v>
      </c>
      <c r="C58" t="s">
        <v>54</v>
      </c>
      <c r="D58" t="s">
        <v>68</v>
      </c>
      <c r="E58" s="3" t="s">
        <v>78</v>
      </c>
      <c r="F58" s="6" t="s">
        <v>77</v>
      </c>
      <c r="G58">
        <v>4.21</v>
      </c>
      <c r="H58">
        <f>ABS(G58-G59)</f>
        <v>0.20999999999999996</v>
      </c>
      <c r="I58" s="5">
        <f t="shared" si="1"/>
        <v>5.2763819095477379E-2</v>
      </c>
      <c r="J58" s="9">
        <v>6.0000000000000001E-3</v>
      </c>
      <c r="K58" t="s">
        <v>80</v>
      </c>
      <c r="M58" s="9" t="s">
        <v>88</v>
      </c>
    </row>
    <row r="59" spans="1:13" x14ac:dyDescent="0.25">
      <c r="A59" s="13"/>
      <c r="B59" s="1" t="s">
        <v>54</v>
      </c>
      <c r="C59" s="1" t="s">
        <v>24</v>
      </c>
      <c r="D59" s="1"/>
      <c r="E59" s="1" t="s">
        <v>78</v>
      </c>
      <c r="F59" s="8" t="s">
        <v>77</v>
      </c>
      <c r="G59" s="1">
        <v>4</v>
      </c>
      <c r="H59" s="1">
        <f>ABS(G59-G40)</f>
        <v>0.16999999999999993</v>
      </c>
      <c r="I59" s="4">
        <f t="shared" si="1"/>
        <v>4.2713567839195964E-2</v>
      </c>
      <c r="J59" s="1">
        <v>8.9999999999999993E-3</v>
      </c>
    </row>
    <row r="60" spans="1:13" x14ac:dyDescent="0.25">
      <c r="A60" s="11" t="s">
        <v>55</v>
      </c>
      <c r="B60" t="s">
        <v>23</v>
      </c>
      <c r="C60" t="s">
        <v>56</v>
      </c>
      <c r="D60" t="s">
        <v>68</v>
      </c>
      <c r="E60" s="3" t="s">
        <v>78</v>
      </c>
      <c r="F60" s="6" t="s">
        <v>77</v>
      </c>
      <c r="G60">
        <v>4.21</v>
      </c>
      <c r="H60">
        <f>ABS(G60-G61)</f>
        <v>0.27</v>
      </c>
      <c r="I60" s="5">
        <f t="shared" si="1"/>
        <v>6.78391959798995E-2</v>
      </c>
      <c r="J60" s="9">
        <v>8.9999999999999993E-3</v>
      </c>
      <c r="K60" s="16" t="s">
        <v>81</v>
      </c>
      <c r="M60" s="9" t="s">
        <v>88</v>
      </c>
    </row>
    <row r="61" spans="1:13" x14ac:dyDescent="0.25">
      <c r="A61" s="13"/>
      <c r="B61" s="1" t="s">
        <v>56</v>
      </c>
      <c r="C61" s="1" t="s">
        <v>24</v>
      </c>
      <c r="D61" s="1"/>
      <c r="E61" s="1" t="s">
        <v>78</v>
      </c>
      <c r="F61" s="8" t="s">
        <v>77</v>
      </c>
      <c r="G61" s="1">
        <v>3.94</v>
      </c>
      <c r="H61" s="1">
        <f>ABS(G61-G40)</f>
        <v>0.10999999999999988</v>
      </c>
      <c r="I61" s="4">
        <f t="shared" si="1"/>
        <v>2.763819095477384E-2</v>
      </c>
      <c r="J61" s="1">
        <v>8.9999999999999993E-3</v>
      </c>
      <c r="K61" s="16"/>
    </row>
    <row r="62" spans="1:13" x14ac:dyDescent="0.25">
      <c r="A62" s="11" t="s">
        <v>57</v>
      </c>
      <c r="B62" t="s">
        <v>23</v>
      </c>
      <c r="C62" t="s">
        <v>58</v>
      </c>
      <c r="D62" t="s">
        <v>68</v>
      </c>
      <c r="E62" s="3" t="s">
        <v>78</v>
      </c>
      <c r="F62" s="6" t="s">
        <v>77</v>
      </c>
      <c r="G62">
        <v>4.21</v>
      </c>
      <c r="H62">
        <f>ABS(G62-G63)</f>
        <v>0.16000000000000014</v>
      </c>
      <c r="I62" s="5">
        <f t="shared" si="1"/>
        <v>4.0201005025125663E-2</v>
      </c>
      <c r="J62" s="9">
        <v>2E-3</v>
      </c>
      <c r="K62" t="s">
        <v>80</v>
      </c>
      <c r="M62" s="9" t="s">
        <v>88</v>
      </c>
    </row>
    <row r="63" spans="1:13" x14ac:dyDescent="0.25">
      <c r="A63" s="13"/>
      <c r="B63" s="1" t="s">
        <v>58</v>
      </c>
      <c r="C63" s="1" t="s">
        <v>24</v>
      </c>
      <c r="D63" s="1"/>
      <c r="E63" s="1" t="s">
        <v>78</v>
      </c>
      <c r="F63" s="8" t="s">
        <v>77</v>
      </c>
      <c r="G63" s="1">
        <v>4.05</v>
      </c>
      <c r="H63" s="1">
        <f>ABS(G63-G40)</f>
        <v>0.21999999999999975</v>
      </c>
      <c r="I63" s="4">
        <f t="shared" si="1"/>
        <v>5.527638190954768E-2</v>
      </c>
      <c r="J63" s="1">
        <v>8.9999999999999993E-3</v>
      </c>
    </row>
    <row r="64" spans="1:13" x14ac:dyDescent="0.25">
      <c r="I64" s="5"/>
    </row>
  </sheetData>
  <mergeCells count="4">
    <mergeCell ref="B55:D55"/>
    <mergeCell ref="K30:K31"/>
    <mergeCell ref="K32:K33"/>
    <mergeCell ref="K60:K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087_NS91_loopless1_3loops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EA</cp:lastModifiedBy>
  <dcterms:created xsi:type="dcterms:W3CDTF">2017-03-23T15:02:24Z</dcterms:created>
  <dcterms:modified xsi:type="dcterms:W3CDTF">2017-03-23T16:10:14Z</dcterms:modified>
</cp:coreProperties>
</file>