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1_7GBR_loop_2step" sheetId="1" r:id="rId3"/>
  </sheets>
  <definedNames/>
  <calcPr/>
</workbook>
</file>

<file path=xl/sharedStrings.xml><?xml version="1.0" encoding="utf-8"?>
<sst xmlns="http://schemas.openxmlformats.org/spreadsheetml/2006/main" count="65" uniqueCount="45">
  <si>
    <t>2 lépéses loopok:</t>
  </si>
  <si>
    <t>adattábla: 7 Great Barrier Reef-prawn edgelist.txt</t>
  </si>
  <si>
    <t xml:space="preserve"> -(Element531)-&gt; Lgroup"","-(Element519)-&gt; "Lshark"","-(Element531)-&gt; "Lgroup""</t>
  </si>
  <si>
    <t>Lgroup</t>
  </si>
  <si>
    <t>-(Element521)-&gt; Lshark"","-(Element532)-&gt; "Scom"","-(Element521)-&gt; "Lshark""</t>
  </si>
  <si>
    <t>Scom</t>
  </si>
  <si>
    <t>Lshark</t>
  </si>
  <si>
    <t>-(Element534)-&gt; Scom"","-(Element522)-&gt; "Lfishc"","-(Element534)-&gt; "Scom""</t>
  </si>
  <si>
    <t>-(Element526)-&gt; Lfishc"","-(Element535)-&gt; "Ceph"","-(Element526)-&gt; "Lfishc""</t>
  </si>
  <si>
    <t>Lfish</t>
  </si>
  <si>
    <t>-(Element559)-&gt; Ceph"","-(Element527)-&gt; "Prown"","-(Element559)-&gt; "Ceph""</t>
  </si>
  <si>
    <t>Ceph</t>
  </si>
  <si>
    <t>-(Element573)-&gt; Ceph"","-(Element528)-&gt; "Crus"","-(Element573)-&gt; "Ceph""</t>
  </si>
  <si>
    <t>Prown</t>
  </si>
  <si>
    <t>-(Element546)-&gt; Crus"","-(Element576)-&gt; "Sschool"","-(Element546)-&gt; "Crus""</t>
  </si>
  <si>
    <t>Crus</t>
  </si>
  <si>
    <t>-(Element570)-&gt; Crus"","-(Element581)-&gt; "Sfisho"","-(Element570)-&gt; "Crus""</t>
  </si>
  <si>
    <t>Sschool</t>
  </si>
  <si>
    <t>-(Element595)-&gt; Crus"","-(Element584)-&gt; "Echino"","-(Element595)-&gt; "Crus""</t>
  </si>
  <si>
    <t>Sfisho</t>
  </si>
  <si>
    <t>-(Element607)-&gt; Crus"","-(Element585)-&gt; "Bmoll"","-(Element607)-&gt; "Crus""</t>
  </si>
  <si>
    <t>Echino</t>
  </si>
  <si>
    <t>-(Element608)-&gt; Echino"","-(Element596)-&gt; "Bmoll"","-(Element608)-&gt; "Echino""</t>
  </si>
  <si>
    <t>Bmoll</t>
  </si>
  <si>
    <t>001_7GBR edgelist_loopless1.txt</t>
  </si>
  <si>
    <t>Kivett kapcs (11)</t>
  </si>
  <si>
    <t>Kisebb súly?</t>
  </si>
  <si>
    <t>W</t>
  </si>
  <si>
    <t>w</t>
  </si>
  <si>
    <t>TL-tl</t>
  </si>
  <si>
    <t>TL-tl/max(TL)-1</t>
  </si>
  <si>
    <t>Lgroup --&gt; Lshark</t>
  </si>
  <si>
    <t>NEM</t>
  </si>
  <si>
    <t>Scom --&gt; Lshark</t>
  </si>
  <si>
    <t>Scom --&gt; Lfish</t>
  </si>
  <si>
    <t>IGEN</t>
  </si>
  <si>
    <t>TL+W</t>
  </si>
  <si>
    <t>Ceph --&gt; Lfish</t>
  </si>
  <si>
    <t>Ceph --&gt; Prown</t>
  </si>
  <si>
    <t>Ceph --&gt; Crus</t>
  </si>
  <si>
    <t>Sschool -&gt; Crus</t>
  </si>
  <si>
    <t>Sfisho --&gt; Crus</t>
  </si>
  <si>
    <t>Crus --&gt; Echino</t>
  </si>
  <si>
    <t>Crus --&gt; Bmoll</t>
  </si>
  <si>
    <t>Echino --&gt; Bmoll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</si>
</sst>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 readingOrder="0"/>
    </xf>
    <xf borderId="1" fillId="0" fontId="0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0" numFmtId="0" xfId="0" applyAlignment="1" applyFont="1">
      <alignment horizontal="center"/>
    </xf>
    <xf borderId="4" fillId="2" fontId="0" numFmtId="0" xfId="0" applyAlignment="1" applyBorder="1" applyFill="1" applyFont="1">
      <alignment horizontal="center"/>
    </xf>
    <xf borderId="4" fillId="2" fontId="0" numFmtId="164" xfId="0" applyBorder="1" applyFont="1" applyNumberFormat="1"/>
    <xf borderId="0" fillId="0" fontId="0" numFmtId="164" xfId="0" applyFont="1" applyNumberFormat="1"/>
    <xf borderId="0" fillId="0" fontId="0" numFmtId="2" xfId="0" applyAlignment="1" applyFont="1" applyNumberFormat="1">
      <alignment horizontal="center"/>
    </xf>
    <xf borderId="4" fillId="3" fontId="0" numFmtId="164" xfId="0" applyBorder="1" applyFill="1" applyFont="1" applyNumberFormat="1"/>
    <xf borderId="0" fillId="0" fontId="0" numFmtId="0" xfId="0" applyAlignment="1" applyFont="1">
      <alignment shrinkToFit="0" wrapText="1"/>
    </xf>
    <xf borderId="0" fillId="0" fontId="3" numFmtId="0" xfId="0" applyFont="1"/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1.0"/>
    <col customWidth="1" min="3" max="3" width="5.43"/>
    <col customWidth="1" min="4" max="4" width="5.57"/>
    <col customWidth="1" min="5" max="5" width="7.57"/>
    <col customWidth="1" min="6" max="6" width="16.86"/>
    <col customWidth="1" min="7" max="17" width="7.57"/>
    <col customWidth="1" min="18" max="26" width="15.14"/>
  </cols>
  <sheetData>
    <row r="1">
      <c r="A1" s="1" t="s">
        <v>0</v>
      </c>
      <c r="B1" s="2"/>
      <c r="C1" s="2"/>
      <c r="D1" s="2"/>
    </row>
    <row r="2">
      <c r="A2" s="2" t="s">
        <v>1</v>
      </c>
      <c r="B2" s="2"/>
      <c r="C2" s="2"/>
      <c r="D2" s="2"/>
    </row>
    <row r="3">
      <c r="A3" s="2"/>
      <c r="B3" s="2"/>
      <c r="C3" s="2"/>
      <c r="D3" s="2"/>
    </row>
    <row r="4">
      <c r="A4" s="2" t="s">
        <v>2</v>
      </c>
      <c r="B4" s="2"/>
      <c r="C4" s="2"/>
      <c r="D4" s="2"/>
      <c r="I4" s="3" t="s">
        <v>3</v>
      </c>
      <c r="J4" s="3">
        <v>1.0</v>
      </c>
    </row>
    <row r="5">
      <c r="A5" s="2" t="s">
        <v>4</v>
      </c>
      <c r="B5" s="2"/>
      <c r="C5" s="2"/>
      <c r="D5" s="2"/>
      <c r="E5" s="3" t="s">
        <v>5</v>
      </c>
      <c r="I5" s="3" t="s">
        <v>6</v>
      </c>
      <c r="J5" s="3">
        <v>2.0</v>
      </c>
    </row>
    <row r="6">
      <c r="A6" s="2" t="s">
        <v>7</v>
      </c>
      <c r="B6" s="2"/>
      <c r="C6" s="2"/>
      <c r="D6" s="2"/>
      <c r="I6" s="3" t="s">
        <v>5</v>
      </c>
      <c r="J6" s="3">
        <v>2.0</v>
      </c>
    </row>
    <row r="7">
      <c r="A7" s="2" t="s">
        <v>8</v>
      </c>
      <c r="B7" s="2"/>
      <c r="C7" s="2"/>
      <c r="D7" s="2"/>
      <c r="I7" s="3" t="s">
        <v>9</v>
      </c>
      <c r="J7" s="3">
        <v>2.0</v>
      </c>
    </row>
    <row r="8">
      <c r="A8" s="2" t="s">
        <v>10</v>
      </c>
      <c r="B8" s="2"/>
      <c r="C8" s="2"/>
      <c r="D8" s="2"/>
      <c r="I8" s="3" t="s">
        <v>11</v>
      </c>
      <c r="J8" s="3">
        <v>3.0</v>
      </c>
    </row>
    <row r="9">
      <c r="A9" s="2" t="s">
        <v>12</v>
      </c>
      <c r="B9" s="2"/>
      <c r="C9" s="2"/>
      <c r="D9" s="2"/>
      <c r="I9" s="3" t="s">
        <v>13</v>
      </c>
      <c r="J9" s="3">
        <v>1.0</v>
      </c>
    </row>
    <row r="10">
      <c r="A10" s="2" t="s">
        <v>14</v>
      </c>
      <c r="B10" s="2"/>
      <c r="C10" s="2"/>
      <c r="D10" s="2"/>
      <c r="I10" s="3" t="s">
        <v>15</v>
      </c>
      <c r="J10" s="3">
        <v>5.0</v>
      </c>
    </row>
    <row r="11">
      <c r="A11" s="2" t="s">
        <v>16</v>
      </c>
      <c r="B11" s="2"/>
      <c r="C11" s="2"/>
      <c r="D11" s="2"/>
      <c r="I11" s="3" t="s">
        <v>17</v>
      </c>
      <c r="J11" s="3">
        <v>1.0</v>
      </c>
    </row>
    <row r="12">
      <c r="A12" s="2" t="s">
        <v>18</v>
      </c>
      <c r="B12" s="2"/>
      <c r="C12" s="2"/>
      <c r="D12" s="2"/>
      <c r="I12" s="3" t="s">
        <v>19</v>
      </c>
      <c r="J12" s="3">
        <v>1.0</v>
      </c>
    </row>
    <row r="13">
      <c r="A13" s="2" t="s">
        <v>20</v>
      </c>
      <c r="B13" s="2"/>
      <c r="C13" s="2"/>
      <c r="D13" s="2"/>
      <c r="I13" s="3" t="s">
        <v>21</v>
      </c>
      <c r="J13" s="3">
        <v>2.0</v>
      </c>
    </row>
    <row r="14">
      <c r="A14" s="2" t="s">
        <v>22</v>
      </c>
      <c r="B14" s="2"/>
      <c r="C14" s="2"/>
      <c r="D14" s="2"/>
      <c r="I14" s="3" t="s">
        <v>23</v>
      </c>
      <c r="J14" s="3">
        <v>2.0</v>
      </c>
    </row>
    <row r="15" ht="15.75" customHeight="1">
      <c r="A15" s="2"/>
      <c r="B15" s="2"/>
      <c r="C15" s="2"/>
      <c r="D15" s="2"/>
      <c r="J15">
        <f>SUM(J4:J14)</f>
        <v>22</v>
      </c>
    </row>
    <row r="16" ht="15.75" customHeight="1">
      <c r="A16" s="4" t="s">
        <v>24</v>
      </c>
      <c r="B16" s="5"/>
      <c r="C16" s="5"/>
      <c r="D16" s="5"/>
      <c r="E16" s="6"/>
    </row>
    <row r="17">
      <c r="A17" s="2" t="s">
        <v>25</v>
      </c>
      <c r="B17" s="2" t="s">
        <v>26</v>
      </c>
      <c r="C17" s="7" t="s">
        <v>27</v>
      </c>
      <c r="D17" s="7" t="s">
        <v>28</v>
      </c>
      <c r="E17" s="7" t="s">
        <v>29</v>
      </c>
      <c r="F17" s="7" t="s">
        <v>30</v>
      </c>
    </row>
    <row r="18">
      <c r="A18" s="2" t="s">
        <v>31</v>
      </c>
      <c r="B18" s="8" t="s">
        <v>32</v>
      </c>
      <c r="C18" s="9">
        <v>0.003</v>
      </c>
      <c r="D18" s="10">
        <v>0.001</v>
      </c>
      <c r="E18" s="11">
        <f>3.46-3.19</f>
        <v>0.27</v>
      </c>
      <c r="F18" s="2">
        <f t="shared" ref="F18:F28" si="1">E18/2.46</f>
        <v>0.1097560976</v>
      </c>
      <c r="G18" t="s">
        <v>27</v>
      </c>
    </row>
    <row r="19">
      <c r="A19" s="2" t="s">
        <v>33</v>
      </c>
      <c r="B19" s="8" t="s">
        <v>32</v>
      </c>
      <c r="C19" s="9">
        <v>0.082</v>
      </c>
      <c r="D19" s="10">
        <v>0.018</v>
      </c>
      <c r="E19" s="11">
        <f>3.43-3.19</f>
        <v>0.24</v>
      </c>
      <c r="F19" s="2">
        <f t="shared" si="1"/>
        <v>0.09756097561</v>
      </c>
      <c r="G19" t="s">
        <v>27</v>
      </c>
    </row>
    <row r="20">
      <c r="A20" s="2" t="s">
        <v>34</v>
      </c>
      <c r="B20" s="7" t="s">
        <v>35</v>
      </c>
      <c r="C20" s="10">
        <v>0.901</v>
      </c>
      <c r="D20" s="12">
        <v>0.273</v>
      </c>
      <c r="E20" s="11">
        <f>3.43-3.05</f>
        <v>0.38</v>
      </c>
      <c r="F20" s="2">
        <f t="shared" si="1"/>
        <v>0.1544715447</v>
      </c>
      <c r="G20" t="s">
        <v>36</v>
      </c>
    </row>
    <row r="21">
      <c r="A21" s="2" t="s">
        <v>37</v>
      </c>
      <c r="B21" s="8" t="s">
        <v>32</v>
      </c>
      <c r="C21" s="9">
        <v>0.098</v>
      </c>
      <c r="D21" s="10">
        <v>0.058</v>
      </c>
      <c r="E21" s="11">
        <f>3.37-3.05</f>
        <v>0.32</v>
      </c>
      <c r="F21" s="2">
        <f t="shared" si="1"/>
        <v>0.1300813008</v>
      </c>
      <c r="G21" t="s">
        <v>27</v>
      </c>
    </row>
    <row r="22">
      <c r="A22" s="2" t="s">
        <v>38</v>
      </c>
      <c r="B22" s="7" t="s">
        <v>35</v>
      </c>
      <c r="C22" s="10">
        <v>0.058</v>
      </c>
      <c r="D22" s="12">
        <v>0.008</v>
      </c>
      <c r="E22" s="11">
        <f>3.37-2.7</f>
        <v>0.67</v>
      </c>
      <c r="F22" s="2">
        <f t="shared" si="1"/>
        <v>0.2723577236</v>
      </c>
      <c r="G22" t="s">
        <v>36</v>
      </c>
    </row>
    <row r="23">
      <c r="A23" s="2" t="s">
        <v>39</v>
      </c>
      <c r="B23" s="7" t="s">
        <v>35</v>
      </c>
      <c r="C23" s="10">
        <v>0.576</v>
      </c>
      <c r="D23" s="12">
        <v>0.11</v>
      </c>
      <c r="E23" s="11">
        <f>3.37-2.43</f>
        <v>0.94</v>
      </c>
      <c r="F23" s="2">
        <f t="shared" si="1"/>
        <v>0.3821138211</v>
      </c>
      <c r="G23" t="s">
        <v>36</v>
      </c>
    </row>
    <row r="24">
      <c r="A24" s="2" t="s">
        <v>40</v>
      </c>
      <c r="B24" s="7" t="s">
        <v>35</v>
      </c>
      <c r="C24" s="10">
        <v>0.313</v>
      </c>
      <c r="D24" s="12">
        <v>0.274</v>
      </c>
      <c r="E24" s="11">
        <f>3-2.43</f>
        <v>0.57</v>
      </c>
      <c r="F24" s="2">
        <f t="shared" si="1"/>
        <v>0.2317073171</v>
      </c>
      <c r="G24" t="s">
        <v>36</v>
      </c>
    </row>
    <row r="25">
      <c r="A25" s="2" t="s">
        <v>41</v>
      </c>
      <c r="B25" s="7" t="s">
        <v>35</v>
      </c>
      <c r="C25" s="10">
        <v>1.282</v>
      </c>
      <c r="D25" s="12">
        <v>0.11</v>
      </c>
      <c r="E25" s="11">
        <f>2.63-2.43</f>
        <v>0.2</v>
      </c>
      <c r="F25" s="2">
        <f t="shared" si="1"/>
        <v>0.08130081301</v>
      </c>
      <c r="G25" t="s">
        <v>36</v>
      </c>
    </row>
    <row r="26">
      <c r="A26" s="2" t="s">
        <v>42</v>
      </c>
      <c r="B26" s="7" t="s">
        <v>35</v>
      </c>
      <c r="C26" s="10">
        <v>1.645</v>
      </c>
      <c r="D26" s="12">
        <v>0.101</v>
      </c>
      <c r="E26" s="11">
        <f>2.43-2.26</f>
        <v>0.17</v>
      </c>
      <c r="F26" s="2">
        <f t="shared" si="1"/>
        <v>0.06910569106</v>
      </c>
      <c r="G26" t="s">
        <v>36</v>
      </c>
    </row>
    <row r="27">
      <c r="A27" s="2" t="s">
        <v>43</v>
      </c>
      <c r="B27" s="7" t="s">
        <v>35</v>
      </c>
      <c r="C27" s="10">
        <v>4.934</v>
      </c>
      <c r="D27" s="12">
        <v>1.097</v>
      </c>
      <c r="E27" s="11">
        <f>2.43-2.16</f>
        <v>0.27</v>
      </c>
      <c r="F27" s="2">
        <f t="shared" si="1"/>
        <v>0.1097560976</v>
      </c>
      <c r="G27" t="s">
        <v>36</v>
      </c>
    </row>
    <row r="28">
      <c r="A28" s="2" t="s">
        <v>44</v>
      </c>
      <c r="B28" s="7" t="s">
        <v>35</v>
      </c>
      <c r="C28" s="10">
        <v>2.622</v>
      </c>
      <c r="D28" s="12">
        <v>0.219</v>
      </c>
      <c r="E28" s="11">
        <f>2.26-2.16</f>
        <v>0.1</v>
      </c>
      <c r="F28" s="2">
        <f t="shared" si="1"/>
        <v>0.0406504065</v>
      </c>
      <c r="G28" t="s">
        <v>36</v>
      </c>
    </row>
    <row r="29">
      <c r="A29" s="2"/>
      <c r="B29" s="2"/>
      <c r="C29" s="2"/>
      <c r="D29" s="2"/>
    </row>
    <row r="30">
      <c r="A30" s="13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1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14"/>
      <c r="B39" s="2"/>
      <c r="C39" s="2"/>
      <c r="D39" s="2"/>
      <c r="E39" s="2"/>
      <c r="F39" s="2"/>
      <c r="G39" s="2"/>
      <c r="H39" s="2"/>
      <c r="I39" s="2"/>
    </row>
    <row r="40">
      <c r="A40" s="14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</row>
    <row r="49" ht="15.75" customHeight="1">
      <c r="A49" s="2"/>
      <c r="B49" s="14"/>
      <c r="C49" s="14"/>
      <c r="D49" s="14"/>
      <c r="E49" s="14"/>
      <c r="F49" s="2"/>
      <c r="G49" s="2"/>
      <c r="H49" s="2"/>
      <c r="I49" s="2"/>
    </row>
    <row r="50">
      <c r="A50" s="2"/>
      <c r="B50" s="2"/>
      <c r="C50" s="7"/>
      <c r="D50" s="2"/>
      <c r="E50" s="2"/>
      <c r="F50" s="2"/>
      <c r="G50" s="2"/>
      <c r="H50" s="2"/>
      <c r="I50" s="2"/>
    </row>
    <row r="51">
      <c r="A51" s="2"/>
      <c r="B51" s="10"/>
      <c r="C51" s="15"/>
      <c r="D51" s="2"/>
      <c r="E51" s="2"/>
      <c r="F51" s="2"/>
      <c r="G51" s="2"/>
      <c r="H51" s="2"/>
      <c r="I51" s="2"/>
    </row>
    <row r="52">
      <c r="A52" s="2"/>
      <c r="B52" s="10"/>
      <c r="C52" s="15"/>
      <c r="D52" s="2"/>
      <c r="E52" s="2"/>
      <c r="F52" s="2"/>
      <c r="G52" s="2"/>
      <c r="H52" s="2"/>
      <c r="I52" s="2"/>
    </row>
    <row r="53">
      <c r="A53" s="2"/>
      <c r="B53" s="10"/>
      <c r="C53" s="15"/>
      <c r="D53" s="2"/>
      <c r="E53" s="2"/>
      <c r="F53" s="2"/>
      <c r="G53" s="2"/>
      <c r="H53" s="2"/>
      <c r="I53" s="2"/>
    </row>
    <row r="54">
      <c r="A54" s="2"/>
      <c r="B54" s="10"/>
      <c r="C54" s="15"/>
      <c r="D54" s="2"/>
      <c r="E54" s="2"/>
      <c r="F54" s="2"/>
      <c r="G54" s="2"/>
      <c r="H54" s="2"/>
      <c r="I54" s="2"/>
    </row>
    <row r="55">
      <c r="A55" s="2"/>
      <c r="B55" s="10"/>
      <c r="C55" s="15"/>
      <c r="D55" s="2"/>
      <c r="E55" s="2"/>
      <c r="F55" s="2"/>
      <c r="G55" s="2"/>
      <c r="H55" s="2"/>
      <c r="I55" s="2"/>
    </row>
    <row r="56">
      <c r="A56" s="2"/>
      <c r="B56" s="10"/>
      <c r="C56" s="15"/>
      <c r="D56" s="2"/>
      <c r="E56" s="2"/>
      <c r="F56" s="2"/>
      <c r="G56" s="2"/>
      <c r="H56" s="2"/>
      <c r="I56" s="2"/>
    </row>
    <row r="57">
      <c r="A57" s="2"/>
      <c r="B57" s="10"/>
      <c r="C57" s="15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</row>
  </sheetData>
  <mergeCells count="1">
    <mergeCell ref="A16:E16"/>
  </mergeCells>
  <printOptions/>
  <pageMargins bottom="0.75" footer="0.0" header="0.0" left="0.7" right="0.7" top="0.75"/>
  <pageSetup orientation="landscape"/>
  <drawing r:id="rId1"/>
</worksheet>
</file>