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3_76HC_2loops" sheetId="1" r:id="rId3"/>
  </sheets>
  <definedNames/>
  <calcPr/>
</workbook>
</file>

<file path=xl/sharedStrings.xml><?xml version="1.0" encoding="utf-8"?>
<sst xmlns="http://schemas.openxmlformats.org/spreadsheetml/2006/main" count="22" uniqueCount="18">
  <si>
    <t>-(Element1259)-&gt; Sciae"","-(Element1255)-&gt; "Centrop"","-(Element1259)-&gt; "Sciae""</t>
  </si>
  <si>
    <t>-(Element1361)-&gt; MicroCrus"","-(Element1350)-&gt; "Zoopl"","-(Element1361)-&gt; "MicroCrus""</t>
  </si>
  <si>
    <t>-(Element1379)-&gt; MicroCrus"","-(Element1351)-&gt; "Gusan"","-(Element1379)-&gt; "MicroCrus""</t>
  </si>
  <si>
    <t>Javasolt kapcsolatok</t>
  </si>
  <si>
    <t>Kisebb súlyú?</t>
  </si>
  <si>
    <t>W</t>
  </si>
  <si>
    <t>w</t>
  </si>
  <si>
    <t>Tl-tl</t>
  </si>
  <si>
    <t>Tl-tl/max(Tl)-1</t>
  </si>
  <si>
    <t>Kivétel</t>
  </si>
  <si>
    <t>Sciae</t>
  </si>
  <si>
    <t>Centrop</t>
  </si>
  <si>
    <t>IGEN</t>
  </si>
  <si>
    <t>TL + W</t>
  </si>
  <si>
    <t>MicroCrus</t>
  </si>
  <si>
    <t>Zoopl</t>
  </si>
  <si>
    <t>NEM</t>
  </si>
  <si>
    <t>Gusan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</si>
</sst>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3.29"/>
    <col customWidth="1" min="4" max="26" width="8.0"/>
  </cols>
  <sheetData>
    <row r="1">
      <c r="A1" t="s">
        <v>0</v>
      </c>
    </row>
    <row r="2">
      <c r="A2" t="s">
        <v>1</v>
      </c>
    </row>
    <row r="3">
      <c r="A3" t="s">
        <v>2</v>
      </c>
    </row>
    <row r="5">
      <c r="A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</row>
    <row r="6">
      <c r="A6" t="s">
        <v>10</v>
      </c>
      <c r="B6" t="s">
        <v>11</v>
      </c>
      <c r="C6" t="s">
        <v>12</v>
      </c>
      <c r="D6">
        <v>0.164</v>
      </c>
      <c r="E6">
        <v>0.025</v>
      </c>
      <c r="F6">
        <f>3.56-3.38</f>
        <v>0.18</v>
      </c>
      <c r="G6">
        <f t="shared" ref="G6:G8" si="1">F6/2.56</f>
        <v>0.0703125</v>
      </c>
      <c r="H6" t="s">
        <v>13</v>
      </c>
    </row>
    <row r="7">
      <c r="A7" t="s">
        <v>14</v>
      </c>
      <c r="B7" t="s">
        <v>15</v>
      </c>
      <c r="C7" t="s">
        <v>16</v>
      </c>
      <c r="D7">
        <v>20.194</v>
      </c>
      <c r="E7">
        <v>5.419</v>
      </c>
      <c r="F7">
        <f>2.33-2.23</f>
        <v>0.1</v>
      </c>
      <c r="G7">
        <f t="shared" si="1"/>
        <v>0.0390625</v>
      </c>
      <c r="H7" t="s">
        <v>5</v>
      </c>
    </row>
    <row r="8">
      <c r="A8" t="s">
        <v>14</v>
      </c>
      <c r="B8" t="s">
        <v>17</v>
      </c>
      <c r="C8" t="s">
        <v>12</v>
      </c>
      <c r="D8">
        <v>78.128</v>
      </c>
      <c r="E8">
        <v>21.075</v>
      </c>
      <c r="F8">
        <f>2.33-2.07</f>
        <v>0.26</v>
      </c>
      <c r="G8">
        <f t="shared" si="1"/>
        <v>0.1015625</v>
      </c>
      <c r="H8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