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25_79TL_2looops" sheetId="1" r:id="rId3"/>
  </sheets>
  <definedNames/>
  <calcPr/>
</workbook>
</file>

<file path=xl/sharedStrings.xml><?xml version="1.0" encoding="utf-8"?>
<sst xmlns="http://schemas.openxmlformats.org/spreadsheetml/2006/main" count="22" uniqueCount="19">
  <si>
    <t>-(Element125)-&gt; Engra"","-(Element123)-&gt; "Gerre"","-(Element125)-&gt; "Engra""</t>
  </si>
  <si>
    <t>-(Element189)-&gt; Brachy"","-(Element149)-&gt; "OmacroInv"","-(Element189)-&gt; "Brachy""</t>
  </si>
  <si>
    <t>-(Element211)-&gt; Polychae"","-(Element201)-&gt; "MeioFau"","-(Element211)-&gt; "Polychae""</t>
  </si>
  <si>
    <t>Javasolt kapcsolatok</t>
  </si>
  <si>
    <t>Kisebb súlyú?</t>
  </si>
  <si>
    <t>W</t>
  </si>
  <si>
    <t>w</t>
  </si>
  <si>
    <t>Tl-tl</t>
  </si>
  <si>
    <t>Tl-tl/max(TL)-1</t>
  </si>
  <si>
    <t>Kivétel</t>
  </si>
  <si>
    <t>Gerre</t>
  </si>
  <si>
    <t>Engra</t>
  </si>
  <si>
    <t>NEM</t>
  </si>
  <si>
    <t>Brachy</t>
  </si>
  <si>
    <t>OmacroInv</t>
  </si>
  <si>
    <t>IGEN</t>
  </si>
  <si>
    <t>TL + W</t>
  </si>
  <si>
    <t>Polychae</t>
  </si>
  <si>
    <t>MeioFau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</si>
</sst>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3" fontId="0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13.29"/>
    <col customWidth="1" min="4" max="4" width="7.57"/>
    <col customWidth="1" min="5" max="6" width="8.0"/>
    <col customWidth="1" min="7" max="7" width="14.29"/>
    <col customWidth="1" min="8" max="26" width="8.0"/>
  </cols>
  <sheetData>
    <row r="1">
      <c r="A1" t="s">
        <v>0</v>
      </c>
    </row>
    <row r="2">
      <c r="A2" t="s">
        <v>1</v>
      </c>
    </row>
    <row r="3">
      <c r="A3" t="s">
        <v>2</v>
      </c>
    </row>
    <row r="5">
      <c r="A5" t="s">
        <v>3</v>
      </c>
    </row>
    <row r="6"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</row>
    <row r="7">
      <c r="A7" t="s">
        <v>10</v>
      </c>
      <c r="B7" t="s">
        <v>11</v>
      </c>
      <c r="C7" t="s">
        <v>12</v>
      </c>
      <c r="D7" s="1">
        <v>0.007</v>
      </c>
      <c r="E7">
        <v>0.004</v>
      </c>
      <c r="F7">
        <f>2.87-2.55</f>
        <v>0.32</v>
      </c>
      <c r="G7">
        <f t="shared" ref="G7:G9" si="1">F7/2.31</f>
        <v>0.1385281385</v>
      </c>
      <c r="H7" t="s">
        <v>5</v>
      </c>
    </row>
    <row r="8">
      <c r="A8" t="s">
        <v>13</v>
      </c>
      <c r="B8" s="2" t="s">
        <v>14</v>
      </c>
      <c r="C8" t="s">
        <v>15</v>
      </c>
      <c r="D8">
        <v>0.778</v>
      </c>
      <c r="E8" s="3">
        <v>0.066</v>
      </c>
      <c r="F8">
        <f>2.42-2.37</f>
        <v>0.05</v>
      </c>
      <c r="G8">
        <f t="shared" si="1"/>
        <v>0.02164502165</v>
      </c>
      <c r="H8" t="s">
        <v>16</v>
      </c>
    </row>
    <row r="9">
      <c r="A9" s="2" t="s">
        <v>17</v>
      </c>
      <c r="B9" s="2" t="s">
        <v>18</v>
      </c>
      <c r="C9" t="s">
        <v>15</v>
      </c>
      <c r="D9">
        <v>7.251</v>
      </c>
      <c r="E9" s="3">
        <v>5.318</v>
      </c>
      <c r="F9">
        <f>2.07-2.04</f>
        <v>0.03</v>
      </c>
      <c r="G9">
        <f t="shared" si="1"/>
        <v>0.01298701299</v>
      </c>
      <c r="H9" t="s">
        <v>16</v>
      </c>
    </row>
  </sheetData>
  <printOptions/>
  <pageMargins bottom="0.75" footer="0.0" header="0.0" left="0.7" right="0.7" top="0.75"/>
  <pageSetup orientation="landscape"/>
  <drawing r:id="rId1"/>
</worksheet>
</file>