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UNKA\Hálózatelemzés\KSI\037_116UWFS\"/>
    </mc:Choice>
  </mc:AlternateContent>
  <bookViews>
    <workbookView xWindow="0" yWindow="0" windowWidth="20490" windowHeight="7455"/>
  </bookViews>
  <sheets>
    <sheet name="037_116UWFS_2loops" sheetId="1" r:id="rId1"/>
  </sheets>
  <calcPr calcId="152511"/>
</workbook>
</file>

<file path=xl/calcChain.xml><?xml version="1.0" encoding="utf-8"?>
<calcChain xmlns="http://schemas.openxmlformats.org/spreadsheetml/2006/main">
  <c r="F58" i="1" l="1"/>
  <c r="G58" i="1" s="1"/>
  <c r="F52" i="1"/>
  <c r="G52" i="1" s="1"/>
  <c r="F64" i="1"/>
  <c r="G64" i="1" s="1"/>
  <c r="F61" i="1"/>
  <c r="G61" i="1" s="1"/>
  <c r="F55" i="1"/>
  <c r="G55" i="1" s="1"/>
  <c r="F49" i="1"/>
  <c r="G49" i="1" s="1"/>
  <c r="F46" i="1"/>
  <c r="G46" i="1" s="1"/>
  <c r="F43" i="1"/>
  <c r="G43" i="1" s="1"/>
  <c r="F40" i="1"/>
  <c r="G40" i="1" s="1"/>
  <c r="F37" i="1"/>
  <c r="G37" i="1" s="1"/>
  <c r="F34" i="1"/>
  <c r="G34" i="1" s="1"/>
  <c r="F31" i="1"/>
  <c r="G31" i="1" s="1"/>
  <c r="F28" i="1"/>
  <c r="G28" i="1" s="1"/>
  <c r="F25" i="1"/>
  <c r="G25" i="1" s="1"/>
  <c r="F22" i="1"/>
  <c r="G22" i="1" s="1"/>
  <c r="F19" i="1"/>
  <c r="G19" i="1" s="1"/>
</calcChain>
</file>

<file path=xl/sharedStrings.xml><?xml version="1.0" encoding="utf-8"?>
<sst xmlns="http://schemas.openxmlformats.org/spreadsheetml/2006/main" count="150" uniqueCount="64">
  <si>
    <t>-(Element1209)-&gt; LgOcePisc"","-(Element1198)-&gt; "PelCoasPisc"","-(Element1209)-&gt; "LgOcePisc""</t>
  </si>
  <si>
    <t>-(Element1201)-&gt; PelCoasPisc"","-(Element1210)-&gt; "CostSha"","-(Element1201)-&gt; "PelCoasPisc""</t>
  </si>
  <si>
    <t>-(Element1218)-&gt; PelCoasPisc"","-(Element1211)-&gt; "Amack"","-(Element1218)-&gt; "PelCoasPisc""</t>
  </si>
  <si>
    <t>-(Element1274)-&gt; StrAssCoasPisc"","-(Element1334)-&gt; "DemCoasInv"","-(Element1274)-&gt; "StrAssCoasPisc""</t>
  </si>
  <si>
    <t>-(Element1425)-&gt; PelOcePlank"","-(Element1258)-&gt; "Squid"","-(Element1425)-&gt; "PelOcePlank""</t>
  </si>
  <si>
    <t>-(Element1304)-&gt; DemCoasInv"","-(Element1272)-&gt; "BentCoasPisc"","-(Element1304)-&gt; "DemCoasInv""</t>
  </si>
  <si>
    <t>-(Element1317)-&gt; DemCoasInv"","-(Element1273)-&gt; "BentCoasInv"","-(Element1317)-&gt; "DemCoasInv""</t>
  </si>
  <si>
    <t>-(Element1498)-&gt; DemCoasInv"","-(Element1278)-&gt; "Stoma"","-(Element1498)-&gt; "DemCoasInv""</t>
  </si>
  <si>
    <t>-(Element1300)-&gt; StrAssCoasInv"","-(Element1346)-&gt; "BentOceInv"","-(Element1300)-&gt; "StrAssCoasInv""</t>
  </si>
  <si>
    <t>-(Element1309)-&gt; StrAssCoasInv"","-(Element1347)-&gt; "BentCoasPisc"","-(Element1309)-&gt; "StrAssCoasInv""</t>
  </si>
  <si>
    <t>-(Element1305)-&gt; BentOcePisc"","-(Element1290)-&gt; "BentCoasPisc"","-(Element1305)-&gt; "BentOcePisc""</t>
  </si>
  <si>
    <t>-(Element1319)-&gt; BentCoasPisc"","-(Element1306)-&gt; "BentCoasInv"","-(Element1319)-&gt; "BentCoasPisc""</t>
  </si>
  <si>
    <t>-(Element1502)-&gt; BentCoasInv"","-(Element1325)-&gt; "Stoma"","-(Element1502)-&gt; "BentCoasInv""</t>
  </si>
  <si>
    <t>-(Element1458)-&gt; Stoma"","-(Element1506)-&gt; "Ashri"","-(Element1458)-&gt; "Stoma""</t>
  </si>
  <si>
    <t>-(Element1619)-&gt; SInFau"","-(Element1586)-&gt; "SMobEpiFau"","-(Element1619)-&gt; "SInFau""</t>
  </si>
  <si>
    <t>-(Element1700)-&gt; CarnZoopl"","-(Element1691)-&gt; "IchthyoPl"","-(Element1700)-&gt; "CarnZoopl""</t>
  </si>
  <si>
    <t>Összesen 16db oda-vissza loop</t>
  </si>
  <si>
    <t>I.</t>
  </si>
  <si>
    <t>LgOcePisc</t>
  </si>
  <si>
    <t>PelCoasPisc</t>
  </si>
  <si>
    <t>II.</t>
  </si>
  <si>
    <t>CostSha</t>
  </si>
  <si>
    <t>III.</t>
  </si>
  <si>
    <t>Amack</t>
  </si>
  <si>
    <t>IV.</t>
  </si>
  <si>
    <t>StrAssCoasPisc</t>
  </si>
  <si>
    <t>DemCoas Inv</t>
  </si>
  <si>
    <t>V.</t>
  </si>
  <si>
    <t>PelOcePlank</t>
  </si>
  <si>
    <t>Squid</t>
  </si>
  <si>
    <t>VI.</t>
  </si>
  <si>
    <t>VII.</t>
  </si>
  <si>
    <t>VIII.</t>
  </si>
  <si>
    <t>BentCoasPisc</t>
  </si>
  <si>
    <t>BentCoasInv</t>
  </si>
  <si>
    <t>Stoma</t>
  </si>
  <si>
    <t>IX.</t>
  </si>
  <si>
    <t>X.</t>
  </si>
  <si>
    <t>BentOceInv</t>
  </si>
  <si>
    <t>Bent OcePisc</t>
  </si>
  <si>
    <t>XI.</t>
  </si>
  <si>
    <t>XII.</t>
  </si>
  <si>
    <t>XIV.</t>
  </si>
  <si>
    <t>XV.</t>
  </si>
  <si>
    <t>XVI.</t>
  </si>
  <si>
    <t>SInFau</t>
  </si>
  <si>
    <t>SMobEpiFau</t>
  </si>
  <si>
    <t>CarnZoopl</t>
  </si>
  <si>
    <t>Ichthyopl</t>
  </si>
  <si>
    <t>irány</t>
  </si>
  <si>
    <t>TL</t>
  </si>
  <si>
    <t>TL-tl</t>
  </si>
  <si>
    <t>Tl-tl/max(TL)-1</t>
  </si>
  <si>
    <t>W</t>
  </si>
  <si>
    <t>TL irreleváns, W alapján a másodikat vesszük ki</t>
  </si>
  <si>
    <t>TL irreleváns, W alapján az elsőt vesszük ki</t>
  </si>
  <si>
    <t>lefele</t>
  </si>
  <si>
    <t>felfele</t>
  </si>
  <si>
    <t>StrAssCoasInv</t>
  </si>
  <si>
    <t>XIII.</t>
  </si>
  <si>
    <t>Ashri</t>
  </si>
  <si>
    <t>TL+W alapján az első</t>
  </si>
  <si>
    <t>TL+W alapján a másodikat vesszük ki</t>
  </si>
  <si>
    <t>TL irreleváns, de a 3 lépéses loopok miatt ez alapján vesszük ki a másodikat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</si>
</sst>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18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34" borderId="0" xfId="0" applyFill="1" applyAlignment="1">
      <alignment horizontal="left" vertical="center"/>
    </xf>
    <xf numFmtId="0" fontId="0" fillId="33" borderId="0" xfId="0" applyFill="1" applyAlignment="1">
      <alignment horizontal="left" vertical="center"/>
    </xf>
    <xf numFmtId="0" fontId="0" fillId="35" borderId="0" xfId="0" applyFill="1" applyAlignment="1">
      <alignment horizontal="center"/>
    </xf>
    <xf numFmtId="0" fontId="0" fillId="35" borderId="0" xfId="0" applyFill="1" applyAlignment="1">
      <alignment horizontal="left" vertical="center"/>
    </xf>
  </cellXfs>
  <cellStyles count="42">
    <cellStyle name="1. jelölőszín" xfId="18" builtinId="29" customBuiltin="1"/>
    <cellStyle name="2. jelölőszín" xfId="22" builtinId="33" customBuiltin="1"/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3. jelölőszín" xfId="26" builtinId="37" customBuiltin="1"/>
    <cellStyle name="4. jelölőszín" xfId="30" builtinId="41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5. jelölőszín" xfId="34" builtinId="45" customBuiltin="1"/>
    <cellStyle name="6. jelölőszín" xfId="38" builtinId="49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topLeftCell="A15" workbookViewId="0">
      <selection activeCell="G19" sqref="G19:G20"/>
    </sheetView>
  </sheetViews>
  <sheetFormatPr defaultRowHeight="15" x14ac:dyDescent="0.25"/>
  <cols>
    <col min="1" max="1" width="4.42578125" customWidth="1"/>
    <col min="2" max="2" width="15.42578125" customWidth="1"/>
    <col min="3" max="3" width="16.140625" customWidth="1"/>
    <col min="6" max="7" width="9.140625" style="5"/>
    <col min="9" max="9" width="106.42578125" style="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8" spans="1:9" x14ac:dyDescent="0.25">
      <c r="A18" t="s">
        <v>16</v>
      </c>
      <c r="D18" t="s">
        <v>49</v>
      </c>
      <c r="E18" t="s">
        <v>50</v>
      </c>
      <c r="F18" s="5" t="s">
        <v>51</v>
      </c>
      <c r="G18" s="5" t="s">
        <v>52</v>
      </c>
      <c r="H18" t="s">
        <v>53</v>
      </c>
    </row>
    <row r="19" spans="1:9" x14ac:dyDescent="0.25">
      <c r="A19" t="s">
        <v>17</v>
      </c>
      <c r="B19" t="s">
        <v>18</v>
      </c>
      <c r="C19" t="s">
        <v>19</v>
      </c>
      <c r="D19" s="4" t="s">
        <v>56</v>
      </c>
      <c r="E19">
        <v>4.72</v>
      </c>
      <c r="F19" s="10">
        <f>ABS(E19-E20)</f>
        <v>0.45999999999999996</v>
      </c>
      <c r="G19" s="11">
        <f>F19/3.72</f>
        <v>0.12365591397849461</v>
      </c>
      <c r="H19" s="1">
        <v>5.0000000000000001E-3</v>
      </c>
      <c r="I19" s="12" t="s">
        <v>61</v>
      </c>
    </row>
    <row r="20" spans="1:9" x14ac:dyDescent="0.25">
      <c r="B20" t="s">
        <v>19</v>
      </c>
      <c r="C20" t="s">
        <v>18</v>
      </c>
      <c r="D20" t="s">
        <v>57</v>
      </c>
      <c r="E20">
        <v>4.26</v>
      </c>
      <c r="F20" s="10"/>
      <c r="G20" s="11"/>
      <c r="H20" s="2">
        <v>4.3999999999999997E-2</v>
      </c>
      <c r="I20" s="12"/>
    </row>
    <row r="21" spans="1:9" x14ac:dyDescent="0.25">
      <c r="G21" s="7"/>
      <c r="H21" s="3"/>
      <c r="I21" s="6"/>
    </row>
    <row r="22" spans="1:9" x14ac:dyDescent="0.25">
      <c r="A22" t="s">
        <v>20</v>
      </c>
      <c r="B22" t="s">
        <v>19</v>
      </c>
      <c r="C22" t="s">
        <v>21</v>
      </c>
      <c r="D22" t="s">
        <v>57</v>
      </c>
      <c r="E22">
        <v>4.26</v>
      </c>
      <c r="F22" s="10">
        <f>ABS(E22-E23)</f>
        <v>4.0000000000000036E-2</v>
      </c>
      <c r="G22" s="11">
        <f>F22/3.72</f>
        <v>1.075268817204302E-2</v>
      </c>
      <c r="H22" s="1">
        <v>7.0000000000000001E-3</v>
      </c>
      <c r="I22" s="15" t="s">
        <v>63</v>
      </c>
    </row>
    <row r="23" spans="1:9" x14ac:dyDescent="0.25">
      <c r="B23" t="s">
        <v>21</v>
      </c>
      <c r="C23" t="s">
        <v>19</v>
      </c>
      <c r="D23" s="4" t="s">
        <v>56</v>
      </c>
      <c r="E23">
        <v>4.3</v>
      </c>
      <c r="F23" s="10"/>
      <c r="G23" s="11"/>
      <c r="H23" s="14">
        <v>1.6E-2</v>
      </c>
      <c r="I23" s="15"/>
    </row>
    <row r="24" spans="1:9" x14ac:dyDescent="0.25">
      <c r="G24" s="7"/>
      <c r="H24" s="3"/>
      <c r="I24" s="6"/>
    </row>
    <row r="25" spans="1:9" x14ac:dyDescent="0.25">
      <c r="A25" t="s">
        <v>22</v>
      </c>
      <c r="B25" t="s">
        <v>19</v>
      </c>
      <c r="C25" t="s">
        <v>23</v>
      </c>
      <c r="D25" s="4" t="s">
        <v>56</v>
      </c>
      <c r="E25">
        <v>4.26</v>
      </c>
      <c r="F25" s="10">
        <f>ABS(E25-E26)</f>
        <v>9.9999999999997868E-3</v>
      </c>
      <c r="G25" s="11">
        <f>F25/3.72</f>
        <v>2.6881720430106952E-3</v>
      </c>
      <c r="H25" s="2">
        <v>1.4999999999999999E-2</v>
      </c>
      <c r="I25" s="13" t="s">
        <v>54</v>
      </c>
    </row>
    <row r="26" spans="1:9" x14ac:dyDescent="0.25">
      <c r="B26" t="s">
        <v>23</v>
      </c>
      <c r="C26" t="s">
        <v>19</v>
      </c>
      <c r="D26" t="s">
        <v>57</v>
      </c>
      <c r="E26">
        <v>4.25</v>
      </c>
      <c r="F26" s="10"/>
      <c r="G26" s="11"/>
      <c r="H26" s="1">
        <v>7.0000000000000001E-3</v>
      </c>
      <c r="I26" s="13"/>
    </row>
    <row r="27" spans="1:9" x14ac:dyDescent="0.25">
      <c r="H27" s="3"/>
    </row>
    <row r="28" spans="1:9" x14ac:dyDescent="0.25">
      <c r="A28" t="s">
        <v>24</v>
      </c>
      <c r="B28" t="s">
        <v>25</v>
      </c>
      <c r="C28" t="s">
        <v>26</v>
      </c>
      <c r="D28" s="4" t="s">
        <v>56</v>
      </c>
      <c r="E28">
        <v>4.09</v>
      </c>
      <c r="F28" s="10">
        <f>ABS(E28-E29)</f>
        <v>0.56999999999999984</v>
      </c>
      <c r="G28" s="11">
        <f>F28/3.72</f>
        <v>0.15322580645161285</v>
      </c>
      <c r="H28" s="1">
        <v>1.4E-2</v>
      </c>
      <c r="I28" s="12" t="s">
        <v>61</v>
      </c>
    </row>
    <row r="29" spans="1:9" x14ac:dyDescent="0.25">
      <c r="B29" t="s">
        <v>26</v>
      </c>
      <c r="C29" t="s">
        <v>25</v>
      </c>
      <c r="D29" t="s">
        <v>57</v>
      </c>
      <c r="E29">
        <v>3.52</v>
      </c>
      <c r="F29" s="10"/>
      <c r="G29" s="11"/>
      <c r="H29" s="2">
        <v>2.4E-2</v>
      </c>
      <c r="I29" s="12"/>
    </row>
    <row r="30" spans="1:9" x14ac:dyDescent="0.25">
      <c r="G30" s="7"/>
      <c r="H30" s="3"/>
      <c r="I30" s="6"/>
    </row>
    <row r="31" spans="1:9" x14ac:dyDescent="0.25">
      <c r="A31" t="s">
        <v>27</v>
      </c>
      <c r="B31" t="s">
        <v>28</v>
      </c>
      <c r="C31" t="s">
        <v>29</v>
      </c>
      <c r="D31" t="s">
        <v>57</v>
      </c>
      <c r="E31">
        <v>3.43</v>
      </c>
      <c r="F31" s="10">
        <f>ABS(E31-E32)</f>
        <v>0.34999999999999964</v>
      </c>
      <c r="G31" s="11">
        <f>F31/3.72</f>
        <v>9.4086021505376247E-2</v>
      </c>
      <c r="H31" s="1">
        <v>0.193</v>
      </c>
      <c r="I31" s="13" t="s">
        <v>55</v>
      </c>
    </row>
    <row r="32" spans="1:9" x14ac:dyDescent="0.25">
      <c r="B32" t="s">
        <v>29</v>
      </c>
      <c r="C32" t="s">
        <v>28</v>
      </c>
      <c r="D32" s="4" t="s">
        <v>56</v>
      </c>
      <c r="E32">
        <v>3.78</v>
      </c>
      <c r="F32" s="10"/>
      <c r="G32" s="11"/>
      <c r="H32" s="2">
        <v>0.246</v>
      </c>
      <c r="I32" s="13"/>
    </row>
    <row r="33" spans="1:9" x14ac:dyDescent="0.25">
      <c r="G33" s="7"/>
      <c r="H33" s="3"/>
      <c r="I33" s="6"/>
    </row>
    <row r="34" spans="1:9" x14ac:dyDescent="0.25">
      <c r="A34" t="s">
        <v>30</v>
      </c>
      <c r="B34" t="s">
        <v>26</v>
      </c>
      <c r="C34" t="s">
        <v>33</v>
      </c>
      <c r="D34" t="s">
        <v>57</v>
      </c>
      <c r="E34">
        <v>3.52</v>
      </c>
      <c r="F34" s="10">
        <f>ABS(E34-E35)</f>
        <v>0.51000000000000023</v>
      </c>
      <c r="G34" s="11">
        <f>F34/3.72</f>
        <v>0.13709677419354843</v>
      </c>
      <c r="H34" s="2">
        <v>0.182</v>
      </c>
      <c r="I34" s="12" t="s">
        <v>62</v>
      </c>
    </row>
    <row r="35" spans="1:9" x14ac:dyDescent="0.25">
      <c r="B35" t="s">
        <v>33</v>
      </c>
      <c r="C35" t="s">
        <v>26</v>
      </c>
      <c r="D35" s="4" t="s">
        <v>56</v>
      </c>
      <c r="E35">
        <v>4.03</v>
      </c>
      <c r="F35" s="10"/>
      <c r="G35" s="11"/>
      <c r="H35" s="1">
        <v>1.0999999999999999E-2</v>
      </c>
      <c r="I35" s="12"/>
    </row>
    <row r="36" spans="1:9" x14ac:dyDescent="0.25">
      <c r="H36" s="3"/>
    </row>
    <row r="37" spans="1:9" x14ac:dyDescent="0.25">
      <c r="A37" t="s">
        <v>31</v>
      </c>
      <c r="B37" t="s">
        <v>26</v>
      </c>
      <c r="C37" t="s">
        <v>34</v>
      </c>
      <c r="D37" s="4" t="s">
        <v>56</v>
      </c>
      <c r="E37">
        <v>3.52</v>
      </c>
      <c r="F37" s="10">
        <f>ABS(E37-E38)</f>
        <v>2.0000000000000018E-2</v>
      </c>
      <c r="G37" s="11">
        <f>F37/3.72</f>
        <v>5.3763440860215101E-3</v>
      </c>
      <c r="H37" s="1">
        <v>2E-3</v>
      </c>
      <c r="I37" s="12" t="s">
        <v>61</v>
      </c>
    </row>
    <row r="38" spans="1:9" x14ac:dyDescent="0.25">
      <c r="B38" t="s">
        <v>34</v>
      </c>
      <c r="C38" t="s">
        <v>26</v>
      </c>
      <c r="D38" t="s">
        <v>57</v>
      </c>
      <c r="E38">
        <v>3.5</v>
      </c>
      <c r="F38" s="10"/>
      <c r="G38" s="11"/>
      <c r="H38" s="2">
        <v>6.7000000000000004E-2</v>
      </c>
      <c r="I38" s="12"/>
    </row>
    <row r="39" spans="1:9" x14ac:dyDescent="0.25">
      <c r="G39" s="7"/>
      <c r="H39" s="3"/>
      <c r="I39" s="6"/>
    </row>
    <row r="40" spans="1:9" x14ac:dyDescent="0.25">
      <c r="A40" t="s">
        <v>32</v>
      </c>
      <c r="B40" t="s">
        <v>26</v>
      </c>
      <c r="C40" t="s">
        <v>35</v>
      </c>
      <c r="D40" s="4" t="s">
        <v>56</v>
      </c>
      <c r="E40">
        <v>3.52</v>
      </c>
      <c r="F40" s="10">
        <f>ABS(E40-E41)</f>
        <v>0.25</v>
      </c>
      <c r="G40" s="11">
        <f>F40/3.72</f>
        <v>6.7204301075268813E-2</v>
      </c>
      <c r="H40" s="1">
        <v>7.3999999999999996E-2</v>
      </c>
      <c r="I40" s="12" t="s">
        <v>61</v>
      </c>
    </row>
    <row r="41" spans="1:9" x14ac:dyDescent="0.25">
      <c r="B41" t="s">
        <v>35</v>
      </c>
      <c r="C41" t="s">
        <v>26</v>
      </c>
      <c r="D41" t="s">
        <v>57</v>
      </c>
      <c r="E41">
        <v>3.27</v>
      </c>
      <c r="F41" s="10"/>
      <c r="G41" s="11"/>
      <c r="H41" s="2">
        <v>0.14399999999999999</v>
      </c>
      <c r="I41" s="12"/>
    </row>
    <row r="42" spans="1:9" x14ac:dyDescent="0.25">
      <c r="G42" s="7"/>
      <c r="H42" s="3"/>
      <c r="I42" s="6"/>
    </row>
    <row r="43" spans="1:9" x14ac:dyDescent="0.25">
      <c r="A43" t="s">
        <v>36</v>
      </c>
      <c r="B43" t="s">
        <v>58</v>
      </c>
      <c r="C43" t="s">
        <v>38</v>
      </c>
      <c r="D43" s="4" t="s">
        <v>56</v>
      </c>
      <c r="E43">
        <v>3.55</v>
      </c>
      <c r="F43" s="10">
        <f>ABS(E43-E44)</f>
        <v>4.0000000000000036E-2</v>
      </c>
      <c r="G43" s="11">
        <f>F43/3.72</f>
        <v>1.075268817204302E-2</v>
      </c>
      <c r="H43" s="2">
        <v>0.17299999999999999</v>
      </c>
      <c r="I43" s="13" t="s">
        <v>54</v>
      </c>
    </row>
    <row r="44" spans="1:9" x14ac:dyDescent="0.25">
      <c r="B44" t="s">
        <v>38</v>
      </c>
      <c r="C44" t="s">
        <v>58</v>
      </c>
      <c r="D44" t="s">
        <v>57</v>
      </c>
      <c r="E44">
        <v>3.51</v>
      </c>
      <c r="F44" s="10"/>
      <c r="G44" s="11"/>
      <c r="H44" s="1">
        <v>2.1000000000000001E-2</v>
      </c>
      <c r="I44" s="13"/>
    </row>
    <row r="45" spans="1:9" x14ac:dyDescent="0.25">
      <c r="H45" s="3"/>
    </row>
    <row r="46" spans="1:9" x14ac:dyDescent="0.25">
      <c r="A46" t="s">
        <v>37</v>
      </c>
      <c r="B46" t="s">
        <v>58</v>
      </c>
      <c r="C46" t="s">
        <v>33</v>
      </c>
      <c r="D46" t="s">
        <v>57</v>
      </c>
      <c r="E46">
        <v>3.55</v>
      </c>
      <c r="F46" s="10">
        <f>ABS(E46-E47)</f>
        <v>0.48000000000000043</v>
      </c>
      <c r="G46" s="11">
        <f>F46/3.72</f>
        <v>0.12903225806451624</v>
      </c>
      <c r="H46" s="2">
        <v>0.20599999999999999</v>
      </c>
      <c r="I46" s="12" t="s">
        <v>62</v>
      </c>
    </row>
    <row r="47" spans="1:9" x14ac:dyDescent="0.25">
      <c r="B47" t="s">
        <v>33</v>
      </c>
      <c r="C47" t="s">
        <v>58</v>
      </c>
      <c r="D47" s="4" t="s">
        <v>56</v>
      </c>
      <c r="E47">
        <v>4.03</v>
      </c>
      <c r="F47" s="10"/>
      <c r="G47" s="11"/>
      <c r="H47" s="1">
        <v>8.9999999999999993E-3</v>
      </c>
      <c r="I47" s="12"/>
    </row>
    <row r="48" spans="1:9" x14ac:dyDescent="0.25">
      <c r="G48" s="7"/>
      <c r="H48" s="3"/>
      <c r="I48" s="6"/>
    </row>
    <row r="49" spans="1:9" x14ac:dyDescent="0.25">
      <c r="A49" t="s">
        <v>40</v>
      </c>
      <c r="B49" t="s">
        <v>39</v>
      </c>
      <c r="C49" t="s">
        <v>33</v>
      </c>
      <c r="D49" s="4" t="s">
        <v>56</v>
      </c>
      <c r="E49">
        <v>4.24</v>
      </c>
      <c r="F49" s="10">
        <f>ABS(E49-E50)</f>
        <v>0.20999999999999996</v>
      </c>
      <c r="G49" s="11">
        <f>F49/3.72</f>
        <v>5.6451612903225791E-2</v>
      </c>
      <c r="H49" s="1">
        <v>2E-3</v>
      </c>
      <c r="I49" s="12" t="s">
        <v>61</v>
      </c>
    </row>
    <row r="50" spans="1:9" x14ac:dyDescent="0.25">
      <c r="B50" t="s">
        <v>33</v>
      </c>
      <c r="C50" t="s">
        <v>39</v>
      </c>
      <c r="D50" t="s">
        <v>57</v>
      </c>
      <c r="E50">
        <v>4.03</v>
      </c>
      <c r="F50" s="10"/>
      <c r="G50" s="11"/>
      <c r="H50" s="2">
        <v>1.7999999999999999E-2</v>
      </c>
      <c r="I50" s="12"/>
    </row>
    <row r="51" spans="1:9" x14ac:dyDescent="0.25">
      <c r="G51" s="7"/>
      <c r="H51" s="3"/>
      <c r="I51" s="6"/>
    </row>
    <row r="52" spans="1:9" x14ac:dyDescent="0.25">
      <c r="A52" t="s">
        <v>41</v>
      </c>
      <c r="B52" t="s">
        <v>33</v>
      </c>
      <c r="C52" t="s">
        <v>34</v>
      </c>
      <c r="D52" s="4" t="s">
        <v>56</v>
      </c>
      <c r="E52">
        <v>4.03</v>
      </c>
      <c r="F52" s="10">
        <f>ABS(E52-E53)</f>
        <v>0.53000000000000025</v>
      </c>
      <c r="G52" s="11">
        <f>F52/3.72</f>
        <v>0.14247311827956996</v>
      </c>
      <c r="H52" s="1">
        <v>2E-3</v>
      </c>
      <c r="I52" s="12" t="s">
        <v>61</v>
      </c>
    </row>
    <row r="53" spans="1:9" x14ac:dyDescent="0.25">
      <c r="B53" t="s">
        <v>34</v>
      </c>
      <c r="C53" t="s">
        <v>33</v>
      </c>
      <c r="D53" t="s">
        <v>57</v>
      </c>
      <c r="E53">
        <v>3.5</v>
      </c>
      <c r="F53" s="10"/>
      <c r="G53" s="11"/>
      <c r="H53" s="2">
        <v>4.2000000000000003E-2</v>
      </c>
      <c r="I53" s="12"/>
    </row>
    <row r="54" spans="1:9" x14ac:dyDescent="0.25">
      <c r="H54" s="3"/>
    </row>
    <row r="55" spans="1:9" x14ac:dyDescent="0.25">
      <c r="A55" t="s">
        <v>59</v>
      </c>
      <c r="B55" t="s">
        <v>34</v>
      </c>
      <c r="C55" t="s">
        <v>35</v>
      </c>
      <c r="D55" s="4" t="s">
        <v>56</v>
      </c>
      <c r="E55">
        <v>3.5</v>
      </c>
      <c r="F55" s="10">
        <f>ABS(E55-E56)</f>
        <v>0.22999999999999998</v>
      </c>
      <c r="G55" s="11">
        <f>F55/3.72</f>
        <v>6.1827956989247305E-2</v>
      </c>
      <c r="H55" s="2">
        <v>0.14799999999999999</v>
      </c>
      <c r="I55" s="13" t="s">
        <v>54</v>
      </c>
    </row>
    <row r="56" spans="1:9" x14ac:dyDescent="0.25">
      <c r="B56" t="s">
        <v>35</v>
      </c>
      <c r="C56" t="s">
        <v>34</v>
      </c>
      <c r="D56" t="s">
        <v>57</v>
      </c>
      <c r="E56">
        <v>3.27</v>
      </c>
      <c r="F56" s="10"/>
      <c r="G56" s="11"/>
      <c r="H56" s="1">
        <v>8.6999999999999994E-2</v>
      </c>
      <c r="I56" s="13"/>
    </row>
    <row r="57" spans="1:9" x14ac:dyDescent="0.25">
      <c r="F57" s="9"/>
      <c r="G57" s="8"/>
      <c r="H57" s="2"/>
      <c r="I57" s="6"/>
    </row>
    <row r="58" spans="1:9" x14ac:dyDescent="0.25">
      <c r="A58" t="s">
        <v>42</v>
      </c>
      <c r="B58" t="s">
        <v>35</v>
      </c>
      <c r="C58" t="s">
        <v>60</v>
      </c>
      <c r="D58" s="4" t="s">
        <v>56</v>
      </c>
      <c r="E58">
        <v>3.27</v>
      </c>
      <c r="F58" s="10">
        <f>ABS(E58-E59)</f>
        <v>0.37999999999999989</v>
      </c>
      <c r="G58" s="11">
        <f>F58/3.72</f>
        <v>0.10215053763440857</v>
      </c>
      <c r="H58" s="1">
        <v>3.0000000000000001E-3</v>
      </c>
      <c r="I58" s="12" t="s">
        <v>61</v>
      </c>
    </row>
    <row r="59" spans="1:9" x14ac:dyDescent="0.25">
      <c r="B59" t="s">
        <v>60</v>
      </c>
      <c r="C59" t="s">
        <v>35</v>
      </c>
      <c r="D59" t="s">
        <v>57</v>
      </c>
      <c r="E59">
        <v>2.89</v>
      </c>
      <c r="F59" s="10"/>
      <c r="G59" s="11"/>
      <c r="H59" s="2">
        <v>0.73899999999999999</v>
      </c>
      <c r="I59" s="12"/>
    </row>
    <row r="60" spans="1:9" x14ac:dyDescent="0.25">
      <c r="G60" s="7"/>
      <c r="H60" s="3"/>
      <c r="I60" s="6"/>
    </row>
    <row r="61" spans="1:9" x14ac:dyDescent="0.25">
      <c r="A61" t="s">
        <v>43</v>
      </c>
      <c r="B61" t="s">
        <v>45</v>
      </c>
      <c r="C61" t="s">
        <v>46</v>
      </c>
      <c r="D61" t="s">
        <v>57</v>
      </c>
      <c r="E61">
        <v>2.31</v>
      </c>
      <c r="F61" s="10">
        <f>ABS(E61-E62)</f>
        <v>4.0000000000000036E-2</v>
      </c>
      <c r="G61" s="11">
        <f>F61/3.72</f>
        <v>1.075268817204302E-2</v>
      </c>
      <c r="H61" s="2">
        <v>13.693</v>
      </c>
      <c r="I61" s="12" t="s">
        <v>62</v>
      </c>
    </row>
    <row r="62" spans="1:9" x14ac:dyDescent="0.25">
      <c r="B62" t="s">
        <v>46</v>
      </c>
      <c r="C62" t="s">
        <v>45</v>
      </c>
      <c r="D62" s="4" t="s">
        <v>56</v>
      </c>
      <c r="E62">
        <v>2.35</v>
      </c>
      <c r="F62" s="10"/>
      <c r="G62" s="11"/>
      <c r="H62" s="1">
        <v>3.0259999999999998</v>
      </c>
      <c r="I62" s="12"/>
    </row>
    <row r="63" spans="1:9" x14ac:dyDescent="0.25">
      <c r="G63" s="7"/>
      <c r="H63" s="3"/>
    </row>
    <row r="64" spans="1:9" x14ac:dyDescent="0.25">
      <c r="A64" t="s">
        <v>44</v>
      </c>
      <c r="B64" t="s">
        <v>47</v>
      </c>
      <c r="C64" t="s">
        <v>48</v>
      </c>
      <c r="D64" s="4" t="s">
        <v>56</v>
      </c>
      <c r="E64">
        <v>2.96</v>
      </c>
      <c r="F64" s="10">
        <f>ABS(E64-E65)</f>
        <v>2.0000000000000018E-2</v>
      </c>
      <c r="G64" s="11">
        <f>F64/3.72</f>
        <v>5.3763440860215101E-3</v>
      </c>
      <c r="H64" s="1">
        <v>0.254</v>
      </c>
      <c r="I64" s="12" t="s">
        <v>61</v>
      </c>
    </row>
    <row r="65" spans="2:9" x14ac:dyDescent="0.25">
      <c r="B65" t="s">
        <v>48</v>
      </c>
      <c r="C65" t="s">
        <v>47</v>
      </c>
      <c r="D65" t="s">
        <v>57</v>
      </c>
      <c r="E65">
        <v>2.94</v>
      </c>
      <c r="F65" s="10"/>
      <c r="G65" s="11"/>
      <c r="H65" s="2">
        <v>0.86499999999999999</v>
      </c>
      <c r="I65" s="12"/>
    </row>
  </sheetData>
  <mergeCells count="48">
    <mergeCell ref="F19:F20"/>
    <mergeCell ref="G19:G20"/>
    <mergeCell ref="I19:I20"/>
    <mergeCell ref="F22:F23"/>
    <mergeCell ref="G22:G23"/>
    <mergeCell ref="I22:I23"/>
    <mergeCell ref="F25:F26"/>
    <mergeCell ref="G25:G26"/>
    <mergeCell ref="I25:I26"/>
    <mergeCell ref="F28:F29"/>
    <mergeCell ref="G28:G29"/>
    <mergeCell ref="I28:I29"/>
    <mergeCell ref="F31:F32"/>
    <mergeCell ref="G31:G32"/>
    <mergeCell ref="I31:I32"/>
    <mergeCell ref="F34:F35"/>
    <mergeCell ref="G34:G35"/>
    <mergeCell ref="I34:I35"/>
    <mergeCell ref="F37:F38"/>
    <mergeCell ref="G37:G38"/>
    <mergeCell ref="I37:I38"/>
    <mergeCell ref="F40:F41"/>
    <mergeCell ref="G40:G41"/>
    <mergeCell ref="I40:I41"/>
    <mergeCell ref="F43:F44"/>
    <mergeCell ref="G43:G44"/>
    <mergeCell ref="I43:I44"/>
    <mergeCell ref="F46:F47"/>
    <mergeCell ref="G46:G47"/>
    <mergeCell ref="I46:I47"/>
    <mergeCell ref="F49:F50"/>
    <mergeCell ref="G49:G50"/>
    <mergeCell ref="I49:I50"/>
    <mergeCell ref="F52:F53"/>
    <mergeCell ref="G52:G53"/>
    <mergeCell ref="I52:I53"/>
    <mergeCell ref="F55:F56"/>
    <mergeCell ref="G55:G56"/>
    <mergeCell ref="I55:I56"/>
    <mergeCell ref="F61:F62"/>
    <mergeCell ref="G61:G62"/>
    <mergeCell ref="I58:I59"/>
    <mergeCell ref="F64:F65"/>
    <mergeCell ref="G64:G65"/>
    <mergeCell ref="I61:I62"/>
    <mergeCell ref="F58:F59"/>
    <mergeCell ref="G58:G59"/>
    <mergeCell ref="I64:I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037_116UWFS_2loops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Endrédi</dc:creator>
  <cp:lastModifiedBy>EA</cp:lastModifiedBy>
  <dcterms:created xsi:type="dcterms:W3CDTF">2017-01-18T13:39:07Z</dcterms:created>
  <dcterms:modified xsi:type="dcterms:W3CDTF">2017-05-10T14:57:34Z</dcterms:modified>
</cp:coreProperties>
</file>