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39_119PWS\"/>
    </mc:Choice>
  </mc:AlternateContent>
  <bookViews>
    <workbookView xWindow="0" yWindow="0" windowWidth="20490" windowHeight="7455"/>
  </bookViews>
  <sheets>
    <sheet name="039_119PWS_loopless1_3loops" sheetId="1" r:id="rId1"/>
  </sheets>
  <calcPr calcId="0"/>
</workbook>
</file>

<file path=xl/calcChain.xml><?xml version="1.0" encoding="utf-8"?>
<calcChain xmlns="http://schemas.openxmlformats.org/spreadsheetml/2006/main">
  <c r="G9" i="1" l="1"/>
  <c r="H9" i="1"/>
  <c r="H5" i="1"/>
  <c r="H6" i="1"/>
  <c r="H7" i="1"/>
  <c r="G7" i="1"/>
  <c r="G6" i="1"/>
  <c r="G5" i="1"/>
  <c r="H8" i="1"/>
  <c r="G8" i="1"/>
</calcChain>
</file>

<file path=xl/sharedStrings.xml><?xml version="1.0" encoding="utf-8"?>
<sst xmlns="http://schemas.openxmlformats.org/spreadsheetml/2006/main" count="35" uniqueCount="23">
  <si>
    <t>-(Element1247)-&gt; Sha"","-(Element1221)-&gt; "LingCod"","-(Element1226)-&gt; "DeepDem"","-(Element1247)-&gt; "Sha""</t>
  </si>
  <si>
    <t>-(Element1263)-&gt; LingCod"","-(Element1226)-&gt; "DeepDem"","-(Element1251)-&gt; "RockFish"","-(Element1263)-&gt; "LingCod""</t>
  </si>
  <si>
    <t>W</t>
  </si>
  <si>
    <t>Tl-tl</t>
  </si>
  <si>
    <t>Tl-tl/max(tl)-1</t>
  </si>
  <si>
    <t>2s?</t>
  </si>
  <si>
    <t>Kivétel</t>
  </si>
  <si>
    <t>I.</t>
  </si>
  <si>
    <t>Sha</t>
  </si>
  <si>
    <t>LingCod</t>
  </si>
  <si>
    <t>DeepDem</t>
  </si>
  <si>
    <t>II.</t>
  </si>
  <si>
    <t>RockFish</t>
  </si>
  <si>
    <t>Lingcod</t>
  </si>
  <si>
    <t>6-ossal</t>
  </si>
  <si>
    <t>Összesen  5 kapcs 2db 3 lépéses loop-ban</t>
  </si>
  <si>
    <t>I</t>
  </si>
  <si>
    <t>N</t>
  </si>
  <si>
    <t>lefelé</t>
  </si>
  <si>
    <t>irány</t>
  </si>
  <si>
    <t>felfelé</t>
  </si>
  <si>
    <t>Ezzel mindkettőt megtörhetnénk</t>
  </si>
  <si>
    <t>W alapján kivesszük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</si>
</sst>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Fill="1" applyBorder="1"/>
    <xf numFmtId="0" fontId="14" fillId="0" borderId="10" xfId="0" applyFont="1" applyBorder="1"/>
    <xf numFmtId="2" fontId="0" fillId="0" borderId="10" xfId="0" applyNumberFormat="1" applyBorder="1"/>
    <xf numFmtId="0" fontId="14" fillId="0" borderId="0" xfId="0" applyFont="1"/>
    <xf numFmtId="2" fontId="0" fillId="0" borderId="0" xfId="0" applyNumberFormat="1" applyBorder="1"/>
    <xf numFmtId="0" fontId="0" fillId="0" borderId="0" xfId="0" applyFont="1" applyFill="1" applyBorder="1"/>
    <xf numFmtId="0" fontId="0" fillId="33" borderId="0" xfId="0" applyFill="1"/>
    <xf numFmtId="0" fontId="0" fillId="33" borderId="0" xfId="0" applyFill="1" applyBorder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5" sqref="E15"/>
    </sheetView>
  </sheetViews>
  <sheetFormatPr defaultRowHeight="15" x14ac:dyDescent="0.25"/>
  <cols>
    <col min="2" max="2" width="10.85546875" customWidth="1"/>
    <col min="3" max="3" width="11.28515625" customWidth="1"/>
    <col min="8" max="8" width="14.7109375" customWidth="1"/>
    <col min="10" max="10" width="30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15</v>
      </c>
      <c r="E4" t="s">
        <v>19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1:10" x14ac:dyDescent="0.25">
      <c r="A5" t="s">
        <v>7</v>
      </c>
      <c r="B5" t="s">
        <v>8</v>
      </c>
      <c r="C5" t="s">
        <v>9</v>
      </c>
      <c r="E5" s="5" t="s">
        <v>18</v>
      </c>
      <c r="F5" s="8">
        <v>0.01</v>
      </c>
      <c r="G5">
        <f>4.52-4.32</f>
        <v>0.19999999999999929</v>
      </c>
      <c r="H5" s="6">
        <f>G5/4.45</f>
        <v>4.494382022471894E-2</v>
      </c>
      <c r="I5" t="s">
        <v>17</v>
      </c>
      <c r="J5" s="8" t="s">
        <v>22</v>
      </c>
    </row>
    <row r="6" spans="1:10" x14ac:dyDescent="0.25">
      <c r="B6" t="s">
        <v>9</v>
      </c>
      <c r="C6" t="s">
        <v>10</v>
      </c>
      <c r="D6">
        <v>2</v>
      </c>
      <c r="E6" s="5" t="s">
        <v>18</v>
      </c>
      <c r="F6">
        <v>3.1E-2</v>
      </c>
      <c r="G6">
        <f>4.32-3.78</f>
        <v>0.54000000000000048</v>
      </c>
      <c r="H6" s="6">
        <f>G6/4.45</f>
        <v>0.12134831460674167</v>
      </c>
      <c r="I6" t="s">
        <v>17</v>
      </c>
      <c r="J6" t="s">
        <v>21</v>
      </c>
    </row>
    <row r="7" spans="1:10" x14ac:dyDescent="0.25">
      <c r="B7" t="s">
        <v>10</v>
      </c>
      <c r="C7" t="s">
        <v>8</v>
      </c>
      <c r="E7" t="s">
        <v>20</v>
      </c>
      <c r="F7">
        <v>1.4E-2</v>
      </c>
      <c r="G7">
        <f>4.52-3.78</f>
        <v>0.73999999999999977</v>
      </c>
      <c r="H7" s="6">
        <f>G7/4.45</f>
        <v>0.1662921348314606</v>
      </c>
      <c r="I7" t="s">
        <v>17</v>
      </c>
    </row>
    <row r="8" spans="1:10" x14ac:dyDescent="0.25">
      <c r="A8" s="1" t="s">
        <v>11</v>
      </c>
      <c r="B8" s="1" t="s">
        <v>10</v>
      </c>
      <c r="C8" s="1" t="s">
        <v>12</v>
      </c>
      <c r="D8" s="1" t="s">
        <v>14</v>
      </c>
      <c r="E8" s="3" t="s">
        <v>18</v>
      </c>
      <c r="F8" s="1">
        <v>0.108</v>
      </c>
      <c r="G8" s="1">
        <f>3.78-3.74</f>
        <v>3.9999999999999591E-2</v>
      </c>
      <c r="H8" s="4">
        <f>G8/4.45</f>
        <v>8.9887640449437273E-3</v>
      </c>
      <c r="I8" s="3" t="s">
        <v>16</v>
      </c>
      <c r="J8" s="1"/>
    </row>
    <row r="9" spans="1:10" x14ac:dyDescent="0.25">
      <c r="B9" t="s">
        <v>12</v>
      </c>
      <c r="C9" t="s">
        <v>13</v>
      </c>
      <c r="E9" s="7" t="s">
        <v>20</v>
      </c>
      <c r="F9" s="9">
        <v>8.0000000000000002E-3</v>
      </c>
      <c r="G9">
        <f>4.32-3.74</f>
        <v>0.58000000000000007</v>
      </c>
      <c r="H9" s="6">
        <f>G9/4.45</f>
        <v>0.1303370786516854</v>
      </c>
      <c r="I9" s="2" t="s">
        <v>17</v>
      </c>
      <c r="J9" s="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039_119PWS_loopless1_3loops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2017-02-01T16:02:06Z</dcterms:created>
  <dcterms:modified xsi:type="dcterms:W3CDTF">2017-02-01T16:02:07Z</dcterms:modified>
</cp:coreProperties>
</file>