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UNKA\Hálózatelemzés\KSI\071_ES90\"/>
    </mc:Choice>
  </mc:AlternateContent>
  <bookViews>
    <workbookView xWindow="0" yWindow="0" windowWidth="10860" windowHeight="7095"/>
  </bookViews>
  <sheets>
    <sheet name="071_E90_loopless1_3loops" sheetId="1" r:id="rId1"/>
  </sheets>
  <definedNames>
    <definedName name="_xlnm._FilterDatabase" localSheetId="0" hidden="1">'071_E90_loopless1_3loops'!$A$13:$L$35</definedName>
  </definedNames>
  <calcPr calcId="152511"/>
</workbook>
</file>

<file path=xl/calcChain.xml><?xml version="1.0" encoding="utf-8"?>
<calcChain xmlns="http://schemas.openxmlformats.org/spreadsheetml/2006/main">
  <c r="I28" i="1" l="1"/>
  <c r="I22" i="1" l="1"/>
  <c r="J22" i="1" s="1"/>
  <c r="I30" i="1"/>
  <c r="J30" i="1" s="1"/>
  <c r="I35" i="1"/>
  <c r="J35" i="1" s="1"/>
  <c r="I33" i="1"/>
  <c r="J33" i="1" s="1"/>
  <c r="I24" i="1"/>
  <c r="J24" i="1" s="1"/>
  <c r="I27" i="1"/>
  <c r="J27" i="1" s="1"/>
  <c r="I29" i="1"/>
  <c r="J29" i="1" s="1"/>
  <c r="I23" i="1"/>
  <c r="J23" i="1" s="1"/>
  <c r="I34" i="1"/>
  <c r="J34" i="1" s="1"/>
  <c r="I32" i="1"/>
  <c r="J32" i="1" s="1"/>
  <c r="I26" i="1"/>
  <c r="J26" i="1" s="1"/>
  <c r="I25" i="1"/>
  <c r="J25" i="1" s="1"/>
  <c r="I21" i="1"/>
  <c r="J21" i="1" s="1"/>
  <c r="I20" i="1"/>
  <c r="J20" i="1" s="1"/>
  <c r="J28" i="1"/>
  <c r="I18" i="1"/>
  <c r="J18" i="1" s="1"/>
  <c r="I17" i="1"/>
  <c r="J17" i="1" s="1"/>
  <c r="I19" i="1"/>
  <c r="J19" i="1" s="1"/>
  <c r="I16" i="1"/>
  <c r="J16" i="1" s="1"/>
  <c r="I15" i="1"/>
  <c r="J15" i="1" s="1"/>
  <c r="I14" i="1"/>
  <c r="J14" i="1" s="1"/>
</calcChain>
</file>

<file path=xl/sharedStrings.xml><?xml version="1.0" encoding="utf-8"?>
<sst xmlns="http://schemas.openxmlformats.org/spreadsheetml/2006/main" count="139" uniqueCount="63">
  <si>
    <t>-(Element1442)-&gt; Jcod"","-(Element1374)-&gt; "Hadd"","-(Element1402)-&gt; "Poll"","-(Element1442)-&gt; "Jcod""</t>
  </si>
  <si>
    <t>-(Element1470)-&gt; Jcod"","-(Element1380)-&gt; "JLDemFish"","-(Element1465)-&gt; "SDemFish"","-(Element1470)-&gt; "Jcod""</t>
  </si>
  <si>
    <t>-(Element1428)-&gt; Jcod"","-(Element1381)-&gt; "Squid"","-(Element1537)-&gt; "RedFish"","-(Element1428)-&gt; "Jcod""</t>
  </si>
  <si>
    <t>-(Element1442)-&gt; Jcod"","-(Element1381)-&gt; "Squid"","-(Element1538)-&gt; "Poll"","-(Element1442)-&gt; "Jcod""</t>
  </si>
  <si>
    <t>-(Element1470)-&gt; Jcod"","-(Element1381)-&gt; "Squid"","-(Element1542)-&gt; "SDemFish"","-(Element1470)-&gt; "Jcod""</t>
  </si>
  <si>
    <t>-(Element1472)-&gt; Hadd"","-(Element1399)-&gt; "JSilvHake"","-(Element1393)-&gt; "SDemFish"","-(Element1472)-&gt; "Hadd""</t>
  </si>
  <si>
    <t>-(Element1472)-&gt; Hadd"","-(Element1402)-&gt; "Poll"","-(Element1445)-&gt; "SDemFish"","-(Element1472)-&gt; "Hadd""</t>
  </si>
  <si>
    <t>-(Element1430)-&gt; Hadd"","-(Element1405)-&gt; "Squid"","-(Element1537)-&gt; "RedFish"","-(Element1430)-&gt; "Hadd""</t>
  </si>
  <si>
    <t>-(Element1472)-&gt; Hadd"","-(Element1405)-&gt; "Squid"","-(Element1542)-&gt; "SDemFish"","-(Element1472)-&gt; "Hadd""</t>
  </si>
  <si>
    <t>-(Element1395)-&gt; Squid"","-(Element1538)-&gt; "Poll"","-(Element1444)-&gt; "JSilvHake"","-(Element1395)-&gt; "Squid""</t>
  </si>
  <si>
    <t>-(Element1395)-&gt; Squid"","-(Element1543)-&gt; "SMesoPel"","-(Element1526)-&gt; "JSilvHake"","-(Element1395)-&gt; "Squid""</t>
  </si>
  <si>
    <t>Jcod</t>
  </si>
  <si>
    <t>Hadd</t>
  </si>
  <si>
    <t>Poll</t>
  </si>
  <si>
    <t>JLDemFish</t>
  </si>
  <si>
    <t>SDemFish</t>
  </si>
  <si>
    <t>Squid</t>
  </si>
  <si>
    <t>RedFish</t>
  </si>
  <si>
    <t>I.</t>
  </si>
  <si>
    <t>II.</t>
  </si>
  <si>
    <t>III.</t>
  </si>
  <si>
    <t>IV.</t>
  </si>
  <si>
    <t>V.</t>
  </si>
  <si>
    <t>VI.</t>
  </si>
  <si>
    <t>JSilvHake</t>
  </si>
  <si>
    <t>VII.</t>
  </si>
  <si>
    <t>VIII.</t>
  </si>
  <si>
    <t>IX.</t>
  </si>
  <si>
    <t>X.</t>
  </si>
  <si>
    <t>23assal</t>
  </si>
  <si>
    <t>XI.</t>
  </si>
  <si>
    <t>SMesoPel</t>
  </si>
  <si>
    <t>Mivel</t>
  </si>
  <si>
    <t>DB</t>
  </si>
  <si>
    <t>irány</t>
  </si>
  <si>
    <t>TL</t>
  </si>
  <si>
    <t>TL-tl</t>
  </si>
  <si>
    <t>TL-tl/max(TL)-1</t>
  </si>
  <si>
    <t>W</t>
  </si>
  <si>
    <t>2s?</t>
  </si>
  <si>
    <t>IGEN</t>
  </si>
  <si>
    <t>lefelé</t>
  </si>
  <si>
    <t>N</t>
  </si>
  <si>
    <t>felfelé</t>
  </si>
  <si>
    <t>20+19</t>
  </si>
  <si>
    <t>20+16</t>
  </si>
  <si>
    <t>már a 2s-es körben kivenni!</t>
  </si>
  <si>
    <t>15+27</t>
  </si>
  <si>
    <t>21essel</t>
  </si>
  <si>
    <t>29+24+27</t>
  </si>
  <si>
    <t>33assal</t>
  </si>
  <si>
    <t>Összesen 20 kapcsolat 11db 3 lépéses loopban</t>
  </si>
  <si>
    <t>TL+W</t>
  </si>
  <si>
    <t>már a 2-es körben kivenni!</t>
  </si>
  <si>
    <t>nem</t>
  </si>
  <si>
    <t>X</t>
  </si>
  <si>
    <t>Tl + W alapján a harmadikat vesszük ki már a 2s körben, megtöri az V.-t is</t>
  </si>
  <si>
    <t>TL+W (VIII. miatt) a másodikat vesszük ki, megtöri a VIII. loopt is</t>
  </si>
  <si>
    <t>TL + W alapján a harmadikat vesszük ki, megtöri a VII-t és a IX-t is</t>
  </si>
  <si>
    <t>W(X. miatt), megtöri a X. loopot is</t>
  </si>
  <si>
    <t>TL+W alapján az elsőt vesszük ki</t>
  </si>
  <si>
    <t xml:space="preserve">Összesít: </t>
  </si>
  <si>
    <t>3db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</si>
</sst>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0" borderId="10" xfId="0" applyBorder="1"/>
    <xf numFmtId="2" fontId="0" fillId="0" borderId="0" xfId="0" applyNumberFormat="1"/>
    <xf numFmtId="2" fontId="0" fillId="0" borderId="10" xfId="0" applyNumberFormat="1" applyBorder="1"/>
    <xf numFmtId="0" fontId="0" fillId="0" borderId="0" xfId="0" applyFill="1" applyBorder="1"/>
    <xf numFmtId="0" fontId="0" fillId="0" borderId="0" xfId="0" applyBorder="1"/>
    <xf numFmtId="0" fontId="14" fillId="0" borderId="10" xfId="0" applyFont="1" applyBorder="1"/>
    <xf numFmtId="0" fontId="14" fillId="0" borderId="0" xfId="0" applyFont="1" applyFill="1" applyBorder="1"/>
    <xf numFmtId="0" fontId="14" fillId="0" borderId="0" xfId="0" applyFont="1"/>
    <xf numFmtId="0" fontId="0" fillId="0" borderId="10" xfId="0" applyFill="1" applyBorder="1"/>
    <xf numFmtId="2" fontId="0" fillId="0" borderId="0" xfId="0" applyNumberFormat="1" applyBorder="1"/>
    <xf numFmtId="0" fontId="0" fillId="0" borderId="10" xfId="0" applyBorder="1" applyAlignment="1">
      <alignment horizontal="center"/>
    </xf>
    <xf numFmtId="0" fontId="0" fillId="0" borderId="0" xfId="0" applyFill="1"/>
    <xf numFmtId="0" fontId="0" fillId="0" borderId="10" xfId="0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/>
    <xf numFmtId="164" fontId="0" fillId="33" borderId="0" xfId="0" applyNumberFormat="1" applyFill="1"/>
    <xf numFmtId="164" fontId="0" fillId="0" borderId="10" xfId="0" applyNumberFormat="1" applyFill="1" applyBorder="1"/>
    <xf numFmtId="164" fontId="0" fillId="33" borderId="10" xfId="0" applyNumberFormat="1" applyFill="1" applyBorder="1"/>
    <xf numFmtId="164" fontId="0" fillId="33" borderId="0" xfId="0" applyNumberFormat="1" applyFill="1" applyBorder="1"/>
    <xf numFmtId="164" fontId="0" fillId="0" borderId="10" xfId="0" applyNumberFormat="1" applyBorder="1"/>
    <xf numFmtId="164" fontId="0" fillId="0" borderId="0" xfId="0" applyNumberFormat="1" applyFill="1"/>
    <xf numFmtId="0" fontId="0" fillId="33" borderId="0" xfId="0" applyFill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33" borderId="11" xfId="0" applyFill="1" applyBorder="1" applyAlignment="1">
      <alignment horizontal="left" vertical="center" wrapText="1"/>
    </xf>
    <xf numFmtId="0" fontId="0" fillId="33" borderId="0" xfId="0" applyFill="1" applyAlignment="1">
      <alignment horizontal="left" vertical="center" wrapText="1"/>
    </xf>
    <xf numFmtId="0" fontId="0" fillId="33" borderId="10" xfId="0" applyFill="1" applyBorder="1" applyAlignment="1">
      <alignment horizontal="left" vertical="center" wrapText="1"/>
    </xf>
    <xf numFmtId="0" fontId="0" fillId="33" borderId="11" xfId="0" applyFill="1" applyBorder="1" applyAlignment="1">
      <alignment horizontal="left" wrapText="1"/>
    </xf>
    <xf numFmtId="0" fontId="0" fillId="33" borderId="0" xfId="0" applyFill="1" applyBorder="1" applyAlignment="1">
      <alignment horizontal="left" wrapText="1"/>
    </xf>
    <xf numFmtId="0" fontId="0" fillId="33" borderId="10" xfId="0" applyFill="1" applyBorder="1" applyAlignment="1">
      <alignment horizontal="left" wrapText="1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0" xfId="0" applyNumberFormat="1" applyFill="1" applyBorder="1"/>
  </cellXfs>
  <cellStyles count="42">
    <cellStyle name="1. jelölőszín" xfId="18" builtinId="29" customBuiltin="1"/>
    <cellStyle name="2. jelölőszín" xfId="22" builtinId="33" customBuiltin="1"/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3. jelölőszín" xfId="26" builtinId="37" customBuiltin="1"/>
    <cellStyle name="4. jelölőszín" xfId="30" builtinId="41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5. jelölőszín" xfId="34" builtinId="45" customBuiltin="1"/>
    <cellStyle name="6. jelölőszín" xfId="38" builtinId="49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topLeftCell="A9" workbookViewId="0">
      <selection activeCell="P17" sqref="P17"/>
    </sheetView>
  </sheetViews>
  <sheetFormatPr defaultRowHeight="15" x14ac:dyDescent="0.25"/>
  <cols>
    <col min="1" max="1" width="5.140625" style="12" customWidth="1"/>
    <col min="2" max="2" width="11.5703125" customWidth="1"/>
    <col min="3" max="3" width="10.7109375" customWidth="1"/>
    <col min="4" max="4" width="7.5703125" bestFit="1" customWidth="1"/>
    <col min="5" max="5" width="3.42578125" bestFit="1" customWidth="1"/>
    <col min="6" max="6" width="6.5703125" customWidth="1"/>
    <col min="7" max="7" width="7.7109375" customWidth="1"/>
    <col min="8" max="8" width="6.28515625" customWidth="1"/>
    <col min="9" max="9" width="8" customWidth="1"/>
    <col min="10" max="10" width="8.5703125" style="2" customWidth="1"/>
    <col min="11" max="11" width="9.140625" style="15"/>
    <col min="12" max="12" width="31.85546875" customWidth="1"/>
  </cols>
  <sheetData>
    <row r="1" spans="1:18" x14ac:dyDescent="0.25">
      <c r="A1" s="12" t="s">
        <v>0</v>
      </c>
    </row>
    <row r="2" spans="1:18" x14ac:dyDescent="0.25">
      <c r="A2" s="12" t="s">
        <v>1</v>
      </c>
    </row>
    <row r="3" spans="1:18" x14ac:dyDescent="0.25">
      <c r="A3" s="12" t="s">
        <v>2</v>
      </c>
    </row>
    <row r="4" spans="1:18" x14ac:dyDescent="0.25">
      <c r="A4" s="12" t="s">
        <v>3</v>
      </c>
    </row>
    <row r="5" spans="1:18" x14ac:dyDescent="0.25">
      <c r="A5" s="12" t="s">
        <v>4</v>
      </c>
    </row>
    <row r="6" spans="1:18" x14ac:dyDescent="0.25">
      <c r="A6" s="12" t="s">
        <v>5</v>
      </c>
    </row>
    <row r="7" spans="1:18" x14ac:dyDescent="0.25">
      <c r="A7" s="12" t="s">
        <v>6</v>
      </c>
    </row>
    <row r="8" spans="1:18" x14ac:dyDescent="0.25">
      <c r="A8" s="12" t="s">
        <v>7</v>
      </c>
    </row>
    <row r="9" spans="1:18" x14ac:dyDescent="0.25">
      <c r="A9" s="12" t="s">
        <v>8</v>
      </c>
    </row>
    <row r="10" spans="1:18" x14ac:dyDescent="0.25">
      <c r="A10" s="12" t="s">
        <v>9</v>
      </c>
    </row>
    <row r="11" spans="1:18" x14ac:dyDescent="0.25">
      <c r="A11" s="12" t="s">
        <v>10</v>
      </c>
    </row>
    <row r="13" spans="1:18" x14ac:dyDescent="0.25">
      <c r="A13" s="12" t="s">
        <v>51</v>
      </c>
      <c r="D13" t="s">
        <v>32</v>
      </c>
      <c r="E13" t="s">
        <v>33</v>
      </c>
      <c r="F13" t="s">
        <v>39</v>
      </c>
      <c r="G13" t="s">
        <v>34</v>
      </c>
      <c r="H13" t="s">
        <v>35</v>
      </c>
      <c r="I13" t="s">
        <v>36</v>
      </c>
      <c r="J13" s="2" t="s">
        <v>37</v>
      </c>
      <c r="K13" s="15" t="s">
        <v>38</v>
      </c>
    </row>
    <row r="14" spans="1:18" x14ac:dyDescent="0.25">
      <c r="A14" s="12" t="s">
        <v>18</v>
      </c>
      <c r="B14" t="s">
        <v>11</v>
      </c>
      <c r="C14" t="s">
        <v>12</v>
      </c>
      <c r="F14" t="s">
        <v>42</v>
      </c>
      <c r="G14" s="8" t="s">
        <v>41</v>
      </c>
      <c r="H14">
        <v>3.64</v>
      </c>
      <c r="I14">
        <f>ABS(H14-H15)</f>
        <v>0.38000000000000034</v>
      </c>
      <c r="J14" s="2">
        <f t="shared" ref="J14:J30" si="0">I14/3.46</f>
        <v>0.10982658959537582</v>
      </c>
      <c r="K14" s="16">
        <v>2E-3</v>
      </c>
      <c r="L14" s="22" t="s">
        <v>52</v>
      </c>
      <c r="P14" t="s">
        <v>61</v>
      </c>
      <c r="Q14" t="s">
        <v>52</v>
      </c>
      <c r="R14" t="s">
        <v>62</v>
      </c>
    </row>
    <row r="15" spans="1:18" x14ac:dyDescent="0.25">
      <c r="B15" t="s">
        <v>12</v>
      </c>
      <c r="C15" t="s">
        <v>13</v>
      </c>
      <c r="E15">
        <v>2</v>
      </c>
      <c r="F15" t="s">
        <v>42</v>
      </c>
      <c r="G15" t="s">
        <v>43</v>
      </c>
      <c r="H15">
        <v>3.26</v>
      </c>
      <c r="I15">
        <f t="shared" ref="I15" si="1">ABS(H15-H16)</f>
        <v>0.54</v>
      </c>
      <c r="J15" s="2">
        <f t="shared" si="0"/>
        <v>0.15606936416184972</v>
      </c>
      <c r="K15" s="15">
        <v>8.2000000000000003E-2</v>
      </c>
      <c r="L15" s="22"/>
    </row>
    <row r="16" spans="1:18" s="1" customFormat="1" x14ac:dyDescent="0.25">
      <c r="A16" s="9"/>
      <c r="B16" s="1" t="s">
        <v>13</v>
      </c>
      <c r="C16" s="1" t="s">
        <v>11</v>
      </c>
      <c r="E16" s="1">
        <v>2</v>
      </c>
      <c r="F16" s="6" t="s">
        <v>40</v>
      </c>
      <c r="G16" s="6" t="s">
        <v>41</v>
      </c>
      <c r="H16" s="1">
        <v>3.8</v>
      </c>
      <c r="I16" s="1">
        <f>ABS(H16-H14)</f>
        <v>0.1599999999999997</v>
      </c>
      <c r="J16" s="3">
        <f t="shared" si="0"/>
        <v>4.6242774566473903E-2</v>
      </c>
      <c r="K16" s="17">
        <v>4.0000000000000001E-3</v>
      </c>
      <c r="L16" s="23"/>
    </row>
    <row r="17" spans="1:13" x14ac:dyDescent="0.25">
      <c r="A17" s="12" t="s">
        <v>19</v>
      </c>
      <c r="B17" t="s">
        <v>11</v>
      </c>
      <c r="C17" t="s">
        <v>14</v>
      </c>
      <c r="F17" s="4" t="s">
        <v>42</v>
      </c>
      <c r="G17" s="7" t="s">
        <v>41</v>
      </c>
      <c r="H17" s="4">
        <v>3.64</v>
      </c>
      <c r="I17">
        <f>ABS(H17-H18)</f>
        <v>0.32000000000000028</v>
      </c>
      <c r="J17" s="2">
        <f t="shared" si="0"/>
        <v>9.2485549132948056E-2</v>
      </c>
      <c r="K17" s="15">
        <v>6.0000000000000001E-3</v>
      </c>
      <c r="L17" s="26" t="s">
        <v>56</v>
      </c>
    </row>
    <row r="18" spans="1:13" x14ac:dyDescent="0.25">
      <c r="B18" t="s">
        <v>14</v>
      </c>
      <c r="C18" t="s">
        <v>15</v>
      </c>
      <c r="F18" s="7" t="s">
        <v>40</v>
      </c>
      <c r="G18" s="4" t="s">
        <v>43</v>
      </c>
      <c r="H18" s="4">
        <v>3.32</v>
      </c>
      <c r="I18">
        <f>ABS(H18-H19)</f>
        <v>0.5</v>
      </c>
      <c r="J18" s="2">
        <f t="shared" si="0"/>
        <v>0.14450867052023122</v>
      </c>
      <c r="K18" s="15">
        <v>8.9999999999999993E-3</v>
      </c>
      <c r="L18" s="27"/>
      <c r="M18" s="5" t="s">
        <v>46</v>
      </c>
    </row>
    <row r="19" spans="1:13" s="1" customFormat="1" x14ac:dyDescent="0.25">
      <c r="A19" s="9"/>
      <c r="B19" s="1" t="s">
        <v>15</v>
      </c>
      <c r="C19" s="1" t="s">
        <v>11</v>
      </c>
      <c r="E19" s="1">
        <v>2</v>
      </c>
      <c r="F19" s="6" t="s">
        <v>40</v>
      </c>
      <c r="G19" s="6" t="s">
        <v>41</v>
      </c>
      <c r="H19" s="1">
        <v>3.82</v>
      </c>
      <c r="I19" s="1">
        <f>ABS(H19-H17)</f>
        <v>0.17999999999999972</v>
      </c>
      <c r="J19" s="3">
        <f t="shared" si="0"/>
        <v>5.2023121387283155E-2</v>
      </c>
      <c r="K19" s="17">
        <v>3.0000000000000001E-3</v>
      </c>
      <c r="L19" s="28"/>
    </row>
    <row r="20" spans="1:13" x14ac:dyDescent="0.25">
      <c r="A20" s="12" t="s">
        <v>20</v>
      </c>
      <c r="B20" t="s">
        <v>11</v>
      </c>
      <c r="C20" t="s">
        <v>16</v>
      </c>
      <c r="E20">
        <v>3</v>
      </c>
      <c r="F20" s="4" t="s">
        <v>42</v>
      </c>
      <c r="G20" s="7" t="s">
        <v>41</v>
      </c>
      <c r="H20" s="4">
        <v>3.64</v>
      </c>
      <c r="I20">
        <f>ABS(H20-H21)</f>
        <v>0.16000000000000014</v>
      </c>
      <c r="J20" s="2">
        <f t="shared" si="0"/>
        <v>4.6242774566474028E-2</v>
      </c>
      <c r="K20" s="15">
        <v>1.6E-2</v>
      </c>
      <c r="L20" s="29" t="s">
        <v>57</v>
      </c>
    </row>
    <row r="21" spans="1:13" x14ac:dyDescent="0.25">
      <c r="B21" t="s">
        <v>16</v>
      </c>
      <c r="C21" t="s">
        <v>17</v>
      </c>
      <c r="E21">
        <v>2</v>
      </c>
      <c r="F21" s="4" t="s">
        <v>42</v>
      </c>
      <c r="G21" s="8" t="s">
        <v>41</v>
      </c>
      <c r="H21" s="4">
        <v>3.48</v>
      </c>
      <c r="I21">
        <f>ABS(H21-H22)</f>
        <v>4.0000000000000036E-2</v>
      </c>
      <c r="J21" s="2">
        <f t="shared" si="0"/>
        <v>1.1560693641618507E-2</v>
      </c>
      <c r="K21" s="19">
        <v>1.0999999999999999E-2</v>
      </c>
      <c r="L21" s="30"/>
    </row>
    <row r="22" spans="1:13" s="1" customFormat="1" x14ac:dyDescent="0.25">
      <c r="A22" s="9"/>
      <c r="B22" s="1" t="s">
        <v>17</v>
      </c>
      <c r="C22" s="1" t="s">
        <v>11</v>
      </c>
      <c r="F22" s="1" t="s">
        <v>42</v>
      </c>
      <c r="G22" s="1" t="s">
        <v>43</v>
      </c>
      <c r="H22" s="1">
        <v>3.44</v>
      </c>
      <c r="I22" s="1">
        <f>ABS(H22-H20)</f>
        <v>0.20000000000000018</v>
      </c>
      <c r="J22" s="3">
        <f t="shared" si="0"/>
        <v>5.780346820809254E-2</v>
      </c>
      <c r="K22" s="17">
        <v>2E-3</v>
      </c>
      <c r="L22" s="31"/>
      <c r="M22" s="9"/>
    </row>
    <row r="23" spans="1:13" s="1" customFormat="1" x14ac:dyDescent="0.25">
      <c r="A23" s="9" t="s">
        <v>21</v>
      </c>
      <c r="B23" s="1" t="s">
        <v>16</v>
      </c>
      <c r="C23" s="1" t="s">
        <v>13</v>
      </c>
      <c r="D23" s="1" t="s">
        <v>45</v>
      </c>
      <c r="E23" s="1">
        <v>2</v>
      </c>
      <c r="F23" s="6" t="s">
        <v>40</v>
      </c>
      <c r="G23" s="1" t="s">
        <v>43</v>
      </c>
      <c r="H23" s="1">
        <v>3.48</v>
      </c>
      <c r="I23" s="1">
        <f>ABS(H23-H16)</f>
        <v>0.31999999999999984</v>
      </c>
      <c r="J23" s="3">
        <f t="shared" si="0"/>
        <v>9.2485549132947931E-2</v>
      </c>
      <c r="K23" s="17">
        <v>3.2000000000000001E-2</v>
      </c>
      <c r="L23" s="9" t="s">
        <v>59</v>
      </c>
      <c r="M23" s="1" t="s">
        <v>53</v>
      </c>
    </row>
    <row r="24" spans="1:13" s="1" customFormat="1" x14ac:dyDescent="0.25">
      <c r="A24" s="9" t="s">
        <v>22</v>
      </c>
      <c r="B24" s="1" t="s">
        <v>16</v>
      </c>
      <c r="C24" s="1" t="s">
        <v>15</v>
      </c>
      <c r="D24" s="1" t="s">
        <v>44</v>
      </c>
      <c r="E24" s="1">
        <v>2</v>
      </c>
      <c r="F24" s="1" t="s">
        <v>42</v>
      </c>
      <c r="G24" s="1" t="s">
        <v>43</v>
      </c>
      <c r="H24" s="1">
        <v>3.48</v>
      </c>
      <c r="I24" s="1">
        <f>ABS(H24-H19)</f>
        <v>0.33999999999999986</v>
      </c>
      <c r="J24" s="3">
        <f t="shared" si="0"/>
        <v>9.826589595375719E-2</v>
      </c>
      <c r="K24" s="20">
        <v>6.0000000000000001E-3</v>
      </c>
      <c r="L24" s="11" t="s">
        <v>55</v>
      </c>
    </row>
    <row r="25" spans="1:13" x14ac:dyDescent="0.25">
      <c r="A25" s="12" t="s">
        <v>23</v>
      </c>
      <c r="B25" t="s">
        <v>12</v>
      </c>
      <c r="C25" t="s">
        <v>24</v>
      </c>
      <c r="F25" s="8" t="s">
        <v>40</v>
      </c>
      <c r="G25" t="s">
        <v>43</v>
      </c>
      <c r="H25" s="4">
        <v>3.26</v>
      </c>
      <c r="I25">
        <f>ABS(H25-H26)</f>
        <v>0.33000000000000007</v>
      </c>
      <c r="J25" s="2">
        <f t="shared" si="0"/>
        <v>9.5375722543352623E-2</v>
      </c>
      <c r="K25" s="15">
        <v>6.0000000000000001E-3</v>
      </c>
      <c r="L25" s="32" t="s">
        <v>58</v>
      </c>
    </row>
    <row r="26" spans="1:13" x14ac:dyDescent="0.25">
      <c r="B26" t="s">
        <v>24</v>
      </c>
      <c r="C26" t="s">
        <v>15</v>
      </c>
      <c r="F26" s="8" t="s">
        <v>40</v>
      </c>
      <c r="G26" t="s">
        <v>43</v>
      </c>
      <c r="H26" s="4">
        <v>3.59</v>
      </c>
      <c r="I26">
        <f>ABS(H26-H27)</f>
        <v>0.22999999999999998</v>
      </c>
      <c r="J26" s="2">
        <f t="shared" si="0"/>
        <v>6.6473988439306353E-2</v>
      </c>
      <c r="K26" s="15">
        <v>0.05</v>
      </c>
      <c r="L26" s="33"/>
    </row>
    <row r="27" spans="1:13" s="1" customFormat="1" x14ac:dyDescent="0.25">
      <c r="A27" s="9"/>
      <c r="B27" s="1" t="s">
        <v>15</v>
      </c>
      <c r="C27" s="1" t="s">
        <v>12</v>
      </c>
      <c r="E27" s="1">
        <v>3</v>
      </c>
      <c r="F27" s="1" t="s">
        <v>42</v>
      </c>
      <c r="G27" s="6" t="s">
        <v>41</v>
      </c>
      <c r="H27" s="1">
        <v>3.82</v>
      </c>
      <c r="I27" s="1">
        <f>ABS(H27-H25)</f>
        <v>0.56000000000000005</v>
      </c>
      <c r="J27" s="3">
        <f t="shared" si="0"/>
        <v>0.16184971098265899</v>
      </c>
      <c r="K27" s="18">
        <v>2E-3</v>
      </c>
      <c r="L27" s="34"/>
    </row>
    <row r="28" spans="1:13" s="1" customFormat="1" x14ac:dyDescent="0.25">
      <c r="A28" s="9" t="s">
        <v>25</v>
      </c>
      <c r="B28" s="1" t="s">
        <v>13</v>
      </c>
      <c r="C28" s="1" t="s">
        <v>15</v>
      </c>
      <c r="D28" s="1" t="s">
        <v>47</v>
      </c>
      <c r="F28" s="1" t="s">
        <v>54</v>
      </c>
      <c r="G28" s="1" t="s">
        <v>43</v>
      </c>
      <c r="H28" s="1">
        <v>3.8</v>
      </c>
      <c r="I28" s="1">
        <f>ABS(H28-H27)</f>
        <v>2.0000000000000018E-2</v>
      </c>
      <c r="J28" s="3">
        <f t="shared" si="0"/>
        <v>5.7803468208092535E-3</v>
      </c>
      <c r="K28" s="20">
        <v>4.0000000000000001E-3</v>
      </c>
      <c r="L28" s="11" t="s">
        <v>55</v>
      </c>
    </row>
    <row r="29" spans="1:13" x14ac:dyDescent="0.25">
      <c r="A29" s="12" t="s">
        <v>26</v>
      </c>
      <c r="B29" t="s">
        <v>12</v>
      </c>
      <c r="C29" t="s">
        <v>16</v>
      </c>
      <c r="E29">
        <v>2</v>
      </c>
      <c r="F29" s="8" t="s">
        <v>40</v>
      </c>
      <c r="G29" t="s">
        <v>43</v>
      </c>
      <c r="H29">
        <v>3.26</v>
      </c>
      <c r="I29">
        <f>ABS(H29-H24)</f>
        <v>0.2200000000000002</v>
      </c>
      <c r="J29" s="2">
        <f t="shared" si="0"/>
        <v>6.3583815028901786E-2</v>
      </c>
      <c r="K29" s="21">
        <v>1.6E-2</v>
      </c>
      <c r="L29" s="35" t="s">
        <v>55</v>
      </c>
      <c r="M29" s="12"/>
    </row>
    <row r="30" spans="1:13" s="1" customFormat="1" x14ac:dyDescent="0.25">
      <c r="A30" s="9"/>
      <c r="B30" s="1" t="s">
        <v>17</v>
      </c>
      <c r="C30" s="1" t="s">
        <v>12</v>
      </c>
      <c r="D30" s="1" t="s">
        <v>48</v>
      </c>
      <c r="F30" s="1" t="s">
        <v>42</v>
      </c>
      <c r="G30" s="6" t="s">
        <v>41</v>
      </c>
      <c r="H30" s="1">
        <v>3.44</v>
      </c>
      <c r="I30" s="1">
        <f>ABS(H30-H29)</f>
        <v>0.18000000000000016</v>
      </c>
      <c r="J30" s="3">
        <f t="shared" si="0"/>
        <v>5.202312138728328E-2</v>
      </c>
      <c r="K30" s="20">
        <v>5.2999999999999999E-2</v>
      </c>
      <c r="L30" s="36"/>
    </row>
    <row r="31" spans="1:13" s="1" customFormat="1" x14ac:dyDescent="0.25">
      <c r="A31" s="9" t="s">
        <v>27</v>
      </c>
      <c r="B31" s="13" t="s">
        <v>49</v>
      </c>
      <c r="C31" s="13"/>
      <c r="D31" s="13"/>
      <c r="J31" s="3"/>
      <c r="K31" s="20"/>
      <c r="L31" s="11" t="s">
        <v>55</v>
      </c>
    </row>
    <row r="32" spans="1:13" x14ac:dyDescent="0.25">
      <c r="A32" s="12" t="s">
        <v>28</v>
      </c>
      <c r="B32" t="s">
        <v>13</v>
      </c>
      <c r="C32" t="s">
        <v>24</v>
      </c>
      <c r="D32" t="s">
        <v>29</v>
      </c>
      <c r="F32" s="8" t="s">
        <v>40</v>
      </c>
      <c r="G32" s="8" t="s">
        <v>41</v>
      </c>
      <c r="H32">
        <v>3.8</v>
      </c>
      <c r="I32">
        <f>ABS(H32-H33)</f>
        <v>0.20999999999999996</v>
      </c>
      <c r="J32" s="2">
        <f>I32/3.46</f>
        <v>6.06936416184971E-2</v>
      </c>
      <c r="K32" s="15">
        <v>6.5000000000000002E-2</v>
      </c>
      <c r="L32" s="35" t="s">
        <v>55</v>
      </c>
    </row>
    <row r="33" spans="1:13" s="1" customFormat="1" x14ac:dyDescent="0.25">
      <c r="A33" s="9"/>
      <c r="B33" s="1" t="s">
        <v>24</v>
      </c>
      <c r="C33" s="1" t="s">
        <v>16</v>
      </c>
      <c r="E33" s="1">
        <v>2</v>
      </c>
      <c r="F33" s="6" t="s">
        <v>40</v>
      </c>
      <c r="G33" s="6" t="s">
        <v>41</v>
      </c>
      <c r="H33" s="1">
        <v>3.59</v>
      </c>
      <c r="I33" s="1">
        <f>ABS(H33-H24)</f>
        <v>0.10999999999999988</v>
      </c>
      <c r="J33" s="3">
        <f>I33/3.46</f>
        <v>3.179190751445083E-2</v>
      </c>
      <c r="K33" s="17">
        <v>0.112</v>
      </c>
      <c r="L33" s="36"/>
    </row>
    <row r="34" spans="1:13" x14ac:dyDescent="0.25">
      <c r="A34" s="12" t="s">
        <v>30</v>
      </c>
      <c r="B34" t="s">
        <v>16</v>
      </c>
      <c r="C34" t="s">
        <v>31</v>
      </c>
      <c r="F34" s="7" t="s">
        <v>40</v>
      </c>
      <c r="G34" s="7" t="s">
        <v>41</v>
      </c>
      <c r="H34" s="4">
        <v>3.48</v>
      </c>
      <c r="I34">
        <f>ABS(H34-H35)</f>
        <v>0.12999999999999989</v>
      </c>
      <c r="J34" s="2">
        <f>I34/3.46</f>
        <v>3.7572254335260083E-2</v>
      </c>
      <c r="K34" s="37">
        <v>8.5000000000000006E-2</v>
      </c>
      <c r="L34" s="24" t="s">
        <v>60</v>
      </c>
      <c r="M34" t="s">
        <v>46</v>
      </c>
    </row>
    <row r="35" spans="1:13" s="1" customFormat="1" x14ac:dyDescent="0.25">
      <c r="A35" s="9"/>
      <c r="B35" s="1" t="s">
        <v>31</v>
      </c>
      <c r="C35" s="1" t="s">
        <v>24</v>
      </c>
      <c r="D35" s="1" t="s">
        <v>50</v>
      </c>
      <c r="F35" s="1" t="s">
        <v>42</v>
      </c>
      <c r="G35" s="1" t="s">
        <v>43</v>
      </c>
      <c r="H35" s="1">
        <v>3.35</v>
      </c>
      <c r="I35" s="1">
        <f>ABS(H35-H26)</f>
        <v>0.23999999999999977</v>
      </c>
      <c r="J35" s="3">
        <f>I35/3.46</f>
        <v>6.936416184971092E-2</v>
      </c>
      <c r="K35" s="20">
        <v>0.27200000000000002</v>
      </c>
      <c r="L35" s="25"/>
    </row>
    <row r="36" spans="1:13" x14ac:dyDescent="0.25">
      <c r="B36" s="5"/>
      <c r="C36" s="5"/>
      <c r="D36" s="5"/>
      <c r="E36" s="5"/>
      <c r="F36" s="5"/>
      <c r="G36" s="5"/>
      <c r="H36" s="5"/>
      <c r="I36" s="5"/>
      <c r="J36" s="10"/>
    </row>
    <row r="37" spans="1:13" x14ac:dyDescent="0.25">
      <c r="F37" s="7"/>
      <c r="G37" s="7"/>
    </row>
    <row r="38" spans="1:13" x14ac:dyDescent="0.25">
      <c r="B38" s="12"/>
      <c r="F38" s="7"/>
      <c r="G38" s="7"/>
    </row>
    <row r="39" spans="1:13" x14ac:dyDescent="0.25">
      <c r="F39" s="7"/>
    </row>
    <row r="41" spans="1:13" x14ac:dyDescent="0.25">
      <c r="F41" s="7"/>
      <c r="I41" s="14"/>
      <c r="J41" s="14"/>
    </row>
    <row r="42" spans="1:13" x14ac:dyDescent="0.25">
      <c r="F42" s="7"/>
      <c r="I42" s="14"/>
      <c r="J42" s="14"/>
    </row>
  </sheetData>
  <autoFilter ref="A13:L35"/>
  <mergeCells count="9">
    <mergeCell ref="B31:D31"/>
    <mergeCell ref="I41:J42"/>
    <mergeCell ref="L14:L16"/>
    <mergeCell ref="L17:L19"/>
    <mergeCell ref="L20:L22"/>
    <mergeCell ref="L25:L27"/>
    <mergeCell ref="L29:L30"/>
    <mergeCell ref="L32:L33"/>
    <mergeCell ref="L34:L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071_E90_loopless1_3loops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Endrédi</dc:creator>
  <cp:lastModifiedBy>EA</cp:lastModifiedBy>
  <dcterms:created xsi:type="dcterms:W3CDTF">2017-04-20T14:16:11Z</dcterms:created>
  <dcterms:modified xsi:type="dcterms:W3CDTF">2017-06-02T12:41:32Z</dcterms:modified>
</cp:coreProperties>
</file>