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e confronta" sheetId="1" r:id="rId4"/>
  </sheets>
  <definedNames/>
  <calcPr/>
</workbook>
</file>

<file path=xl/sharedStrings.xml><?xml version="1.0" encoding="utf-8"?>
<sst xmlns="http://schemas.openxmlformats.org/spreadsheetml/2006/main" count="48" uniqueCount="34">
  <si>
    <t>Categoria prodotto</t>
  </si>
  <si>
    <t xml:space="preserve">Codice </t>
  </si>
  <si>
    <t>modello</t>
  </si>
  <si>
    <t>prezzo unitario</t>
  </si>
  <si>
    <t>Giacche Snowboard</t>
  </si>
  <si>
    <t>a3</t>
  </si>
  <si>
    <t>MONO</t>
  </si>
  <si>
    <t>a6</t>
  </si>
  <si>
    <t>a4</t>
  </si>
  <si>
    <t>EVOL</t>
  </si>
  <si>
    <t>a5</t>
  </si>
  <si>
    <t>ROUTER</t>
  </si>
  <si>
    <t>FOCUS</t>
  </si>
  <si>
    <t>a7</t>
  </si>
  <si>
    <t>MAIMED</t>
  </si>
  <si>
    <t>Pantaloni Snowboard</t>
  </si>
  <si>
    <t>a8</t>
  </si>
  <si>
    <t>FRONT</t>
  </si>
  <si>
    <t>a9</t>
  </si>
  <si>
    <t>CARGO</t>
  </si>
  <si>
    <t>a10</t>
  </si>
  <si>
    <t>FRANK</t>
  </si>
  <si>
    <t>Scarponi</t>
  </si>
  <si>
    <t>a11</t>
  </si>
  <si>
    <t>SLOGAN</t>
  </si>
  <si>
    <t>a12</t>
  </si>
  <si>
    <t>PRISON</t>
  </si>
  <si>
    <t>a13</t>
  </si>
  <si>
    <t>SOLID</t>
  </si>
  <si>
    <t>Snowboard</t>
  </si>
  <si>
    <t>a1</t>
  </si>
  <si>
    <t>DIABLO</t>
  </si>
  <si>
    <t>a2</t>
  </si>
  <si>
    <t>EVIL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</si>
</sst>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€&quot;\ * #,##0.00_-;\-&quot;€&quot;\ * #,##0.00_-;_-&quot;€&quot;\ * &quot;-&quot;??_-;_-@"/>
  </numFmts>
  <fonts count="3">
    <font>
      <sz val="10.0"/>
      <color rgb="FF000000"/>
      <name val="Calibri"/>
      <scheme val="minor"/>
    </font>
    <font>
      <b/>
      <sz val="10.0"/>
      <color theme="1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36C09"/>
        <bgColor rgb="FFE36C09"/>
      </patternFill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3" fontId="2" numFmtId="0" xfId="0" applyBorder="1" applyFill="1" applyFont="1"/>
    <xf borderId="1" fillId="0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400050</xdr:colOff>
      <xdr:row>2</xdr:row>
      <xdr:rowOff>85725</xdr:rowOff>
    </xdr:from>
    <xdr:ext cx="219075" cy="523875"/>
    <xdr:sp>
      <xdr:nvSpPr>
        <xdr:cNvPr id="3" name="Shape 3"/>
        <xdr:cNvSpPr/>
      </xdr:nvSpPr>
      <xdr:spPr>
        <a:xfrm>
          <a:off x="5236463" y="3518063"/>
          <a:ext cx="219075" cy="523875"/>
        </a:xfrm>
        <a:prstGeom prst="upArrow">
          <a:avLst>
            <a:gd fmla="val 50000" name="adj1"/>
            <a:gd fmla="val 50000" name="adj2"/>
          </a:avLst>
        </a:prstGeom>
        <a:gradFill>
          <a:gsLst>
            <a:gs pos="0">
              <a:srgbClr val="C86C1F"/>
            </a:gs>
            <a:gs pos="80000">
              <a:srgbClr val="FF8E29"/>
            </a:gs>
            <a:gs pos="100000">
              <a:srgbClr val="FF8D25"/>
            </a:gs>
          </a:gsLst>
          <a:lin ang="16200000" scaled="0"/>
        </a:gradFill>
        <a:ln>
          <a:noFill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342900</xdr:colOff>
      <xdr:row>2</xdr:row>
      <xdr:rowOff>85725</xdr:rowOff>
    </xdr:from>
    <xdr:ext cx="219075" cy="523875"/>
    <xdr:sp>
      <xdr:nvSpPr>
        <xdr:cNvPr id="3" name="Shape 3"/>
        <xdr:cNvSpPr/>
      </xdr:nvSpPr>
      <xdr:spPr>
        <a:xfrm>
          <a:off x="5236463" y="3518063"/>
          <a:ext cx="219075" cy="523875"/>
        </a:xfrm>
        <a:prstGeom prst="upArrow">
          <a:avLst>
            <a:gd fmla="val 50000" name="adj1"/>
            <a:gd fmla="val 50000" name="adj2"/>
          </a:avLst>
        </a:prstGeom>
        <a:gradFill>
          <a:gsLst>
            <a:gs pos="0">
              <a:srgbClr val="C86C1F"/>
            </a:gs>
            <a:gs pos="80000">
              <a:srgbClr val="FF8E29"/>
            </a:gs>
            <a:gs pos="100000">
              <a:srgbClr val="FF8D25"/>
            </a:gs>
          </a:gsLst>
          <a:lin ang="16200000" scaled="0"/>
        </a:gradFill>
        <a:ln>
          <a:noFill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428625</xdr:colOff>
      <xdr:row>2</xdr:row>
      <xdr:rowOff>85725</xdr:rowOff>
    </xdr:from>
    <xdr:ext cx="219075" cy="523875"/>
    <xdr:sp>
      <xdr:nvSpPr>
        <xdr:cNvPr id="4" name="Shape 4"/>
        <xdr:cNvSpPr/>
      </xdr:nvSpPr>
      <xdr:spPr>
        <a:xfrm>
          <a:off x="5236463" y="3518063"/>
          <a:ext cx="219075" cy="523875"/>
        </a:xfrm>
        <a:prstGeom prst="upArrow">
          <a:avLst>
            <a:gd fmla="val 50000" name="adj1"/>
            <a:gd fmla="val 50000" name="adj2"/>
          </a:avLst>
        </a:prstGeom>
        <a:gradFill>
          <a:gsLst>
            <a:gs pos="0">
              <a:srgbClr val="C86C1F"/>
            </a:gs>
            <a:gs pos="80000">
              <a:srgbClr val="FF8E29"/>
            </a:gs>
            <a:gs pos="100000">
              <a:srgbClr val="FF8D25"/>
            </a:gs>
          </a:gsLst>
          <a:lin ang="16200000" scaled="0"/>
        </a:gradFill>
        <a:ln>
          <a:noFill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7.86"/>
    <col customWidth="1" min="3" max="3" width="8.71"/>
    <col customWidth="1" min="4" max="4" width="14.86"/>
    <col customWidth="1" min="5" max="5" width="10.86"/>
    <col customWidth="1" min="6" max="6" width="7.86"/>
    <col customWidth="1" min="7" max="7" width="18.29"/>
    <col customWidth="1" min="8" max="9" width="14.29"/>
    <col customWidth="1" min="10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F1" s="1" t="s">
        <v>1</v>
      </c>
      <c r="G1" s="1" t="s">
        <v>0</v>
      </c>
      <c r="H1" s="1" t="s">
        <v>2</v>
      </c>
      <c r="I1" s="1" t="s">
        <v>3</v>
      </c>
    </row>
    <row r="2" ht="12.75" customHeight="1">
      <c r="A2" s="2" t="s">
        <v>4</v>
      </c>
      <c r="B2" s="3" t="s">
        <v>5</v>
      </c>
      <c r="C2" s="2" t="s">
        <v>6</v>
      </c>
      <c r="D2" s="4">
        <v>261.5</v>
      </c>
      <c r="F2" s="3" t="s">
        <v>7</v>
      </c>
      <c r="G2" s="2" t="str">
        <f t="array" ref="G2">INDEX($A$2:$A$14, MATCH(F2, $B$2:$B$14, 0))</f>
        <v>Giacche Snowboard</v>
      </c>
      <c r="H2" s="2" t="str">
        <f>PROPER((VLOOKUP(F2,$B$2:$D$14, 2)))</f>
        <v>Focus</v>
      </c>
      <c r="I2" s="4">
        <f>VLOOKUP(F2,$B$2:$D$14, 3)</f>
        <v>299</v>
      </c>
    </row>
    <row r="3" ht="12.75" customHeight="1">
      <c r="A3" s="2" t="s">
        <v>4</v>
      </c>
      <c r="B3" s="3" t="s">
        <v>8</v>
      </c>
      <c r="C3" s="2" t="s">
        <v>9</v>
      </c>
      <c r="D3" s="4">
        <v>214.0</v>
      </c>
    </row>
    <row r="4" ht="12.75" customHeight="1">
      <c r="A4" s="2" t="s">
        <v>4</v>
      </c>
      <c r="B4" s="3" t="s">
        <v>10</v>
      </c>
      <c r="C4" s="2" t="s">
        <v>11</v>
      </c>
      <c r="D4" s="4">
        <v>187.0</v>
      </c>
    </row>
    <row r="5" ht="12.75" customHeight="1">
      <c r="A5" s="2" t="s">
        <v>4</v>
      </c>
      <c r="B5" s="3" t="s">
        <v>7</v>
      </c>
      <c r="C5" s="2" t="s">
        <v>12</v>
      </c>
      <c r="D5" s="4">
        <v>299.0</v>
      </c>
    </row>
    <row r="6" ht="12.75" customHeight="1">
      <c r="A6" s="2" t="s">
        <v>4</v>
      </c>
      <c r="B6" s="3" t="s">
        <v>13</v>
      </c>
      <c r="C6" s="2" t="s">
        <v>14</v>
      </c>
      <c r="D6" s="4">
        <v>158.5</v>
      </c>
    </row>
    <row r="7" ht="12.75" customHeight="1">
      <c r="A7" s="2" t="s">
        <v>15</v>
      </c>
      <c r="B7" s="3" t="s">
        <v>16</v>
      </c>
      <c r="C7" s="2" t="s">
        <v>17</v>
      </c>
      <c r="D7" s="4">
        <v>183.5</v>
      </c>
    </row>
    <row r="8" ht="12.75" customHeight="1">
      <c r="A8" s="2" t="s">
        <v>15</v>
      </c>
      <c r="B8" s="3" t="s">
        <v>18</v>
      </c>
      <c r="C8" s="2" t="s">
        <v>19</v>
      </c>
      <c r="D8" s="4">
        <v>168.0</v>
      </c>
    </row>
    <row r="9" ht="12.75" customHeight="1">
      <c r="A9" s="2" t="s">
        <v>15</v>
      </c>
      <c r="B9" s="3" t="s">
        <v>20</v>
      </c>
      <c r="C9" s="2" t="s">
        <v>21</v>
      </c>
      <c r="D9" s="4">
        <v>140.5</v>
      </c>
    </row>
    <row r="10" ht="12.75" customHeight="1">
      <c r="A10" s="2" t="s">
        <v>22</v>
      </c>
      <c r="B10" s="3" t="s">
        <v>23</v>
      </c>
      <c r="C10" s="2" t="s">
        <v>24</v>
      </c>
      <c r="D10" s="4">
        <v>97.0</v>
      </c>
    </row>
    <row r="11" ht="12.75" customHeight="1">
      <c r="A11" s="2" t="s">
        <v>22</v>
      </c>
      <c r="B11" s="3" t="s">
        <v>25</v>
      </c>
      <c r="C11" s="2" t="s">
        <v>26</v>
      </c>
      <c r="D11" s="4">
        <v>112.0</v>
      </c>
    </row>
    <row r="12" ht="12.75" customHeight="1">
      <c r="A12" s="2" t="s">
        <v>22</v>
      </c>
      <c r="B12" s="3" t="s">
        <v>27</v>
      </c>
      <c r="C12" s="2" t="s">
        <v>28</v>
      </c>
      <c r="D12" s="4">
        <v>95.5</v>
      </c>
    </row>
    <row r="13" ht="12.75" customHeight="1">
      <c r="A13" s="2" t="s">
        <v>29</v>
      </c>
      <c r="B13" s="3" t="s">
        <v>30</v>
      </c>
      <c r="C13" s="2" t="s">
        <v>31</v>
      </c>
      <c r="D13" s="4">
        <v>578.0</v>
      </c>
    </row>
    <row r="14" ht="12.75" customHeight="1">
      <c r="A14" s="2" t="s">
        <v>29</v>
      </c>
      <c r="B14" s="3" t="s">
        <v>32</v>
      </c>
      <c r="C14" s="2" t="s">
        <v>33</v>
      </c>
      <c r="D14" s="4">
        <v>620.0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paperSize="9" orientation="portrait"/>
  <drawing r:id="rId1"/>
</worksheet>
</file>