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stat\Documents\GitHub\Embedded-Systems\lab3\lsal\"/>
    </mc:Choice>
  </mc:AlternateContent>
  <xr:revisionPtr revIDLastSave="0" documentId="13_ncr:1_{4BE7B776-C018-4C9A-84CF-EC5FDD0A61AA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Φύλλο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W4" i="1" l="1"/>
  <c r="U33" i="1"/>
  <c r="U34" i="1"/>
  <c r="U32" i="1"/>
  <c r="M35" i="1"/>
  <c r="E35" i="1"/>
  <c r="M34" i="1"/>
  <c r="E34" i="1"/>
  <c r="M33" i="1"/>
  <c r="E33" i="1"/>
  <c r="M32" i="1"/>
  <c r="E32" i="1"/>
  <c r="M6" i="1"/>
  <c r="E6" i="1"/>
  <c r="W5" i="1"/>
  <c r="M5" i="1"/>
  <c r="E5" i="1"/>
  <c r="M4" i="1"/>
  <c r="E4" i="1"/>
  <c r="W3" i="1"/>
  <c r="M3" i="1"/>
  <c r="E3" i="1"/>
</calcChain>
</file>

<file path=xl/sharedStrings.xml><?xml version="1.0" encoding="utf-8"?>
<sst xmlns="http://schemas.openxmlformats.org/spreadsheetml/2006/main" count="49" uniqueCount="20">
  <si>
    <t>x86</t>
  </si>
  <si>
    <t>ARM</t>
  </si>
  <si>
    <t>FPGA</t>
  </si>
  <si>
    <t>Ν</t>
  </si>
  <si>
    <t>Μ</t>
  </si>
  <si>
    <t>unoptimised (s)</t>
  </si>
  <si>
    <t>optimised (s)</t>
  </si>
  <si>
    <t>Optimisation</t>
  </si>
  <si>
    <t>-</t>
  </si>
  <si>
    <t>x86 vs ARM Optimized</t>
  </si>
  <si>
    <t>x86 vs ARM Unoptimized</t>
  </si>
  <si>
    <t>sol 1</t>
  </si>
  <si>
    <t>sol 2</t>
  </si>
  <si>
    <t>FPGA x86</t>
  </si>
  <si>
    <t>FPGA best solution</t>
  </si>
  <si>
    <t>sol 3</t>
  </si>
  <si>
    <t>pipeline=32</t>
  </si>
  <si>
    <t>no pipeline</t>
  </si>
  <si>
    <t>buffers</t>
  </si>
  <si>
    <t>read after write dependencies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</si>
</sst>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#,##0.000000"/>
  </numFmts>
  <fonts count="3" x14ac:knownFonts="1">
    <font>
      <sz val="11"/>
      <color rgb="FF000000"/>
      <name val="Aptos Narrow"/>
      <charset val="1"/>
    </font>
    <font>
      <b/>
      <sz val="22"/>
      <color rgb="FF000000"/>
      <name val="Aptos Narrow"/>
      <charset val="1"/>
    </font>
    <font>
      <sz val="8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0"/>
        <bgColor rgb="FFFF99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1" fillId="3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97132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Aptos Display"/>
                <a:ea typeface="Arial"/>
              </a:rPr>
              <a:t>LSAL performance on x86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Φύλλο1!$C$2</c:f>
              <c:strCache>
                <c:ptCount val="1"/>
                <c:pt idx="0">
                  <c:v>unoptimised (s)</c:v>
                </c:pt>
              </c:strCache>
            </c:strRef>
          </c:tx>
          <c:spPr>
            <a:ln w="3816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Φύλλο1!$C$3:$C$6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3.7108000000000002E-2</c:v>
                </c:pt>
                <c:pt idx="2">
                  <c:v>0.30333500000000002</c:v>
                </c:pt>
                <c:pt idx="3" formatCode="#,##0.000000">
                  <c:v>1.3882559999999999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E-42CB-9CAB-7AAA5586332A}"/>
            </c:ext>
          </c:extLst>
        </c:ser>
        <c:ser>
          <c:idx val="1"/>
          <c:order val="1"/>
          <c:tx>
            <c:strRef>
              <c:f>Φύλλο1!$D$2</c:f>
              <c:strCache>
                <c:ptCount val="1"/>
                <c:pt idx="0">
                  <c:v>optimised (s)</c:v>
                </c:pt>
              </c:strCache>
            </c:strRef>
          </c:tx>
          <c:spPr>
            <a:ln w="3816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Φύλλο1!$D$3:$D$6</c:f>
              <c:numCache>
                <c:formatCode>General</c:formatCode>
                <c:ptCount val="4"/>
                <c:pt idx="0">
                  <c:v>1.5E-5</c:v>
                </c:pt>
                <c:pt idx="1">
                  <c:v>2.4056999999999999E-2</c:v>
                </c:pt>
                <c:pt idx="2">
                  <c:v>0.19692599999999999</c:v>
                </c:pt>
                <c:pt idx="3">
                  <c:v>0.89723900000000001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E-42CB-9CAB-7AAA55863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955241"/>
        <c:axId val="59010794"/>
      </c:lineChart>
      <c:catAx>
        <c:axId val="599552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59010794"/>
        <c:crosses val="autoZero"/>
        <c:auto val="1"/>
        <c:lblAlgn val="ctr"/>
        <c:lblOffset val="100"/>
        <c:noMultiLvlLbl val="0"/>
      </c:catAx>
      <c:valAx>
        <c:axId val="590107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5995524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Aptos Narrow"/>
                <a:ea typeface="Arial"/>
              </a:rPr>
              <a:t>x86 vs ARM Unoptimised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Φύλλο1!$C$31</c:f>
              <c:strCache>
                <c:ptCount val="1"/>
                <c:pt idx="0">
                  <c:v>ARM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Φύλλο1!$C$32:$C$35</c:f>
              <c:numCache>
                <c:formatCode>General</c:formatCode>
                <c:ptCount val="4"/>
                <c:pt idx="0">
                  <c:v>4.5000000000000003E-5</c:v>
                </c:pt>
                <c:pt idx="1">
                  <c:v>7.6078999999999994E-2</c:v>
                </c:pt>
                <c:pt idx="2">
                  <c:v>0.58648800000000001</c:v>
                </c:pt>
                <c:pt idx="3">
                  <c:v>2.6851039999999999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E-4771-A7D6-5E773E4771CB}"/>
            </c:ext>
          </c:extLst>
        </c:ser>
        <c:ser>
          <c:idx val="1"/>
          <c:order val="1"/>
          <c:tx>
            <c:strRef>
              <c:f>Φύλλο1!$D$31</c:f>
              <c:strCache>
                <c:ptCount val="1"/>
                <c:pt idx="0">
                  <c:v>x86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Φύλλο1!$D$32:$D$35</c:f>
              <c:numCache>
                <c:formatCode>General</c:formatCode>
                <c:ptCount val="4"/>
                <c:pt idx="0">
                  <c:v>1.5E-5</c:v>
                </c:pt>
                <c:pt idx="1">
                  <c:v>2.4056999999999999E-2</c:v>
                </c:pt>
                <c:pt idx="2">
                  <c:v>0.19692599999999999</c:v>
                </c:pt>
                <c:pt idx="3">
                  <c:v>0.89723900000000001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E-4771-A7D6-5E773E477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360646"/>
        <c:axId val="93816331"/>
      </c:lineChart>
      <c:catAx>
        <c:axId val="63606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8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8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93816331"/>
        <c:crosses val="autoZero"/>
        <c:auto val="1"/>
        <c:lblAlgn val="ctr"/>
        <c:lblOffset val="100"/>
        <c:noMultiLvlLbl val="0"/>
      </c:catAx>
      <c:valAx>
        <c:axId val="938163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636064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Aptos Display"/>
                <a:ea typeface="Arial"/>
              </a:rPr>
              <a:t>x86 vs ARM Unoptimised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Φύλλο1!$K$31</c:f>
              <c:strCache>
                <c:ptCount val="1"/>
                <c:pt idx="0">
                  <c:v>ARM</c:v>
                </c:pt>
              </c:strCache>
            </c:strRef>
          </c:tx>
          <c:spPr>
            <a:ln w="3816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Φύλλο1!$K$32:$K$35</c:f>
              <c:numCache>
                <c:formatCode>General</c:formatCode>
                <c:ptCount val="4"/>
                <c:pt idx="0">
                  <c:v>9.7999999999999997E-5</c:v>
                </c:pt>
                <c:pt idx="1">
                  <c:v>0.175177</c:v>
                </c:pt>
                <c:pt idx="2">
                  <c:v>1.4022159999999999</c:v>
                </c:pt>
                <c:pt idx="3" formatCode="#,##0.000000">
                  <c:v>6.4177530000000003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0-4BF4-988A-8048AB495EF6}"/>
            </c:ext>
          </c:extLst>
        </c:ser>
        <c:ser>
          <c:idx val="1"/>
          <c:order val="1"/>
          <c:tx>
            <c:strRef>
              <c:f>Φύλλο1!$L$31</c:f>
              <c:strCache>
                <c:ptCount val="1"/>
                <c:pt idx="0">
                  <c:v>x86</c:v>
                </c:pt>
              </c:strCache>
            </c:strRef>
          </c:tx>
          <c:spPr>
            <a:ln w="3816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Φύλλο1!$L$32:$L$35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3.7108000000000002E-2</c:v>
                </c:pt>
                <c:pt idx="2">
                  <c:v>0.30333500000000002</c:v>
                </c:pt>
                <c:pt idx="3" formatCode="#,##0.000000">
                  <c:v>1.3882559999999999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0-4BF4-988A-8048AB49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1296340"/>
        <c:axId val="68456133"/>
      </c:lineChart>
      <c:catAx>
        <c:axId val="812963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68456133"/>
        <c:crosses val="autoZero"/>
        <c:auto val="1"/>
        <c:lblAlgn val="ctr"/>
        <c:lblOffset val="100"/>
        <c:noMultiLvlLbl val="0"/>
      </c:catAx>
      <c:valAx>
        <c:axId val="684561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8129634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2000" b="0" strike="noStrike" spc="-1">
                <a:solidFill>
                  <a:srgbClr val="595959"/>
                </a:solidFill>
                <a:latin typeface="Aptos Display"/>
                <a:ea typeface="Arial"/>
              </a:defRPr>
            </a:pPr>
            <a:r>
              <a:rPr lang="en-US" sz="2000" b="0" strike="noStrike" spc="-1">
                <a:solidFill>
                  <a:srgbClr val="595959"/>
                </a:solidFill>
                <a:latin typeface="Aptos Display"/>
                <a:ea typeface="Arial"/>
              </a:rPr>
              <a:t>LSAL performance on ARM </a:t>
            </a:r>
          </a:p>
        </c:rich>
      </c:tx>
      <c:layout>
        <c:manualLayout>
          <c:xMode val="edge"/>
          <c:yMode val="edge"/>
          <c:x val="0.43021866218791399"/>
          <c:y val="2.8156578043755501E-2"/>
        </c:manualLayout>
      </c:layout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Φύλλο1!$K$2</c:f>
              <c:strCache>
                <c:ptCount val="1"/>
                <c:pt idx="0">
                  <c:v>unoptimised (s)</c:v>
                </c:pt>
              </c:strCache>
            </c:strRef>
          </c:tx>
          <c:spPr>
            <a:ln w="3816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Φύλλο1!$K$3:$K$6</c:f>
              <c:numCache>
                <c:formatCode>General</c:formatCode>
                <c:ptCount val="4"/>
                <c:pt idx="0">
                  <c:v>9.7999999999999997E-5</c:v>
                </c:pt>
                <c:pt idx="1">
                  <c:v>0.175177</c:v>
                </c:pt>
                <c:pt idx="2">
                  <c:v>1.4022159999999999</c:v>
                </c:pt>
                <c:pt idx="3" formatCode="#,##0.000000">
                  <c:v>6.4177530000000003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DC0-B48F-FA3220C5C93D}"/>
            </c:ext>
          </c:extLst>
        </c:ser>
        <c:ser>
          <c:idx val="1"/>
          <c:order val="1"/>
          <c:tx>
            <c:strRef>
              <c:f>Φύλλο1!$L$2</c:f>
              <c:strCache>
                <c:ptCount val="1"/>
                <c:pt idx="0">
                  <c:v>optimised (s)</c:v>
                </c:pt>
              </c:strCache>
            </c:strRef>
          </c:tx>
          <c:spPr>
            <a:ln w="3816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  <a:ea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Φύλλο1!$L$3:$L$6</c:f>
              <c:numCache>
                <c:formatCode>General</c:formatCode>
                <c:ptCount val="4"/>
                <c:pt idx="0">
                  <c:v>4.5000000000000003E-5</c:v>
                </c:pt>
                <c:pt idx="1">
                  <c:v>7.6078999999999994E-2</c:v>
                </c:pt>
                <c:pt idx="2">
                  <c:v>0.58648800000000001</c:v>
                </c:pt>
                <c:pt idx="3">
                  <c:v>2.6851039999999999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7-4DC0-B48F-FA3220C5C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1754508"/>
        <c:axId val="37814408"/>
      </c:lineChart>
      <c:catAx>
        <c:axId val="917545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ITERATIONS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37814408"/>
        <c:crosses val="autoZero"/>
        <c:auto val="1"/>
        <c:lblAlgn val="ctr"/>
        <c:lblOffset val="100"/>
        <c:noMultiLvlLbl val="0"/>
      </c:catAx>
      <c:valAx>
        <c:axId val="378144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defRPr>
                </a:pPr>
                <a:r>
                  <a:rPr lang="en-US" sz="900" b="0" strike="noStrike" spc="-1">
                    <a:solidFill>
                      <a:srgbClr val="595959"/>
                    </a:solidFill>
                    <a:latin typeface="Aptos Narrow"/>
                    <a:ea typeface="Arial"/>
                  </a:rPr>
                  <a:t>SECONDS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  <a:ea typeface="Arial"/>
              </a:defRPr>
            </a:pPr>
            <a:endParaRPr lang="en-US"/>
          </a:p>
        </c:txPr>
        <c:crossAx val="9175450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  <a:ea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38160</xdr:colOff>
      <xdr:row>6</xdr:row>
      <xdr:rowOff>7560</xdr:rowOff>
    </xdr:from>
    <xdr:to>
      <xdr:col>5</xdr:col>
      <xdr:colOff>29520</xdr:colOff>
      <xdr:row>27</xdr:row>
      <xdr:rowOff>14040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36</xdr:row>
      <xdr:rowOff>63360</xdr:rowOff>
    </xdr:from>
    <xdr:to>
      <xdr:col>5</xdr:col>
      <xdr:colOff>87840</xdr:colOff>
      <xdr:row>57</xdr:row>
      <xdr:rowOff>113040</xdr:rowOff>
    </xdr:to>
    <xdr:graphicFrame macro="">
      <xdr:nvGraphicFramePr>
        <xdr:cNvPr id="3" name="Γράφημα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44280</xdr:colOff>
      <xdr:row>35</xdr:row>
      <xdr:rowOff>82440</xdr:rowOff>
    </xdr:from>
    <xdr:to>
      <xdr:col>13</xdr:col>
      <xdr:colOff>36720</xdr:colOff>
      <xdr:row>58</xdr:row>
      <xdr:rowOff>24120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25560</xdr:colOff>
      <xdr:row>6</xdr:row>
      <xdr:rowOff>88920</xdr:rowOff>
    </xdr:from>
    <xdr:to>
      <xdr:col>12</xdr:col>
      <xdr:colOff>2996280</xdr:colOff>
      <xdr:row>26</xdr:row>
      <xdr:rowOff>138600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322560</xdr:colOff>
      <xdr:row>59</xdr:row>
      <xdr:rowOff>72000</xdr:rowOff>
    </xdr:from>
    <xdr:to>
      <xdr:col>13</xdr:col>
      <xdr:colOff>29520</xdr:colOff>
      <xdr:row>122</xdr:row>
      <xdr:rowOff>42840</xdr:rowOff>
    </xdr:to>
    <xdr:pic>
      <xdr:nvPicPr>
        <xdr:cNvPr id="6" name="Imag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322560" y="11054160"/>
          <a:ext cx="23250240" cy="113724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Πίνακας1" displayName="Πίνακας1" ref="A2:E6" totalsRowShown="0">
  <autoFilter ref="A2:E6" xr:uid="{00000000-0009-0000-0100-000001000000}"/>
  <tableColumns count="5">
    <tableColumn id="1" xr3:uid="{00000000-0010-0000-0000-000001000000}" name="Ν"/>
    <tableColumn id="2" xr3:uid="{00000000-0010-0000-0000-000002000000}" name="Μ"/>
    <tableColumn id="3" xr3:uid="{00000000-0010-0000-0000-000003000000}" name="unoptimised (s)"/>
    <tableColumn id="4" xr3:uid="{00000000-0010-0000-0000-000004000000}" name="optimised (s)"/>
    <tableColumn id="5" xr3:uid="{00000000-0010-0000-0000-000005000000}" name="Optimisa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Πίνακας13" displayName="Πίνακας13" ref="I2:M6" totalsRowShown="0">
  <autoFilter ref="I2:M6" xr:uid="{00000000-0009-0000-0100-000002000000}"/>
  <tableColumns count="5">
    <tableColumn id="1" xr3:uid="{00000000-0010-0000-0100-000001000000}" name="Ν"/>
    <tableColumn id="2" xr3:uid="{00000000-0010-0000-0100-000002000000}" name="Μ"/>
    <tableColumn id="3" xr3:uid="{00000000-0010-0000-0100-000003000000}" name="unoptimised (s)"/>
    <tableColumn id="4" xr3:uid="{00000000-0010-0000-0100-000004000000}" name="optimised (s)"/>
    <tableColumn id="5" xr3:uid="{00000000-0010-0000-0100-000005000000}" name="Optimisation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Πίνακας14" displayName="Πίνακας14" ref="A31:E35" totalsRowShown="0">
  <autoFilter ref="A31:E35" xr:uid="{00000000-0009-0000-0100-000003000000}"/>
  <tableColumns count="5">
    <tableColumn id="1" xr3:uid="{00000000-0010-0000-0200-000001000000}" name="Ν"/>
    <tableColumn id="2" xr3:uid="{00000000-0010-0000-0200-000002000000}" name="Μ"/>
    <tableColumn id="3" xr3:uid="{00000000-0010-0000-0200-000003000000}" name="ARM"/>
    <tableColumn id="4" xr3:uid="{00000000-0010-0000-0200-000004000000}" name="x86" dataDxfId="3"/>
    <tableColumn id="5" xr3:uid="{00000000-0010-0000-0200-000005000000}" name="Optimisation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Πίνακας145" displayName="Πίνακας145" ref="I31:M35" totalsRowShown="0">
  <autoFilter ref="I31:M35" xr:uid="{00000000-0009-0000-0100-000004000000}"/>
  <tableColumns count="5">
    <tableColumn id="1" xr3:uid="{00000000-0010-0000-0300-000001000000}" name="Ν"/>
    <tableColumn id="2" xr3:uid="{00000000-0010-0000-0300-000002000000}" name="Μ"/>
    <tableColumn id="3" xr3:uid="{00000000-0010-0000-0300-000003000000}" name="ARM"/>
    <tableColumn id="4" xr3:uid="{00000000-0010-0000-0300-000004000000}" name="x86" dataDxfId="2"/>
    <tableColumn id="5" xr3:uid="{00000000-0010-0000-0300-000005000000}" name="Optimisation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Πίνακας16" displayName="Πίνακας16" ref="Q2:W8" totalsRowShown="0">
  <autoFilter ref="Q2:W8" xr:uid="{00000000-0009-0000-0100-000005000000}"/>
  <tableColumns count="7">
    <tableColumn id="1" xr3:uid="{00000000-0010-0000-0400-000001000000}" name="Ν"/>
    <tableColumn id="2" xr3:uid="{00000000-0010-0000-0400-000002000000}" name="Μ"/>
    <tableColumn id="3" xr3:uid="{00000000-0010-0000-0400-000003000000}" name="unoptimised (s)"/>
    <tableColumn id="4" xr3:uid="{00000000-0010-0000-0400-000004000000}" name="sol 1"/>
    <tableColumn id="7" xr3:uid="{70D81907-0F82-4F10-B2C0-AB1DC0D82CD5}" name="sol 2" dataDxfId="1"/>
    <tableColumn id="6" xr3:uid="{439CE95A-6998-4D71-9EB8-C63290A0A246}" name="sol 3" dataDxfId="0"/>
    <tableColumn id="5" xr3:uid="{00000000-0010-0000-0400-000005000000}" name="Optimisa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topLeftCell="M1" zoomScale="73" zoomScaleNormal="100" workbookViewId="0">
      <selection activeCell="Y19" sqref="Y19"/>
    </sheetView>
  </sheetViews>
  <sheetFormatPr defaultColWidth="8.5546875" defaultRowHeight="14.4" x14ac:dyDescent="0.3"/>
  <cols>
    <col min="1" max="1" width="19.77734375" customWidth="1"/>
    <col min="2" max="2" width="23.33203125" customWidth="1"/>
    <col min="3" max="3" width="24.21875" customWidth="1"/>
    <col min="4" max="4" width="30.21875" customWidth="1"/>
    <col min="5" max="5" width="28.88671875" customWidth="1"/>
    <col min="9" max="9" width="26.77734375" customWidth="1"/>
    <col min="10" max="10" width="25.6640625" customWidth="1"/>
    <col min="11" max="11" width="29.21875" customWidth="1"/>
    <col min="12" max="12" width="23" customWidth="1"/>
    <col min="13" max="13" width="44.6640625" customWidth="1"/>
    <col min="17" max="17" width="16.88671875" customWidth="1"/>
    <col min="18" max="18" width="20.6640625" customWidth="1"/>
    <col min="19" max="19" width="22.77734375" customWidth="1"/>
    <col min="20" max="22" width="27.44140625" customWidth="1"/>
    <col min="23" max="23" width="26.109375" customWidth="1"/>
  </cols>
  <sheetData>
    <row r="1" spans="1:23" ht="28.8" x14ac:dyDescent="0.55000000000000004">
      <c r="A1" s="8" t="s">
        <v>0</v>
      </c>
      <c r="B1" s="8"/>
      <c r="C1" s="8"/>
      <c r="D1" s="8"/>
      <c r="E1" s="8"/>
      <c r="I1" s="8" t="s">
        <v>1</v>
      </c>
      <c r="J1" s="8"/>
      <c r="K1" s="8"/>
      <c r="L1" s="8"/>
      <c r="M1" s="8"/>
      <c r="Q1" s="8" t="s">
        <v>2</v>
      </c>
      <c r="R1" s="8"/>
      <c r="S1" s="8"/>
      <c r="T1" s="8"/>
      <c r="U1" s="8"/>
      <c r="V1" s="8"/>
      <c r="W1" s="8"/>
    </row>
    <row r="2" spans="1:23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7</v>
      </c>
      <c r="Q2" s="1" t="s">
        <v>3</v>
      </c>
      <c r="R2" s="1" t="s">
        <v>4</v>
      </c>
      <c r="S2" s="1" t="s">
        <v>5</v>
      </c>
      <c r="T2" s="1" t="s">
        <v>11</v>
      </c>
      <c r="U2" s="1" t="s">
        <v>12</v>
      </c>
      <c r="V2" s="1" t="s">
        <v>15</v>
      </c>
      <c r="W2" s="1" t="s">
        <v>7</v>
      </c>
    </row>
    <row r="3" spans="1:23" x14ac:dyDescent="0.3">
      <c r="A3" s="1">
        <v>32</v>
      </c>
      <c r="B3" s="1">
        <v>32</v>
      </c>
      <c r="C3" s="1">
        <v>2.0000000000000002E-5</v>
      </c>
      <c r="D3" s="1">
        <v>1.5E-5</v>
      </c>
      <c r="E3" s="2">
        <f>(C3-D3)/C3</f>
        <v>0.25000000000000006</v>
      </c>
      <c r="I3" s="1">
        <v>32</v>
      </c>
      <c r="J3" s="1">
        <v>32</v>
      </c>
      <c r="K3" s="1">
        <v>9.7999999999999997E-5</v>
      </c>
      <c r="L3" s="1">
        <v>4.5000000000000003E-5</v>
      </c>
      <c r="M3" s="2">
        <f>(K3-L3)/K3</f>
        <v>0.54081632653061218</v>
      </c>
      <c r="Q3" s="1">
        <v>32</v>
      </c>
      <c r="R3" s="1">
        <v>32</v>
      </c>
      <c r="S3" s="1">
        <v>2.5655640000000002E-3</v>
      </c>
      <c r="T3" s="1">
        <v>8.1733399999999996E-4</v>
      </c>
      <c r="U3" s="1"/>
      <c r="V3" s="1"/>
      <c r="W3" s="2">
        <f>(S3-T3)/S3</f>
        <v>0.68142131710610232</v>
      </c>
    </row>
    <row r="4" spans="1:23" x14ac:dyDescent="0.3">
      <c r="A4" s="1">
        <v>32</v>
      </c>
      <c r="B4" s="1">
        <v>65536</v>
      </c>
      <c r="C4" s="1">
        <v>3.7108000000000002E-2</v>
      </c>
      <c r="D4" s="1">
        <v>2.4056999999999999E-2</v>
      </c>
      <c r="E4" s="2">
        <f>(C4-D4)/C4</f>
        <v>0.35170313678991061</v>
      </c>
      <c r="I4" s="1">
        <v>32</v>
      </c>
      <c r="J4" s="1">
        <v>65536</v>
      </c>
      <c r="K4" s="1">
        <v>0.175177</v>
      </c>
      <c r="L4" s="1">
        <v>7.6078999999999994E-2</v>
      </c>
      <c r="M4" s="2">
        <f>(K4-L4)/K4</f>
        <v>0.56570211842878915</v>
      </c>
      <c r="Q4" s="1">
        <v>32</v>
      </c>
      <c r="R4" s="1">
        <v>65536</v>
      </c>
      <c r="S4" s="1">
        <v>3.2686889269999999</v>
      </c>
      <c r="T4" s="1">
        <v>0.38016224199999998</v>
      </c>
      <c r="U4" s="1">
        <v>0.17579239999999999</v>
      </c>
      <c r="V4" s="1"/>
      <c r="W4" s="2">
        <f>(S4-U4)/S4</f>
        <v>0.94621929344578459</v>
      </c>
    </row>
    <row r="5" spans="1:23" x14ac:dyDescent="0.3">
      <c r="A5" s="1">
        <v>256</v>
      </c>
      <c r="B5" s="1">
        <v>65536</v>
      </c>
      <c r="C5" s="1">
        <v>0.30333500000000002</v>
      </c>
      <c r="D5" s="1">
        <v>0.19692599999999999</v>
      </c>
      <c r="E5" s="2">
        <f>(C5-D5)/C5</f>
        <v>0.35079697364300205</v>
      </c>
      <c r="I5" s="1">
        <v>256</v>
      </c>
      <c r="J5" s="1">
        <v>65536</v>
      </c>
      <c r="K5" s="1">
        <v>1.4022159999999999</v>
      </c>
      <c r="L5" s="1">
        <v>0.58648800000000001</v>
      </c>
      <c r="M5" s="2">
        <f>(K5-L5)/K5</f>
        <v>0.58174204259543461</v>
      </c>
      <c r="Q5" s="1">
        <v>256</v>
      </c>
      <c r="R5" s="1">
        <v>65536</v>
      </c>
      <c r="S5" s="1">
        <v>0.44340859399999999</v>
      </c>
      <c r="T5" s="1">
        <v>2.1760000000000002</v>
      </c>
      <c r="U5" s="1"/>
      <c r="V5" s="1"/>
      <c r="W5" s="2">
        <f>(S5-T5)/S5</f>
        <v>-3.9074375856594248</v>
      </c>
    </row>
    <row r="6" spans="1:23" x14ac:dyDescent="0.3">
      <c r="A6" s="1">
        <v>256</v>
      </c>
      <c r="B6" s="1">
        <v>300000</v>
      </c>
      <c r="C6" s="3">
        <v>1.3882559999999999</v>
      </c>
      <c r="D6" s="1">
        <v>0.89723900000000001</v>
      </c>
      <c r="E6" s="2">
        <f>(C6-D6)/C6</f>
        <v>0.35369341101353063</v>
      </c>
      <c r="I6" s="1">
        <v>256</v>
      </c>
      <c r="J6" s="1">
        <v>300000</v>
      </c>
      <c r="K6" s="3">
        <v>6.4177530000000003</v>
      </c>
      <c r="L6" s="1">
        <v>2.6851039999999999</v>
      </c>
      <c r="M6" s="2">
        <f>(K6-L6)/K6</f>
        <v>0.58161306613077823</v>
      </c>
      <c r="Q6" s="1">
        <v>256</v>
      </c>
      <c r="R6" s="1">
        <v>300000</v>
      </c>
      <c r="S6" s="4" t="s">
        <v>8</v>
      </c>
      <c r="T6" s="5" t="s">
        <v>8</v>
      </c>
      <c r="U6" s="5" t="s">
        <v>8</v>
      </c>
      <c r="V6" s="5"/>
      <c r="W6" s="6" t="s">
        <v>8</v>
      </c>
    </row>
    <row r="7" spans="1:23" x14ac:dyDescent="0.3">
      <c r="Q7" s="11"/>
      <c r="R7" s="11"/>
      <c r="S7" s="11"/>
      <c r="T7" s="11" t="s">
        <v>17</v>
      </c>
      <c r="U7" s="10" t="s">
        <v>16</v>
      </c>
      <c r="V7" s="10"/>
      <c r="W7" s="11"/>
    </row>
    <row r="8" spans="1:23" x14ac:dyDescent="0.3">
      <c r="Q8" s="11"/>
      <c r="R8" s="11"/>
      <c r="S8" s="11"/>
      <c r="T8" s="11" t="s">
        <v>18</v>
      </c>
      <c r="U8" s="10" t="s">
        <v>19</v>
      </c>
      <c r="V8" s="10"/>
      <c r="W8" s="11"/>
    </row>
    <row r="30" spans="1:23" ht="28.8" x14ac:dyDescent="0.55000000000000004">
      <c r="A30" s="8" t="s">
        <v>9</v>
      </c>
      <c r="B30" s="8"/>
      <c r="C30" s="8"/>
      <c r="D30" s="8"/>
      <c r="E30" s="8"/>
      <c r="I30" s="8" t="s">
        <v>10</v>
      </c>
      <c r="J30" s="8"/>
      <c r="K30" s="8"/>
      <c r="L30" s="8"/>
      <c r="M30" s="8"/>
      <c r="Q30" s="9" t="s">
        <v>13</v>
      </c>
      <c r="R30" s="9"/>
      <c r="S30" s="9"/>
      <c r="T30" s="9"/>
      <c r="U30" s="9"/>
      <c r="V30" s="14"/>
      <c r="W30" s="7"/>
    </row>
    <row r="31" spans="1:23" x14ac:dyDescent="0.3">
      <c r="A31" s="1" t="s">
        <v>3</v>
      </c>
      <c r="B31" s="1" t="s">
        <v>4</v>
      </c>
      <c r="C31" s="1" t="s">
        <v>1</v>
      </c>
      <c r="D31" s="1" t="s">
        <v>0</v>
      </c>
      <c r="E31" s="1" t="s">
        <v>7</v>
      </c>
      <c r="I31" s="1" t="s">
        <v>3</v>
      </c>
      <c r="J31" s="1" t="s">
        <v>4</v>
      </c>
      <c r="K31" s="1" t="s">
        <v>1</v>
      </c>
      <c r="L31" s="1" t="s">
        <v>0</v>
      </c>
      <c r="M31" s="1" t="s">
        <v>7</v>
      </c>
      <c r="Q31" s="1" t="s">
        <v>3</v>
      </c>
      <c r="R31" s="1" t="s">
        <v>4</v>
      </c>
      <c r="S31" s="1" t="s">
        <v>0</v>
      </c>
      <c r="T31" s="1" t="s">
        <v>14</v>
      </c>
      <c r="U31" s="1" t="s">
        <v>7</v>
      </c>
      <c r="V31" s="11"/>
    </row>
    <row r="32" spans="1:23" x14ac:dyDescent="0.3">
      <c r="A32" s="1">
        <v>32</v>
      </c>
      <c r="B32" s="1">
        <v>32</v>
      </c>
      <c r="C32" s="1">
        <v>4.5000000000000003E-5</v>
      </c>
      <c r="D32" s="1">
        <v>1.5E-5</v>
      </c>
      <c r="E32" s="2">
        <f>(C32-D32)/C32</f>
        <v>0.66666666666666674</v>
      </c>
      <c r="I32" s="1">
        <v>32</v>
      </c>
      <c r="J32" s="1">
        <v>32</v>
      </c>
      <c r="K32" s="1">
        <v>9.7999999999999997E-5</v>
      </c>
      <c r="L32" s="1">
        <v>2.0000000000000002E-5</v>
      </c>
      <c r="M32" s="2">
        <f>(K32-L32)/K32</f>
        <v>0.79591836734693877</v>
      </c>
      <c r="Q32" s="1">
        <v>32</v>
      </c>
      <c r="R32" s="1">
        <v>32</v>
      </c>
      <c r="S32" s="1">
        <v>1.5E-5</v>
      </c>
      <c r="T32" s="1">
        <v>8.1733399999999996E-4</v>
      </c>
      <c r="U32" s="2">
        <f>(S32-T32)/S32</f>
        <v>-53.488933333333328</v>
      </c>
      <c r="V32" s="12"/>
    </row>
    <row r="33" spans="1:22" x14ac:dyDescent="0.3">
      <c r="A33" s="1">
        <v>32</v>
      </c>
      <c r="B33" s="1">
        <v>65536</v>
      </c>
      <c r="C33" s="1">
        <v>7.6078999999999994E-2</v>
      </c>
      <c r="D33" s="1">
        <v>2.4056999999999999E-2</v>
      </c>
      <c r="E33" s="2">
        <f>(C33-D33)/C33</f>
        <v>0.6837892191011975</v>
      </c>
      <c r="I33" s="1">
        <v>32</v>
      </c>
      <c r="J33" s="1">
        <v>65536</v>
      </c>
      <c r="K33" s="1">
        <v>0.175177</v>
      </c>
      <c r="L33" s="1">
        <v>3.7108000000000002E-2</v>
      </c>
      <c r="M33" s="2">
        <f>(K33-L33)/K33</f>
        <v>0.78816853810717158</v>
      </c>
      <c r="Q33" s="1">
        <v>32</v>
      </c>
      <c r="R33" s="1">
        <v>65536</v>
      </c>
      <c r="S33" s="1">
        <v>2.4056999999999999E-2</v>
      </c>
      <c r="T33" s="1">
        <v>0.17579239999999999</v>
      </c>
      <c r="U33" s="2">
        <f t="shared" ref="U33:U34" si="0">(S33-T33)/S33</f>
        <v>-6.3073284283160831</v>
      </c>
      <c r="V33" s="12"/>
    </row>
    <row r="34" spans="1:22" x14ac:dyDescent="0.3">
      <c r="A34" s="1">
        <v>256</v>
      </c>
      <c r="B34" s="1">
        <v>65536</v>
      </c>
      <c r="C34" s="1">
        <v>0.58648800000000001</v>
      </c>
      <c r="D34" s="1">
        <v>0.19692599999999999</v>
      </c>
      <c r="E34" s="2">
        <f>(C34-D34)/C34</f>
        <v>0.66422842411097927</v>
      </c>
      <c r="I34" s="1">
        <v>256</v>
      </c>
      <c r="J34" s="1">
        <v>65536</v>
      </c>
      <c r="K34" s="1">
        <v>1.4022159999999999</v>
      </c>
      <c r="L34" s="1">
        <v>0.30333500000000002</v>
      </c>
      <c r="M34" s="2">
        <f>(K34-L34)/K34</f>
        <v>0.78367455513273276</v>
      </c>
      <c r="Q34" s="1">
        <v>256</v>
      </c>
      <c r="R34" s="1">
        <v>65536</v>
      </c>
      <c r="S34" s="1">
        <v>0.19692599999999999</v>
      </c>
      <c r="T34" s="1">
        <v>2.1760000000000002</v>
      </c>
      <c r="U34" s="2">
        <f t="shared" si="0"/>
        <v>-10.049835978997189</v>
      </c>
      <c r="V34" s="12"/>
    </row>
    <row r="35" spans="1:22" x14ac:dyDescent="0.3">
      <c r="A35" s="1">
        <v>256</v>
      </c>
      <c r="B35" s="1">
        <v>300000</v>
      </c>
      <c r="C35" s="1">
        <v>2.6851039999999999</v>
      </c>
      <c r="D35" s="1">
        <v>0.89723900000000001</v>
      </c>
      <c r="E35" s="2">
        <f>(C35-D35)/C35</f>
        <v>0.66584571770776857</v>
      </c>
      <c r="I35" s="1">
        <v>256</v>
      </c>
      <c r="J35" s="1">
        <v>300000</v>
      </c>
      <c r="K35" s="3">
        <v>6.4177530000000003</v>
      </c>
      <c r="L35" s="3">
        <v>1.3882559999999999</v>
      </c>
      <c r="M35" s="2">
        <f>(K35-L35)/K35</f>
        <v>0.78368503742665074</v>
      </c>
      <c r="Q35" s="1">
        <v>256</v>
      </c>
      <c r="R35" s="1">
        <v>300000</v>
      </c>
      <c r="S35" s="4" t="s">
        <v>8</v>
      </c>
      <c r="T35" s="4" t="s">
        <v>8</v>
      </c>
      <c r="U35" s="6" t="s">
        <v>8</v>
      </c>
      <c r="V35" s="13"/>
    </row>
  </sheetData>
  <mergeCells count="6">
    <mergeCell ref="A1:E1"/>
    <mergeCell ref="I1:M1"/>
    <mergeCell ref="Q1:W1"/>
    <mergeCell ref="A30:E30"/>
    <mergeCell ref="I30:M30"/>
    <mergeCell ref="Q30:U30"/>
  </mergeCells>
  <phoneticPr fontId="2" type="noConversion"/>
  <pageMargins left="0.7" right="0.7" top="0.75" bottom="0.75" header="0.511811023622047" footer="0.511811023622047"/>
  <pageSetup orientation="portrait" horizontalDpi="300" verticalDpi="300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STATHOUDAKIS STAVROS</dc:creator>
  <dc:description/>
  <cp:lastModifiedBy>STATHOUDAKIS STAVROS</cp:lastModifiedBy>
  <cp:revision>4</cp:revision>
  <dcterms:created xsi:type="dcterms:W3CDTF">2024-05-10T15:22:32Z</dcterms:created>
  <dcterms:modified xsi:type="dcterms:W3CDTF">2024-06-27T23:44:48Z</dcterms:modified>
  <dc:language>en-US</dc:language>
</cp:coreProperties>
</file>