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GotT Translation Circui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<sst xmlns="http://schemas.openxmlformats.org/spreadsheetml/2006/main" count="98" uniqueCount="98">
  <si>
    <t>GotT Translation Circuit BOM</t>
  </si>
  <si>
    <t>Designator:</t>
  </si>
  <si>
    <t>Quantity:</t>
  </si>
  <si>
    <t>Cost:</t>
  </si>
  <si>
    <t>Part Number:</t>
  </si>
  <si>
    <t>Value:</t>
  </si>
  <si>
    <t>Footprint:</t>
  </si>
  <si>
    <t>Link:</t>
  </si>
  <si>
    <t>Alternate Link:</t>
  </si>
  <si>
    <t>U1</t>
  </si>
  <si>
    <t>WT32i-E-AI6</t>
  </si>
  <si>
    <t>WT32i BT Module, U.FL Antenna</t>
  </si>
  <si>
    <t>http://www.mouser.com/ds/2/368/Bluegigga%20Technologies_WT32i_Datasheet-558681.pdf</t>
  </si>
  <si>
    <t>https://www.digikey.com/product-detail/en/silicon-labs/WT32I-E-AI6/1446-1037-1-ND/4806564</t>
  </si>
  <si>
    <t>http://www.mouser.com/ProductDetail/Silicon-Labs-Bluegiga/WT32i-E-AI6/?qs=sGAEpiMZZMs8jstQXqv0yeC3dKQ4sq/l%2BU8bwDMPAJ4=</t>
  </si>
  <si>
    <t>U4</t>
  </si>
  <si>
    <t>MK20DX256VLH7</t>
  </si>
  <si>
    <t>Kinetis K20 uController</t>
  </si>
  <si>
    <t>https://cache.freescale.com/files/shared/doc/package_info/98ASS23234W.pdf</t>
  </si>
  <si>
    <t>https://www.digikey.com/product-search/en?keywords=MK20DX256VLH7</t>
  </si>
  <si>
    <t>http://www.mouser.com/ProductDetail/NXP/MK20DX256VLH7/?qs=/ha2pyFadug8%2BwzZZR%2BytC1ltyM55e7A0lqFLKyD9Js6E9TOVIZq4w==</t>
  </si>
  <si>
    <t>U3</t>
  </si>
  <si>
    <t>MKL04Z32VLC4R</t>
  </si>
  <si>
    <t>Pre-programmed MKL04 TQFP32</t>
  </si>
  <si>
    <t>http://www.nxp.com/files/footprint/pdf/lqfp32.pdf</t>
  </si>
  <si>
    <t>https://www.pjrc.com/store/ic_mkl02.html</t>
  </si>
  <si>
    <t>U2</t>
  </si>
  <si>
    <t>W25Q128FVSIG</t>
  </si>
  <si>
    <t>Winbond 128Mb SPI NOR Flash</t>
  </si>
  <si>
    <t>https://www.winbond.com/resource-files/w25q128fv_revhh1_100913_website1.pdf</t>
  </si>
  <si>
    <t>https://www.digikey.com/product-search/en/integrated-circuits-ics/memory/2556980?k=w25q128fv&amp;k=&amp;pkeyword=w25q128fv&amp;pv16=7409&amp;mnonly=0&amp;newproducts=0&amp;ColumnSort=0&amp;page=1&amp;stock=1&amp;quantity=0&amp;ptm=0&amp;fid=0&amp;pageSize=25</t>
  </si>
  <si>
    <t>RV1</t>
  </si>
  <si>
    <t>RV2, 3, 4</t>
  </si>
  <si>
    <t>PTV09A-4020U-B103</t>
  </si>
  <si>
    <t>10K Linear Pot Carbon</t>
  </si>
  <si>
    <t>http://www.bourns.com/docs/Product-Datasheets/PTV09.pdf</t>
  </si>
  <si>
    <t>https://www.digikey.com/product-detail/en/bourns-inc/PTV09A-4020U-B103/PTV09A-4020U-B103-ND/3781130</t>
  </si>
  <si>
    <t>http://www.mouser.com/ProductDetail/Bourns/PTV09A-4020U-B103/?qs=/ha2pyFaduhvapXs4is1IL5MTuddxsTCviGLLAmL1hnk3lNHCL1NVQ==</t>
  </si>
  <si>
    <t>X1</t>
  </si>
  <si>
    <t>NX2520SA-16MHZ-STD-CSW-5</t>
  </si>
  <si>
    <t>16MHz Crystal</t>
  </si>
  <si>
    <t>http://www.ndk.com/images/products/catalog/c_NX2520SA-STD-CSW-5_e.pdf</t>
  </si>
  <si>
    <t>https://www.digikey.com/product-detail/en/ndk/NX2520SA-16MHZ-STD-CSW-5/644-1169-1-ND/3125558</t>
  </si>
  <si>
    <t>F1</t>
  </si>
  <si>
    <t>0ZCJ0050AF2E</t>
  </si>
  <si>
    <t>PTC Resettable Fuse</t>
  </si>
  <si>
    <t>http://www.belfuse.com/pdfs/0ZCJ.pdf</t>
  </si>
  <si>
    <t>https://www.digikey.com/product-detail/en/bel-fuse-inc/0ZCJ0050AF2E/507-1803-1-ND/4156312</t>
  </si>
  <si>
    <t>http://www.mouser.com/ProductDetail/Bel-Fuse/0ZCJ0050AF2E/?qs=SRYZG9HaIQ3Oqm1PQp276Q==</t>
  </si>
  <si>
    <t>SW1</t>
  </si>
  <si>
    <t>Power Input Switch</t>
  </si>
  <si>
    <t>FQP47P06</t>
  </si>
  <si>
    <t>P-Channel Reverse Protection FET</t>
  </si>
  <si>
    <t>https://www.fairchildsemi.com/datasheets/FQ/FQP47P06.pdf</t>
  </si>
  <si>
    <t>https://www.digikey.com/product-detail/en/fairchild-semiconductor/FQP47P06/FQP47P06-ND/1057079</t>
  </si>
  <si>
    <t>http://www.mouser.com/ProductDetail/Fairchild-Semiconductor/FQP47P06/?qs=/ha2pyFaduhv9rQ9SF5XHKyeyOie6xcG5n7IeMTI890=</t>
  </si>
  <si>
    <t>1N4749A_T50A</t>
  </si>
  <si>
    <t>MOSFET Zener Diode</t>
  </si>
  <si>
    <t>http://www.fairchildsemi.com/datasheets/1N/1N4731A.pdf</t>
  </si>
  <si>
    <t>https://www.digikey.com/product-detail/en/fairchild-semiconductor/1N4749A_T50A/1N4749A_T50AFSCT-ND/3478158</t>
  </si>
  <si>
    <t>http://www.mouser.com/ProductDetail/Fairchild-Semiconductor/1N4749A_T50A/?qs=9h%2BT/FFCxR/U89fjfSyrjQ==</t>
  </si>
  <si>
    <t>Switching Regulator Inductor</t>
  </si>
  <si>
    <t>MBRS130L</t>
  </si>
  <si>
    <t>Switching Regulator Schottky Diode</t>
  </si>
  <si>
    <t>http://www.fairchildsemi.com/datasheets/MB/MBRS130L.pdf</t>
  </si>
  <si>
    <t>https://www.digikey.com/product-detail/en/fairchild-semiconductor/MBRS130L/MBRS130LFSCT-ND/3042645</t>
  </si>
  <si>
    <t>http://www.mouser.com/ProductDetail/Fairchild-Semiconductor/MBRS130L/?qs=3csLVnQQLU2Pf2cVoQKtiA==</t>
  </si>
  <si>
    <t>LDO Over-voltage Zener Diode</t>
  </si>
  <si>
    <t>MOSFET Resistor</t>
  </si>
  <si>
    <t>LM2594MX-3.3/NOPB</t>
  </si>
  <si>
    <t>3.3V, 500mA Switching Regulator</t>
  </si>
  <si>
    <t>http://www.ti.com/lit/ds/symlink/lm2594.pdf</t>
  </si>
  <si>
    <t>https://www.digikey.com/product-detail/en/texas-instruments/LM2594MX-3.3-NOPB/LM2594MX-3.3-NOPBCT-ND/3526877</t>
  </si>
  <si>
    <t>http://www.mouser.com/ProductDetail/Texas-Instruments/LM2594MX-33-NOPB/?qs=X1J7HmVL2ZEh4uJm8Q5hoQ==</t>
  </si>
  <si>
    <t>AP7313-18SAG-7</t>
  </si>
  <si>
    <t>1.8V, 150mA LDO Regulator</t>
  </si>
  <si>
    <t>http://www.diodes.com/_files/datasheets/AP7313.pdf</t>
  </si>
  <si>
    <t>https://www.digikey.com/product-detail/en/diodes-incorporated/AP7313-18SAG-7/AP7313-18SAG-7DICT-ND/2270838</t>
  </si>
  <si>
    <t>http://www.mouser.com/ProductDetail/Diodes-Incorporated/AP7313-18SAG-7/?qs=/ha2pyFadujy/gnw%2B3xItPhBQ0SnhtM987cdGDCE3x6s1BRWXYc%2B1Q==</t>
  </si>
  <si>
    <t>C1, 2</t>
  </si>
  <si>
    <t>T520D337M006ATE009</t>
  </si>
  <si>
    <t>330uF/6.3V/20%/TAN/ESR&lt;10mohm</t>
  </si>
  <si>
    <t>http://www.kemet.com/Lists/ProductCatalog/Attachments/421/KEM_T2015_T520.pdf</t>
  </si>
  <si>
    <t>https://www.digikey.com/product-detail/en/kemet/T520D337M006ATE009/399-10418-1-ND/3880189</t>
  </si>
  <si>
    <t>http://www.mouser.com/ProductDetail/Kemet/T520D337M006ATE009/?qs=F4vAmCFCeavzfa2EBT2i1w==</t>
  </si>
  <si>
    <t>MPZ1608S601ATA00</t>
  </si>
  <si>
    <t>Ferrite Bead 600 Ohm at 100MHz</t>
  </si>
  <si>
    <t>https://product.tdk.com/info/en/catalog/datasheets/beads_commercial_power_mpz1608_en.pdf</t>
  </si>
  <si>
    <t>https://www.digikey.com/product-detail/en/tdk-corporation/MPZ1608S601ATA00/445-2205-1-ND/765103</t>
  </si>
  <si>
    <t>http://www.mouser.com/ProductDetail/TDK/MPZ1608S601ATA00/?qs=47dIwT2ZIzth0CTKDYh9rw==</t>
  </si>
  <si>
    <t>JF1R6-CR3-4I</t>
  </si>
  <si>
    <t>U.FL (UMCC) to RP-SMA Female</t>
  </si>
  <si>
    <t>https://www.digikey.com/product-detail/en/digi-international/JF1R6-CR3-4I/JF1R6-CR3-4I-ND/1090366</t>
  </si>
  <si>
    <t>http://www.mouser.com/ProductDetail/Digi-International/JF1R6-CR3-4I/?qs=/ha2pyFaduims8tK6Us52r5eWOHgAet92us06mmlXyAvpYrNpBxg1A==</t>
  </si>
  <si>
    <t>Antenna</t>
  </si>
  <si>
    <t>Project Enclosure, Ice Blue</t>
  </si>
  <si>
    <t>http://www.hammondmfg.com/dwg2c.htm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</si>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</sst>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8"/>
      <name val="Times New Roman"/>
      <family val="1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user.com/ds/2/368/Bluegigga%20Technologies_WT32i_Datasheet-558681.pdf" TargetMode="External"/><Relationship Id="rId2" Type="http://schemas.openxmlformats.org/officeDocument/2006/relationships/hyperlink" Target="https://www.digikey.com/product-detail/en/silicon-labs/WT32I-E-AI6/1446-1037-1-ND/4806564" TargetMode="External"/><Relationship Id="rId3" Type="http://schemas.openxmlformats.org/officeDocument/2006/relationships/hyperlink" Target="http://www.mouser.com/ProductDetail/Silicon-Labs-Bluegiga/WT32i-E-AI6/?qs=sGAEpiMZZMs8jstQXqv0yeC3dKQ4sq/l%2BU8bwDMPAJ4=" TargetMode="External"/><Relationship Id="rId4" Type="http://schemas.openxmlformats.org/officeDocument/2006/relationships/hyperlink" Target="https://cache.freescale.com/files/shared/doc/package_info/98ASS23234W.pdf" TargetMode="External"/><Relationship Id="rId5" Type="http://schemas.openxmlformats.org/officeDocument/2006/relationships/hyperlink" Target="https://www.digikey.com/product-search/en?keywords=MK20DX256VLH7" TargetMode="External"/><Relationship Id="rId6" Type="http://schemas.openxmlformats.org/officeDocument/2006/relationships/hyperlink" Target="http://www.mouser.com/ProductDetail/NXP/MK20DX256VLH7/?qs=/ha2pyFadug8%2BwzZZR%2BytC1ltyM55e7A0lqFLKyD9Js6E9TOVIZq4w==" TargetMode="External"/><Relationship Id="rId7" Type="http://schemas.openxmlformats.org/officeDocument/2006/relationships/hyperlink" Target="http://www.nxp.com/files/footprint/pdf/lqfp32.pdf" TargetMode="External"/><Relationship Id="rId8" Type="http://schemas.openxmlformats.org/officeDocument/2006/relationships/hyperlink" Target="https://www.pjrc.com/store/ic_mkl02.html" TargetMode="External"/><Relationship Id="rId9" Type="http://schemas.openxmlformats.org/officeDocument/2006/relationships/hyperlink" Target="https://www.winbond.com/resource-files/w25q128fv_revhh1_100913_website1.pdf" TargetMode="External"/><Relationship Id="rId10" Type="http://schemas.openxmlformats.org/officeDocument/2006/relationships/hyperlink" Target="https://www.digikey.com/product-search/en/integrated-circuits-ics/memory/2556980?k=w25q128fv&amp;k=&amp;pkeyword=w25q128fv&amp;pv16=7409&amp;mnonly=0&amp;newproducts=0&amp;ColumnSort=0&amp;page=1&amp;stock=1&amp;quantity=0&amp;ptm=0&amp;fid=0&amp;pageSize=25" TargetMode="External"/><Relationship Id="rId11" Type="http://schemas.openxmlformats.org/officeDocument/2006/relationships/hyperlink" Target="http://www.bourns.com/docs/Product-Datasheets/PTV09.pdf" TargetMode="External"/><Relationship Id="rId12" Type="http://schemas.openxmlformats.org/officeDocument/2006/relationships/hyperlink" Target="https://www.digikey.com/product-detail/en/bourns-inc/PTV09A-4020U-B103/PTV09A-4020U-B103-ND/3781130" TargetMode="External"/><Relationship Id="rId13" Type="http://schemas.openxmlformats.org/officeDocument/2006/relationships/hyperlink" Target="http://www.mouser.com/ProductDetail/Bourns/PTV09A-4020U-B103/?qs=/ha2pyFaduhvapXs4is1IL5MTuddxsTCviGLLAmL1hnk3lNHCL1NVQ==" TargetMode="External"/><Relationship Id="rId14" Type="http://schemas.openxmlformats.org/officeDocument/2006/relationships/hyperlink" Target="http://www.ndk.com/images/products/catalog/c_NX2520SA-STD-CSW-5_e.pdf" TargetMode="External"/><Relationship Id="rId15" Type="http://schemas.openxmlformats.org/officeDocument/2006/relationships/hyperlink" Target="https://www.digikey.com/product-detail/en/ndk/NX2520SA-16MHZ-STD-CSW-5/644-1169-1-ND/3125558" TargetMode="External"/><Relationship Id="rId16" Type="http://schemas.openxmlformats.org/officeDocument/2006/relationships/hyperlink" Target="http://www.belfuse.com/pdfs/0ZCJ.pdf" TargetMode="External"/><Relationship Id="rId17" Type="http://schemas.openxmlformats.org/officeDocument/2006/relationships/hyperlink" Target="https://www.digikey.com/product-detail/en/bel-fuse-inc/0ZCJ0050AF2E/507-1803-1-ND/4156312" TargetMode="External"/><Relationship Id="rId18" Type="http://schemas.openxmlformats.org/officeDocument/2006/relationships/hyperlink" Target="http://www.mouser.com/ProductDetail/Bel-Fuse/0ZCJ0050AF2E/?qs=SRYZG9HaIQ3Oqm1PQp276Q==" TargetMode="External"/><Relationship Id="rId19" Type="http://schemas.openxmlformats.org/officeDocument/2006/relationships/hyperlink" Target="https://www.fairchildsemi.com/datasheets/FQ/FQP47P06.pdf" TargetMode="External"/><Relationship Id="rId20" Type="http://schemas.openxmlformats.org/officeDocument/2006/relationships/hyperlink" Target="https://www.digikey.com/product-detail/en/fairchild-semiconductor/FQP47P06/FQP47P06-ND/1057079" TargetMode="External"/><Relationship Id="rId21" Type="http://schemas.openxmlformats.org/officeDocument/2006/relationships/hyperlink" Target="http://www.mouser.com/ProductDetail/Fairchild-Semiconductor/FQP47P06/?qs=/ha2pyFaduhv9rQ9SF5XHKyeyOie6xcG5n7IeMTI890=" TargetMode="External"/><Relationship Id="rId22" Type="http://schemas.openxmlformats.org/officeDocument/2006/relationships/hyperlink" Target="http://www.fairchildsemi.com/datasheets/1N/1N4731A.pdf" TargetMode="External"/><Relationship Id="rId23" Type="http://schemas.openxmlformats.org/officeDocument/2006/relationships/hyperlink" Target="https://www.digikey.com/product-detail/en/fairchild-semiconductor/1N4749A_T50A/1N4749A_T50AFSCT-ND/3478158" TargetMode="External"/><Relationship Id="rId24" Type="http://schemas.openxmlformats.org/officeDocument/2006/relationships/hyperlink" Target="http://www.mouser.com/ProductDetail/Fairchild-Semiconductor/1N4749A_T50A/?qs=9h%2BT/FFCxR/U89fjfSyrjQ==" TargetMode="External"/><Relationship Id="rId25" Type="http://schemas.openxmlformats.org/officeDocument/2006/relationships/hyperlink" Target="http://www.fairchildsemi.com/datasheets/MB/MBRS130L.pdf" TargetMode="External"/><Relationship Id="rId26" Type="http://schemas.openxmlformats.org/officeDocument/2006/relationships/hyperlink" Target="https://www.digikey.com/product-detail/en/fairchild-semiconductor/MBRS130L/MBRS130LFSCT-ND/3042645" TargetMode="External"/><Relationship Id="rId27" Type="http://schemas.openxmlformats.org/officeDocument/2006/relationships/hyperlink" Target="http://www.mouser.com/ProductDetail/Fairchild-Semiconductor/MBRS130L/?qs=3csLVnQQLU2Pf2cVoQKtiA==" TargetMode="External"/><Relationship Id="rId28" Type="http://schemas.openxmlformats.org/officeDocument/2006/relationships/hyperlink" Target="http://www.ti.com/lit/ds/symlink/lm2594.pdf" TargetMode="External"/><Relationship Id="rId29" Type="http://schemas.openxmlformats.org/officeDocument/2006/relationships/hyperlink" Target="https://www.digikey.com/product-detail/en/texas-instruments/LM2594MX-3.3-NOPB/LM2594MX-3.3-NOPBCT-ND/3526877" TargetMode="External"/><Relationship Id="rId30" Type="http://schemas.openxmlformats.org/officeDocument/2006/relationships/hyperlink" Target="http://www.mouser.com/ProductDetail/Texas-Instruments/LM2594MX-33-NOPB/?qs=X1J7HmVL2ZEh4uJm8Q5hoQ==" TargetMode="External"/><Relationship Id="rId31" Type="http://schemas.openxmlformats.org/officeDocument/2006/relationships/hyperlink" Target="http://www.diodes.com/_files/datasheets/AP7313.pdf" TargetMode="External"/><Relationship Id="rId32" Type="http://schemas.openxmlformats.org/officeDocument/2006/relationships/hyperlink" Target="https://www.digikey.com/product-detail/en/diodes-incorporated/AP7313-18SAG-7/AP7313-18SAG-7DICT-ND/2270838" TargetMode="External"/><Relationship Id="rId33" Type="http://schemas.openxmlformats.org/officeDocument/2006/relationships/hyperlink" Target="http://www.mouser.com/ProductDetail/Diodes-Incorporated/AP7313-18SAG-7/?qs=/ha2pyFadujy/gnw%2B3xItPhBQ0SnhtM987cdGDCE3x6s1BRWXYc%2B1Q==" TargetMode="External"/><Relationship Id="rId34" Type="http://schemas.openxmlformats.org/officeDocument/2006/relationships/hyperlink" Target="http://www.kemet.com/Lists/ProductCatalog/Attachments/421/KEM_T2015_T520.pdf" TargetMode="External"/><Relationship Id="rId35" Type="http://schemas.openxmlformats.org/officeDocument/2006/relationships/hyperlink" Target="https://www.digikey.com/product-detail/en/kemet/T520D337M006ATE009/399-10418-1-ND/3880189" TargetMode="External"/><Relationship Id="rId36" Type="http://schemas.openxmlformats.org/officeDocument/2006/relationships/hyperlink" Target="http://www.mouser.com/ProductDetail/Kemet/T520D337M006ATE009/?qs=F4vAmCFCeavzfa2EBT2i1w==" TargetMode="External"/><Relationship Id="rId37" Type="http://schemas.openxmlformats.org/officeDocument/2006/relationships/hyperlink" Target="https://product.tdk.com/info/en/catalog/datasheets/beads_commercial_power_mpz1608_en.pdf" TargetMode="External"/><Relationship Id="rId38" Type="http://schemas.openxmlformats.org/officeDocument/2006/relationships/hyperlink" Target="https://www.digikey.com/product-detail/en/tdk-corporation/MPZ1608S601ATA00/445-2205-1-ND/765103" TargetMode="External"/><Relationship Id="rId39" Type="http://schemas.openxmlformats.org/officeDocument/2006/relationships/hyperlink" Target="http://www.mouser.com/ProductDetail/TDK/MPZ1608S601ATA00/?qs=47dIwT2ZIzth0CTKDYh9rw==" TargetMode="External"/><Relationship Id="rId40" Type="http://schemas.openxmlformats.org/officeDocument/2006/relationships/hyperlink" Target="https://www.digikey.com/product-detail/en/digi-international/JF1R6-CR3-4I/JF1R6-CR3-4I-ND/1090366" TargetMode="External"/><Relationship Id="rId41" Type="http://schemas.openxmlformats.org/officeDocument/2006/relationships/hyperlink" Target="http://www.mouser.com/ProductDetail/Digi-International/JF1R6-CR3-4I/?qs=/ha2pyFaduims8tK6Us52r5eWOHgAet92us06mmlXyAvpYrNpBxg1A==" TargetMode="External"/><Relationship Id="rId42" Type="http://schemas.openxmlformats.org/officeDocument/2006/relationships/hyperlink" Target="http://www.hammondmfg.com/dwg2c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33.9030612244898"/>
    <col collapsed="false" hidden="false" max="5" min="5" style="1" width="37.1428571428571"/>
    <col collapsed="false" hidden="false" max="6" min="6" style="1" width="20.4183673469388"/>
    <col collapsed="false" hidden="false" max="7" min="7" style="1" width="27.0867346938776"/>
    <col collapsed="false" hidden="false" max="8" min="8" style="0" width="27.0867346938776"/>
    <col collapsed="false" hidden="false" max="9" min="9" style="0" width="31.9591836734694"/>
    <col collapsed="false" hidden="false" max="10" min="10" style="0" width="25.280612244898"/>
    <col collapsed="false" hidden="false" max="1021" min="11" style="1" width="11.5204081632653"/>
    <col collapsed="false" hidden="false" max="1025" min="1022" style="0" width="11.5204081632653"/>
  </cols>
  <sheetData>
    <row r="1" customFormat="false" ht="22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33.5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5" customFormat="true" ht="17.3" hidden="false" customHeight="true" outlineLevel="0" collapsed="false">
      <c r="A3" s="5" t="s">
        <v>9</v>
      </c>
      <c r="B3" s="6" t="n">
        <v>1</v>
      </c>
      <c r="C3" s="7" t="n">
        <v>19.66</v>
      </c>
      <c r="D3" s="8" t="s">
        <v>10</v>
      </c>
      <c r="E3" s="5" t="s">
        <v>11</v>
      </c>
      <c r="F3" s="9" t="s">
        <v>12</v>
      </c>
      <c r="G3" s="10" t="s">
        <v>13</v>
      </c>
      <c r="H3" s="10" t="s">
        <v>14</v>
      </c>
      <c r="I3" s="0"/>
      <c r="J3" s="0"/>
      <c r="AMH3" s="0"/>
      <c r="AMI3" s="0"/>
      <c r="AMJ3" s="0"/>
    </row>
    <row r="4" customFormat="false" ht="17.3" hidden="false" customHeight="true" outlineLevel="0" collapsed="false">
      <c r="A4" s="5" t="s">
        <v>15</v>
      </c>
      <c r="B4" s="6" t="n">
        <v>1</v>
      </c>
      <c r="C4" s="7" t="n">
        <v>7.07</v>
      </c>
      <c r="D4" s="8" t="s">
        <v>16</v>
      </c>
      <c r="E4" s="5" t="s">
        <v>17</v>
      </c>
      <c r="F4" s="9" t="s">
        <v>18</v>
      </c>
      <c r="G4" s="10" t="s">
        <v>19</v>
      </c>
      <c r="H4" s="10" t="s">
        <v>20</v>
      </c>
    </row>
    <row r="5" customFormat="false" ht="17.3" hidden="false" customHeight="true" outlineLevel="0" collapsed="false">
      <c r="A5" s="5" t="s">
        <v>21</v>
      </c>
      <c r="B5" s="6" t="n">
        <v>1</v>
      </c>
      <c r="C5" s="7" t="n">
        <v>6.95</v>
      </c>
      <c r="D5" s="8" t="s">
        <v>22</v>
      </c>
      <c r="E5" s="5" t="s">
        <v>23</v>
      </c>
      <c r="F5" s="11" t="s">
        <v>24</v>
      </c>
      <c r="G5" s="10" t="s">
        <v>25</v>
      </c>
    </row>
    <row r="6" customFormat="false" ht="17.3" hidden="false" customHeight="true" outlineLevel="0" collapsed="false">
      <c r="A6" s="5" t="s">
        <v>26</v>
      </c>
      <c r="B6" s="6" t="n">
        <v>1</v>
      </c>
      <c r="C6" s="7" t="n">
        <v>1.61</v>
      </c>
      <c r="D6" s="8" t="s">
        <v>27</v>
      </c>
      <c r="E6" s="5" t="s">
        <v>28</v>
      </c>
      <c r="F6" s="11" t="s">
        <v>29</v>
      </c>
      <c r="G6" s="10" t="s">
        <v>30</v>
      </c>
    </row>
    <row r="7" customFormat="false" ht="17.3" hidden="false" customHeight="true" outlineLevel="0" collapsed="false">
      <c r="A7" s="5" t="s">
        <v>31</v>
      </c>
      <c r="B7" s="6" t="n">
        <v>1</v>
      </c>
      <c r="C7" s="7"/>
      <c r="D7" s="8"/>
      <c r="E7" s="5"/>
      <c r="F7" s="11"/>
      <c r="G7" s="10"/>
    </row>
    <row r="8" customFormat="false" ht="17.3" hidden="false" customHeight="true" outlineLevel="0" collapsed="false">
      <c r="A8" s="5" t="s">
        <v>32</v>
      </c>
      <c r="B8" s="6" t="n">
        <v>3</v>
      </c>
      <c r="C8" s="7" t="n">
        <v>0.83</v>
      </c>
      <c r="D8" s="8" t="s">
        <v>33</v>
      </c>
      <c r="E8" s="5" t="s">
        <v>34</v>
      </c>
      <c r="F8" s="12" t="s">
        <v>35</v>
      </c>
      <c r="G8" s="10" t="s">
        <v>36</v>
      </c>
      <c r="H8" s="10" t="s">
        <v>37</v>
      </c>
    </row>
    <row r="9" customFormat="false" ht="17.3" hidden="false" customHeight="true" outlineLevel="0" collapsed="false">
      <c r="A9" s="5" t="s">
        <v>38</v>
      </c>
      <c r="B9" s="6" t="n">
        <v>1</v>
      </c>
      <c r="C9" s="7" t="n">
        <v>1.09</v>
      </c>
      <c r="D9" s="8" t="s">
        <v>39</v>
      </c>
      <c r="E9" s="5" t="s">
        <v>40</v>
      </c>
      <c r="F9" s="11" t="s">
        <v>41</v>
      </c>
      <c r="G9" s="10" t="s">
        <v>42</v>
      </c>
    </row>
    <row r="10" customFormat="false" ht="17.3" hidden="false" customHeight="true" outlineLevel="0" collapsed="false">
      <c r="A10" s="5" t="s">
        <v>43</v>
      </c>
      <c r="B10" s="6" t="n">
        <v>1</v>
      </c>
      <c r="C10" s="7" t="n">
        <v>0.18</v>
      </c>
      <c r="D10" s="8" t="s">
        <v>44</v>
      </c>
      <c r="E10" s="5" t="s">
        <v>45</v>
      </c>
      <c r="F10" s="11" t="s">
        <v>46</v>
      </c>
      <c r="G10" s="10" t="s">
        <v>47</v>
      </c>
      <c r="H10" s="10" t="s">
        <v>48</v>
      </c>
    </row>
    <row r="11" customFormat="false" ht="17.3" hidden="false" customHeight="true" outlineLevel="0" collapsed="false">
      <c r="A11" s="5" t="s">
        <v>49</v>
      </c>
      <c r="B11" s="6" t="n">
        <v>1</v>
      </c>
      <c r="C11" s="7"/>
      <c r="D11" s="8"/>
      <c r="E11" s="5" t="s">
        <v>50</v>
      </c>
      <c r="F11" s="11"/>
      <c r="G11" s="10"/>
    </row>
    <row r="12" customFormat="false" ht="17.3" hidden="false" customHeight="true" outlineLevel="0" collapsed="false">
      <c r="A12" s="5"/>
      <c r="B12" s="6" t="n">
        <v>1</v>
      </c>
      <c r="C12" s="7" t="n">
        <v>2.25</v>
      </c>
      <c r="D12" s="8" t="s">
        <v>51</v>
      </c>
      <c r="E12" s="5" t="s">
        <v>52</v>
      </c>
      <c r="F12" s="11" t="s">
        <v>53</v>
      </c>
      <c r="G12" s="10" t="s">
        <v>54</v>
      </c>
      <c r="H12" s="10" t="s">
        <v>55</v>
      </c>
    </row>
    <row r="13" customFormat="false" ht="17.3" hidden="false" customHeight="true" outlineLevel="0" collapsed="false">
      <c r="A13" s="5"/>
      <c r="B13" s="6" t="n">
        <v>1</v>
      </c>
      <c r="C13" s="7" t="n">
        <v>0.24</v>
      </c>
      <c r="D13" s="8" t="s">
        <v>56</v>
      </c>
      <c r="E13" s="5" t="s">
        <v>57</v>
      </c>
      <c r="F13" s="11" t="s">
        <v>58</v>
      </c>
      <c r="G13" s="10" t="s">
        <v>59</v>
      </c>
      <c r="H13" s="10" t="s">
        <v>60</v>
      </c>
    </row>
    <row r="14" customFormat="false" ht="17.3" hidden="false" customHeight="true" outlineLevel="0" collapsed="false">
      <c r="A14" s="5"/>
      <c r="B14" s="6"/>
      <c r="C14" s="7"/>
      <c r="D14" s="8"/>
      <c r="E14" s="5" t="s">
        <v>61</v>
      </c>
      <c r="F14" s="11"/>
      <c r="G14" s="10"/>
      <c r="H14" s="10"/>
    </row>
    <row r="15" customFormat="false" ht="17.3" hidden="false" customHeight="true" outlineLevel="0" collapsed="false">
      <c r="A15" s="5"/>
      <c r="B15" s="6" t="n">
        <v>1</v>
      </c>
      <c r="C15" s="7" t="n">
        <v>0.41</v>
      </c>
      <c r="D15" s="8" t="s">
        <v>62</v>
      </c>
      <c r="E15" s="5" t="s">
        <v>63</v>
      </c>
      <c r="F15" s="11" t="s">
        <v>64</v>
      </c>
      <c r="G15" s="10" t="s">
        <v>65</v>
      </c>
      <c r="H15" s="10" t="s">
        <v>66</v>
      </c>
    </row>
    <row r="16" customFormat="false" ht="17.3" hidden="false" customHeight="true" outlineLevel="0" collapsed="false">
      <c r="A16" s="5"/>
      <c r="B16" s="6"/>
      <c r="C16" s="7"/>
      <c r="D16" s="8"/>
      <c r="E16" s="5" t="s">
        <v>67</v>
      </c>
      <c r="F16" s="11"/>
      <c r="G16" s="10"/>
      <c r="H16" s="10"/>
    </row>
    <row r="17" customFormat="false" ht="17.3" hidden="false" customHeight="true" outlineLevel="0" collapsed="false">
      <c r="A17" s="5"/>
      <c r="B17" s="6"/>
      <c r="C17" s="7"/>
      <c r="D17" s="8"/>
      <c r="E17" s="5" t="s">
        <v>68</v>
      </c>
      <c r="F17" s="11"/>
      <c r="G17" s="10"/>
      <c r="H17" s="10"/>
    </row>
    <row r="18" customFormat="false" ht="17.3" hidden="false" customHeight="true" outlineLevel="0" collapsed="false">
      <c r="A18" s="5"/>
      <c r="B18" s="6" t="n">
        <v>1</v>
      </c>
      <c r="C18" s="7" t="n">
        <v>3.28</v>
      </c>
      <c r="D18" s="8" t="s">
        <v>69</v>
      </c>
      <c r="E18" s="5" t="s">
        <v>70</v>
      </c>
      <c r="F18" s="11" t="s">
        <v>71</v>
      </c>
      <c r="G18" s="10" t="s">
        <v>72</v>
      </c>
      <c r="H18" s="10" t="s">
        <v>73</v>
      </c>
    </row>
    <row r="19" customFormat="false" ht="17.3" hidden="false" customHeight="true" outlineLevel="0" collapsed="false">
      <c r="A19" s="5"/>
      <c r="B19" s="6" t="n">
        <v>1</v>
      </c>
      <c r="C19" s="7" t="n">
        <v>0.41</v>
      </c>
      <c r="D19" s="8" t="s">
        <v>74</v>
      </c>
      <c r="E19" s="5" t="s">
        <v>75</v>
      </c>
      <c r="F19" s="11" t="s">
        <v>76</v>
      </c>
      <c r="G19" s="10" t="s">
        <v>77</v>
      </c>
      <c r="H19" s="10" t="s">
        <v>78</v>
      </c>
    </row>
    <row r="20" customFormat="false" ht="17.3" hidden="false" customHeight="true" outlineLevel="0" collapsed="false">
      <c r="A20" s="5" t="s">
        <v>79</v>
      </c>
      <c r="B20" s="6" t="n">
        <v>2</v>
      </c>
      <c r="C20" s="7" t="n">
        <v>2.17</v>
      </c>
      <c r="D20" s="8" t="s">
        <v>80</v>
      </c>
      <c r="E20" s="13" t="s">
        <v>81</v>
      </c>
      <c r="F20" s="11" t="s">
        <v>82</v>
      </c>
      <c r="G20" s="10" t="s">
        <v>83</v>
      </c>
      <c r="H20" s="10" t="s">
        <v>84</v>
      </c>
    </row>
    <row r="21" customFormat="false" ht="17.3" hidden="false" customHeight="true" outlineLevel="0" collapsed="false">
      <c r="A21" s="5"/>
      <c r="B21" s="6" t="n">
        <v>1</v>
      </c>
      <c r="C21" s="7" t="n">
        <v>0.1</v>
      </c>
      <c r="D21" s="8" t="s">
        <v>85</v>
      </c>
      <c r="E21" s="5" t="s">
        <v>86</v>
      </c>
      <c r="F21" s="11" t="s">
        <v>87</v>
      </c>
      <c r="G21" s="10" t="s">
        <v>88</v>
      </c>
      <c r="H21" s="10" t="s">
        <v>89</v>
      </c>
    </row>
    <row r="22" customFormat="false" ht="17.3" hidden="false" customHeight="true" outlineLevel="0" collapsed="false">
      <c r="A22" s="5"/>
      <c r="B22" s="6" t="n">
        <v>1</v>
      </c>
      <c r="C22" s="7" t="n">
        <v>4.5</v>
      </c>
      <c r="D22" s="8" t="s">
        <v>90</v>
      </c>
      <c r="E22" s="5" t="s">
        <v>91</v>
      </c>
      <c r="F22" s="11"/>
      <c r="G22" s="10" t="s">
        <v>92</v>
      </c>
      <c r="H22" s="10" t="s">
        <v>93</v>
      </c>
    </row>
    <row r="23" customFormat="false" ht="17.3" hidden="false" customHeight="true" outlineLevel="0" collapsed="false">
      <c r="A23" s="5"/>
      <c r="B23" s="6" t="n">
        <v>1</v>
      </c>
      <c r="C23" s="7"/>
      <c r="D23" s="8"/>
      <c r="E23" s="5" t="s">
        <v>94</v>
      </c>
      <c r="F23" s="11"/>
      <c r="G23" s="10"/>
    </row>
    <row r="24" customFormat="false" ht="17.3" hidden="false" customHeight="true" outlineLevel="0" collapsed="false">
      <c r="A24" s="5"/>
      <c r="B24" s="6" t="n">
        <v>1</v>
      </c>
      <c r="C24" s="7"/>
      <c r="D24" s="8"/>
      <c r="E24" s="5" t="s">
        <v>95</v>
      </c>
      <c r="F24" s="11"/>
      <c r="G24" s="10" t="s">
        <v>96</v>
      </c>
    </row>
    <row r="25" customFormat="false" ht="17.3" hidden="false" customHeight="true" outlineLevel="0" collapsed="false">
      <c r="B25" s="14"/>
      <c r="C25" s="7"/>
      <c r="G25" s="0"/>
    </row>
    <row r="26" customFormat="false" ht="17.3" hidden="false" customHeight="true" outlineLevel="0" collapsed="false">
      <c r="B26" s="15" t="s">
        <v>97</v>
      </c>
      <c r="C26" s="7" t="n">
        <f aca="false">(C3*B3)+(C4*B4)+(C5*B5)+(C7*B7)+(C8*B8)+(C9*B9)+(C10*B10)+(C11*B11)+(C12*B12)+(C20*B20)+(C22*B22)+(C24*B24)</f>
        <v>48.53</v>
      </c>
      <c r="G26" s="5"/>
    </row>
  </sheetData>
  <mergeCells count="1">
    <mergeCell ref="A1:G1"/>
  </mergeCells>
  <hyperlinks>
    <hyperlink ref="F3" r:id="rId1" display="http://www.mouser.com/ds/2/368/Bluegigga%20Technologies_WT32i_Datasheet-558681.pdf"/>
    <hyperlink ref="G3" r:id="rId2" display="https://www.digikey.com/product-detail/en/silicon-labs/WT32I-E-AI6/1446-1037-1-ND/4806564"/>
    <hyperlink ref="H3" r:id="rId3" display="http://www.mouser.com/ProductDetail/Silicon-Labs-Bluegiga/WT32i-E-AI6/?qs=sGAEpiMZZMs8jstQXqv0yeC3dKQ4sq/l%2BU8bwDMPAJ4="/>
    <hyperlink ref="F4" r:id="rId4" display="https://cache.freescale.com/files/shared/doc/package_info/98ASS23234W.pdf"/>
    <hyperlink ref="G4" r:id="rId5" display="https://www.digikey.com/product-search/en?keywords=MK20DX256VLH7"/>
    <hyperlink ref="H4" r:id="rId6" display="http://www.mouser.com/ProductDetail/NXP/MK20DX256VLH7/?qs=/ha2pyFadug8%2BwzZZR%2BytC1ltyM55e7A0lqFLKyD9Js6E9TOVIZq4w=="/>
    <hyperlink ref="F5" r:id="rId7" display="http://www.nxp.com/files/footprint/pdf/lqfp32.pdf"/>
    <hyperlink ref="G5" r:id="rId8" display="https://www.pjrc.com/store/ic_mkl02.html"/>
    <hyperlink ref="F6" r:id="rId9" display="https://www.winbond.com/resource-files/w25q128fv_revhh1_100913_website1.pdf"/>
    <hyperlink ref="G6" r:id="rId10" display="https://www.digikey.com/product-search/en/integrated-circuits-ics/memory/2556980?k=w25q128fv&amp;k=&amp;pkeyword=w25q128fv&amp;pv16=7409&amp;mnonly=0&amp;newproducts=0&amp;ColumnSort=0&amp;page=1&amp;stock=1&amp;quantity=0&amp;ptm=0&amp;fid=0&amp;pageSize=25"/>
    <hyperlink ref="F8" r:id="rId11" display="http://www.bourns.com/docs/Product-Datasheets/PTV09.pdf"/>
    <hyperlink ref="G8" r:id="rId12" display="https://www.digikey.com/product-detail/en/bourns-inc/PTV09A-4020U-B103/PTV09A-4020U-B103-ND/3781130"/>
    <hyperlink ref="H8" r:id="rId13" display="http://www.mouser.com/ProductDetail/Bourns/PTV09A-4020U-B103/?qs=/ha2pyFaduhvapXs4is1IL5MTuddxsTCviGLLAmL1hnk3lNHCL1NVQ=="/>
    <hyperlink ref="F9" r:id="rId14" display="http://www.ndk.com/images/products/catalog/c_NX2520SA-STD-CSW-5_e.pdf"/>
    <hyperlink ref="G9" r:id="rId15" display="https://www.digikey.com/product-detail/en/ndk/NX2520SA-16MHZ-STD-CSW-5/644-1169-1-ND/3125558"/>
    <hyperlink ref="F10" r:id="rId16" display="http://www.belfuse.com/pdfs/0ZCJ.pdf"/>
    <hyperlink ref="G10" r:id="rId17" display="https://www.digikey.com/product-detail/en/bel-fuse-inc/0ZCJ0050AF2E/507-1803-1-ND/4156312"/>
    <hyperlink ref="H10" r:id="rId18" display="http://www.mouser.com/ProductDetail/Bel-Fuse/0ZCJ0050AF2E/?qs=SRYZG9HaIQ3Oqm1PQp276Q=="/>
    <hyperlink ref="F12" r:id="rId19" display="https://www.fairchildsemi.com/datasheets/FQ/FQP47P06.pdf"/>
    <hyperlink ref="G12" r:id="rId20" display="https://www.digikey.com/product-detail/en/fairchild-semiconductor/FQP47P06/FQP47P06-ND/1057079"/>
    <hyperlink ref="H12" r:id="rId21" display="http://www.mouser.com/ProductDetail/Fairchild-Semiconductor/FQP47P06/?qs=/ha2pyFaduhv9rQ9SF5XHKyeyOie6xcG5n7IeMTI890="/>
    <hyperlink ref="F13" r:id="rId22" display="http://www.fairchildsemi.com/datasheets/1N/1N4731A.pdf"/>
    <hyperlink ref="G13" r:id="rId23" display="https://www.digikey.com/product-detail/en/fairchild-semiconductor/1N4749A_T50A/1N4749A_T50AFSCT-ND/3478158"/>
    <hyperlink ref="H13" r:id="rId24" display="http://www.mouser.com/ProductDetail/Fairchild-Semiconductor/1N4749A_T50A/?qs=9h%2BT/FFCxR/U89fjfSyrjQ=="/>
    <hyperlink ref="F15" r:id="rId25" display="http://www.fairchildsemi.com/datasheets/MB/MBRS130L.pdf"/>
    <hyperlink ref="G15" r:id="rId26" display="https://www.digikey.com/product-detail/en/fairchild-semiconductor/MBRS130L/MBRS130LFSCT-ND/3042645"/>
    <hyperlink ref="H15" r:id="rId27" display="http://www.mouser.com/ProductDetail/Fairchild-Semiconductor/MBRS130L/?qs=3csLVnQQLU2Pf2cVoQKtiA=="/>
    <hyperlink ref="F18" r:id="rId28" display="http://www.ti.com/lit/ds/symlink/lm2594.pdf"/>
    <hyperlink ref="G18" r:id="rId29" display="https://www.digikey.com/product-detail/en/texas-instruments/LM2594MX-3.3-NOPB/LM2594MX-3.3-NOPBCT-ND/3526877"/>
    <hyperlink ref="H18" r:id="rId30" display="http://www.mouser.com/ProductDetail/Texas-Instruments/LM2594MX-33-NOPB/?qs=X1J7HmVL2ZEh4uJm8Q5hoQ=="/>
    <hyperlink ref="F19" r:id="rId31" display="http://www.diodes.com/_files/datasheets/AP7313.pdf"/>
    <hyperlink ref="G19" r:id="rId32" display="https://www.digikey.com/product-detail/en/diodes-incorporated/AP7313-18SAG-7/AP7313-18SAG-7DICT-ND/2270838"/>
    <hyperlink ref="H19" r:id="rId33" display="http://www.mouser.com/ProductDetail/Diodes-Incorporated/AP7313-18SAG-7/?qs=/ha2pyFadujy/gnw%2B3xItPhBQ0SnhtM987cdGDCE3x6s1BRWXYc%2B1Q=="/>
    <hyperlink ref="F20" r:id="rId34" display="http://www.kemet.com/Lists/ProductCatalog/Attachments/421/KEM_T2015_T520.pdf"/>
    <hyperlink ref="G20" r:id="rId35" display="https://www.digikey.com/product-detail/en/kemet/T520D337M006ATE009/399-10418-1-ND/3880189"/>
    <hyperlink ref="H20" r:id="rId36" display="http://www.mouser.com/ProductDetail/Kemet/T520D337M006ATE009/?qs=F4vAmCFCeavzfa2EBT2i1w=="/>
    <hyperlink ref="F21" r:id="rId37" display="https://product.tdk.com/info/en/catalog/datasheets/beads_commercial_power_mpz1608_en.pdf"/>
    <hyperlink ref="G21" r:id="rId38" display="https://www.digikey.com/product-detail/en/tdk-corporation/MPZ1608S601ATA00/445-2205-1-ND/765103"/>
    <hyperlink ref="H21" r:id="rId39" display="http://www.mouser.com/ProductDetail/TDK/MPZ1608S601ATA00/?qs=47dIwT2ZIzth0CTKDYh9rw=="/>
    <hyperlink ref="G22" r:id="rId40" display="https://www.digikey.com/product-detail/en/digi-international/JF1R6-CR3-4I/JF1R6-CR3-4I-ND/1090366"/>
    <hyperlink ref="H22" r:id="rId41" display="http://www.mouser.com/ProductDetail/Digi-International/JF1R6-CR3-4I/?qs=/ha2pyFaduims8tK6Us52r5eWOHgAet92us06mmlXyAvpYrNpBxg1A=="/>
    <hyperlink ref="G24" r:id="rId42" display="http://www.hammondmfg.com/dwg2c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2016-06-03T19:14:00Z</dcterms:modified>
  <cp:revision>157</cp:revision>
</cp:coreProperties>
</file>