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icada-2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<sst xmlns="http://schemas.openxmlformats.org/spreadsheetml/2006/main" count="164" uniqueCount="127">
  <si>
    <t xml:space="preserve"> DNP</t>
  </si>
  <si>
    <t xml:space="preserve"> Quantity</t>
  </si>
  <si>
    <t xml:space="preserve">Reference</t>
  </si>
  <si>
    <t xml:space="preserve"> Value</t>
  </si>
  <si>
    <t xml:space="preserve"> Footprint</t>
  </si>
  <si>
    <t xml:space="preserve"> MPN</t>
  </si>
  <si>
    <t xml:space="preserve"> Manufacturer</t>
  </si>
  <si>
    <t xml:space="preserve"> SOURCE</t>
  </si>
  <si>
    <t xml:space="preserve"> SRCPN</t>
  </si>
  <si>
    <t xml:space="preserve"> SRC_USD_Q1000</t>
  </si>
  <si>
    <t xml:space="preserve">Cost </t>
  </si>
  <si>
    <t xml:space="preserve">C1 C18 C21 </t>
  </si>
  <si>
    <t xml:space="preserve">0.1uF 50v X5R</t>
  </si>
  <si>
    <t xml:space="preserve">C_0603</t>
  </si>
  <si>
    <t xml:space="preserve">0603B104K500NT</t>
  </si>
  <si>
    <t xml:space="preserve">Guangdong Fenghua Advanced Tech</t>
  </si>
  <si>
    <t xml:space="preserve">lcsc</t>
  </si>
  <si>
    <t xml:space="preserve">C30926</t>
  </si>
  <si>
    <t xml:space="preserve">C16 C2 C3 C4 </t>
  </si>
  <si>
    <t xml:space="preserve">33pF C0G</t>
  </si>
  <si>
    <t xml:space="preserve">C_0402</t>
  </si>
  <si>
    <t xml:space="preserve">CL10A105KO8NNNC</t>
  </si>
  <si>
    <t xml:space="preserve">Samsung</t>
  </si>
  <si>
    <t xml:space="preserve">C59782</t>
  </si>
  <si>
    <t xml:space="preserve">C17 C20 </t>
  </si>
  <si>
    <t xml:space="preserve">100pF C0G</t>
  </si>
  <si>
    <t xml:space="preserve">C19 C22 </t>
  </si>
  <si>
    <t xml:space="preserve">22uF 16v X5R</t>
  </si>
  <si>
    <t xml:space="preserve">C_0805</t>
  </si>
  <si>
    <t xml:space="preserve">CL21A226MOQNNNE</t>
  </si>
  <si>
    <t xml:space="preserve">C98190</t>
  </si>
  <si>
    <t xml:space="preserve">C14 C15 C23 C5 </t>
  </si>
  <si>
    <t xml:space="preserve">330uF 6.3v</t>
  </si>
  <si>
    <t xml:space="preserve">CP_Radial_D6.3mm_P2.50mm</t>
  </si>
  <si>
    <t xml:space="preserve">NA</t>
  </si>
  <si>
    <t xml:space="preserve">Dongguan Chengxing Elec</t>
  </si>
  <si>
    <t xml:space="preserve">C43322</t>
  </si>
  <si>
    <t xml:space="preserve">DNP</t>
  </si>
  <si>
    <t xml:space="preserve">C6 C9 </t>
  </si>
  <si>
    <t xml:space="preserve">D1 D2 D3 </t>
  </si>
  <si>
    <t xml:space="preserve">TVS</t>
  </si>
  <si>
    <t xml:space="preserve">SOD-523</t>
  </si>
  <si>
    <t xml:space="preserve">ESD5Z3V3</t>
  </si>
  <si>
    <t xml:space="preserve">Tak Cheong</t>
  </si>
  <si>
    <t xml:space="preserve">lscs</t>
  </si>
  <si>
    <t xml:space="preserve">C129213</t>
  </si>
  <si>
    <t xml:space="preserve">D10 </t>
  </si>
  <si>
    <t xml:space="preserve">SS14</t>
  </si>
  <si>
    <t xml:space="preserve">D_SMA</t>
  </si>
  <si>
    <t xml:space="preserve">SS14F</t>
  </si>
  <si>
    <t xml:space="preserve">MDD</t>
  </si>
  <si>
    <t xml:space="preserve">C64880</t>
  </si>
  <si>
    <t xml:space="preserve">D4 </t>
  </si>
  <si>
    <t xml:space="preserve">LED_B</t>
  </si>
  <si>
    <t xml:space="preserve">D_0603</t>
  </si>
  <si>
    <t xml:space="preserve">ORH-B36G</t>
  </si>
  <si>
    <t xml:space="preserve">Orient</t>
  </si>
  <si>
    <t xml:space="preserve">C193191</t>
  </si>
  <si>
    <t xml:space="preserve">D6 </t>
  </si>
  <si>
    <t xml:space="preserve">D_0402</t>
  </si>
  <si>
    <t xml:space="preserve">LXES15AAA1-153</t>
  </si>
  <si>
    <t xml:space="preserve">Murata Electronics</t>
  </si>
  <si>
    <t xml:space="preserve">C86141</t>
  </si>
  <si>
    <t xml:space="preserve">J2 </t>
  </si>
  <si>
    <t xml:space="preserve">Conn_08x02</t>
  </si>
  <si>
    <t xml:space="preserve">PinSocket_2x08_P2.54mm_Vertical</t>
  </si>
  <si>
    <t xml:space="preserve">Boom Precision Elec</t>
  </si>
  <si>
    <t xml:space="preserve">C30734</t>
  </si>
  <si>
    <t xml:space="preserve">J3 </t>
  </si>
  <si>
    <t xml:space="preserve">USB_OTG</t>
  </si>
  <si>
    <t xml:space="preserve">ZX62D-B-5PA8</t>
  </si>
  <si>
    <t xml:space="preserve">Jing Extension of the Electronic</t>
  </si>
  <si>
    <t xml:space="preserve">C10418</t>
  </si>
  <si>
    <t xml:space="preserve">J4 </t>
  </si>
  <si>
    <t xml:space="preserve">IPX</t>
  </si>
  <si>
    <t xml:space="preserve">U.FL_Molex_MCRF_73412-0110_Vertical</t>
  </si>
  <si>
    <t xml:space="preserve">MM4829-2702RA4	</t>
  </si>
  <si>
    <t xml:space="preserve">C167502</t>
  </si>
  <si>
    <t xml:space="preserve">L4 </t>
  </si>
  <si>
    <t xml:space="preserve">3.3uH 1A</t>
  </si>
  <si>
    <t xml:space="preserve">L_4040_HandSoldering</t>
  </si>
  <si>
    <t xml:space="preserve">FPI0403F-3R3M</t>
  </si>
  <si>
    <t xml:space="preserve">TAITEC</t>
  </si>
  <si>
    <t xml:space="preserve">C304284</t>
  </si>
  <si>
    <t xml:space="preserve">P1 </t>
  </si>
  <si>
    <t xml:space="preserve">SK-C793</t>
  </si>
  <si>
    <t xml:space="preserve">Shenzhen Shengkai Electronics</t>
  </si>
  <si>
    <t xml:space="preserve">Tobao</t>
  </si>
  <si>
    <t xml:space="preserve">https://item.taobao.com/item.htm?id=563346633219</t>
  </si>
  <si>
    <t xml:space="preserve">Q1 Q2 Q4 </t>
  </si>
  <si>
    <t xml:space="preserve">NMOS</t>
  </si>
  <si>
    <t xml:space="preserve">SOT-23</t>
  </si>
  <si>
    <t xml:space="preserve">WST3400S</t>
  </si>
  <si>
    <t xml:space="preserve">Winsok Semicon</t>
  </si>
  <si>
    <t xml:space="preserve">C105164</t>
  </si>
  <si>
    <t xml:space="preserve">R1 </t>
  </si>
  <si>
    <t xml:space="preserve">R_0402</t>
  </si>
  <si>
    <t xml:space="preserve">R10 </t>
  </si>
  <si>
    <t xml:space="preserve">220R</t>
  </si>
  <si>
    <t xml:space="preserve">R11 R19 R22 </t>
  </si>
  <si>
    <t xml:space="preserve">40.2k</t>
  </si>
  <si>
    <t xml:space="preserve">R12 </t>
  </si>
  <si>
    <t xml:space="preserve">0R</t>
  </si>
  <si>
    <t xml:space="preserve">R2 </t>
  </si>
  <si>
    <t xml:space="preserve">340k</t>
  </si>
  <si>
    <t xml:space="preserve">R23 </t>
  </si>
  <si>
    <t xml:space="preserve">6.98k</t>
  </si>
  <si>
    <t xml:space="preserve">R3 R4 R5 R6 </t>
  </si>
  <si>
    <t xml:space="preserve">4.7k</t>
  </si>
  <si>
    <t xml:space="preserve">R7 R8 R9 </t>
  </si>
  <si>
    <t xml:space="preserve">22R</t>
  </si>
  <si>
    <t xml:space="preserve">U2 </t>
  </si>
  <si>
    <t xml:space="preserve">USBLC6-2SC6</t>
  </si>
  <si>
    <t xml:space="preserve">SOT-23-6</t>
  </si>
  <si>
    <t xml:space="preserve">Yenji Elec</t>
  </si>
  <si>
    <t xml:space="preserve">C323793</t>
  </si>
  <si>
    <t xml:space="preserve">U3 </t>
  </si>
  <si>
    <t xml:space="preserve">M3406-ADJ</t>
  </si>
  <si>
    <t xml:space="preserve">SOT-23-5</t>
  </si>
  <si>
    <t xml:space="preserve">XI'AN Aerosemi Tech</t>
  </si>
  <si>
    <t xml:space="preserve">C83224</t>
  </si>
  <si>
    <t xml:space="preserve">U4 </t>
  </si>
  <si>
    <t xml:space="preserve">SIM800C</t>
  </si>
  <si>
    <t xml:space="preserve">SIMCom_SIM800C</t>
  </si>
  <si>
    <t xml:space="preserve">Taobao</t>
  </si>
  <si>
    <t xml:space="preserve">https://item.taobao.com/item.htm?id=45289949668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</si>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</sst>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00CC33"/>
        <bgColor rgb="FF00CC00"/>
      </patternFill>
    </fill>
    <fill>
      <patternFill patternType="solid">
        <fgColor rgb="FF00CC00"/>
        <bgColor rgb="FF00CC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tem.taobao.com/item.htm?id=4528994966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6" activeCellId="0" sqref="A16"/>
    </sheetView>
  </sheetViews>
  <sheetFormatPr defaultRowHeight="12.8"/>
  <cols>
    <col collapsed="false" hidden="false" max="1" min="1" style="0" width="6.3469387755102"/>
    <col collapsed="false" hidden="false" max="2" min="2" style="0" width="8.36734693877551"/>
    <col collapsed="false" hidden="false" max="3" min="3" style="0" width="15.1173469387755"/>
    <col collapsed="false" hidden="false" max="4" min="4" style="0" width="17.280612244898"/>
    <col collapsed="false" hidden="false" max="5" min="5" style="0" width="36.5816326530612"/>
    <col collapsed="false" hidden="false" max="6" min="6" style="0" width="22.4795918367347"/>
    <col collapsed="false" hidden="false" max="7" min="7" style="0" width="36.5816326530612"/>
    <col collapsed="false" hidden="false" max="8" min="8" style="0" width="9.31632653061224"/>
    <col collapsed="false" hidden="false" max="9" min="9" style="0" width="45.4642857142857"/>
    <col collapsed="false" hidden="false" max="10" min="10" style="0" width="19.9540816326531"/>
    <col collapsed="false" hidden="false" max="1025" min="1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</row>
    <row r="2" s="3" customFormat="true" ht="12.8" hidden="false" customHeight="false" outlineLevel="0" collapsed="false">
      <c r="A2" s="2"/>
      <c r="B2" s="2" t="n">
        <v>3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n">
        <v>0.0036</v>
      </c>
      <c r="K2" s="3" t="n">
        <f aca="false">J2*B2</f>
        <v>0.0108</v>
      </c>
    </row>
    <row r="3" s="3" customFormat="true" ht="12.8" hidden="false" customHeight="false" outlineLevel="0" collapsed="false">
      <c r="A3" s="2"/>
      <c r="B3" s="2" t="n">
        <v>4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16</v>
      </c>
      <c r="I3" s="2" t="s">
        <v>23</v>
      </c>
      <c r="J3" s="2" t="n">
        <v>0.005</v>
      </c>
      <c r="K3" s="3" t="n">
        <f aca="false">J3*B3</f>
        <v>0.02</v>
      </c>
    </row>
    <row r="4" s="3" customFormat="true" ht="12.8" hidden="false" customHeight="false" outlineLevel="0" collapsed="false">
      <c r="A4" s="2"/>
      <c r="B4" s="2" t="n">
        <v>2</v>
      </c>
      <c r="C4" s="2" t="s">
        <v>24</v>
      </c>
      <c r="D4" s="2" t="s">
        <v>25</v>
      </c>
      <c r="E4" s="2" t="s">
        <v>20</v>
      </c>
      <c r="F4" s="2" t="s">
        <v>14</v>
      </c>
      <c r="G4" s="2" t="s">
        <v>15</v>
      </c>
      <c r="H4" s="2" t="s">
        <v>16</v>
      </c>
      <c r="I4" s="2" t="s">
        <v>17</v>
      </c>
      <c r="J4" s="2" t="n">
        <v>0.0036</v>
      </c>
      <c r="K4" s="3" t="n">
        <f aca="false">J4*B4</f>
        <v>0.0072</v>
      </c>
    </row>
    <row r="5" s="3" customFormat="true" ht="12.8" hidden="false" customHeight="false" outlineLevel="0" collapsed="false">
      <c r="A5" s="2"/>
      <c r="B5" s="2" t="n">
        <v>2</v>
      </c>
      <c r="C5" s="2" t="s">
        <v>26</v>
      </c>
      <c r="D5" s="2" t="s">
        <v>27</v>
      </c>
      <c r="E5" s="2" t="s">
        <v>28</v>
      </c>
      <c r="F5" s="2" t="s">
        <v>29</v>
      </c>
      <c r="G5" s="2" t="s">
        <v>22</v>
      </c>
      <c r="H5" s="2" t="s">
        <v>16</v>
      </c>
      <c r="I5" s="2" t="s">
        <v>30</v>
      </c>
      <c r="J5" s="2" t="n">
        <v>0.0352</v>
      </c>
      <c r="K5" s="3" t="n">
        <f aca="false">J5*B5</f>
        <v>0.0704</v>
      </c>
    </row>
    <row r="6" s="3" customFormat="true" ht="12.8" hidden="false" customHeight="false" outlineLevel="0" collapsed="false">
      <c r="A6" s="2"/>
      <c r="B6" s="2" t="n">
        <v>4</v>
      </c>
      <c r="C6" s="2" t="s">
        <v>31</v>
      </c>
      <c r="D6" s="2" t="s">
        <v>32</v>
      </c>
      <c r="E6" s="2" t="s">
        <v>33</v>
      </c>
      <c r="F6" s="2" t="s">
        <v>34</v>
      </c>
      <c r="G6" s="2" t="s">
        <v>35</v>
      </c>
      <c r="H6" s="2" t="s">
        <v>16</v>
      </c>
      <c r="I6" s="2" t="s">
        <v>36</v>
      </c>
      <c r="J6" s="2" t="n">
        <v>0.0103</v>
      </c>
      <c r="K6" s="3" t="n">
        <f aca="false">J6*B6</f>
        <v>0.0412</v>
      </c>
    </row>
    <row r="7" customFormat="false" ht="12.8" hidden="false" customHeight="false" outlineLevel="0" collapsed="false">
      <c r="A7" s="4" t="s">
        <v>37</v>
      </c>
      <c r="B7" s="4" t="n">
        <v>2</v>
      </c>
      <c r="C7" s="4" t="s">
        <v>38</v>
      </c>
      <c r="D7" s="4" t="s">
        <v>37</v>
      </c>
      <c r="E7" s="4" t="s">
        <v>20</v>
      </c>
      <c r="F7" s="4"/>
      <c r="G7" s="4"/>
      <c r="H7" s="4"/>
      <c r="I7" s="4"/>
      <c r="J7" s="4" t="n">
        <v>0</v>
      </c>
      <c r="K7" s="0" t="n">
        <f aca="false">J7*B7</f>
        <v>0</v>
      </c>
    </row>
    <row r="8" s="3" customFormat="true" ht="12.8" hidden="false" customHeight="false" outlineLevel="0" collapsed="false">
      <c r="A8" s="2"/>
      <c r="B8" s="2" t="n">
        <v>3</v>
      </c>
      <c r="C8" s="2" t="s">
        <v>39</v>
      </c>
      <c r="D8" s="2" t="s">
        <v>40</v>
      </c>
      <c r="E8" s="2" t="s">
        <v>41</v>
      </c>
      <c r="F8" s="2" t="s">
        <v>42</v>
      </c>
      <c r="G8" s="2" t="s">
        <v>43</v>
      </c>
      <c r="H8" s="2" t="s">
        <v>44</v>
      </c>
      <c r="I8" s="2" t="s">
        <v>45</v>
      </c>
      <c r="J8" s="2" t="n">
        <v>0.011</v>
      </c>
      <c r="K8" s="3" t="n">
        <f aca="false">J8*B8</f>
        <v>0.033</v>
      </c>
    </row>
    <row r="9" s="3" customFormat="true" ht="12.8" hidden="false" customHeight="false" outlineLevel="0" collapsed="false">
      <c r="A9" s="2"/>
      <c r="B9" s="2" t="n">
        <v>1</v>
      </c>
      <c r="C9" s="2" t="s">
        <v>46</v>
      </c>
      <c r="D9" s="2" t="s">
        <v>47</v>
      </c>
      <c r="E9" s="2" t="s">
        <v>48</v>
      </c>
      <c r="F9" s="2" t="s">
        <v>49</v>
      </c>
      <c r="G9" s="2" t="s">
        <v>50</v>
      </c>
      <c r="H9" s="2" t="s">
        <v>16</v>
      </c>
      <c r="I9" s="2" t="s">
        <v>51</v>
      </c>
      <c r="J9" s="2" t="n">
        <v>0.008</v>
      </c>
      <c r="K9" s="3" t="n">
        <f aca="false">J9*B9</f>
        <v>0.008</v>
      </c>
    </row>
    <row r="10" s="3" customFormat="true" ht="12.8" hidden="false" customHeight="false" outlineLevel="0" collapsed="false">
      <c r="A10" s="2"/>
      <c r="B10" s="2" t="n">
        <v>1</v>
      </c>
      <c r="C10" s="2" t="s">
        <v>52</v>
      </c>
      <c r="D10" s="2" t="s">
        <v>53</v>
      </c>
      <c r="E10" s="2" t="s">
        <v>54</v>
      </c>
      <c r="F10" s="2" t="s">
        <v>55</v>
      </c>
      <c r="G10" s="2" t="s">
        <v>56</v>
      </c>
      <c r="H10" s="2" t="s">
        <v>16</v>
      </c>
      <c r="I10" s="2" t="s">
        <v>57</v>
      </c>
      <c r="J10" s="2" t="n">
        <v>0.0048</v>
      </c>
      <c r="K10" s="3" t="n">
        <f aca="false">J10*B10</f>
        <v>0.0048</v>
      </c>
    </row>
    <row r="11" s="3" customFormat="true" ht="12.8" hidden="false" customHeight="false" outlineLevel="0" collapsed="false">
      <c r="A11" s="2"/>
      <c r="B11" s="2" t="n">
        <v>1</v>
      </c>
      <c r="C11" s="2" t="s">
        <v>58</v>
      </c>
      <c r="D11" s="2" t="s">
        <v>40</v>
      </c>
      <c r="E11" s="2" t="s">
        <v>59</v>
      </c>
      <c r="F11" s="2" t="s">
        <v>60</v>
      </c>
      <c r="G11" s="2" t="s">
        <v>61</v>
      </c>
      <c r="H11" s="2" t="s">
        <v>44</v>
      </c>
      <c r="I11" s="2" t="s">
        <v>62</v>
      </c>
      <c r="J11" s="2" t="n">
        <v>0.0396</v>
      </c>
      <c r="K11" s="3" t="n">
        <f aca="false">J11*B11</f>
        <v>0.0396</v>
      </c>
    </row>
    <row r="12" s="3" customFormat="true" ht="12.8" hidden="false" customHeight="false" outlineLevel="0" collapsed="false">
      <c r="A12" s="2"/>
      <c r="B12" s="2" t="n">
        <v>1</v>
      </c>
      <c r="C12" s="2" t="s">
        <v>63</v>
      </c>
      <c r="D12" s="2" t="s">
        <v>64</v>
      </c>
      <c r="E12" s="2" t="s">
        <v>65</v>
      </c>
      <c r="F12" s="2"/>
      <c r="G12" s="2" t="s">
        <v>66</v>
      </c>
      <c r="H12" s="2" t="s">
        <v>16</v>
      </c>
      <c r="I12" s="2" t="s">
        <v>67</v>
      </c>
      <c r="J12" s="2" t="n">
        <v>0.0586</v>
      </c>
      <c r="K12" s="3" t="n">
        <f aca="false">J12*B12</f>
        <v>0.0586</v>
      </c>
    </row>
    <row r="13" s="3" customFormat="true" ht="12.8" hidden="false" customHeight="false" outlineLevel="0" collapsed="false">
      <c r="A13" s="2"/>
      <c r="B13" s="2" t="n">
        <v>1</v>
      </c>
      <c r="C13" s="2" t="s">
        <v>68</v>
      </c>
      <c r="D13" s="2" t="s">
        <v>69</v>
      </c>
      <c r="E13" s="2" t="s">
        <v>70</v>
      </c>
      <c r="F13" s="2" t="s">
        <v>34</v>
      </c>
      <c r="G13" s="2" t="s">
        <v>71</v>
      </c>
      <c r="H13" s="2" t="s">
        <v>16</v>
      </c>
      <c r="I13" s="2" t="s">
        <v>72</v>
      </c>
      <c r="J13" s="2" t="n">
        <v>0.0461</v>
      </c>
      <c r="K13" s="3" t="n">
        <f aca="false">J13*B13</f>
        <v>0.0461</v>
      </c>
    </row>
    <row r="14" s="3" customFormat="true" ht="12.8" hidden="false" customHeight="false" outlineLevel="0" collapsed="false">
      <c r="A14" s="2"/>
      <c r="B14" s="2" t="n">
        <v>1</v>
      </c>
      <c r="C14" s="2" t="s">
        <v>73</v>
      </c>
      <c r="D14" s="2" t="s">
        <v>74</v>
      </c>
      <c r="E14" s="2" t="s">
        <v>75</v>
      </c>
      <c r="F14" s="2" t="s">
        <v>76</v>
      </c>
      <c r="G14" s="2" t="s">
        <v>61</v>
      </c>
      <c r="H14" s="2" t="s">
        <v>16</v>
      </c>
      <c r="I14" s="2" t="s">
        <v>77</v>
      </c>
      <c r="J14" s="2" t="n">
        <v>0.0795</v>
      </c>
      <c r="K14" s="3" t="n">
        <f aca="false">J14*B14</f>
        <v>0.0795</v>
      </c>
    </row>
    <row r="15" s="3" customFormat="true" ht="12.8" hidden="false" customHeight="false" outlineLevel="0" collapsed="false">
      <c r="A15" s="2"/>
      <c r="B15" s="2" t="n">
        <v>1</v>
      </c>
      <c r="C15" s="2" t="s">
        <v>78</v>
      </c>
      <c r="D15" s="2" t="s">
        <v>79</v>
      </c>
      <c r="E15" s="2" t="s">
        <v>80</v>
      </c>
      <c r="F15" s="2" t="s">
        <v>81</v>
      </c>
      <c r="G15" s="2" t="s">
        <v>82</v>
      </c>
      <c r="H15" s="2" t="s">
        <v>16</v>
      </c>
      <c r="I15" s="2" t="s">
        <v>83</v>
      </c>
      <c r="J15" s="2" t="n">
        <v>0.0113</v>
      </c>
      <c r="K15" s="3" t="n">
        <f aca="false">J15*B15</f>
        <v>0.0113</v>
      </c>
    </row>
    <row r="16" s="6" customFormat="true" ht="12.8" hidden="false" customHeight="false" outlineLevel="0" collapsed="false">
      <c r="A16" s="5"/>
      <c r="B16" s="5" t="n">
        <v>1</v>
      </c>
      <c r="C16" s="5" t="s">
        <v>84</v>
      </c>
      <c r="D16" s="5" t="s">
        <v>85</v>
      </c>
      <c r="E16" s="5" t="s">
        <v>85</v>
      </c>
      <c r="F16" s="5" t="s">
        <v>85</v>
      </c>
      <c r="G16" s="5" t="s">
        <v>86</v>
      </c>
      <c r="H16" s="5" t="s">
        <v>87</v>
      </c>
      <c r="I16" s="5" t="s">
        <v>88</v>
      </c>
      <c r="J16" s="5" t="n">
        <v>0.14</v>
      </c>
      <c r="K16" s="6" t="n">
        <f aca="false">J16*B16</f>
        <v>0.14</v>
      </c>
    </row>
    <row r="17" s="3" customFormat="true" ht="12.8" hidden="false" customHeight="false" outlineLevel="0" collapsed="false">
      <c r="A17" s="2"/>
      <c r="B17" s="2" t="n">
        <v>3</v>
      </c>
      <c r="C17" s="2" t="s">
        <v>89</v>
      </c>
      <c r="D17" s="2" t="s">
        <v>90</v>
      </c>
      <c r="E17" s="2" t="s">
        <v>91</v>
      </c>
      <c r="F17" s="2" t="s">
        <v>92</v>
      </c>
      <c r="G17" s="2" t="s">
        <v>93</v>
      </c>
      <c r="H17" s="2" t="s">
        <v>16</v>
      </c>
      <c r="I17" s="2" t="s">
        <v>94</v>
      </c>
      <c r="J17" s="2" t="n">
        <v>0.0306</v>
      </c>
      <c r="K17" s="3" t="n">
        <f aca="false">J17*B17</f>
        <v>0.0918</v>
      </c>
    </row>
    <row r="18" customFormat="false" ht="12.8" hidden="false" customHeight="false" outlineLevel="0" collapsed="false">
      <c r="A18" s="4" t="s">
        <v>37</v>
      </c>
      <c r="B18" s="4" t="n">
        <v>1</v>
      </c>
      <c r="C18" s="4" t="s">
        <v>95</v>
      </c>
      <c r="D18" s="4" t="s">
        <v>37</v>
      </c>
      <c r="E18" s="4" t="s">
        <v>96</v>
      </c>
      <c r="F18" s="4"/>
      <c r="G18" s="4"/>
      <c r="H18" s="4"/>
      <c r="I18" s="4"/>
      <c r="J18" s="4" t="n">
        <v>0</v>
      </c>
      <c r="K18" s="0" t="n">
        <f aca="false">J18*B18</f>
        <v>0</v>
      </c>
    </row>
    <row r="19" s="3" customFormat="true" ht="12.8" hidden="false" customHeight="false" outlineLevel="0" collapsed="false">
      <c r="A19" s="2"/>
      <c r="B19" s="2" t="n">
        <v>1</v>
      </c>
      <c r="C19" s="2" t="s">
        <v>97</v>
      </c>
      <c r="D19" s="2" t="s">
        <v>98</v>
      </c>
      <c r="E19" s="2" t="s">
        <v>96</v>
      </c>
      <c r="F19" s="2"/>
      <c r="G19" s="2"/>
      <c r="H19" s="2"/>
      <c r="I19" s="2"/>
      <c r="J19" s="2" t="n">
        <v>0.0015</v>
      </c>
      <c r="K19" s="3" t="n">
        <f aca="false">J19*B19</f>
        <v>0.0015</v>
      </c>
    </row>
    <row r="20" s="3" customFormat="true" ht="12.8" hidden="false" customHeight="false" outlineLevel="0" collapsed="false">
      <c r="A20" s="2"/>
      <c r="B20" s="2" t="n">
        <v>3</v>
      </c>
      <c r="C20" s="2" t="s">
        <v>99</v>
      </c>
      <c r="D20" s="2" t="s">
        <v>100</v>
      </c>
      <c r="E20" s="2" t="s">
        <v>96</v>
      </c>
      <c r="F20" s="2"/>
      <c r="G20" s="2"/>
      <c r="H20" s="2"/>
      <c r="I20" s="2"/>
      <c r="J20" s="2" t="n">
        <v>0.0015</v>
      </c>
      <c r="K20" s="3" t="n">
        <f aca="false">J20*B20</f>
        <v>0.0045</v>
      </c>
    </row>
    <row r="21" s="3" customFormat="true" ht="12.8" hidden="false" customHeight="false" outlineLevel="0" collapsed="false">
      <c r="A21" s="2"/>
      <c r="B21" s="2" t="n">
        <v>1</v>
      </c>
      <c r="C21" s="2" t="s">
        <v>101</v>
      </c>
      <c r="D21" s="2" t="s">
        <v>102</v>
      </c>
      <c r="E21" s="2" t="s">
        <v>96</v>
      </c>
      <c r="F21" s="2"/>
      <c r="G21" s="2"/>
      <c r="H21" s="2"/>
      <c r="I21" s="2"/>
      <c r="J21" s="2" t="n">
        <v>0.0015</v>
      </c>
      <c r="K21" s="3" t="n">
        <f aca="false">J21*B21</f>
        <v>0.0015</v>
      </c>
    </row>
    <row r="22" s="3" customFormat="true" ht="12.8" hidden="false" customHeight="false" outlineLevel="0" collapsed="false">
      <c r="A22" s="2"/>
      <c r="B22" s="2" t="n">
        <v>1</v>
      </c>
      <c r="C22" s="2" t="s">
        <v>103</v>
      </c>
      <c r="D22" s="2" t="s">
        <v>104</v>
      </c>
      <c r="E22" s="2" t="s">
        <v>96</v>
      </c>
      <c r="F22" s="2"/>
      <c r="G22" s="2"/>
      <c r="H22" s="2"/>
      <c r="I22" s="2"/>
      <c r="J22" s="2" t="n">
        <v>0</v>
      </c>
      <c r="K22" s="3" t="n">
        <f aca="false">J22*B22</f>
        <v>0</v>
      </c>
    </row>
    <row r="23" s="3" customFormat="true" ht="12.8" hidden="false" customHeight="false" outlineLevel="0" collapsed="false">
      <c r="A23" s="2"/>
      <c r="B23" s="2" t="n">
        <v>1</v>
      </c>
      <c r="C23" s="2" t="s">
        <v>105</v>
      </c>
      <c r="D23" s="2" t="s">
        <v>106</v>
      </c>
      <c r="E23" s="2" t="s">
        <v>96</v>
      </c>
      <c r="F23" s="2"/>
      <c r="G23" s="2"/>
      <c r="H23" s="2"/>
      <c r="I23" s="2"/>
      <c r="J23" s="2" t="n">
        <v>0.0015</v>
      </c>
      <c r="K23" s="3" t="n">
        <f aca="false">J23*B23</f>
        <v>0.0015</v>
      </c>
    </row>
    <row r="24" s="3" customFormat="true" ht="12.8" hidden="false" customHeight="false" outlineLevel="0" collapsed="false">
      <c r="A24" s="2"/>
      <c r="B24" s="2" t="n">
        <v>4</v>
      </c>
      <c r="C24" s="2" t="s">
        <v>107</v>
      </c>
      <c r="D24" s="2" t="s">
        <v>108</v>
      </c>
      <c r="E24" s="2" t="s">
        <v>96</v>
      </c>
      <c r="F24" s="2"/>
      <c r="G24" s="2"/>
      <c r="H24" s="2"/>
      <c r="I24" s="2"/>
      <c r="J24" s="2" t="n">
        <v>0.0015</v>
      </c>
      <c r="K24" s="3" t="n">
        <f aca="false">J24*B24</f>
        <v>0.006</v>
      </c>
    </row>
    <row r="25" s="3" customFormat="true" ht="12.8" hidden="false" customHeight="false" outlineLevel="0" collapsed="false">
      <c r="A25" s="2"/>
      <c r="B25" s="2" t="n">
        <v>3</v>
      </c>
      <c r="C25" s="2" t="s">
        <v>109</v>
      </c>
      <c r="D25" s="2" t="s">
        <v>110</v>
      </c>
      <c r="E25" s="2" t="s">
        <v>96</v>
      </c>
      <c r="F25" s="2"/>
      <c r="G25" s="2"/>
      <c r="H25" s="2"/>
      <c r="I25" s="2"/>
      <c r="J25" s="2" t="n">
        <v>0.0015</v>
      </c>
      <c r="K25" s="3" t="n">
        <f aca="false">J25*B25</f>
        <v>0.0045</v>
      </c>
    </row>
    <row r="26" s="3" customFormat="true" ht="12.8" hidden="false" customHeight="false" outlineLevel="0" collapsed="false">
      <c r="A26" s="2"/>
      <c r="B26" s="2" t="n">
        <v>1</v>
      </c>
      <c r="C26" s="2" t="s">
        <v>111</v>
      </c>
      <c r="D26" s="2" t="s">
        <v>112</v>
      </c>
      <c r="E26" s="2" t="s">
        <v>113</v>
      </c>
      <c r="F26" s="2" t="s">
        <v>112</v>
      </c>
      <c r="G26" s="2" t="s">
        <v>114</v>
      </c>
      <c r="H26" s="2" t="s">
        <v>16</v>
      </c>
      <c r="I26" s="2" t="s">
        <v>115</v>
      </c>
      <c r="J26" s="2" t="n">
        <v>0.044</v>
      </c>
      <c r="K26" s="3" t="n">
        <f aca="false">J26*B26</f>
        <v>0.044</v>
      </c>
    </row>
    <row r="27" s="3" customFormat="true" ht="12.8" hidden="false" customHeight="false" outlineLevel="0" collapsed="false">
      <c r="A27" s="2"/>
      <c r="B27" s="2" t="n">
        <v>1</v>
      </c>
      <c r="C27" s="2" t="s">
        <v>116</v>
      </c>
      <c r="D27" s="2" t="s">
        <v>117</v>
      </c>
      <c r="E27" s="2" t="s">
        <v>118</v>
      </c>
      <c r="F27" s="2" t="s">
        <v>117</v>
      </c>
      <c r="G27" s="2" t="s">
        <v>119</v>
      </c>
      <c r="H27" s="2" t="s">
        <v>16</v>
      </c>
      <c r="I27" s="2" t="s">
        <v>120</v>
      </c>
      <c r="J27" s="2" t="n">
        <v>0.0285</v>
      </c>
      <c r="K27" s="3" t="n">
        <f aca="false">J27*B27</f>
        <v>0.0285</v>
      </c>
    </row>
    <row r="28" s="6" customFormat="true" ht="12.95" hidden="false" customHeight="false" outlineLevel="0" collapsed="false">
      <c r="A28" s="5"/>
      <c r="B28" s="5" t="n">
        <v>1</v>
      </c>
      <c r="C28" s="5" t="s">
        <v>121</v>
      </c>
      <c r="D28" s="5" t="s">
        <v>122</v>
      </c>
      <c r="E28" s="5" t="s">
        <v>123</v>
      </c>
      <c r="F28" s="5"/>
      <c r="G28" s="5"/>
      <c r="H28" s="5" t="s">
        <v>124</v>
      </c>
      <c r="I28" s="7" t="s">
        <v>125</v>
      </c>
      <c r="J28" s="5" t="n">
        <v>2.46</v>
      </c>
      <c r="K28" s="6" t="n">
        <f aca="false">J28*B28</f>
        <v>2.46</v>
      </c>
    </row>
    <row r="29" customFormat="false" ht="12.8" hidden="false" customHeight="false" outlineLevel="0" collapsed="false">
      <c r="J29" s="4" t="s">
        <v>126</v>
      </c>
      <c r="K29" s="4" t="n">
        <f aca="false">SUM(K2:K28)</f>
        <v>3.2143</v>
      </c>
    </row>
  </sheetData>
  <hyperlinks>
    <hyperlink ref="I28" r:id="rId1" display="https://item.taobao.com/item.htm?id=4528994966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2019-05-05T14:50:12Z</dcterms:modified>
  <cp:revision>6</cp:revision>
  <dc:subject/>
  <dc:title/>
</cp:coreProperties>
</file>