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I47" i="1" l="1"/>
  <c r="I48" i="1"/>
  <c r="I49" i="1"/>
  <c r="I50" i="1"/>
  <c r="I51" i="1"/>
  <c r="I52" i="1"/>
  <c r="I53" i="1"/>
  <c r="I54" i="1"/>
  <c r="I55" i="1"/>
  <c r="I56" i="1"/>
  <c r="I57" i="1"/>
  <c r="I46" i="1"/>
  <c r="H47" i="1"/>
  <c r="H48" i="1"/>
  <c r="H49" i="1"/>
  <c r="H50" i="1"/>
  <c r="H51" i="1"/>
  <c r="H52" i="1"/>
  <c r="H53" i="1"/>
  <c r="H54" i="1"/>
  <c r="H55" i="1"/>
  <c r="H56" i="1"/>
  <c r="H57" i="1"/>
  <c r="H46" i="1"/>
  <c r="G49" i="1"/>
  <c r="G50" i="1"/>
  <c r="G51" i="1"/>
  <c r="G52" i="1"/>
  <c r="G53" i="1"/>
  <c r="G54" i="1"/>
  <c r="G55" i="1"/>
  <c r="G56" i="1"/>
  <c r="G57" i="1"/>
  <c r="G48" i="1"/>
  <c r="G47" i="1"/>
  <c r="G46" i="1"/>
  <c r="E47" i="1"/>
  <c r="E48" i="1"/>
  <c r="E49" i="1"/>
  <c r="E50" i="1"/>
  <c r="E51" i="1"/>
  <c r="E52" i="1"/>
  <c r="E53" i="1"/>
  <c r="E54" i="1"/>
  <c r="E55" i="1"/>
  <c r="E56" i="1"/>
  <c r="E57" i="1"/>
  <c r="E46" i="1"/>
  <c r="F47" i="1" l="1"/>
  <c r="F46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N8" i="1"/>
  <c r="O8" i="1"/>
  <c r="P8" i="1"/>
  <c r="Q8" i="1"/>
  <c r="R8" i="1"/>
  <c r="S8" i="1"/>
  <c r="M8" i="1"/>
  <c r="L10" i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9" i="1"/>
  <c r="N7" i="1"/>
  <c r="O7" i="1" s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D19" i="1"/>
  <c r="E19" i="1"/>
  <c r="F19" i="1"/>
  <c r="G19" i="1"/>
  <c r="H19" i="1"/>
  <c r="I19" i="1"/>
  <c r="J19" i="1"/>
  <c r="D20" i="1"/>
  <c r="E20" i="1"/>
  <c r="F20" i="1"/>
  <c r="G20" i="1"/>
  <c r="H20" i="1"/>
  <c r="I20" i="1"/>
  <c r="J20" i="1"/>
  <c r="D21" i="1"/>
  <c r="E21" i="1"/>
  <c r="F21" i="1"/>
  <c r="G21" i="1"/>
  <c r="H21" i="1"/>
  <c r="I21" i="1"/>
  <c r="J21" i="1"/>
  <c r="D22" i="1"/>
  <c r="E22" i="1"/>
  <c r="F22" i="1"/>
  <c r="G22" i="1"/>
  <c r="H22" i="1"/>
  <c r="I22" i="1"/>
  <c r="J22" i="1"/>
  <c r="D23" i="1"/>
  <c r="E23" i="1"/>
  <c r="F23" i="1"/>
  <c r="G23" i="1"/>
  <c r="H23" i="1"/>
  <c r="I23" i="1"/>
  <c r="J23" i="1"/>
  <c r="D24" i="1"/>
  <c r="E24" i="1"/>
  <c r="F24" i="1"/>
  <c r="G24" i="1"/>
  <c r="H24" i="1"/>
  <c r="I24" i="1"/>
  <c r="J24" i="1"/>
  <c r="D25" i="1"/>
  <c r="E25" i="1"/>
  <c r="F25" i="1"/>
  <c r="G25" i="1"/>
  <c r="H25" i="1"/>
  <c r="I25" i="1"/>
  <c r="J25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D28" i="1"/>
  <c r="E28" i="1"/>
  <c r="F28" i="1"/>
  <c r="G28" i="1"/>
  <c r="H28" i="1"/>
  <c r="I28" i="1"/>
  <c r="J28" i="1"/>
  <c r="D29" i="1"/>
  <c r="E29" i="1"/>
  <c r="F29" i="1"/>
  <c r="G29" i="1"/>
  <c r="H29" i="1"/>
  <c r="I29" i="1"/>
  <c r="J29" i="1"/>
  <c r="D30" i="1"/>
  <c r="E30" i="1"/>
  <c r="F30" i="1"/>
  <c r="G30" i="1"/>
  <c r="H30" i="1"/>
  <c r="I30" i="1"/>
  <c r="J30" i="1"/>
  <c r="D31" i="1"/>
  <c r="E31" i="1"/>
  <c r="F31" i="1"/>
  <c r="G31" i="1"/>
  <c r="H31" i="1"/>
  <c r="I31" i="1"/>
  <c r="J31" i="1"/>
  <c r="D32" i="1"/>
  <c r="E32" i="1"/>
  <c r="F32" i="1"/>
  <c r="G32" i="1"/>
  <c r="H32" i="1"/>
  <c r="I32" i="1"/>
  <c r="J32" i="1"/>
  <c r="D33" i="1"/>
  <c r="E33" i="1"/>
  <c r="F33" i="1"/>
  <c r="G33" i="1"/>
  <c r="H33" i="1"/>
  <c r="I33" i="1"/>
  <c r="J33" i="1"/>
  <c r="D34" i="1"/>
  <c r="E34" i="1"/>
  <c r="F34" i="1"/>
  <c r="G34" i="1"/>
  <c r="H34" i="1"/>
  <c r="I34" i="1"/>
  <c r="J34" i="1"/>
  <c r="D35" i="1"/>
  <c r="E35" i="1"/>
  <c r="F35" i="1"/>
  <c r="G35" i="1"/>
  <c r="H35" i="1"/>
  <c r="I35" i="1"/>
  <c r="J35" i="1"/>
  <c r="D36" i="1"/>
  <c r="E36" i="1"/>
  <c r="F36" i="1"/>
  <c r="G36" i="1"/>
  <c r="H36" i="1"/>
  <c r="I36" i="1"/>
  <c r="J36" i="1"/>
  <c r="D9" i="1"/>
  <c r="E9" i="1"/>
  <c r="F9" i="1"/>
  <c r="G9" i="1"/>
  <c r="H9" i="1"/>
  <c r="I9" i="1"/>
  <c r="J9" i="1"/>
  <c r="D10" i="1"/>
  <c r="E10" i="1"/>
  <c r="F10" i="1"/>
  <c r="G10" i="1"/>
  <c r="H10" i="1"/>
  <c r="I10" i="1"/>
  <c r="J10" i="1"/>
  <c r="D11" i="1"/>
  <c r="E11" i="1"/>
  <c r="F11" i="1"/>
  <c r="G11" i="1"/>
  <c r="H11" i="1"/>
  <c r="I11" i="1"/>
  <c r="J11" i="1"/>
  <c r="D12" i="1"/>
  <c r="E12" i="1"/>
  <c r="F12" i="1"/>
  <c r="G12" i="1"/>
  <c r="H12" i="1"/>
  <c r="I12" i="1"/>
  <c r="J12" i="1"/>
  <c r="D13" i="1"/>
  <c r="E13" i="1"/>
  <c r="F13" i="1"/>
  <c r="G13" i="1"/>
  <c r="H13" i="1"/>
  <c r="I13" i="1"/>
  <c r="J13" i="1"/>
  <c r="D14" i="1"/>
  <c r="E14" i="1"/>
  <c r="F14" i="1"/>
  <c r="G14" i="1"/>
  <c r="H14" i="1"/>
  <c r="I14" i="1"/>
  <c r="J14" i="1"/>
  <c r="D15" i="1"/>
  <c r="E15" i="1"/>
  <c r="F15" i="1"/>
  <c r="G15" i="1"/>
  <c r="H15" i="1"/>
  <c r="I15" i="1"/>
  <c r="J15" i="1"/>
  <c r="D16" i="1"/>
  <c r="E16" i="1"/>
  <c r="F16" i="1"/>
  <c r="G16" i="1"/>
  <c r="H16" i="1"/>
  <c r="I16" i="1"/>
  <c r="J16" i="1"/>
  <c r="J8" i="1"/>
  <c r="E8" i="1"/>
  <c r="F8" i="1"/>
  <c r="G8" i="1"/>
  <c r="H8" i="1"/>
  <c r="I8" i="1"/>
  <c r="D8" i="1"/>
  <c r="F7" i="1"/>
  <c r="G7" i="1" s="1"/>
  <c r="H7" i="1" s="1"/>
  <c r="I7" i="1" s="1"/>
  <c r="J7" i="1" s="1"/>
  <c r="E7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19" i="1"/>
  <c r="C20" i="1"/>
  <c r="C21" i="1" s="1"/>
  <c r="C22" i="1" s="1"/>
  <c r="C10" i="1"/>
  <c r="C11" i="1" s="1"/>
  <c r="C12" i="1" s="1"/>
  <c r="C13" i="1" s="1"/>
  <c r="C14" i="1" s="1"/>
  <c r="C15" i="1" s="1"/>
  <c r="C16" i="1" s="1"/>
  <c r="C17" i="1" s="1"/>
  <c r="C18" i="1" s="1"/>
  <c r="C9" i="1"/>
  <c r="F48" i="1" l="1"/>
  <c r="P7" i="1"/>
  <c r="F49" i="1" l="1"/>
  <c r="Q7" i="1"/>
  <c r="F50" i="1" l="1"/>
  <c r="R7" i="1"/>
  <c r="F51" i="1" l="1"/>
  <c r="S7" i="1"/>
  <c r="F52" i="1" l="1"/>
  <c r="F53" i="1" l="1"/>
  <c r="F54" i="1" l="1"/>
  <c r="F55" i="1" l="1"/>
  <c r="F57" i="1" l="1"/>
  <c r="F56" i="1"/>
</calcChain>
</file>

<file path=xl/sharedStrings.xml><?xml version="1.0" encoding="utf-8"?>
<sst xmlns="http://schemas.openxmlformats.org/spreadsheetml/2006/main" count="13" uniqueCount="11">
  <si>
    <t>C</t>
  </si>
  <si>
    <t>pF</t>
  </si>
  <si>
    <t>Vdd</t>
  </si>
  <si>
    <t>3,3V</t>
  </si>
  <si>
    <t>ADC</t>
  </si>
  <si>
    <t>I / T</t>
  </si>
  <si>
    <t>EC Reg</t>
  </si>
  <si>
    <t>CDC</t>
  </si>
  <si>
    <t>CDT</t>
  </si>
  <si>
    <t>ELE REG</t>
  </si>
  <si>
    <t>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</si>
</sst>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S57"/>
  <sheetViews>
    <sheetView tabSelected="1" topLeftCell="A37" workbookViewId="0">
      <selection activeCell="I46" sqref="I46"/>
    </sheetView>
  </sheetViews>
  <sheetFormatPr baseColWidth="10" defaultRowHeight="15" x14ac:dyDescent="0.25"/>
  <sheetData>
    <row r="3" spans="3:19" x14ac:dyDescent="0.25">
      <c r="C3" s="1" t="s">
        <v>0</v>
      </c>
      <c r="E3" t="s">
        <v>2</v>
      </c>
      <c r="F3" t="s">
        <v>4</v>
      </c>
    </row>
    <row r="4" spans="3:19" x14ac:dyDescent="0.25">
      <c r="C4">
        <v>8</v>
      </c>
      <c r="D4" t="s">
        <v>1</v>
      </c>
      <c r="E4" t="s">
        <v>3</v>
      </c>
      <c r="F4">
        <v>1</v>
      </c>
    </row>
    <row r="5" spans="3:19" x14ac:dyDescent="0.25">
      <c r="C5">
        <v>180</v>
      </c>
      <c r="D5" t="s">
        <v>1</v>
      </c>
      <c r="F5">
        <v>1024</v>
      </c>
    </row>
    <row r="7" spans="3:19" x14ac:dyDescent="0.25">
      <c r="C7" t="s">
        <v>5</v>
      </c>
      <c r="D7">
        <v>0.5</v>
      </c>
      <c r="E7">
        <f>D7*2</f>
        <v>1</v>
      </c>
      <c r="F7">
        <f t="shared" ref="F7:J7" si="0">E7*2</f>
        <v>2</v>
      </c>
      <c r="G7">
        <f t="shared" si="0"/>
        <v>4</v>
      </c>
      <c r="H7">
        <f t="shared" si="0"/>
        <v>8</v>
      </c>
      <c r="I7">
        <f t="shared" si="0"/>
        <v>16</v>
      </c>
      <c r="J7">
        <f t="shared" si="0"/>
        <v>32</v>
      </c>
      <c r="L7" t="s">
        <v>5</v>
      </c>
      <c r="M7">
        <v>0.5</v>
      </c>
      <c r="N7">
        <f>M7*2</f>
        <v>1</v>
      </c>
      <c r="O7">
        <f t="shared" ref="O7:S7" si="1">N7*2</f>
        <v>2</v>
      </c>
      <c r="P7">
        <f t="shared" si="1"/>
        <v>4</v>
      </c>
      <c r="Q7">
        <f t="shared" si="1"/>
        <v>8</v>
      </c>
      <c r="R7">
        <f t="shared" si="1"/>
        <v>16</v>
      </c>
      <c r="S7">
        <f t="shared" si="1"/>
        <v>32</v>
      </c>
    </row>
    <row r="8" spans="3:19" x14ac:dyDescent="0.25">
      <c r="C8">
        <v>1</v>
      </c>
      <c r="D8">
        <f>D$7*$C8*1024/(3.3*1)</f>
        <v>155.15151515151516</v>
      </c>
      <c r="E8">
        <f t="shared" ref="E8:J23" si="2">E$7*$C8*1024/(3.3*1)</f>
        <v>310.30303030303031</v>
      </c>
      <c r="F8">
        <f t="shared" si="2"/>
        <v>620.60606060606062</v>
      </c>
      <c r="G8">
        <f t="shared" si="2"/>
        <v>1241.2121212121212</v>
      </c>
      <c r="H8">
        <f t="shared" si="2"/>
        <v>2482.4242424242425</v>
      </c>
      <c r="I8">
        <f t="shared" si="2"/>
        <v>4964.848484848485</v>
      </c>
      <c r="J8">
        <f>J$7*$C8*1024/(3.3*1)</f>
        <v>9929.69696969697</v>
      </c>
      <c r="L8">
        <v>1</v>
      </c>
      <c r="M8">
        <f>M$7*$C8*1024/(3.3*1024)</f>
        <v>0.15151515151515152</v>
      </c>
      <c r="N8">
        <f t="shared" ref="N8:S23" si="3">N$7*$C8*1024/(3.3*1024)</f>
        <v>0.30303030303030304</v>
      </c>
      <c r="O8">
        <f t="shared" si="3"/>
        <v>0.60606060606060608</v>
      </c>
      <c r="P8">
        <f t="shared" si="3"/>
        <v>1.2121212121212122</v>
      </c>
      <c r="Q8">
        <f t="shared" si="3"/>
        <v>2.4242424242424243</v>
      </c>
      <c r="R8">
        <f t="shared" si="3"/>
        <v>4.8484848484848486</v>
      </c>
      <c r="S8">
        <f t="shared" si="3"/>
        <v>9.6969696969696972</v>
      </c>
    </row>
    <row r="9" spans="3:19" x14ac:dyDescent="0.25">
      <c r="C9">
        <f>C8+1</f>
        <v>2</v>
      </c>
      <c r="D9">
        <f t="shared" ref="D9:J24" si="4">D$7*$C9*1024/(3.3*1)</f>
        <v>310.30303030303031</v>
      </c>
      <c r="E9">
        <f t="shared" si="2"/>
        <v>620.60606060606062</v>
      </c>
      <c r="F9">
        <f t="shared" si="2"/>
        <v>1241.2121212121212</v>
      </c>
      <c r="G9">
        <f t="shared" si="2"/>
        <v>2482.4242424242425</v>
      </c>
      <c r="H9">
        <f t="shared" si="2"/>
        <v>4964.848484848485</v>
      </c>
      <c r="I9">
        <f t="shared" si="2"/>
        <v>9929.69696969697</v>
      </c>
      <c r="J9">
        <f t="shared" si="2"/>
        <v>19859.39393939394</v>
      </c>
      <c r="L9">
        <f>L8+1</f>
        <v>2</v>
      </c>
      <c r="M9">
        <f t="shared" ref="M9:S36" si="5">M$7*$C9*1024/(3.3*1024)</f>
        <v>0.30303030303030304</v>
      </c>
      <c r="N9">
        <f t="shared" si="3"/>
        <v>0.60606060606060608</v>
      </c>
      <c r="O9">
        <f t="shared" si="3"/>
        <v>1.2121212121212122</v>
      </c>
      <c r="P9">
        <f t="shared" si="3"/>
        <v>2.4242424242424243</v>
      </c>
      <c r="Q9">
        <f t="shared" si="3"/>
        <v>4.8484848484848486</v>
      </c>
      <c r="R9">
        <f t="shared" si="3"/>
        <v>9.6969696969696972</v>
      </c>
      <c r="S9">
        <f t="shared" si="3"/>
        <v>19.393939393939394</v>
      </c>
    </row>
    <row r="10" spans="3:19" x14ac:dyDescent="0.25">
      <c r="C10">
        <f t="shared" ref="C10:C36" si="6">C9+1</f>
        <v>3</v>
      </c>
      <c r="D10">
        <f t="shared" si="4"/>
        <v>465.4545454545455</v>
      </c>
      <c r="E10">
        <f t="shared" si="2"/>
        <v>930.90909090909099</v>
      </c>
      <c r="F10">
        <f t="shared" si="2"/>
        <v>1861.818181818182</v>
      </c>
      <c r="G10">
        <f t="shared" si="2"/>
        <v>3723.636363636364</v>
      </c>
      <c r="H10">
        <f t="shared" si="2"/>
        <v>7447.2727272727279</v>
      </c>
      <c r="I10">
        <f t="shared" si="2"/>
        <v>14894.545454545456</v>
      </c>
      <c r="J10">
        <f t="shared" si="2"/>
        <v>29789.090909090912</v>
      </c>
      <c r="L10">
        <f t="shared" ref="L10:L18" si="7">L9+1</f>
        <v>3</v>
      </c>
      <c r="M10">
        <f t="shared" si="5"/>
        <v>0.45454545454545459</v>
      </c>
      <c r="N10">
        <f t="shared" si="3"/>
        <v>0.90909090909090917</v>
      </c>
      <c r="O10">
        <f t="shared" si="3"/>
        <v>1.8181818181818183</v>
      </c>
      <c r="P10">
        <f t="shared" si="3"/>
        <v>3.6363636363636367</v>
      </c>
      <c r="Q10">
        <f t="shared" si="3"/>
        <v>7.2727272727272734</v>
      </c>
      <c r="R10">
        <f t="shared" si="3"/>
        <v>14.545454545454547</v>
      </c>
      <c r="S10">
        <f t="shared" si="3"/>
        <v>29.090909090909093</v>
      </c>
    </row>
    <row r="11" spans="3:19" x14ac:dyDescent="0.25">
      <c r="C11">
        <f t="shared" si="6"/>
        <v>4</v>
      </c>
      <c r="D11">
        <f t="shared" si="4"/>
        <v>620.60606060606062</v>
      </c>
      <c r="E11">
        <f t="shared" si="2"/>
        <v>1241.2121212121212</v>
      </c>
      <c r="F11">
        <f t="shared" si="2"/>
        <v>2482.4242424242425</v>
      </c>
      <c r="G11">
        <f t="shared" si="2"/>
        <v>4964.848484848485</v>
      </c>
      <c r="H11">
        <f t="shared" si="2"/>
        <v>9929.69696969697</v>
      </c>
      <c r="I11">
        <f t="shared" si="2"/>
        <v>19859.39393939394</v>
      </c>
      <c r="J11">
        <f t="shared" si="2"/>
        <v>39718.78787878788</v>
      </c>
      <c r="L11">
        <f t="shared" si="7"/>
        <v>4</v>
      </c>
      <c r="M11">
        <f t="shared" si="5"/>
        <v>0.60606060606060608</v>
      </c>
      <c r="N11">
        <f t="shared" si="3"/>
        <v>1.2121212121212122</v>
      </c>
      <c r="O11">
        <f t="shared" si="3"/>
        <v>2.4242424242424243</v>
      </c>
      <c r="P11">
        <f t="shared" si="3"/>
        <v>4.8484848484848486</v>
      </c>
      <c r="Q11">
        <f t="shared" si="3"/>
        <v>9.6969696969696972</v>
      </c>
      <c r="R11">
        <f t="shared" si="3"/>
        <v>19.393939393939394</v>
      </c>
      <c r="S11">
        <f t="shared" si="3"/>
        <v>38.787878787878789</v>
      </c>
    </row>
    <row r="12" spans="3:19" x14ac:dyDescent="0.25">
      <c r="C12">
        <f t="shared" si="6"/>
        <v>5</v>
      </c>
      <c r="D12">
        <f t="shared" si="4"/>
        <v>775.75757575757575</v>
      </c>
      <c r="E12">
        <f t="shared" si="2"/>
        <v>1551.5151515151515</v>
      </c>
      <c r="F12">
        <f t="shared" si="2"/>
        <v>3103.030303030303</v>
      </c>
      <c r="G12">
        <f t="shared" si="2"/>
        <v>6206.060606060606</v>
      </c>
      <c r="H12">
        <f t="shared" si="2"/>
        <v>12412.121212121212</v>
      </c>
      <c r="I12">
        <f t="shared" si="2"/>
        <v>24824.242424242424</v>
      </c>
      <c r="J12">
        <f t="shared" si="2"/>
        <v>49648.484848484848</v>
      </c>
      <c r="L12">
        <f t="shared" si="7"/>
        <v>5</v>
      </c>
      <c r="M12">
        <f t="shared" si="5"/>
        <v>0.75757575757575757</v>
      </c>
      <c r="N12">
        <f t="shared" si="3"/>
        <v>1.5151515151515151</v>
      </c>
      <c r="O12">
        <f t="shared" si="3"/>
        <v>3.0303030303030303</v>
      </c>
      <c r="P12">
        <f t="shared" si="3"/>
        <v>6.0606060606060606</v>
      </c>
      <c r="Q12">
        <f t="shared" si="3"/>
        <v>12.121212121212121</v>
      </c>
      <c r="R12">
        <f t="shared" si="3"/>
        <v>24.242424242424242</v>
      </c>
      <c r="S12">
        <f t="shared" si="3"/>
        <v>48.484848484848484</v>
      </c>
    </row>
    <row r="13" spans="3:19" x14ac:dyDescent="0.25">
      <c r="C13">
        <f t="shared" si="6"/>
        <v>6</v>
      </c>
      <c r="D13">
        <f t="shared" si="4"/>
        <v>930.90909090909099</v>
      </c>
      <c r="E13">
        <f t="shared" si="2"/>
        <v>1861.818181818182</v>
      </c>
      <c r="F13">
        <f t="shared" si="2"/>
        <v>3723.636363636364</v>
      </c>
      <c r="G13">
        <f t="shared" si="2"/>
        <v>7447.2727272727279</v>
      </c>
      <c r="H13">
        <f t="shared" si="2"/>
        <v>14894.545454545456</v>
      </c>
      <c r="I13">
        <f t="shared" si="2"/>
        <v>29789.090909090912</v>
      </c>
      <c r="J13">
        <f t="shared" si="2"/>
        <v>59578.181818181823</v>
      </c>
      <c r="L13">
        <f t="shared" si="7"/>
        <v>6</v>
      </c>
      <c r="M13">
        <f t="shared" si="5"/>
        <v>0.90909090909090917</v>
      </c>
      <c r="N13">
        <f t="shared" si="3"/>
        <v>1.8181818181818183</v>
      </c>
      <c r="O13">
        <f t="shared" si="3"/>
        <v>3.6363636363636367</v>
      </c>
      <c r="P13">
        <f t="shared" si="3"/>
        <v>7.2727272727272734</v>
      </c>
      <c r="Q13">
        <f t="shared" si="3"/>
        <v>14.545454545454547</v>
      </c>
      <c r="R13">
        <f t="shared" si="3"/>
        <v>29.090909090909093</v>
      </c>
      <c r="S13">
        <f t="shared" si="3"/>
        <v>58.181818181818187</v>
      </c>
    </row>
    <row r="14" spans="3:19" x14ac:dyDescent="0.25">
      <c r="C14">
        <f t="shared" si="6"/>
        <v>7</v>
      </c>
      <c r="D14">
        <f t="shared" si="4"/>
        <v>1086.060606060606</v>
      </c>
      <c r="E14">
        <f t="shared" si="2"/>
        <v>2172.121212121212</v>
      </c>
      <c r="F14">
        <f t="shared" si="2"/>
        <v>4344.242424242424</v>
      </c>
      <c r="G14">
        <f t="shared" si="2"/>
        <v>8688.484848484848</v>
      </c>
      <c r="H14">
        <f t="shared" si="2"/>
        <v>17376.969696969696</v>
      </c>
      <c r="I14">
        <f t="shared" si="2"/>
        <v>34753.939393939392</v>
      </c>
      <c r="J14">
        <f t="shared" si="2"/>
        <v>69507.878787878784</v>
      </c>
      <c r="L14">
        <f t="shared" si="7"/>
        <v>7</v>
      </c>
      <c r="M14">
        <f t="shared" si="5"/>
        <v>1.0606060606060606</v>
      </c>
      <c r="N14">
        <f t="shared" si="3"/>
        <v>2.1212121212121211</v>
      </c>
      <c r="O14">
        <f t="shared" si="3"/>
        <v>4.2424242424242422</v>
      </c>
      <c r="P14">
        <f t="shared" si="3"/>
        <v>8.4848484848484844</v>
      </c>
      <c r="Q14">
        <f t="shared" si="3"/>
        <v>16.969696969696969</v>
      </c>
      <c r="R14">
        <f t="shared" si="3"/>
        <v>33.939393939393938</v>
      </c>
      <c r="S14">
        <f t="shared" si="3"/>
        <v>67.878787878787875</v>
      </c>
    </row>
    <row r="15" spans="3:19" x14ac:dyDescent="0.25">
      <c r="C15">
        <f t="shared" si="6"/>
        <v>8</v>
      </c>
      <c r="D15">
        <f t="shared" si="4"/>
        <v>1241.2121212121212</v>
      </c>
      <c r="E15">
        <f t="shared" si="2"/>
        <v>2482.4242424242425</v>
      </c>
      <c r="F15">
        <f t="shared" si="2"/>
        <v>4964.848484848485</v>
      </c>
      <c r="G15">
        <f t="shared" si="2"/>
        <v>9929.69696969697</v>
      </c>
      <c r="H15">
        <f t="shared" si="2"/>
        <v>19859.39393939394</v>
      </c>
      <c r="I15">
        <f t="shared" si="2"/>
        <v>39718.78787878788</v>
      </c>
      <c r="J15">
        <f t="shared" si="2"/>
        <v>79437.57575757576</v>
      </c>
      <c r="L15">
        <f t="shared" si="7"/>
        <v>8</v>
      </c>
      <c r="M15">
        <f t="shared" si="5"/>
        <v>1.2121212121212122</v>
      </c>
      <c r="N15">
        <f t="shared" si="3"/>
        <v>2.4242424242424243</v>
      </c>
      <c r="O15">
        <f t="shared" si="3"/>
        <v>4.8484848484848486</v>
      </c>
      <c r="P15">
        <f t="shared" si="3"/>
        <v>9.6969696969696972</v>
      </c>
      <c r="Q15">
        <f t="shared" si="3"/>
        <v>19.393939393939394</v>
      </c>
      <c r="R15">
        <f t="shared" si="3"/>
        <v>38.787878787878789</v>
      </c>
      <c r="S15">
        <f t="shared" si="3"/>
        <v>77.575757575757578</v>
      </c>
    </row>
    <row r="16" spans="3:19" x14ac:dyDescent="0.25">
      <c r="C16">
        <f t="shared" si="6"/>
        <v>9</v>
      </c>
      <c r="D16">
        <f t="shared" si="4"/>
        <v>1396.3636363636365</v>
      </c>
      <c r="E16">
        <f t="shared" si="2"/>
        <v>2792.727272727273</v>
      </c>
      <c r="F16">
        <f t="shared" si="2"/>
        <v>5585.454545454546</v>
      </c>
      <c r="G16">
        <f t="shared" si="2"/>
        <v>11170.909090909092</v>
      </c>
      <c r="H16">
        <f t="shared" si="2"/>
        <v>22341.818181818184</v>
      </c>
      <c r="I16">
        <f t="shared" si="2"/>
        <v>44683.636363636368</v>
      </c>
      <c r="J16">
        <f t="shared" si="2"/>
        <v>89367.272727272735</v>
      </c>
      <c r="L16">
        <f t="shared" si="7"/>
        <v>9</v>
      </c>
      <c r="M16">
        <f t="shared" si="5"/>
        <v>1.3636363636363638</v>
      </c>
      <c r="N16">
        <f t="shared" si="3"/>
        <v>2.7272727272727275</v>
      </c>
      <c r="O16">
        <f t="shared" si="3"/>
        <v>5.454545454545455</v>
      </c>
      <c r="P16">
        <f t="shared" si="3"/>
        <v>10.90909090909091</v>
      </c>
      <c r="Q16">
        <f t="shared" si="3"/>
        <v>21.81818181818182</v>
      </c>
      <c r="R16">
        <f t="shared" si="3"/>
        <v>43.63636363636364</v>
      </c>
      <c r="S16">
        <f t="shared" si="3"/>
        <v>87.27272727272728</v>
      </c>
    </row>
    <row r="17" spans="3:19" x14ac:dyDescent="0.25">
      <c r="C17">
        <f t="shared" si="6"/>
        <v>10</v>
      </c>
      <c r="D17">
        <f t="shared" si="4"/>
        <v>1551.5151515151515</v>
      </c>
      <c r="E17">
        <f t="shared" si="2"/>
        <v>3103.030303030303</v>
      </c>
      <c r="F17">
        <f t="shared" si="2"/>
        <v>6206.060606060606</v>
      </c>
      <c r="G17">
        <f t="shared" si="2"/>
        <v>12412.121212121212</v>
      </c>
      <c r="H17">
        <f t="shared" si="2"/>
        <v>24824.242424242424</v>
      </c>
      <c r="I17">
        <f t="shared" si="2"/>
        <v>49648.484848484848</v>
      </c>
      <c r="J17">
        <f t="shared" si="2"/>
        <v>99296.969696969696</v>
      </c>
      <c r="L17">
        <f t="shared" si="7"/>
        <v>10</v>
      </c>
      <c r="M17">
        <f t="shared" si="5"/>
        <v>1.5151515151515151</v>
      </c>
      <c r="N17">
        <f t="shared" si="3"/>
        <v>3.0303030303030303</v>
      </c>
      <c r="O17">
        <f t="shared" si="3"/>
        <v>6.0606060606060606</v>
      </c>
      <c r="P17">
        <f t="shared" si="3"/>
        <v>12.121212121212121</v>
      </c>
      <c r="Q17">
        <f t="shared" si="3"/>
        <v>24.242424242424242</v>
      </c>
      <c r="R17">
        <f t="shared" si="3"/>
        <v>48.484848484848484</v>
      </c>
      <c r="S17">
        <f t="shared" si="3"/>
        <v>96.969696969696969</v>
      </c>
    </row>
    <row r="18" spans="3:19" x14ac:dyDescent="0.25">
      <c r="C18">
        <f t="shared" si="6"/>
        <v>11</v>
      </c>
      <c r="D18">
        <f t="shared" si="4"/>
        <v>1706.6666666666667</v>
      </c>
      <c r="E18">
        <f t="shared" si="2"/>
        <v>3413.3333333333335</v>
      </c>
      <c r="F18">
        <f t="shared" si="2"/>
        <v>6826.666666666667</v>
      </c>
      <c r="G18">
        <f t="shared" si="2"/>
        <v>13653.333333333334</v>
      </c>
      <c r="H18">
        <f t="shared" si="2"/>
        <v>27306.666666666668</v>
      </c>
      <c r="I18">
        <f t="shared" si="2"/>
        <v>54613.333333333336</v>
      </c>
      <c r="J18">
        <f t="shared" si="2"/>
        <v>109226.66666666667</v>
      </c>
      <c r="L18">
        <f t="shared" si="7"/>
        <v>11</v>
      </c>
      <c r="M18">
        <f t="shared" si="5"/>
        <v>1.6666666666666667</v>
      </c>
      <c r="N18">
        <f t="shared" si="3"/>
        <v>3.3333333333333335</v>
      </c>
      <c r="O18">
        <f t="shared" si="3"/>
        <v>6.666666666666667</v>
      </c>
      <c r="P18">
        <f t="shared" si="3"/>
        <v>13.333333333333334</v>
      </c>
      <c r="Q18">
        <f t="shared" si="3"/>
        <v>26.666666666666668</v>
      </c>
      <c r="R18">
        <f t="shared" si="3"/>
        <v>53.333333333333336</v>
      </c>
      <c r="S18">
        <f t="shared" si="3"/>
        <v>106.66666666666667</v>
      </c>
    </row>
    <row r="19" spans="3:19" x14ac:dyDescent="0.25">
      <c r="C19">
        <f>C18+1</f>
        <v>12</v>
      </c>
      <c r="D19">
        <f t="shared" si="4"/>
        <v>1861.818181818182</v>
      </c>
      <c r="E19">
        <f t="shared" si="2"/>
        <v>3723.636363636364</v>
      </c>
      <c r="F19">
        <f t="shared" si="2"/>
        <v>7447.2727272727279</v>
      </c>
      <c r="G19">
        <f t="shared" si="2"/>
        <v>14894.545454545456</v>
      </c>
      <c r="H19">
        <f t="shared" si="2"/>
        <v>29789.090909090912</v>
      </c>
      <c r="I19">
        <f t="shared" si="2"/>
        <v>59578.181818181823</v>
      </c>
      <c r="J19">
        <f t="shared" si="2"/>
        <v>119156.36363636365</v>
      </c>
      <c r="L19">
        <f>L18+1</f>
        <v>12</v>
      </c>
      <c r="M19">
        <f t="shared" si="5"/>
        <v>1.8181818181818183</v>
      </c>
      <c r="N19">
        <f t="shared" si="3"/>
        <v>3.6363636363636367</v>
      </c>
      <c r="O19">
        <f t="shared" si="3"/>
        <v>7.2727272727272734</v>
      </c>
      <c r="P19">
        <f t="shared" si="3"/>
        <v>14.545454545454547</v>
      </c>
      <c r="Q19">
        <f t="shared" si="3"/>
        <v>29.090909090909093</v>
      </c>
      <c r="R19">
        <f t="shared" si="3"/>
        <v>58.181818181818187</v>
      </c>
      <c r="S19">
        <f t="shared" si="3"/>
        <v>116.36363636363637</v>
      </c>
    </row>
    <row r="20" spans="3:19" x14ac:dyDescent="0.25">
      <c r="C20">
        <f t="shared" si="6"/>
        <v>13</v>
      </c>
      <c r="D20">
        <f t="shared" si="4"/>
        <v>2016.969696969697</v>
      </c>
      <c r="E20">
        <f t="shared" si="2"/>
        <v>4033.939393939394</v>
      </c>
      <c r="F20">
        <f t="shared" si="2"/>
        <v>8067.878787878788</v>
      </c>
      <c r="G20">
        <f t="shared" si="2"/>
        <v>16135.757575757576</v>
      </c>
      <c r="H20">
        <f t="shared" si="2"/>
        <v>32271.515151515152</v>
      </c>
      <c r="I20">
        <f t="shared" si="2"/>
        <v>64543.030303030304</v>
      </c>
      <c r="J20">
        <f t="shared" si="2"/>
        <v>129086.06060606061</v>
      </c>
      <c r="L20">
        <f t="shared" ref="L20:L22" si="8">L19+1</f>
        <v>13</v>
      </c>
      <c r="M20">
        <f t="shared" si="5"/>
        <v>1.9696969696969697</v>
      </c>
      <c r="N20">
        <f t="shared" si="3"/>
        <v>3.9393939393939394</v>
      </c>
      <c r="O20">
        <f t="shared" si="3"/>
        <v>7.8787878787878789</v>
      </c>
      <c r="P20">
        <f t="shared" si="3"/>
        <v>15.757575757575758</v>
      </c>
      <c r="Q20">
        <f t="shared" si="3"/>
        <v>31.515151515151516</v>
      </c>
      <c r="R20">
        <f t="shared" si="3"/>
        <v>63.030303030303031</v>
      </c>
      <c r="S20">
        <f t="shared" si="3"/>
        <v>126.06060606060606</v>
      </c>
    </row>
    <row r="21" spans="3:19" x14ac:dyDescent="0.25">
      <c r="C21">
        <f t="shared" si="6"/>
        <v>14</v>
      </c>
      <c r="D21">
        <f t="shared" si="4"/>
        <v>2172.121212121212</v>
      </c>
      <c r="E21">
        <f t="shared" si="2"/>
        <v>4344.242424242424</v>
      </c>
      <c r="F21">
        <f t="shared" si="2"/>
        <v>8688.484848484848</v>
      </c>
      <c r="G21">
        <f t="shared" si="2"/>
        <v>17376.969696969696</v>
      </c>
      <c r="H21">
        <f t="shared" si="2"/>
        <v>34753.939393939392</v>
      </c>
      <c r="I21">
        <f t="shared" si="2"/>
        <v>69507.878787878784</v>
      </c>
      <c r="J21">
        <f t="shared" si="2"/>
        <v>139015.75757575757</v>
      </c>
      <c r="L21">
        <f t="shared" si="8"/>
        <v>14</v>
      </c>
      <c r="M21">
        <f t="shared" si="5"/>
        <v>2.1212121212121211</v>
      </c>
      <c r="N21">
        <f t="shared" si="3"/>
        <v>4.2424242424242422</v>
      </c>
      <c r="O21">
        <f t="shared" si="3"/>
        <v>8.4848484848484844</v>
      </c>
      <c r="P21">
        <f t="shared" si="3"/>
        <v>16.969696969696969</v>
      </c>
      <c r="Q21">
        <f t="shared" si="3"/>
        <v>33.939393939393938</v>
      </c>
      <c r="R21">
        <f t="shared" si="3"/>
        <v>67.878787878787875</v>
      </c>
      <c r="S21">
        <f t="shared" si="3"/>
        <v>135.75757575757575</v>
      </c>
    </row>
    <row r="22" spans="3:19" x14ac:dyDescent="0.25">
      <c r="C22">
        <f t="shared" si="6"/>
        <v>15</v>
      </c>
      <c r="D22">
        <f t="shared" si="4"/>
        <v>2327.2727272727275</v>
      </c>
      <c r="E22">
        <f t="shared" si="2"/>
        <v>4654.545454545455</v>
      </c>
      <c r="F22">
        <f t="shared" si="2"/>
        <v>9309.0909090909099</v>
      </c>
      <c r="G22">
        <f t="shared" si="2"/>
        <v>18618.18181818182</v>
      </c>
      <c r="H22">
        <f t="shared" si="2"/>
        <v>37236.36363636364</v>
      </c>
      <c r="I22">
        <f t="shared" si="2"/>
        <v>74472.727272727279</v>
      </c>
      <c r="J22">
        <f t="shared" si="2"/>
        <v>148945.45454545456</v>
      </c>
      <c r="L22">
        <f t="shared" si="8"/>
        <v>15</v>
      </c>
      <c r="M22">
        <f t="shared" si="5"/>
        <v>2.2727272727272729</v>
      </c>
      <c r="N22">
        <f t="shared" si="3"/>
        <v>4.5454545454545459</v>
      </c>
      <c r="O22">
        <f t="shared" si="3"/>
        <v>9.0909090909090917</v>
      </c>
      <c r="P22">
        <f t="shared" si="3"/>
        <v>18.181818181818183</v>
      </c>
      <c r="Q22">
        <f t="shared" si="3"/>
        <v>36.363636363636367</v>
      </c>
      <c r="R22">
        <f t="shared" si="3"/>
        <v>72.727272727272734</v>
      </c>
      <c r="S22">
        <f t="shared" si="3"/>
        <v>145.45454545454547</v>
      </c>
    </row>
    <row r="23" spans="3:19" x14ac:dyDescent="0.25">
      <c r="C23">
        <f>C22+1</f>
        <v>16</v>
      </c>
      <c r="D23">
        <f t="shared" si="4"/>
        <v>2482.4242424242425</v>
      </c>
      <c r="E23">
        <f t="shared" si="2"/>
        <v>4964.848484848485</v>
      </c>
      <c r="F23">
        <f t="shared" si="2"/>
        <v>9929.69696969697</v>
      </c>
      <c r="G23">
        <f t="shared" si="2"/>
        <v>19859.39393939394</v>
      </c>
      <c r="H23">
        <f t="shared" si="2"/>
        <v>39718.78787878788</v>
      </c>
      <c r="I23">
        <f t="shared" si="2"/>
        <v>79437.57575757576</v>
      </c>
      <c r="J23">
        <f t="shared" si="2"/>
        <v>158875.15151515152</v>
      </c>
      <c r="L23">
        <f>L22+1</f>
        <v>16</v>
      </c>
      <c r="M23">
        <f t="shared" si="5"/>
        <v>2.4242424242424243</v>
      </c>
      <c r="N23">
        <f t="shared" si="3"/>
        <v>4.8484848484848486</v>
      </c>
      <c r="O23">
        <f t="shared" si="3"/>
        <v>9.6969696969696972</v>
      </c>
      <c r="P23">
        <f t="shared" si="3"/>
        <v>19.393939393939394</v>
      </c>
      <c r="Q23">
        <f t="shared" si="3"/>
        <v>38.787878787878789</v>
      </c>
      <c r="R23">
        <f t="shared" si="3"/>
        <v>77.575757575757578</v>
      </c>
      <c r="S23">
        <f t="shared" si="3"/>
        <v>155.15151515151516</v>
      </c>
    </row>
    <row r="24" spans="3:19" x14ac:dyDescent="0.25">
      <c r="C24">
        <f t="shared" si="6"/>
        <v>17</v>
      </c>
      <c r="D24">
        <f t="shared" si="4"/>
        <v>2637.5757575757575</v>
      </c>
      <c r="E24">
        <f t="shared" si="4"/>
        <v>5275.151515151515</v>
      </c>
      <c r="F24">
        <f t="shared" si="4"/>
        <v>10550.30303030303</v>
      </c>
      <c r="G24">
        <f t="shared" si="4"/>
        <v>21100.60606060606</v>
      </c>
      <c r="H24">
        <f t="shared" si="4"/>
        <v>42201.21212121212</v>
      </c>
      <c r="I24">
        <f t="shared" si="4"/>
        <v>84402.42424242424</v>
      </c>
      <c r="J24">
        <f t="shared" si="4"/>
        <v>168804.84848484848</v>
      </c>
      <c r="L24">
        <f t="shared" ref="L24:L32" si="9">L23+1</f>
        <v>17</v>
      </c>
      <c r="M24">
        <f t="shared" si="5"/>
        <v>2.5757575757575757</v>
      </c>
      <c r="N24">
        <f t="shared" si="5"/>
        <v>5.1515151515151514</v>
      </c>
      <c r="O24">
        <f t="shared" si="5"/>
        <v>10.303030303030303</v>
      </c>
      <c r="P24">
        <f t="shared" si="5"/>
        <v>20.606060606060606</v>
      </c>
      <c r="Q24">
        <f t="shared" si="5"/>
        <v>41.212121212121211</v>
      </c>
      <c r="R24">
        <f t="shared" si="5"/>
        <v>82.424242424242422</v>
      </c>
      <c r="S24">
        <f t="shared" si="5"/>
        <v>164.84848484848484</v>
      </c>
    </row>
    <row r="25" spans="3:19" x14ac:dyDescent="0.25">
      <c r="C25">
        <f t="shared" si="6"/>
        <v>18</v>
      </c>
      <c r="D25">
        <f t="shared" ref="D25:J36" si="10">D$7*$C25*1024/(3.3*1)</f>
        <v>2792.727272727273</v>
      </c>
      <c r="E25">
        <f t="shared" si="10"/>
        <v>5585.454545454546</v>
      </c>
      <c r="F25">
        <f t="shared" si="10"/>
        <v>11170.909090909092</v>
      </c>
      <c r="G25">
        <f t="shared" si="10"/>
        <v>22341.818181818184</v>
      </c>
      <c r="H25">
        <f t="shared" si="10"/>
        <v>44683.636363636368</v>
      </c>
      <c r="I25">
        <f t="shared" si="10"/>
        <v>89367.272727272735</v>
      </c>
      <c r="J25">
        <f t="shared" si="10"/>
        <v>178734.54545454547</v>
      </c>
      <c r="L25">
        <f t="shared" si="9"/>
        <v>18</v>
      </c>
      <c r="M25">
        <f t="shared" si="5"/>
        <v>2.7272727272727275</v>
      </c>
      <c r="N25">
        <f t="shared" si="5"/>
        <v>5.454545454545455</v>
      </c>
      <c r="O25">
        <f t="shared" si="5"/>
        <v>10.90909090909091</v>
      </c>
      <c r="P25">
        <f t="shared" si="5"/>
        <v>21.81818181818182</v>
      </c>
      <c r="Q25">
        <f t="shared" si="5"/>
        <v>43.63636363636364</v>
      </c>
      <c r="R25">
        <f t="shared" si="5"/>
        <v>87.27272727272728</v>
      </c>
      <c r="S25">
        <f t="shared" si="5"/>
        <v>174.54545454545456</v>
      </c>
    </row>
    <row r="26" spans="3:19" x14ac:dyDescent="0.25">
      <c r="C26">
        <f t="shared" si="6"/>
        <v>19</v>
      </c>
      <c r="D26">
        <f t="shared" si="10"/>
        <v>2947.878787878788</v>
      </c>
      <c r="E26">
        <f t="shared" si="10"/>
        <v>5895.757575757576</v>
      </c>
      <c r="F26">
        <f t="shared" si="10"/>
        <v>11791.515151515152</v>
      </c>
      <c r="G26">
        <f t="shared" si="10"/>
        <v>23583.030303030304</v>
      </c>
      <c r="H26">
        <f t="shared" si="10"/>
        <v>47166.060606060608</v>
      </c>
      <c r="I26">
        <f t="shared" si="10"/>
        <v>94332.121212121216</v>
      </c>
      <c r="J26">
        <f t="shared" si="10"/>
        <v>188664.24242424243</v>
      </c>
      <c r="L26">
        <f t="shared" si="9"/>
        <v>19</v>
      </c>
      <c r="M26">
        <f t="shared" si="5"/>
        <v>2.8787878787878789</v>
      </c>
      <c r="N26">
        <f t="shared" si="5"/>
        <v>5.7575757575757578</v>
      </c>
      <c r="O26">
        <f t="shared" si="5"/>
        <v>11.515151515151516</v>
      </c>
      <c r="P26">
        <f t="shared" si="5"/>
        <v>23.030303030303031</v>
      </c>
      <c r="Q26">
        <f t="shared" si="5"/>
        <v>46.060606060606062</v>
      </c>
      <c r="R26">
        <f t="shared" si="5"/>
        <v>92.121212121212125</v>
      </c>
      <c r="S26">
        <f t="shared" si="5"/>
        <v>184.24242424242425</v>
      </c>
    </row>
    <row r="27" spans="3:19" x14ac:dyDescent="0.25">
      <c r="C27">
        <f t="shared" si="6"/>
        <v>20</v>
      </c>
      <c r="D27">
        <f t="shared" si="10"/>
        <v>3103.030303030303</v>
      </c>
      <c r="E27">
        <f t="shared" si="10"/>
        <v>6206.060606060606</v>
      </c>
      <c r="F27">
        <f t="shared" si="10"/>
        <v>12412.121212121212</v>
      </c>
      <c r="G27">
        <f t="shared" si="10"/>
        <v>24824.242424242424</v>
      </c>
      <c r="H27">
        <f t="shared" si="10"/>
        <v>49648.484848484848</v>
      </c>
      <c r="I27">
        <f t="shared" si="10"/>
        <v>99296.969696969696</v>
      </c>
      <c r="J27">
        <f t="shared" si="10"/>
        <v>198593.93939393939</v>
      </c>
      <c r="L27">
        <f t="shared" si="9"/>
        <v>20</v>
      </c>
      <c r="M27">
        <f t="shared" si="5"/>
        <v>3.0303030303030303</v>
      </c>
      <c r="N27">
        <f t="shared" si="5"/>
        <v>6.0606060606060606</v>
      </c>
      <c r="O27">
        <f t="shared" si="5"/>
        <v>12.121212121212121</v>
      </c>
      <c r="P27">
        <f t="shared" si="5"/>
        <v>24.242424242424242</v>
      </c>
      <c r="Q27">
        <f t="shared" si="5"/>
        <v>48.484848484848484</v>
      </c>
      <c r="R27">
        <f t="shared" si="5"/>
        <v>96.969696969696969</v>
      </c>
      <c r="S27">
        <f t="shared" si="5"/>
        <v>193.93939393939394</v>
      </c>
    </row>
    <row r="28" spans="3:19" x14ac:dyDescent="0.25">
      <c r="C28">
        <f t="shared" si="6"/>
        <v>21</v>
      </c>
      <c r="D28">
        <f t="shared" si="10"/>
        <v>3258.1818181818185</v>
      </c>
      <c r="E28">
        <f t="shared" si="10"/>
        <v>6516.3636363636369</v>
      </c>
      <c r="F28">
        <f t="shared" si="10"/>
        <v>13032.727272727274</v>
      </c>
      <c r="G28">
        <f t="shared" si="10"/>
        <v>26065.454545454548</v>
      </c>
      <c r="H28">
        <f t="shared" si="10"/>
        <v>52130.909090909096</v>
      </c>
      <c r="I28">
        <f t="shared" si="10"/>
        <v>104261.81818181819</v>
      </c>
      <c r="J28">
        <f t="shared" si="10"/>
        <v>208523.63636363638</v>
      </c>
      <c r="L28">
        <f t="shared" si="9"/>
        <v>21</v>
      </c>
      <c r="M28">
        <f t="shared" si="5"/>
        <v>3.1818181818181821</v>
      </c>
      <c r="N28">
        <f t="shared" si="5"/>
        <v>6.3636363636363642</v>
      </c>
      <c r="O28">
        <f t="shared" si="5"/>
        <v>12.727272727272728</v>
      </c>
      <c r="P28">
        <f t="shared" si="5"/>
        <v>25.454545454545457</v>
      </c>
      <c r="Q28">
        <f t="shared" si="5"/>
        <v>50.909090909090914</v>
      </c>
      <c r="R28">
        <f t="shared" si="5"/>
        <v>101.81818181818183</v>
      </c>
      <c r="S28">
        <f t="shared" si="5"/>
        <v>203.63636363636365</v>
      </c>
    </row>
    <row r="29" spans="3:19" x14ac:dyDescent="0.25">
      <c r="C29">
        <f t="shared" si="6"/>
        <v>22</v>
      </c>
      <c r="D29">
        <f t="shared" si="10"/>
        <v>3413.3333333333335</v>
      </c>
      <c r="E29">
        <f t="shared" si="10"/>
        <v>6826.666666666667</v>
      </c>
      <c r="F29">
        <f t="shared" si="10"/>
        <v>13653.333333333334</v>
      </c>
      <c r="G29">
        <f t="shared" si="10"/>
        <v>27306.666666666668</v>
      </c>
      <c r="H29">
        <f t="shared" si="10"/>
        <v>54613.333333333336</v>
      </c>
      <c r="I29">
        <f t="shared" si="10"/>
        <v>109226.66666666667</v>
      </c>
      <c r="J29">
        <f t="shared" si="10"/>
        <v>218453.33333333334</v>
      </c>
      <c r="L29">
        <f t="shared" si="9"/>
        <v>22</v>
      </c>
      <c r="M29">
        <f t="shared" si="5"/>
        <v>3.3333333333333335</v>
      </c>
      <c r="N29">
        <f t="shared" si="5"/>
        <v>6.666666666666667</v>
      </c>
      <c r="O29">
        <f t="shared" si="5"/>
        <v>13.333333333333334</v>
      </c>
      <c r="P29">
        <f t="shared" si="5"/>
        <v>26.666666666666668</v>
      </c>
      <c r="Q29">
        <f t="shared" si="5"/>
        <v>53.333333333333336</v>
      </c>
      <c r="R29">
        <f t="shared" si="5"/>
        <v>106.66666666666667</v>
      </c>
      <c r="S29">
        <f t="shared" si="5"/>
        <v>213.33333333333334</v>
      </c>
    </row>
    <row r="30" spans="3:19" x14ac:dyDescent="0.25">
      <c r="C30">
        <f t="shared" si="6"/>
        <v>23</v>
      </c>
      <c r="D30">
        <f t="shared" si="10"/>
        <v>3568.4848484848485</v>
      </c>
      <c r="E30">
        <f t="shared" si="10"/>
        <v>7136.969696969697</v>
      </c>
      <c r="F30">
        <f t="shared" si="10"/>
        <v>14273.939393939394</v>
      </c>
      <c r="G30">
        <f t="shared" si="10"/>
        <v>28547.878787878788</v>
      </c>
      <c r="H30">
        <f t="shared" si="10"/>
        <v>57095.757575757576</v>
      </c>
      <c r="I30">
        <f t="shared" si="10"/>
        <v>114191.51515151515</v>
      </c>
      <c r="J30">
        <f t="shared" si="10"/>
        <v>228383.0303030303</v>
      </c>
      <c r="L30">
        <f t="shared" si="9"/>
        <v>23</v>
      </c>
      <c r="M30">
        <f t="shared" si="5"/>
        <v>3.4848484848484849</v>
      </c>
      <c r="N30">
        <f t="shared" si="5"/>
        <v>6.9696969696969697</v>
      </c>
      <c r="O30">
        <f t="shared" si="5"/>
        <v>13.939393939393939</v>
      </c>
      <c r="P30">
        <f t="shared" si="5"/>
        <v>27.878787878787879</v>
      </c>
      <c r="Q30">
        <f t="shared" si="5"/>
        <v>55.757575757575758</v>
      </c>
      <c r="R30">
        <f t="shared" si="5"/>
        <v>111.51515151515152</v>
      </c>
      <c r="S30">
        <f t="shared" si="5"/>
        <v>223.03030303030303</v>
      </c>
    </row>
    <row r="31" spans="3:19" x14ac:dyDescent="0.25">
      <c r="C31">
        <f t="shared" si="6"/>
        <v>24</v>
      </c>
      <c r="D31">
        <f t="shared" si="10"/>
        <v>3723.636363636364</v>
      </c>
      <c r="E31">
        <f t="shared" si="10"/>
        <v>7447.2727272727279</v>
      </c>
      <c r="F31">
        <f t="shared" si="10"/>
        <v>14894.545454545456</v>
      </c>
      <c r="G31">
        <f t="shared" si="10"/>
        <v>29789.090909090912</v>
      </c>
      <c r="H31">
        <f t="shared" si="10"/>
        <v>59578.181818181823</v>
      </c>
      <c r="I31">
        <f t="shared" si="10"/>
        <v>119156.36363636365</v>
      </c>
      <c r="J31">
        <f t="shared" si="10"/>
        <v>238312.72727272729</v>
      </c>
      <c r="L31">
        <f t="shared" si="9"/>
        <v>24</v>
      </c>
      <c r="M31">
        <f t="shared" si="5"/>
        <v>3.6363636363636367</v>
      </c>
      <c r="N31">
        <f t="shared" si="5"/>
        <v>7.2727272727272734</v>
      </c>
      <c r="O31">
        <f t="shared" si="5"/>
        <v>14.545454545454547</v>
      </c>
      <c r="P31">
        <f t="shared" si="5"/>
        <v>29.090909090909093</v>
      </c>
      <c r="Q31">
        <f t="shared" si="5"/>
        <v>58.181818181818187</v>
      </c>
      <c r="R31">
        <f t="shared" si="5"/>
        <v>116.36363636363637</v>
      </c>
      <c r="S31">
        <f t="shared" si="5"/>
        <v>232.72727272727275</v>
      </c>
    </row>
    <row r="32" spans="3:19" x14ac:dyDescent="0.25">
      <c r="C32">
        <f t="shared" si="6"/>
        <v>25</v>
      </c>
      <c r="D32">
        <f t="shared" si="10"/>
        <v>3878.787878787879</v>
      </c>
      <c r="E32">
        <f t="shared" si="10"/>
        <v>7757.575757575758</v>
      </c>
      <c r="F32">
        <f t="shared" si="10"/>
        <v>15515.151515151516</v>
      </c>
      <c r="G32">
        <f t="shared" si="10"/>
        <v>31030.303030303032</v>
      </c>
      <c r="H32">
        <f t="shared" si="10"/>
        <v>62060.606060606064</v>
      </c>
      <c r="I32">
        <f t="shared" si="10"/>
        <v>124121.21212121213</v>
      </c>
      <c r="J32">
        <f t="shared" si="10"/>
        <v>248242.42424242425</v>
      </c>
      <c r="L32">
        <f t="shared" si="9"/>
        <v>25</v>
      </c>
      <c r="M32">
        <f t="shared" si="5"/>
        <v>3.7878787878787881</v>
      </c>
      <c r="N32">
        <f t="shared" si="5"/>
        <v>7.5757575757575761</v>
      </c>
      <c r="O32">
        <f t="shared" si="5"/>
        <v>15.151515151515152</v>
      </c>
      <c r="P32">
        <f t="shared" si="5"/>
        <v>30.303030303030305</v>
      </c>
      <c r="Q32">
        <f t="shared" si="5"/>
        <v>60.606060606060609</v>
      </c>
      <c r="R32">
        <f t="shared" si="5"/>
        <v>121.21212121212122</v>
      </c>
      <c r="S32">
        <f t="shared" si="5"/>
        <v>242.42424242424244</v>
      </c>
    </row>
    <row r="33" spans="3:19" x14ac:dyDescent="0.25">
      <c r="C33">
        <f>C32+1</f>
        <v>26</v>
      </c>
      <c r="D33">
        <f t="shared" si="10"/>
        <v>4033.939393939394</v>
      </c>
      <c r="E33">
        <f t="shared" si="10"/>
        <v>8067.878787878788</v>
      </c>
      <c r="F33">
        <f t="shared" si="10"/>
        <v>16135.757575757576</v>
      </c>
      <c r="G33">
        <f t="shared" si="10"/>
        <v>32271.515151515152</v>
      </c>
      <c r="H33">
        <f t="shared" si="10"/>
        <v>64543.030303030304</v>
      </c>
      <c r="I33">
        <f t="shared" si="10"/>
        <v>129086.06060606061</v>
      </c>
      <c r="J33">
        <f t="shared" si="10"/>
        <v>258172.12121212122</v>
      </c>
      <c r="L33">
        <f>L32+1</f>
        <v>26</v>
      </c>
      <c r="M33">
        <f t="shared" si="5"/>
        <v>3.9393939393939394</v>
      </c>
      <c r="N33">
        <f t="shared" si="5"/>
        <v>7.8787878787878789</v>
      </c>
      <c r="O33">
        <f t="shared" si="5"/>
        <v>15.757575757575758</v>
      </c>
      <c r="P33">
        <f t="shared" si="5"/>
        <v>31.515151515151516</v>
      </c>
      <c r="Q33">
        <f t="shared" si="5"/>
        <v>63.030303030303031</v>
      </c>
      <c r="R33">
        <f t="shared" si="5"/>
        <v>126.06060606060606</v>
      </c>
      <c r="S33">
        <f t="shared" si="5"/>
        <v>252.12121212121212</v>
      </c>
    </row>
    <row r="34" spans="3:19" x14ac:dyDescent="0.25">
      <c r="C34">
        <f t="shared" si="6"/>
        <v>27</v>
      </c>
      <c r="D34">
        <f t="shared" si="10"/>
        <v>4189.090909090909</v>
      </c>
      <c r="E34">
        <f t="shared" si="10"/>
        <v>8378.181818181818</v>
      </c>
      <c r="F34">
        <f t="shared" si="10"/>
        <v>16756.363636363636</v>
      </c>
      <c r="G34">
        <f t="shared" si="10"/>
        <v>33512.727272727272</v>
      </c>
      <c r="H34">
        <f t="shared" si="10"/>
        <v>67025.454545454544</v>
      </c>
      <c r="I34">
        <f t="shared" si="10"/>
        <v>134050.90909090909</v>
      </c>
      <c r="J34">
        <f t="shared" si="10"/>
        <v>268101.81818181818</v>
      </c>
      <c r="L34">
        <f t="shared" ref="L34:L36" si="11">L33+1</f>
        <v>27</v>
      </c>
      <c r="M34">
        <f t="shared" si="5"/>
        <v>4.0909090909090908</v>
      </c>
      <c r="N34">
        <f t="shared" si="5"/>
        <v>8.1818181818181817</v>
      </c>
      <c r="O34">
        <f t="shared" si="5"/>
        <v>16.363636363636363</v>
      </c>
      <c r="P34">
        <f t="shared" si="5"/>
        <v>32.727272727272727</v>
      </c>
      <c r="Q34">
        <f t="shared" si="5"/>
        <v>65.454545454545453</v>
      </c>
      <c r="R34">
        <f t="shared" si="5"/>
        <v>130.90909090909091</v>
      </c>
      <c r="S34">
        <f t="shared" si="5"/>
        <v>261.81818181818181</v>
      </c>
    </row>
    <row r="35" spans="3:19" x14ac:dyDescent="0.25">
      <c r="C35">
        <f t="shared" si="6"/>
        <v>28</v>
      </c>
      <c r="D35">
        <f t="shared" si="10"/>
        <v>4344.242424242424</v>
      </c>
      <c r="E35">
        <f t="shared" si="10"/>
        <v>8688.484848484848</v>
      </c>
      <c r="F35">
        <f t="shared" si="10"/>
        <v>17376.969696969696</v>
      </c>
      <c r="G35">
        <f t="shared" si="10"/>
        <v>34753.939393939392</v>
      </c>
      <c r="H35">
        <f t="shared" si="10"/>
        <v>69507.878787878784</v>
      </c>
      <c r="I35">
        <f t="shared" si="10"/>
        <v>139015.75757575757</v>
      </c>
      <c r="J35">
        <f t="shared" si="10"/>
        <v>278031.51515151514</v>
      </c>
      <c r="L35">
        <f t="shared" si="11"/>
        <v>28</v>
      </c>
      <c r="M35">
        <f t="shared" si="5"/>
        <v>4.2424242424242422</v>
      </c>
      <c r="N35">
        <f t="shared" si="5"/>
        <v>8.4848484848484844</v>
      </c>
      <c r="O35">
        <f t="shared" si="5"/>
        <v>16.969696969696969</v>
      </c>
      <c r="P35">
        <f t="shared" si="5"/>
        <v>33.939393939393938</v>
      </c>
      <c r="Q35">
        <f t="shared" si="5"/>
        <v>67.878787878787875</v>
      </c>
      <c r="R35">
        <f t="shared" si="5"/>
        <v>135.75757575757575</v>
      </c>
      <c r="S35">
        <f t="shared" si="5"/>
        <v>271.5151515151515</v>
      </c>
    </row>
    <row r="36" spans="3:19" x14ac:dyDescent="0.25">
      <c r="C36">
        <f t="shared" si="6"/>
        <v>29</v>
      </c>
      <c r="D36">
        <f t="shared" si="10"/>
        <v>4499.3939393939399</v>
      </c>
      <c r="E36">
        <f t="shared" si="10"/>
        <v>8998.7878787878799</v>
      </c>
      <c r="F36">
        <f t="shared" si="10"/>
        <v>17997.57575757576</v>
      </c>
      <c r="G36">
        <f t="shared" si="10"/>
        <v>35995.15151515152</v>
      </c>
      <c r="H36">
        <f t="shared" si="10"/>
        <v>71990.303030303039</v>
      </c>
      <c r="I36">
        <f t="shared" si="10"/>
        <v>143980.60606060608</v>
      </c>
      <c r="J36">
        <f t="shared" si="10"/>
        <v>287961.21212121216</v>
      </c>
      <c r="L36">
        <f t="shared" si="11"/>
        <v>29</v>
      </c>
      <c r="M36">
        <f t="shared" si="5"/>
        <v>4.3939393939393945</v>
      </c>
      <c r="N36">
        <f t="shared" si="5"/>
        <v>8.787878787878789</v>
      </c>
      <c r="O36">
        <f t="shared" si="5"/>
        <v>17.575757575757578</v>
      </c>
      <c r="P36">
        <f t="shared" si="5"/>
        <v>35.151515151515156</v>
      </c>
      <c r="Q36">
        <f t="shared" si="5"/>
        <v>70.303030303030312</v>
      </c>
      <c r="R36">
        <f t="shared" si="5"/>
        <v>140.60606060606062</v>
      </c>
      <c r="S36">
        <f t="shared" si="5"/>
        <v>281.21212121212125</v>
      </c>
    </row>
    <row r="44" spans="3:19" x14ac:dyDescent="0.25">
      <c r="E44" s="2" t="s">
        <v>7</v>
      </c>
      <c r="F44" s="2"/>
      <c r="G44" s="2" t="s">
        <v>8</v>
      </c>
      <c r="H44" s="2"/>
    </row>
    <row r="45" spans="3:19" x14ac:dyDescent="0.25">
      <c r="E45" s="2" t="s">
        <v>6</v>
      </c>
      <c r="F45" s="2"/>
      <c r="G45" t="s">
        <v>9</v>
      </c>
      <c r="I45" t="s">
        <v>10</v>
      </c>
    </row>
    <row r="46" spans="3:19" x14ac:dyDescent="0.25">
      <c r="D46">
        <v>0</v>
      </c>
      <c r="E46">
        <f>95+D46</f>
        <v>95</v>
      </c>
      <c r="F46" t="str">
        <f>DEC2HEX(E46)</f>
        <v>5F</v>
      </c>
      <c r="G46">
        <f>(ROUNDDOWN(D46/2,)+108)</f>
        <v>108</v>
      </c>
      <c r="H46" t="str">
        <f>DEC2HEX(G46)</f>
        <v>6C</v>
      </c>
      <c r="I46">
        <f>MOD(E46+1,2)</f>
        <v>0</v>
      </c>
    </row>
    <row r="47" spans="3:19" x14ac:dyDescent="0.25">
      <c r="D47">
        <v>1</v>
      </c>
      <c r="E47">
        <f t="shared" ref="E47:E57" si="12">95+D47</f>
        <v>96</v>
      </c>
      <c r="F47" t="str">
        <f t="shared" ref="F47:F57" si="13">DEC2HEX(E47)</f>
        <v>60</v>
      </c>
      <c r="G47">
        <f>(ROUNDDOWN(D47/2,)+108)</f>
        <v>108</v>
      </c>
      <c r="H47" t="str">
        <f t="shared" ref="H47:H57" si="14">DEC2HEX(G47)</f>
        <v>6C</v>
      </c>
      <c r="I47">
        <f t="shared" ref="I47:I57" si="15">MOD(E47+1,2)</f>
        <v>1</v>
      </c>
    </row>
    <row r="48" spans="3:19" x14ac:dyDescent="0.25">
      <c r="D48">
        <v>2</v>
      </c>
      <c r="E48">
        <f t="shared" si="12"/>
        <v>97</v>
      </c>
      <c r="F48" t="str">
        <f t="shared" si="13"/>
        <v>61</v>
      </c>
      <c r="G48">
        <f>(ROUNDDOWN(D48/2,)+108)</f>
        <v>109</v>
      </c>
      <c r="H48" t="str">
        <f t="shared" si="14"/>
        <v>6D</v>
      </c>
      <c r="I48">
        <f t="shared" si="15"/>
        <v>0</v>
      </c>
    </row>
    <row r="49" spans="4:9" x14ac:dyDescent="0.25">
      <c r="D49">
        <v>3</v>
      </c>
      <c r="E49">
        <f t="shared" si="12"/>
        <v>98</v>
      </c>
      <c r="F49" t="str">
        <f t="shared" si="13"/>
        <v>62</v>
      </c>
      <c r="G49">
        <f t="shared" ref="G49:G57" si="16">(ROUNDDOWN(D49/2,)+108)</f>
        <v>109</v>
      </c>
      <c r="H49" t="str">
        <f t="shared" si="14"/>
        <v>6D</v>
      </c>
      <c r="I49">
        <f t="shared" si="15"/>
        <v>1</v>
      </c>
    </row>
    <row r="50" spans="4:9" x14ac:dyDescent="0.25">
      <c r="D50">
        <v>4</v>
      </c>
      <c r="E50">
        <f t="shared" si="12"/>
        <v>99</v>
      </c>
      <c r="F50" t="str">
        <f t="shared" si="13"/>
        <v>63</v>
      </c>
      <c r="G50">
        <f t="shared" si="16"/>
        <v>110</v>
      </c>
      <c r="H50" t="str">
        <f t="shared" si="14"/>
        <v>6E</v>
      </c>
      <c r="I50">
        <f t="shared" si="15"/>
        <v>0</v>
      </c>
    </row>
    <row r="51" spans="4:9" x14ac:dyDescent="0.25">
      <c r="D51">
        <v>5</v>
      </c>
      <c r="E51">
        <f t="shared" si="12"/>
        <v>100</v>
      </c>
      <c r="F51" t="str">
        <f t="shared" si="13"/>
        <v>64</v>
      </c>
      <c r="G51">
        <f t="shared" si="16"/>
        <v>110</v>
      </c>
      <c r="H51" t="str">
        <f t="shared" si="14"/>
        <v>6E</v>
      </c>
      <c r="I51">
        <f t="shared" si="15"/>
        <v>1</v>
      </c>
    </row>
    <row r="52" spans="4:9" x14ac:dyDescent="0.25">
      <c r="D52">
        <v>6</v>
      </c>
      <c r="E52">
        <f t="shared" si="12"/>
        <v>101</v>
      </c>
      <c r="F52" t="str">
        <f t="shared" si="13"/>
        <v>65</v>
      </c>
      <c r="G52">
        <f t="shared" si="16"/>
        <v>111</v>
      </c>
      <c r="H52" t="str">
        <f t="shared" si="14"/>
        <v>6F</v>
      </c>
      <c r="I52">
        <f t="shared" si="15"/>
        <v>0</v>
      </c>
    </row>
    <row r="53" spans="4:9" x14ac:dyDescent="0.25">
      <c r="D53">
        <v>7</v>
      </c>
      <c r="E53">
        <f t="shared" si="12"/>
        <v>102</v>
      </c>
      <c r="F53" t="str">
        <f t="shared" si="13"/>
        <v>66</v>
      </c>
      <c r="G53">
        <f t="shared" si="16"/>
        <v>111</v>
      </c>
      <c r="H53" t="str">
        <f t="shared" si="14"/>
        <v>6F</v>
      </c>
      <c r="I53">
        <f t="shared" si="15"/>
        <v>1</v>
      </c>
    </row>
    <row r="54" spans="4:9" x14ac:dyDescent="0.25">
      <c r="D54">
        <v>8</v>
      </c>
      <c r="E54">
        <f t="shared" si="12"/>
        <v>103</v>
      </c>
      <c r="F54" t="str">
        <f t="shared" si="13"/>
        <v>67</v>
      </c>
      <c r="G54">
        <f t="shared" si="16"/>
        <v>112</v>
      </c>
      <c r="H54" t="str">
        <f t="shared" si="14"/>
        <v>70</v>
      </c>
      <c r="I54">
        <f t="shared" si="15"/>
        <v>0</v>
      </c>
    </row>
    <row r="55" spans="4:9" x14ac:dyDescent="0.25">
      <c r="D55">
        <v>9</v>
      </c>
      <c r="E55">
        <f t="shared" si="12"/>
        <v>104</v>
      </c>
      <c r="F55" t="str">
        <f t="shared" si="13"/>
        <v>68</v>
      </c>
      <c r="G55">
        <f t="shared" si="16"/>
        <v>112</v>
      </c>
      <c r="H55" t="str">
        <f t="shared" si="14"/>
        <v>70</v>
      </c>
      <c r="I55">
        <f t="shared" si="15"/>
        <v>1</v>
      </c>
    </row>
    <row r="56" spans="4:9" x14ac:dyDescent="0.25">
      <c r="D56">
        <v>10</v>
      </c>
      <c r="E56">
        <f t="shared" si="12"/>
        <v>105</v>
      </c>
      <c r="F56" t="str">
        <f t="shared" si="13"/>
        <v>69</v>
      </c>
      <c r="G56">
        <f t="shared" si="16"/>
        <v>113</v>
      </c>
      <c r="H56" t="str">
        <f t="shared" si="14"/>
        <v>71</v>
      </c>
      <c r="I56">
        <f t="shared" si="15"/>
        <v>0</v>
      </c>
    </row>
    <row r="57" spans="4:9" x14ac:dyDescent="0.25">
      <c r="D57">
        <v>11</v>
      </c>
      <c r="E57">
        <f t="shared" si="12"/>
        <v>106</v>
      </c>
      <c r="F57" t="str">
        <f t="shared" si="13"/>
        <v>6A</v>
      </c>
      <c r="G57">
        <f t="shared" si="16"/>
        <v>113</v>
      </c>
      <c r="H57" t="str">
        <f t="shared" si="14"/>
        <v>71</v>
      </c>
      <c r="I57">
        <f t="shared" si="15"/>
        <v>1</v>
      </c>
    </row>
  </sheetData>
  <mergeCells count="3">
    <mergeCell ref="E45:F45"/>
    <mergeCell ref="E44:F44"/>
    <mergeCell ref="G44:H44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EUROIMMUN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Haefke, Mathias</dc:creator>
  <cp:lastModifiedBy>Haefke, Mathias</cp:lastModifiedBy>
  <dcterms:created xsi:type="dcterms:W3CDTF">2019-05-13T12:02:24Z</dcterms:created>
  <dcterms:modified xsi:type="dcterms:W3CDTF">2019-05-14T08:53:03Z</dcterms:modified>
</cp:coreProperties>
</file>