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rtmouth-my.sharepoint.com/personal/f00569n_dartmouth_edu/Documents/NIKENYC2024/BrendanOwen_LactateEco/BrendanMartin/"/>
    </mc:Choice>
  </mc:AlternateContent>
  <xr:revisionPtr revIDLastSave="466" documentId="8_{2B9A7656-57AC-4DE4-9979-3E4BE27403F8}" xr6:coauthVersionLast="47" xr6:coauthVersionMax="47" xr10:uidLastSave="{A83BF449-1894-4FE6-9ED4-A3D18FC8D8B1}"/>
  <bookViews>
    <workbookView xWindow="-108" yWindow="-108" windowWidth="23256" windowHeight="12456" xr2:uid="{1877E27A-298C-41DE-AAD2-36698DC4DAC7}"/>
  </bookViews>
  <sheets>
    <sheet name="eco_stage_analysis" sheetId="2" r:id="rId1"/>
    <sheet name="MARTIN_BRENDAN_test_20240723_1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2" l="1"/>
  <c r="V54" i="2"/>
  <c r="V53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29" i="2"/>
  <c r="Z76" i="2"/>
  <c r="BE27" i="2" s="1"/>
  <c r="Z70" i="2"/>
  <c r="BE26" i="2" s="1"/>
  <c r="Z65" i="2"/>
  <c r="BE25" i="2" s="1"/>
  <c r="Z59" i="2"/>
  <c r="BE24" i="2" s="1"/>
  <c r="Z54" i="2"/>
  <c r="BE23" i="2" s="1"/>
  <c r="Z47" i="2"/>
  <c r="BE22" i="2" s="1"/>
  <c r="Z41" i="2"/>
  <c r="BE21" i="2" s="1"/>
  <c r="Z34" i="2"/>
  <c r="BE20" i="2" s="1"/>
  <c r="BF25" i="2"/>
  <c r="BF26" i="2"/>
  <c r="AA76" i="2"/>
  <c r="BF27" i="2" s="1"/>
  <c r="AA70" i="2"/>
  <c r="AA65" i="2"/>
  <c r="AA59" i="2"/>
  <c r="BF24" i="2" s="1"/>
  <c r="AA54" i="2"/>
  <c r="BF23" i="2" s="1"/>
  <c r="AA47" i="2"/>
  <c r="BF22" i="2" s="1"/>
  <c r="AA41" i="2"/>
  <c r="BF21" i="2" s="1"/>
  <c r="AA34" i="2"/>
  <c r="BF20" i="2" s="1"/>
  <c r="L97" i="2"/>
  <c r="L98" i="2" s="1"/>
  <c r="L94" i="2"/>
  <c r="J93" i="2"/>
  <c r="K93" i="2" s="1"/>
  <c r="L92" i="2"/>
  <c r="L95" i="2" s="1"/>
  <c r="BA21" i="2"/>
  <c r="AZ21" i="2" s="1"/>
  <c r="BA22" i="2"/>
  <c r="AZ22" i="2" s="1"/>
  <c r="BA23" i="2"/>
  <c r="AZ23" i="2" s="1"/>
  <c r="BA24" i="2"/>
  <c r="AZ24" i="2" s="1"/>
  <c r="BA25" i="2"/>
  <c r="AZ25" i="2" s="1"/>
  <c r="BA26" i="2"/>
  <c r="AZ26" i="2" s="1"/>
  <c r="BA27" i="2"/>
  <c r="AZ27" i="2" s="1"/>
  <c r="BA20" i="2"/>
  <c r="AZ20" i="2" s="1"/>
  <c r="Y76" i="2"/>
  <c r="BD27" i="2" s="1"/>
  <c r="X76" i="2"/>
  <c r="BC27" i="2" s="1"/>
  <c r="Y65" i="2"/>
  <c r="BD25" i="2" s="1"/>
  <c r="X65" i="2"/>
  <c r="BC25" i="2" s="1"/>
  <c r="Y70" i="2"/>
  <c r="BD26" i="2" s="1"/>
  <c r="X70" i="2"/>
  <c r="BC26" i="2" s="1"/>
  <c r="Y59" i="2"/>
  <c r="BD24" i="2" s="1"/>
  <c r="X59" i="2"/>
  <c r="BC24" i="2" s="1"/>
  <c r="Y54" i="2"/>
  <c r="BD23" i="2" s="1"/>
  <c r="X54" i="2"/>
  <c r="BC23" i="2" s="1"/>
  <c r="Y47" i="2"/>
  <c r="BD22" i="2" s="1"/>
  <c r="X47" i="2"/>
  <c r="BC22" i="2" s="1"/>
  <c r="Y41" i="2"/>
  <c r="BD21" i="2" s="1"/>
  <c r="X41" i="2"/>
  <c r="BC21" i="2" s="1"/>
  <c r="Y34" i="2"/>
  <c r="BD20" i="2" s="1"/>
  <c r="X34" i="2"/>
  <c r="BC20" i="2" s="1"/>
  <c r="A70" i="2"/>
  <c r="E103" i="2"/>
  <c r="F103" i="2" s="1"/>
  <c r="A76" i="2"/>
  <c r="A75" i="2"/>
  <c r="A74" i="2"/>
  <c r="A73" i="2"/>
  <c r="A72" i="2"/>
  <c r="A71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BA16" i="2"/>
  <c r="BA15" i="2"/>
  <c r="BA14" i="2"/>
  <c r="BA13" i="2"/>
  <c r="BA12" i="2"/>
  <c r="BA11" i="2"/>
  <c r="BA10" i="2"/>
  <c r="BA9" i="2"/>
  <c r="P9" i="2"/>
  <c r="P8" i="2"/>
  <c r="P7" i="2"/>
  <c r="P6" i="2"/>
  <c r="P5" i="2"/>
  <c r="M5" i="2"/>
  <c r="P4" i="2"/>
  <c r="M4" i="2"/>
  <c r="P3" i="2"/>
  <c r="P2" i="2"/>
  <c r="AE12" i="1"/>
  <c r="AE13" i="1"/>
  <c r="AE14" i="1"/>
  <c r="AE15" i="1"/>
  <c r="AE16" i="1"/>
  <c r="AE17" i="1"/>
  <c r="AE18" i="1"/>
  <c r="AE11" i="1"/>
  <c r="M5" i="1"/>
  <c r="M4" i="1"/>
  <c r="E119" i="1"/>
  <c r="F119" i="1" s="1"/>
  <c r="P3" i="1"/>
  <c r="P4" i="1"/>
  <c r="P5" i="1"/>
  <c r="P6" i="1"/>
  <c r="P7" i="1"/>
  <c r="P8" i="1"/>
  <c r="P9" i="1"/>
  <c r="P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2" i="1"/>
</calcChain>
</file>

<file path=xl/sharedStrings.xml><?xml version="1.0" encoding="utf-8"?>
<sst xmlns="http://schemas.openxmlformats.org/spreadsheetml/2006/main" count="485" uniqueCount="183">
  <si>
    <t>Columbia University Teachers College</t>
  </si>
  <si>
    <t/>
  </si>
  <si>
    <t>(20190111)</t>
  </si>
  <si>
    <t>Applied Physiology Lab</t>
  </si>
  <si>
    <t>*** Famous Shoe Company Testing ***</t>
  </si>
  <si>
    <t>/</t>
  </si>
  <si>
    <t>:</t>
  </si>
  <si>
    <t>Patient Information</t>
  </si>
  <si>
    <t>Name</t>
  </si>
  <si>
    <t>MARTIN, BRENDAN</t>
  </si>
  <si>
    <t>File number</t>
  </si>
  <si>
    <t>test</t>
  </si>
  <si>
    <t>Doctor</t>
  </si>
  <si>
    <t>DU</t>
  </si>
  <si>
    <t>Age</t>
  </si>
  <si>
    <t>yrs</t>
  </si>
  <si>
    <t>Sex</t>
  </si>
  <si>
    <t>M</t>
  </si>
  <si>
    <t>Height</t>
  </si>
  <si>
    <t>in</t>
  </si>
  <si>
    <t>cm</t>
  </si>
  <si>
    <t>Weight</t>
  </si>
  <si>
    <t>lb</t>
  </si>
  <si>
    <t>kg</t>
  </si>
  <si>
    <t>Tech</t>
  </si>
  <si>
    <t>Test Protocol</t>
  </si>
  <si>
    <t>Test degree</t>
  </si>
  <si>
    <t>Submaximal</t>
  </si>
  <si>
    <t>Exercise Device</t>
  </si>
  <si>
    <t>Treadmill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</si>
  <si>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</si>
  <si>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</si>
  <si>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</si>
  <si>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</si>
  <si>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</si>
  <si>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</si>
  <si>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</si>
  <si>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</si>
  <si>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Room air temp.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</si>
  <si>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</si>
  <si>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</si>
  <si>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</si>
  <si>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</si>
  <si>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</si>
  <si>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</si>
  <si>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</si>
  <si>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</si>
  <si>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</si>
  <si>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</si>
  <si>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</si>
  <si>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</si>
  <si>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</si>
  <si>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</si>
  <si>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</t>
  </si>
  <si>
    <t xml:space="preserve">.       </t>
  </si>
  <si>
    <t xml:space="preserve">.      </t>
  </si>
  <si>
    <t xml:space="preserve">      </t>
  </si>
  <si>
    <t xml:space="preserve">    </t>
  </si>
  <si>
    <t xml:space="preserve">       </t>
  </si>
  <si>
    <t xml:space="preserve">TIME </t>
  </si>
  <si>
    <t xml:space="preserve">VO2   </t>
  </si>
  <si>
    <t xml:space="preserve">VO2/kg  </t>
  </si>
  <si>
    <t xml:space="preserve">METS </t>
  </si>
  <si>
    <t xml:space="preserve">VCO2  </t>
  </si>
  <si>
    <t xml:space="preserve">VE     </t>
  </si>
  <si>
    <t xml:space="preserve">RER  </t>
  </si>
  <si>
    <t xml:space="preserve">VE/   </t>
  </si>
  <si>
    <t xml:space="preserve">Vt    </t>
  </si>
  <si>
    <t xml:space="preserve">%CHO </t>
  </si>
  <si>
    <t xml:space="preserve">HR  </t>
  </si>
  <si>
    <t xml:space="preserve">TM   </t>
  </si>
  <si>
    <t xml:space="preserve">AcKcal </t>
  </si>
  <si>
    <t xml:space="preserve">CHOmin </t>
  </si>
  <si>
    <t xml:space="preserve">FATmin </t>
  </si>
  <si>
    <t xml:space="preserve">KCHO   </t>
  </si>
  <si>
    <t xml:space="preserve">KFAT   </t>
  </si>
  <si>
    <t xml:space="preserve">REE    </t>
  </si>
  <si>
    <t xml:space="preserve">STPD  </t>
  </si>
  <si>
    <t xml:space="preserve">STPD    </t>
  </si>
  <si>
    <t xml:space="preserve">BTPS   </t>
  </si>
  <si>
    <t xml:space="preserve">BTPS  </t>
  </si>
  <si>
    <t xml:space="preserve">SPD  </t>
  </si>
  <si>
    <t xml:space="preserve">GRD  </t>
  </si>
  <si>
    <t xml:space="preserve">min  </t>
  </si>
  <si>
    <t xml:space="preserve">L/min </t>
  </si>
  <si>
    <t xml:space="preserve">ml/kg/m </t>
  </si>
  <si>
    <t xml:space="preserve">L/min  </t>
  </si>
  <si>
    <t xml:space="preserve">BT/ST </t>
  </si>
  <si>
    <t xml:space="preserve">L     </t>
  </si>
  <si>
    <t xml:space="preserve">%    </t>
  </si>
  <si>
    <t xml:space="preserve">bpm </t>
  </si>
  <si>
    <t xml:space="preserve">mph  </t>
  </si>
  <si>
    <t xml:space="preserve">%Grd </t>
  </si>
  <si>
    <t xml:space="preserve">Kcal   </t>
  </si>
  <si>
    <t xml:space="preserve">g/min  </t>
  </si>
  <si>
    <t xml:space="preserve">Kcal/D </t>
  </si>
  <si>
    <t>----------</t>
  </si>
  <si>
    <t>Max VO2</t>
  </si>
  <si>
    <t>L/min</t>
  </si>
  <si>
    <t>ml/kg/min</t>
  </si>
  <si>
    <t>METS</t>
  </si>
  <si>
    <t>Ve/Vco2 Slope</t>
  </si>
  <si>
    <t>27.0</t>
  </si>
  <si>
    <t>Events</t>
  </si>
  <si>
    <t>Start Exercise</t>
  </si>
  <si>
    <t>stryd started</t>
  </si>
  <si>
    <t>HR 135</t>
  </si>
  <si>
    <t>RPE 3</t>
  </si>
  <si>
    <t>HR 138</t>
  </si>
  <si>
    <t>rest1</t>
  </si>
  <si>
    <t>resume 10.8, 1.8lac</t>
  </si>
  <si>
    <t>HR 140</t>
  </si>
  <si>
    <t>b4 mask</t>
  </si>
  <si>
    <t>RPE 4</t>
  </si>
  <si>
    <t>HR 139</t>
  </si>
  <si>
    <t>end</t>
  </si>
  <si>
    <t>start 11.2, lac1.4</t>
  </si>
  <si>
    <t>incline1.0added</t>
  </si>
  <si>
    <t>HR 145</t>
  </si>
  <si>
    <t>mask on</t>
  </si>
  <si>
    <t>end stage, lac1.9</t>
  </si>
  <si>
    <t>lt1 at ~5:20</t>
  </si>
  <si>
    <t>HR 154</t>
  </si>
  <si>
    <t>RPE 6</t>
  </si>
  <si>
    <t>end stage, lac2.3</t>
  </si>
  <si>
    <t>RPE 7</t>
  </si>
  <si>
    <t>HR 164</t>
  </si>
  <si>
    <t>lac2.4</t>
  </si>
  <si>
    <t>HR 163</t>
  </si>
  <si>
    <t>RPE 8</t>
  </si>
  <si>
    <t>HR 167</t>
  </si>
  <si>
    <t>mask off, off tread</t>
  </si>
  <si>
    <t xml:space="preserve">mask off, </t>
  </si>
  <si>
    <t>HR 166</t>
  </si>
  <si>
    <t>lac2.8</t>
  </si>
  <si>
    <t>HR 170</t>
  </si>
  <si>
    <t>RPE 8.5</t>
  </si>
  <si>
    <t>HR 173</t>
  </si>
  <si>
    <t>mask off</t>
  </si>
  <si>
    <t>lac3.0</t>
  </si>
  <si>
    <t>Cool Down</t>
  </si>
  <si>
    <t>ended test at lac3.0 reading</t>
  </si>
  <si>
    <t>Summary</t>
  </si>
  <si>
    <t>LT2 hit at 41min stage w lac3.0, vo2~77</t>
  </si>
  <si>
    <t>finished baseline reading, now doing 5minutes stages</t>
  </si>
  <si>
    <t>Baseline ventilation readings</t>
  </si>
  <si>
    <t>adjTime</t>
  </si>
  <si>
    <t>time</t>
  </si>
  <si>
    <t>mmol</t>
  </si>
  <si>
    <t>RPE</t>
  </si>
  <si>
    <t>HR</t>
  </si>
  <si>
    <t>spd</t>
  </si>
  <si>
    <t>incline %</t>
  </si>
  <si>
    <t>LT1</t>
  </si>
  <si>
    <t>h1</t>
  </si>
  <si>
    <t>h2</t>
  </si>
  <si>
    <t>LT2</t>
  </si>
  <si>
    <t>Speed</t>
  </si>
  <si>
    <t>Pace</t>
  </si>
  <si>
    <t>Lactate</t>
  </si>
  <si>
    <t>Heart Rate</t>
  </si>
  <si>
    <t>VE</t>
  </si>
  <si>
    <t>stage averages</t>
  </si>
  <si>
    <t>VE/VO2</t>
  </si>
  <si>
    <t>VO2/kg</t>
  </si>
  <si>
    <t>speed</t>
  </si>
  <si>
    <t>pace</t>
  </si>
  <si>
    <t>TEST</t>
  </si>
  <si>
    <t>paceSec</t>
  </si>
  <si>
    <t>VCO2</t>
  </si>
  <si>
    <t>manually added</t>
  </si>
  <si>
    <t>Timestamp</t>
  </si>
  <si>
    <t>Power (w/kg)</t>
  </si>
  <si>
    <t>Form Power (w/kg)</t>
  </si>
  <si>
    <t>Air Power (w/kg)</t>
  </si>
  <si>
    <t>Watch Speed (m/s)</t>
  </si>
  <si>
    <t>Stiffness</t>
  </si>
  <si>
    <t>Stiffness/kg</t>
  </si>
  <si>
    <t>Ground Time (ms)</t>
  </si>
  <si>
    <t>Cadence (spm)</t>
  </si>
  <si>
    <t>Vertical Oscillation (cm)</t>
  </si>
  <si>
    <t>StrydSpdMPH</t>
  </si>
  <si>
    <t>adjMinutes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</si>
</sst>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1" xfId="0" applyNumberFormat="1" applyBorder="1" applyProtection="1">
      <protection locked="0"/>
    </xf>
    <xf numFmtId="164" fontId="0" fillId="4" borderId="0" xfId="0" applyNumberFormat="1" applyFill="1" applyProtection="1">
      <protection locked="0"/>
    </xf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1" fontId="0" fillId="2" borderId="0" xfId="0" applyNumberFormat="1" applyFill="1"/>
    <xf numFmtId="1" fontId="0" fillId="2" borderId="1" xfId="0" applyNumberFormat="1" applyFill="1" applyBorder="1"/>
    <xf numFmtId="0" fontId="0" fillId="5" borderId="0" xfId="0" applyFill="1" applyProtection="1">
      <protection locked="0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00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602935291577"/>
          <c:y val="5.2072170462741561E-2"/>
          <c:w val="0.71238508032034586"/>
          <c:h val="0.73810866571120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eco_stage_analysis!$AX$1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0-431C-97C7-65B4F6F23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A0-431C-97C7-65B4F6F2342D}"/>
                </c:ext>
              </c:extLst>
            </c:dLbl>
            <c:dLbl>
              <c:idx val="2"/>
              <c:layout>
                <c:manualLayout>
                  <c:x val="-1.2586629463901217E-17"/>
                  <c:y val="-2.347558428326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A0-431C-97C7-65B4F6F234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A0-431C-97C7-65B4F6F234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0-431C-97C7-65B4F6F234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0-431C-97C7-65B4F6F2342D}"/>
                </c:ext>
              </c:extLst>
            </c:dLbl>
            <c:dLbl>
              <c:idx val="6"/>
              <c:layout>
                <c:manualLayout>
                  <c:x val="2.5173258927802435E-17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A0-431C-97C7-65B4F6F23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A0-431C-97C7-65B4F6F234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A0-431C-97C7-65B4F6F234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A0-431C-97C7-65B4F6F2342D}"/>
                </c:ext>
              </c:extLst>
            </c:dLbl>
            <c:dLbl>
              <c:idx val="10"/>
              <c:layout>
                <c:manualLayout>
                  <c:x val="0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A0-431C-97C7-65B4F6F234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A0-431C-97C7-65B4F6F23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A0-431C-97C7-65B4F6F2342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A0-431C-97C7-65B4F6F2342D}"/>
                </c:ext>
              </c:extLst>
            </c:dLbl>
            <c:dLbl>
              <c:idx val="14"/>
              <c:layout>
                <c:manualLayout>
                  <c:x val="0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A0-431C-97C7-65B4F6F234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A0-431C-97C7-65B4F6F23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A0-431C-97C7-65B4F6F2342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4A0-431C-97C7-65B4F6F2342D}"/>
                </c:ext>
              </c:extLst>
            </c:dLbl>
            <c:dLbl>
              <c:idx val="18"/>
              <c:layout>
                <c:manualLayout>
                  <c:x val="0"/>
                  <c:y val="-2.8170701139915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4A0-431C-97C7-65B4F6F2342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4A0-431C-97C7-65B4F6F2342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4A0-431C-97C7-65B4F6F2342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A0-431C-97C7-65B4F6F2342D}"/>
                </c:ext>
              </c:extLst>
            </c:dLbl>
            <c:dLbl>
              <c:idx val="22"/>
              <c:layout>
                <c:manualLayout>
                  <c:x val="-1.0069303571120974E-16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4A0-431C-97C7-65B4F6F2342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4A0-431C-97C7-65B4F6F2342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4A0-431C-97C7-65B4F6F2342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4A0-431C-97C7-65B4F6F2342D}"/>
                </c:ext>
              </c:extLst>
            </c:dLbl>
            <c:dLbl>
              <c:idx val="26"/>
              <c:layout>
                <c:manualLayout>
                  <c:x val="-2.7462054252477479E-3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4A0-431C-97C7-65B4F6F2342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4A0-431C-97C7-65B4F6F2342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4A0-431C-97C7-65B4F6F2342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4A0-431C-97C7-65B4F6F2342D}"/>
                </c:ext>
              </c:extLst>
            </c:dLbl>
            <c:dLbl>
              <c:idx val="30"/>
              <c:layout>
                <c:manualLayout>
                  <c:x val="0"/>
                  <c:y val="-1.8780467426610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4A0-431C-97C7-65B4F6F2342D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4A0-431C-97C7-65B4F6F2342D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4A0-431C-97C7-65B4F6F23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eco_stage_analysis!$AW$2:$AW$34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6.16</c:v>
                </c:pt>
                <c:pt idx="4">
                  <c:v>6.16</c:v>
                </c:pt>
                <c:pt idx="5">
                  <c:v>7.08</c:v>
                </c:pt>
                <c:pt idx="6">
                  <c:v>7.08</c:v>
                </c:pt>
                <c:pt idx="7">
                  <c:v>11.016</c:v>
                </c:pt>
                <c:pt idx="8">
                  <c:v>11.016</c:v>
                </c:pt>
                <c:pt idx="9">
                  <c:v>11.93</c:v>
                </c:pt>
                <c:pt idx="10">
                  <c:v>11.93</c:v>
                </c:pt>
                <c:pt idx="11">
                  <c:v>16.13</c:v>
                </c:pt>
                <c:pt idx="12">
                  <c:v>16.13</c:v>
                </c:pt>
                <c:pt idx="13">
                  <c:v>17</c:v>
                </c:pt>
                <c:pt idx="14">
                  <c:v>17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26.05</c:v>
                </c:pt>
                <c:pt idx="20">
                  <c:v>26.05</c:v>
                </c:pt>
                <c:pt idx="21">
                  <c:v>27</c:v>
                </c:pt>
                <c:pt idx="22">
                  <c:v>27</c:v>
                </c:pt>
                <c:pt idx="23">
                  <c:v>31.18</c:v>
                </c:pt>
                <c:pt idx="24">
                  <c:v>31.18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36</c:v>
                </c:pt>
                <c:pt idx="28">
                  <c:v>36</c:v>
                </c:pt>
                <c:pt idx="29">
                  <c:v>36.5</c:v>
                </c:pt>
                <c:pt idx="30">
                  <c:v>36.5</c:v>
                </c:pt>
                <c:pt idx="31">
                  <c:v>41</c:v>
                </c:pt>
                <c:pt idx="32">
                  <c:v>41</c:v>
                </c:pt>
              </c:numCache>
            </c:numRef>
          </c:xVal>
          <c:yVal>
            <c:numRef>
              <c:f>eco_stage_analysis!$AX$2:$AX$34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10.4</c:v>
                </c:pt>
                <c:pt idx="3">
                  <c:v>10.4</c:v>
                </c:pt>
                <c:pt idx="4">
                  <c:v>0</c:v>
                </c:pt>
                <c:pt idx="5">
                  <c:v>0</c:v>
                </c:pt>
                <c:pt idx="6">
                  <c:v>10.8</c:v>
                </c:pt>
                <c:pt idx="7">
                  <c:v>10.8</c:v>
                </c:pt>
                <c:pt idx="8">
                  <c:v>0</c:v>
                </c:pt>
                <c:pt idx="9">
                  <c:v>0</c:v>
                </c:pt>
                <c:pt idx="10">
                  <c:v>11.2</c:v>
                </c:pt>
                <c:pt idx="11">
                  <c:v>11.2</c:v>
                </c:pt>
                <c:pt idx="12">
                  <c:v>0</c:v>
                </c:pt>
                <c:pt idx="13">
                  <c:v>0</c:v>
                </c:pt>
                <c:pt idx="14">
                  <c:v>11.6</c:v>
                </c:pt>
                <c:pt idx="15">
                  <c:v>11.6</c:v>
                </c:pt>
                <c:pt idx="16">
                  <c:v>0</c:v>
                </c:pt>
                <c:pt idx="17">
                  <c:v>0</c:v>
                </c:pt>
                <c:pt idx="18">
                  <c:v>11.8</c:v>
                </c:pt>
                <c:pt idx="19">
                  <c:v>11.8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12.2</c:v>
                </c:pt>
                <c:pt idx="27">
                  <c:v>12.2</c:v>
                </c:pt>
                <c:pt idx="28">
                  <c:v>0</c:v>
                </c:pt>
                <c:pt idx="29">
                  <c:v>0</c:v>
                </c:pt>
                <c:pt idx="30">
                  <c:v>12.4</c:v>
                </c:pt>
                <c:pt idx="31">
                  <c:v>12.4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4A0-431C-97C7-65B4F6F2342D}"/>
            </c:ext>
          </c:extLst>
        </c:ser>
        <c:ser>
          <c:idx val="2"/>
          <c:order val="2"/>
          <c:tx>
            <c:strRef>
              <c:f>eco_stage_analysis!$L$4</c:f>
              <c:strCache>
                <c:ptCount val="1"/>
                <c:pt idx="0">
                  <c:v>LT1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eco_stage_analysis!$M$4</c:f>
              <c:numCache>
                <c:formatCode>General</c:formatCode>
                <c:ptCount val="1"/>
                <c:pt idx="0">
                  <c:v>14.03</c:v>
                </c:pt>
              </c:numCache>
            </c:numRef>
          </c:xVal>
          <c:yVal>
            <c:numRef>
              <c:f>eco_stage_analysis!$O$4:$O$12</c:f>
              <c:numCache>
                <c:formatCode>General</c:formatCode>
                <c:ptCount val="9"/>
                <c:pt idx="0">
                  <c:v>11.2</c:v>
                </c:pt>
                <c:pt idx="1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4A0-431C-97C7-65B4F6F2342D}"/>
            </c:ext>
          </c:extLst>
        </c:ser>
        <c:ser>
          <c:idx val="3"/>
          <c:order val="3"/>
          <c:tx>
            <c:strRef>
              <c:f>eco_stage_analysis!$Y$1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41921105377065E-2"/>
                  <c:y val="-2.8403002070586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4A0-431C-97C7-65B4F6F2342D}"/>
                </c:ext>
              </c:extLst>
            </c:dLbl>
            <c:dLbl>
              <c:idx val="1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4A0-431C-97C7-65B4F6F2342D}"/>
                </c:ext>
              </c:extLst>
            </c:dLbl>
            <c:dLbl>
              <c:idx val="2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4A0-431C-97C7-65B4F6F2342D}"/>
                </c:ext>
              </c:extLst>
            </c:dLbl>
            <c:dLbl>
              <c:idx val="3"/>
              <c:layout>
                <c:manualLayout>
                  <c:x val="-5.1041921105377086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4A0-431C-97C7-65B4F6F2342D}"/>
                </c:ext>
              </c:extLst>
            </c:dLbl>
            <c:dLbl>
              <c:idx val="4"/>
              <c:layout>
                <c:manualLayout>
                  <c:x val="-5.3792024613209852E-2"/>
                  <c:y val="-1.4201501035293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4A0-431C-97C7-65B4F6F2342D}"/>
                </c:ext>
              </c:extLst>
            </c:dLbl>
            <c:dLbl>
              <c:idx val="5"/>
              <c:layout>
                <c:manualLayout>
                  <c:x val="-5.1041921105377135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4A0-431C-97C7-65B4F6F2342D}"/>
                </c:ext>
              </c:extLst>
            </c:dLbl>
            <c:dLbl>
              <c:idx val="6"/>
              <c:layout>
                <c:manualLayout>
                  <c:x val="-4.5541714089711506E-2"/>
                  <c:y val="-2.3669168392155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4A0-431C-97C7-65B4F6F2342D}"/>
                </c:ext>
              </c:extLst>
            </c:dLbl>
            <c:dLbl>
              <c:idx val="7"/>
              <c:layout>
                <c:manualLayout>
                  <c:x val="-6.4517428293757825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4A0-431C-97C7-65B4F6F23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eco_stage_analysis!$X$2:$X$9</c:f>
              <c:numCache>
                <c:formatCode>General</c:formatCode>
                <c:ptCount val="8"/>
                <c:pt idx="0">
                  <c:v>6.16</c:v>
                </c:pt>
                <c:pt idx="1">
                  <c:v>11.016</c:v>
                </c:pt>
                <c:pt idx="2">
                  <c:v>16.13</c:v>
                </c:pt>
                <c:pt idx="3">
                  <c:v>21</c:v>
                </c:pt>
                <c:pt idx="4">
                  <c:v>26.05</c:v>
                </c:pt>
                <c:pt idx="5">
                  <c:v>31.183</c:v>
                </c:pt>
                <c:pt idx="6">
                  <c:v>36</c:v>
                </c:pt>
                <c:pt idx="7">
                  <c:v>41.015999999999998</c:v>
                </c:pt>
              </c:numCache>
            </c:numRef>
          </c:xVal>
          <c:yVal>
            <c:numRef>
              <c:f>eco_stage_analysis!$Y$2:$Y$9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4A0-431C-97C7-65B4F6F2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24607"/>
        <c:axId val="1241225087"/>
      </c:scatterChart>
      <c:scatterChart>
        <c:scatterStyle val="smoothMarker"/>
        <c:varyColors val="0"/>
        <c:ser>
          <c:idx val="1"/>
          <c:order val="1"/>
          <c:tx>
            <c:strRef>
              <c:f>eco_stage_analysis!$R$1</c:f>
              <c:strCache>
                <c:ptCount val="1"/>
                <c:pt idx="0">
                  <c:v>mmol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333144507328704E-2"/>
                  <c:y val="-4.73383367843105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4A0-431C-97C7-65B4F6F2342D}"/>
                </c:ext>
              </c:extLst>
            </c:dLbl>
            <c:dLbl>
              <c:idx val="1"/>
              <c:layout>
                <c:manualLayout>
                  <c:x val="-5.9086731768329549E-2"/>
                  <c:y val="-3.313683574901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4A0-431C-97C7-65B4F6F2342D}"/>
                </c:ext>
              </c:extLst>
            </c:dLbl>
            <c:dLbl>
              <c:idx val="2"/>
              <c:layout>
                <c:manualLayout>
                  <c:x val="-6.7333144507328704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4A0-431C-97C7-65B4F6F2342D}"/>
                </c:ext>
              </c:extLst>
            </c:dLbl>
            <c:dLbl>
              <c:idx val="3"/>
              <c:layout>
                <c:manualLayout>
                  <c:x val="-6.7333144507328704E-2"/>
                  <c:y val="-1.8896569461554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4A0-431C-97C7-65B4F6F2342D}"/>
                </c:ext>
              </c:extLst>
            </c:dLbl>
            <c:dLbl>
              <c:idx val="4"/>
              <c:layout>
                <c:manualLayout>
                  <c:x val="-6.4586938783995282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4A0-431C-97C7-65B4F6F2342D}"/>
                </c:ext>
              </c:extLst>
            </c:dLbl>
            <c:dLbl>
              <c:idx val="5"/>
              <c:layout>
                <c:manualLayout>
                  <c:x val="-6.4590836568494472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4A0-431C-97C7-65B4F6F2342D}"/>
                </c:ext>
              </c:extLst>
            </c:dLbl>
            <c:dLbl>
              <c:idx val="6"/>
              <c:layout>
                <c:manualLayout>
                  <c:x val="-6.7340940076327377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4A0-431C-97C7-65B4F6F2342D}"/>
                </c:ext>
              </c:extLst>
            </c:dLbl>
            <c:dLbl>
              <c:idx val="7"/>
              <c:layout>
                <c:manualLayout>
                  <c:x val="-4.8215594256224764E-2"/>
                  <c:y val="3.305930524467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4A0-431C-97C7-65B4F6F23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9003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eco_stage_analysis!$P$2:$P$9</c:f>
              <c:numCache>
                <c:formatCode>General</c:formatCode>
                <c:ptCount val="8"/>
                <c:pt idx="0">
                  <c:v>6.0830000000000002</c:v>
                </c:pt>
                <c:pt idx="1">
                  <c:v>10.93</c:v>
                </c:pt>
                <c:pt idx="2">
                  <c:v>15.129999999999999</c:v>
                </c:pt>
                <c:pt idx="3">
                  <c:v>20</c:v>
                </c:pt>
                <c:pt idx="4">
                  <c:v>25.315999999999999</c:v>
                </c:pt>
                <c:pt idx="5">
                  <c:v>31.216000000000001</c:v>
                </c:pt>
                <c:pt idx="6">
                  <c:v>35.415999999999997</c:v>
                </c:pt>
                <c:pt idx="7">
                  <c:v>41</c:v>
                </c:pt>
              </c:numCache>
            </c:numRef>
          </c:xVal>
          <c:yVal>
            <c:numRef>
              <c:f>eco_stage_analysis!$R$2:$R$9</c:f>
              <c:numCache>
                <c:formatCode>General</c:formatCode>
                <c:ptCount val="8"/>
                <c:pt idx="0">
                  <c:v>1.8</c:v>
                </c:pt>
                <c:pt idx="1">
                  <c:v>1.4</c:v>
                </c:pt>
                <c:pt idx="2">
                  <c:v>1.9</c:v>
                </c:pt>
                <c:pt idx="3">
                  <c:v>2.2999999999999998</c:v>
                </c:pt>
                <c:pt idx="4">
                  <c:v>2.4</c:v>
                </c:pt>
                <c:pt idx="5">
                  <c:v>2.4</c:v>
                </c:pt>
                <c:pt idx="6">
                  <c:v>2.8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04A0-431C-97C7-65B4F6F2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639"/>
        <c:axId val="730150239"/>
      </c:scatterChart>
      <c:scatterChart>
        <c:scatterStyle val="lineMarker"/>
        <c:varyColors val="0"/>
        <c:ser>
          <c:idx val="4"/>
          <c:order val="4"/>
          <c:tx>
            <c:strRef>
              <c:f>eco_stage_analysis!$AZ$1</c:f>
              <c:strCache>
                <c:ptCount val="1"/>
                <c:pt idx="0">
                  <c:v>incline 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eco_stage_analysis!$AY$2:$AY$6</c:f>
              <c:numCache>
                <c:formatCode>General</c:formatCode>
                <c:ptCount val="5"/>
                <c:pt idx="0">
                  <c:v>0</c:v>
                </c:pt>
                <c:pt idx="1">
                  <c:v>13.6</c:v>
                </c:pt>
                <c:pt idx="2">
                  <c:v>13.6</c:v>
                </c:pt>
                <c:pt idx="3">
                  <c:v>41</c:v>
                </c:pt>
              </c:numCache>
            </c:numRef>
          </c:xVal>
          <c:yVal>
            <c:numRef>
              <c:f>eco_stage_analysis!$AZ$2:$AZ$6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4A0-431C-97C7-65B4F6F2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639"/>
        <c:axId val="730150239"/>
      </c:scatterChart>
      <c:valAx>
        <c:axId val="1241224607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5087"/>
        <c:crosses val="autoZero"/>
        <c:crossBetween val="midCat"/>
      </c:valAx>
      <c:valAx>
        <c:axId val="12412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</a:rPr>
                  <a:t>Speed (mph)</a:t>
                </a: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r>
                  <a:rPr lang="en-US" sz="1000">
                    <a:solidFill>
                      <a:srgbClr val="0070C0"/>
                    </a:solidFill>
                  </a:rPr>
                  <a:t>RPE (1-10) </a:t>
                </a:r>
              </a:p>
            </c:rich>
          </c:tx>
          <c:layout>
            <c:manualLayout>
              <c:xMode val="edge"/>
              <c:yMode val="edge"/>
              <c:x val="0"/>
              <c:y val="0.1763636329750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4607"/>
        <c:crosses val="autoZero"/>
        <c:crossBetween val="midCat"/>
      </c:valAx>
      <c:valAx>
        <c:axId val="730150239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C0000"/>
                    </a:solidFill>
                  </a:rPr>
                  <a:t>Lactate </a:t>
                </a:r>
              </a:p>
              <a:p>
                <a:pPr>
                  <a:defRPr/>
                </a:pPr>
                <a:r>
                  <a:rPr lang="en-US">
                    <a:solidFill>
                      <a:srgbClr val="CC0000"/>
                    </a:solidFill>
                  </a:rPr>
                  <a:t>(mmol/L)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>
                    <a:solidFill>
                      <a:schemeClr val="accent5">
                        <a:lumMod val="75000"/>
                      </a:schemeClr>
                    </a:solidFill>
                  </a:rPr>
                  <a:t>Incline</a:t>
                </a:r>
                <a:r>
                  <a:rPr lang="en-US" baseline="0">
                    <a:solidFill>
                      <a:schemeClr val="accent5">
                        <a:lumMod val="75000"/>
                      </a:schemeClr>
                    </a:solidFill>
                  </a:rPr>
                  <a:t> 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chemeClr val="accent5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5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897552460653495"/>
              <c:y val="0.10572290672297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639"/>
        <c:crosses val="max"/>
        <c:crossBetween val="midCat"/>
      </c:valAx>
      <c:valAx>
        <c:axId val="73015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1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eco_stage_analysis!$AE$28</c:f>
              <c:strCache>
                <c:ptCount val="1"/>
                <c:pt idx="0">
                  <c:v>Power (w/kg)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eco_stage_analysis!$AB$29:$AB$1289</c:f>
              <c:numCache>
                <c:formatCode>General</c:formatCode>
                <c:ptCount val="1261"/>
                <c:pt idx="0">
                  <c:v>0</c:v>
                </c:pt>
                <c:pt idx="1">
                  <c:v>2.6666666666666665</c:v>
                </c:pt>
                <c:pt idx="2">
                  <c:v>2.7</c:v>
                </c:pt>
                <c:pt idx="3">
                  <c:v>2.7333333333333334</c:v>
                </c:pt>
                <c:pt idx="4">
                  <c:v>2.7666666666666666</c:v>
                </c:pt>
                <c:pt idx="5">
                  <c:v>2.8</c:v>
                </c:pt>
                <c:pt idx="6">
                  <c:v>2.8333333333333335</c:v>
                </c:pt>
                <c:pt idx="7">
                  <c:v>2.8666666666666667</c:v>
                </c:pt>
                <c:pt idx="8">
                  <c:v>2.9</c:v>
                </c:pt>
                <c:pt idx="9">
                  <c:v>2.9333333333333331</c:v>
                </c:pt>
                <c:pt idx="10">
                  <c:v>2.9666666666666668</c:v>
                </c:pt>
                <c:pt idx="11">
                  <c:v>3</c:v>
                </c:pt>
                <c:pt idx="12">
                  <c:v>3.0333333333333332</c:v>
                </c:pt>
                <c:pt idx="13">
                  <c:v>3.0666666666666669</c:v>
                </c:pt>
                <c:pt idx="14">
                  <c:v>3.1</c:v>
                </c:pt>
                <c:pt idx="15">
                  <c:v>3.1333333333333333</c:v>
                </c:pt>
                <c:pt idx="16">
                  <c:v>3.1666666666666665</c:v>
                </c:pt>
                <c:pt idx="17">
                  <c:v>3.2</c:v>
                </c:pt>
                <c:pt idx="18">
                  <c:v>3.2333333333333334</c:v>
                </c:pt>
                <c:pt idx="19">
                  <c:v>3.2666666666666666</c:v>
                </c:pt>
                <c:pt idx="20">
                  <c:v>3.3</c:v>
                </c:pt>
                <c:pt idx="21">
                  <c:v>3.3333333333333335</c:v>
                </c:pt>
                <c:pt idx="22">
                  <c:v>3.3666666666666667</c:v>
                </c:pt>
                <c:pt idx="23">
                  <c:v>3.4</c:v>
                </c:pt>
                <c:pt idx="24">
                  <c:v>3.4333333333333331</c:v>
                </c:pt>
                <c:pt idx="25">
                  <c:v>3.4666666666666668</c:v>
                </c:pt>
                <c:pt idx="26">
                  <c:v>3.5</c:v>
                </c:pt>
                <c:pt idx="27">
                  <c:v>3.5333333333333332</c:v>
                </c:pt>
                <c:pt idx="28">
                  <c:v>3.5666666666666669</c:v>
                </c:pt>
                <c:pt idx="29">
                  <c:v>3.6</c:v>
                </c:pt>
                <c:pt idx="30">
                  <c:v>3.6333333333333333</c:v>
                </c:pt>
                <c:pt idx="31">
                  <c:v>3.6666666666666665</c:v>
                </c:pt>
                <c:pt idx="32">
                  <c:v>3.7</c:v>
                </c:pt>
                <c:pt idx="33">
                  <c:v>3.7333333333333334</c:v>
                </c:pt>
                <c:pt idx="34">
                  <c:v>3.7666666666666666</c:v>
                </c:pt>
                <c:pt idx="35">
                  <c:v>3.8</c:v>
                </c:pt>
                <c:pt idx="36">
                  <c:v>3.8333333333333335</c:v>
                </c:pt>
                <c:pt idx="37">
                  <c:v>3.8666666666666667</c:v>
                </c:pt>
                <c:pt idx="38">
                  <c:v>3.9</c:v>
                </c:pt>
                <c:pt idx="39">
                  <c:v>3.9333333333333331</c:v>
                </c:pt>
                <c:pt idx="40">
                  <c:v>3.9666666666666668</c:v>
                </c:pt>
                <c:pt idx="41">
                  <c:v>4</c:v>
                </c:pt>
                <c:pt idx="42">
                  <c:v>4.0333333333333332</c:v>
                </c:pt>
                <c:pt idx="43">
                  <c:v>4.0666666666666664</c:v>
                </c:pt>
                <c:pt idx="44">
                  <c:v>4.0999999999999996</c:v>
                </c:pt>
                <c:pt idx="45">
                  <c:v>4.1333333333333337</c:v>
                </c:pt>
                <c:pt idx="46">
                  <c:v>4.166666666666667</c:v>
                </c:pt>
                <c:pt idx="47">
                  <c:v>4.2</c:v>
                </c:pt>
                <c:pt idx="48">
                  <c:v>4.2333333333333334</c:v>
                </c:pt>
                <c:pt idx="49">
                  <c:v>4.2666666666666666</c:v>
                </c:pt>
                <c:pt idx="50">
                  <c:v>4.3</c:v>
                </c:pt>
                <c:pt idx="51">
                  <c:v>4.333333333333333</c:v>
                </c:pt>
                <c:pt idx="52">
                  <c:v>4.3666666666666663</c:v>
                </c:pt>
                <c:pt idx="53">
                  <c:v>4.4000000000000004</c:v>
                </c:pt>
                <c:pt idx="54">
                  <c:v>4.4333333333333336</c:v>
                </c:pt>
                <c:pt idx="55">
                  <c:v>4.4666666666666668</c:v>
                </c:pt>
                <c:pt idx="56">
                  <c:v>4.5</c:v>
                </c:pt>
                <c:pt idx="57">
                  <c:v>4.5333333333333332</c:v>
                </c:pt>
                <c:pt idx="58">
                  <c:v>4.5666666666666664</c:v>
                </c:pt>
                <c:pt idx="59">
                  <c:v>4.5999999999999996</c:v>
                </c:pt>
                <c:pt idx="60">
                  <c:v>4.6333333333333337</c:v>
                </c:pt>
                <c:pt idx="61">
                  <c:v>4.666666666666667</c:v>
                </c:pt>
                <c:pt idx="62">
                  <c:v>4.7</c:v>
                </c:pt>
                <c:pt idx="63">
                  <c:v>4.7333333333333334</c:v>
                </c:pt>
                <c:pt idx="64">
                  <c:v>4.7666666666666666</c:v>
                </c:pt>
                <c:pt idx="65">
                  <c:v>4.8</c:v>
                </c:pt>
                <c:pt idx="66">
                  <c:v>4.833333333333333</c:v>
                </c:pt>
                <c:pt idx="67">
                  <c:v>4.8666666666666663</c:v>
                </c:pt>
                <c:pt idx="68">
                  <c:v>4.9000000000000004</c:v>
                </c:pt>
                <c:pt idx="69">
                  <c:v>4.9333333333333336</c:v>
                </c:pt>
                <c:pt idx="70">
                  <c:v>4.9666666666666668</c:v>
                </c:pt>
                <c:pt idx="71">
                  <c:v>5</c:v>
                </c:pt>
                <c:pt idx="72">
                  <c:v>5.0333333333333332</c:v>
                </c:pt>
                <c:pt idx="73">
                  <c:v>5.0666666666666664</c:v>
                </c:pt>
                <c:pt idx="74">
                  <c:v>5.0999999999999996</c:v>
                </c:pt>
                <c:pt idx="75">
                  <c:v>5.1333333333333337</c:v>
                </c:pt>
                <c:pt idx="76">
                  <c:v>5.166666666666667</c:v>
                </c:pt>
                <c:pt idx="77">
                  <c:v>5.2</c:v>
                </c:pt>
                <c:pt idx="78">
                  <c:v>5.2333333333333334</c:v>
                </c:pt>
                <c:pt idx="79">
                  <c:v>5.2666666666666666</c:v>
                </c:pt>
                <c:pt idx="80">
                  <c:v>5.3</c:v>
                </c:pt>
                <c:pt idx="81">
                  <c:v>5.333333333333333</c:v>
                </c:pt>
                <c:pt idx="82">
                  <c:v>5.3666666666666663</c:v>
                </c:pt>
                <c:pt idx="83">
                  <c:v>5.4</c:v>
                </c:pt>
                <c:pt idx="84">
                  <c:v>5.4333333333333336</c:v>
                </c:pt>
                <c:pt idx="85">
                  <c:v>5.4666666666666668</c:v>
                </c:pt>
                <c:pt idx="86">
                  <c:v>5.5</c:v>
                </c:pt>
                <c:pt idx="87">
                  <c:v>5.5333333333333332</c:v>
                </c:pt>
                <c:pt idx="88">
                  <c:v>5.5666666666666664</c:v>
                </c:pt>
                <c:pt idx="89">
                  <c:v>5.6</c:v>
                </c:pt>
                <c:pt idx="90">
                  <c:v>5.6333333333333337</c:v>
                </c:pt>
                <c:pt idx="91">
                  <c:v>5.666666666666667</c:v>
                </c:pt>
                <c:pt idx="92">
                  <c:v>5.7</c:v>
                </c:pt>
                <c:pt idx="93">
                  <c:v>5.7333333333333334</c:v>
                </c:pt>
                <c:pt idx="94">
                  <c:v>5.7666666666666666</c:v>
                </c:pt>
                <c:pt idx="95">
                  <c:v>5.8</c:v>
                </c:pt>
                <c:pt idx="96">
                  <c:v>5.833333333333333</c:v>
                </c:pt>
                <c:pt idx="97">
                  <c:v>5.8666666666666663</c:v>
                </c:pt>
                <c:pt idx="98">
                  <c:v>5.9</c:v>
                </c:pt>
                <c:pt idx="99">
                  <c:v>5.9333333333333336</c:v>
                </c:pt>
                <c:pt idx="100">
                  <c:v>5.9666666666666668</c:v>
                </c:pt>
                <c:pt idx="101">
                  <c:v>6</c:v>
                </c:pt>
                <c:pt idx="102">
                  <c:v>6.0333333333333332</c:v>
                </c:pt>
                <c:pt idx="103">
                  <c:v>6.0666666666666664</c:v>
                </c:pt>
                <c:pt idx="104">
                  <c:v>6.1</c:v>
                </c:pt>
                <c:pt idx="105">
                  <c:v>6.1333333333333337</c:v>
                </c:pt>
                <c:pt idx="106">
                  <c:v>6.166666666666667</c:v>
                </c:pt>
                <c:pt idx="107">
                  <c:v>6.2</c:v>
                </c:pt>
                <c:pt idx="108">
                  <c:v>6.2333333333333334</c:v>
                </c:pt>
                <c:pt idx="109">
                  <c:v>6.2666666666666666</c:v>
                </c:pt>
                <c:pt idx="110">
                  <c:v>6.3</c:v>
                </c:pt>
                <c:pt idx="111">
                  <c:v>6.333333333333333</c:v>
                </c:pt>
                <c:pt idx="112">
                  <c:v>6.3666666666666663</c:v>
                </c:pt>
                <c:pt idx="113">
                  <c:v>6.4</c:v>
                </c:pt>
                <c:pt idx="114">
                  <c:v>6.4333333333333336</c:v>
                </c:pt>
                <c:pt idx="115">
                  <c:v>6.4666666666666668</c:v>
                </c:pt>
                <c:pt idx="116">
                  <c:v>6.5</c:v>
                </c:pt>
                <c:pt idx="117">
                  <c:v>6.5333333333333332</c:v>
                </c:pt>
                <c:pt idx="118">
                  <c:v>6.5666666666666664</c:v>
                </c:pt>
                <c:pt idx="119">
                  <c:v>6.6</c:v>
                </c:pt>
                <c:pt idx="120">
                  <c:v>6.6333333333333337</c:v>
                </c:pt>
                <c:pt idx="121">
                  <c:v>6.666666666666667</c:v>
                </c:pt>
                <c:pt idx="122">
                  <c:v>6.7</c:v>
                </c:pt>
                <c:pt idx="123">
                  <c:v>6.7333333333333334</c:v>
                </c:pt>
                <c:pt idx="124">
                  <c:v>6.7666666666666666</c:v>
                </c:pt>
                <c:pt idx="125">
                  <c:v>6.8</c:v>
                </c:pt>
                <c:pt idx="126">
                  <c:v>6.833333333333333</c:v>
                </c:pt>
                <c:pt idx="127">
                  <c:v>6.8666666666666663</c:v>
                </c:pt>
                <c:pt idx="128">
                  <c:v>6.9</c:v>
                </c:pt>
                <c:pt idx="129">
                  <c:v>6.9333333333333336</c:v>
                </c:pt>
                <c:pt idx="130">
                  <c:v>6.9666666666666668</c:v>
                </c:pt>
                <c:pt idx="131">
                  <c:v>7</c:v>
                </c:pt>
                <c:pt idx="132">
                  <c:v>7.0333333333333332</c:v>
                </c:pt>
                <c:pt idx="133">
                  <c:v>7.0666666666666664</c:v>
                </c:pt>
                <c:pt idx="134">
                  <c:v>7.1</c:v>
                </c:pt>
                <c:pt idx="135">
                  <c:v>7.1333333333333337</c:v>
                </c:pt>
                <c:pt idx="136">
                  <c:v>7.166666666666667</c:v>
                </c:pt>
                <c:pt idx="137">
                  <c:v>7.2</c:v>
                </c:pt>
                <c:pt idx="138">
                  <c:v>7.2333333333333334</c:v>
                </c:pt>
                <c:pt idx="139">
                  <c:v>7.2666666666666666</c:v>
                </c:pt>
                <c:pt idx="140">
                  <c:v>7.3</c:v>
                </c:pt>
                <c:pt idx="141">
                  <c:v>7.333333333333333</c:v>
                </c:pt>
                <c:pt idx="142">
                  <c:v>7.3666666666666663</c:v>
                </c:pt>
                <c:pt idx="143">
                  <c:v>7.4</c:v>
                </c:pt>
                <c:pt idx="144">
                  <c:v>7.4333333333333336</c:v>
                </c:pt>
                <c:pt idx="145">
                  <c:v>7.4666666666666668</c:v>
                </c:pt>
                <c:pt idx="146">
                  <c:v>7.5</c:v>
                </c:pt>
                <c:pt idx="147">
                  <c:v>7.5333333333333332</c:v>
                </c:pt>
                <c:pt idx="148">
                  <c:v>7.5666666666666664</c:v>
                </c:pt>
                <c:pt idx="149">
                  <c:v>7.6</c:v>
                </c:pt>
                <c:pt idx="150">
                  <c:v>7.6333333333333337</c:v>
                </c:pt>
                <c:pt idx="151">
                  <c:v>7.666666666666667</c:v>
                </c:pt>
                <c:pt idx="152">
                  <c:v>7.7</c:v>
                </c:pt>
                <c:pt idx="153">
                  <c:v>7.7333333333333334</c:v>
                </c:pt>
                <c:pt idx="154">
                  <c:v>7.7666666666666666</c:v>
                </c:pt>
                <c:pt idx="155">
                  <c:v>7.8</c:v>
                </c:pt>
                <c:pt idx="156">
                  <c:v>7.833333333333333</c:v>
                </c:pt>
                <c:pt idx="157">
                  <c:v>7.8666666666666663</c:v>
                </c:pt>
                <c:pt idx="158">
                  <c:v>7.9</c:v>
                </c:pt>
                <c:pt idx="159">
                  <c:v>7.9333333333333336</c:v>
                </c:pt>
                <c:pt idx="160">
                  <c:v>7.9666666666666668</c:v>
                </c:pt>
                <c:pt idx="161">
                  <c:v>8</c:v>
                </c:pt>
                <c:pt idx="162">
                  <c:v>8.0333333333333332</c:v>
                </c:pt>
                <c:pt idx="163">
                  <c:v>8.0666666666666664</c:v>
                </c:pt>
                <c:pt idx="164">
                  <c:v>8.1</c:v>
                </c:pt>
                <c:pt idx="165">
                  <c:v>8.1333333333333329</c:v>
                </c:pt>
                <c:pt idx="166">
                  <c:v>8.1666666666666661</c:v>
                </c:pt>
                <c:pt idx="167">
                  <c:v>8.1999999999999993</c:v>
                </c:pt>
                <c:pt idx="168">
                  <c:v>8.2333333333333325</c:v>
                </c:pt>
                <c:pt idx="169">
                  <c:v>8.2666666666666675</c:v>
                </c:pt>
                <c:pt idx="170">
                  <c:v>8.3000000000000007</c:v>
                </c:pt>
                <c:pt idx="171">
                  <c:v>8.3333333333333339</c:v>
                </c:pt>
                <c:pt idx="172">
                  <c:v>8.3666666666666671</c:v>
                </c:pt>
                <c:pt idx="173">
                  <c:v>8.4</c:v>
                </c:pt>
                <c:pt idx="174">
                  <c:v>8.4333333333333336</c:v>
                </c:pt>
                <c:pt idx="175">
                  <c:v>8.4666666666666668</c:v>
                </c:pt>
                <c:pt idx="176">
                  <c:v>8.5</c:v>
                </c:pt>
                <c:pt idx="177">
                  <c:v>8.5333333333333332</c:v>
                </c:pt>
                <c:pt idx="178">
                  <c:v>8.5666666666666664</c:v>
                </c:pt>
                <c:pt idx="179">
                  <c:v>8.6</c:v>
                </c:pt>
                <c:pt idx="180">
                  <c:v>8.6333333333333329</c:v>
                </c:pt>
                <c:pt idx="181">
                  <c:v>8.6666666666666661</c:v>
                </c:pt>
                <c:pt idx="182">
                  <c:v>8.6999999999999993</c:v>
                </c:pt>
                <c:pt idx="183">
                  <c:v>8.7333333333333325</c:v>
                </c:pt>
                <c:pt idx="184">
                  <c:v>8.7666666666666675</c:v>
                </c:pt>
                <c:pt idx="185">
                  <c:v>8.8000000000000007</c:v>
                </c:pt>
                <c:pt idx="186">
                  <c:v>8.8333333333333339</c:v>
                </c:pt>
                <c:pt idx="187">
                  <c:v>8.8666666666666671</c:v>
                </c:pt>
                <c:pt idx="188">
                  <c:v>8.9</c:v>
                </c:pt>
                <c:pt idx="189">
                  <c:v>8.9333333333333336</c:v>
                </c:pt>
                <c:pt idx="190">
                  <c:v>8.9666666666666668</c:v>
                </c:pt>
                <c:pt idx="191">
                  <c:v>9</c:v>
                </c:pt>
                <c:pt idx="192">
                  <c:v>9.0333333333333332</c:v>
                </c:pt>
                <c:pt idx="193">
                  <c:v>9.0666666666666664</c:v>
                </c:pt>
                <c:pt idx="194">
                  <c:v>9.1</c:v>
                </c:pt>
                <c:pt idx="195">
                  <c:v>9.1333333333333329</c:v>
                </c:pt>
                <c:pt idx="196">
                  <c:v>9.1666666666666661</c:v>
                </c:pt>
                <c:pt idx="197">
                  <c:v>9.1999999999999993</c:v>
                </c:pt>
                <c:pt idx="198">
                  <c:v>9.2333333333333325</c:v>
                </c:pt>
                <c:pt idx="199">
                  <c:v>9.2666666666666675</c:v>
                </c:pt>
                <c:pt idx="200">
                  <c:v>9.3000000000000007</c:v>
                </c:pt>
                <c:pt idx="201">
                  <c:v>9.3333333333333339</c:v>
                </c:pt>
                <c:pt idx="202">
                  <c:v>9.3666666666666671</c:v>
                </c:pt>
                <c:pt idx="203">
                  <c:v>9.4</c:v>
                </c:pt>
                <c:pt idx="204">
                  <c:v>9.4333333333333336</c:v>
                </c:pt>
                <c:pt idx="205">
                  <c:v>9.4666666666666668</c:v>
                </c:pt>
                <c:pt idx="206">
                  <c:v>9.5</c:v>
                </c:pt>
                <c:pt idx="207">
                  <c:v>9.5333333333333332</c:v>
                </c:pt>
                <c:pt idx="208">
                  <c:v>9.5666666666666664</c:v>
                </c:pt>
                <c:pt idx="209">
                  <c:v>9.6</c:v>
                </c:pt>
                <c:pt idx="210">
                  <c:v>9.6333333333333329</c:v>
                </c:pt>
                <c:pt idx="211">
                  <c:v>9.6666666666666661</c:v>
                </c:pt>
                <c:pt idx="212">
                  <c:v>9.6999999999999993</c:v>
                </c:pt>
                <c:pt idx="213">
                  <c:v>9.7333333333333325</c:v>
                </c:pt>
                <c:pt idx="214">
                  <c:v>9.7666666666666675</c:v>
                </c:pt>
                <c:pt idx="215">
                  <c:v>9.8000000000000007</c:v>
                </c:pt>
                <c:pt idx="216">
                  <c:v>9.8333333333333339</c:v>
                </c:pt>
                <c:pt idx="217">
                  <c:v>9.8666666666666671</c:v>
                </c:pt>
                <c:pt idx="218">
                  <c:v>9.9</c:v>
                </c:pt>
                <c:pt idx="219">
                  <c:v>9.9333333333333336</c:v>
                </c:pt>
                <c:pt idx="220">
                  <c:v>9.9666666666666668</c:v>
                </c:pt>
                <c:pt idx="221">
                  <c:v>10</c:v>
                </c:pt>
                <c:pt idx="222">
                  <c:v>10.033333333333333</c:v>
                </c:pt>
                <c:pt idx="223">
                  <c:v>10.066666666666666</c:v>
                </c:pt>
                <c:pt idx="224">
                  <c:v>10.1</c:v>
                </c:pt>
                <c:pt idx="225">
                  <c:v>10.133333333333333</c:v>
                </c:pt>
                <c:pt idx="226">
                  <c:v>10.166666666666666</c:v>
                </c:pt>
                <c:pt idx="227">
                  <c:v>10.199999999999999</c:v>
                </c:pt>
                <c:pt idx="228">
                  <c:v>10.233333333333333</c:v>
                </c:pt>
                <c:pt idx="229">
                  <c:v>10.266666666666667</c:v>
                </c:pt>
                <c:pt idx="230">
                  <c:v>10.3</c:v>
                </c:pt>
                <c:pt idx="231">
                  <c:v>10.333333333333334</c:v>
                </c:pt>
                <c:pt idx="232">
                  <c:v>10.366666666666667</c:v>
                </c:pt>
                <c:pt idx="233">
                  <c:v>10.4</c:v>
                </c:pt>
                <c:pt idx="234">
                  <c:v>10.433333333333334</c:v>
                </c:pt>
                <c:pt idx="235">
                  <c:v>10.466666666666667</c:v>
                </c:pt>
                <c:pt idx="236">
                  <c:v>10.5</c:v>
                </c:pt>
                <c:pt idx="237">
                  <c:v>10.533333333333333</c:v>
                </c:pt>
                <c:pt idx="238">
                  <c:v>10.566666666666666</c:v>
                </c:pt>
                <c:pt idx="239">
                  <c:v>10.6</c:v>
                </c:pt>
                <c:pt idx="240">
                  <c:v>10.633333333333333</c:v>
                </c:pt>
                <c:pt idx="241">
                  <c:v>10.666666666666666</c:v>
                </c:pt>
                <c:pt idx="242">
                  <c:v>10.7</c:v>
                </c:pt>
                <c:pt idx="243">
                  <c:v>10.733333333333333</c:v>
                </c:pt>
                <c:pt idx="244">
                  <c:v>10.766666666666667</c:v>
                </c:pt>
                <c:pt idx="245">
                  <c:v>10.8</c:v>
                </c:pt>
                <c:pt idx="246">
                  <c:v>10.833333333333334</c:v>
                </c:pt>
                <c:pt idx="247">
                  <c:v>10.866666666666667</c:v>
                </c:pt>
                <c:pt idx="248">
                  <c:v>10.9</c:v>
                </c:pt>
                <c:pt idx="249">
                  <c:v>10.933333333333334</c:v>
                </c:pt>
                <c:pt idx="250">
                  <c:v>10.966666666666667</c:v>
                </c:pt>
                <c:pt idx="251">
                  <c:v>11</c:v>
                </c:pt>
                <c:pt idx="252">
                  <c:v>11.033333333333333</c:v>
                </c:pt>
                <c:pt idx="253">
                  <c:v>11.066666666666666</c:v>
                </c:pt>
                <c:pt idx="254">
                  <c:v>11.1</c:v>
                </c:pt>
                <c:pt idx="255">
                  <c:v>11.133333333333333</c:v>
                </c:pt>
                <c:pt idx="256">
                  <c:v>11.166666666666666</c:v>
                </c:pt>
                <c:pt idx="257">
                  <c:v>11.2</c:v>
                </c:pt>
                <c:pt idx="258">
                  <c:v>11.233333333333333</c:v>
                </c:pt>
                <c:pt idx="259">
                  <c:v>11.266666666666667</c:v>
                </c:pt>
                <c:pt idx="260">
                  <c:v>11.3</c:v>
                </c:pt>
                <c:pt idx="261">
                  <c:v>11.333333333333334</c:v>
                </c:pt>
                <c:pt idx="262">
                  <c:v>11.366666666666667</c:v>
                </c:pt>
                <c:pt idx="263">
                  <c:v>11.4</c:v>
                </c:pt>
                <c:pt idx="264">
                  <c:v>11.433333333333334</c:v>
                </c:pt>
                <c:pt idx="265">
                  <c:v>11.466666666666667</c:v>
                </c:pt>
                <c:pt idx="266">
                  <c:v>11.5</c:v>
                </c:pt>
                <c:pt idx="267">
                  <c:v>11.533333333333333</c:v>
                </c:pt>
                <c:pt idx="268">
                  <c:v>11.566666666666666</c:v>
                </c:pt>
                <c:pt idx="269">
                  <c:v>11.6</c:v>
                </c:pt>
                <c:pt idx="270">
                  <c:v>11.633333333333333</c:v>
                </c:pt>
                <c:pt idx="271">
                  <c:v>11.666666666666666</c:v>
                </c:pt>
                <c:pt idx="272">
                  <c:v>11.7</c:v>
                </c:pt>
                <c:pt idx="273">
                  <c:v>11.733333333333333</c:v>
                </c:pt>
                <c:pt idx="274">
                  <c:v>11.766666666666667</c:v>
                </c:pt>
                <c:pt idx="275">
                  <c:v>11.8</c:v>
                </c:pt>
                <c:pt idx="276">
                  <c:v>11.833333333333334</c:v>
                </c:pt>
                <c:pt idx="277">
                  <c:v>11.866666666666667</c:v>
                </c:pt>
                <c:pt idx="278">
                  <c:v>11.9</c:v>
                </c:pt>
                <c:pt idx="279">
                  <c:v>11.933333333333334</c:v>
                </c:pt>
                <c:pt idx="280">
                  <c:v>11.966666666666667</c:v>
                </c:pt>
                <c:pt idx="281">
                  <c:v>12</c:v>
                </c:pt>
                <c:pt idx="282">
                  <c:v>12.033333333333333</c:v>
                </c:pt>
                <c:pt idx="283">
                  <c:v>12.066666666666666</c:v>
                </c:pt>
                <c:pt idx="284">
                  <c:v>12.1</c:v>
                </c:pt>
                <c:pt idx="285">
                  <c:v>12.133333333333333</c:v>
                </c:pt>
                <c:pt idx="286">
                  <c:v>12.166666666666666</c:v>
                </c:pt>
                <c:pt idx="287">
                  <c:v>12.2</c:v>
                </c:pt>
                <c:pt idx="288">
                  <c:v>12.233333333333333</c:v>
                </c:pt>
                <c:pt idx="289">
                  <c:v>12.266666666666667</c:v>
                </c:pt>
                <c:pt idx="290">
                  <c:v>12.3</c:v>
                </c:pt>
                <c:pt idx="291">
                  <c:v>12.333333333333334</c:v>
                </c:pt>
                <c:pt idx="292">
                  <c:v>12.366666666666667</c:v>
                </c:pt>
                <c:pt idx="293">
                  <c:v>12.4</c:v>
                </c:pt>
                <c:pt idx="294">
                  <c:v>12.433333333333334</c:v>
                </c:pt>
                <c:pt idx="295">
                  <c:v>12.466666666666667</c:v>
                </c:pt>
                <c:pt idx="296">
                  <c:v>12.5</c:v>
                </c:pt>
                <c:pt idx="297">
                  <c:v>12.533333333333333</c:v>
                </c:pt>
                <c:pt idx="298">
                  <c:v>12.566666666666666</c:v>
                </c:pt>
                <c:pt idx="299">
                  <c:v>12.6</c:v>
                </c:pt>
                <c:pt idx="300">
                  <c:v>12.633333333333333</c:v>
                </c:pt>
                <c:pt idx="301">
                  <c:v>12.666666666666666</c:v>
                </c:pt>
                <c:pt idx="302">
                  <c:v>12.7</c:v>
                </c:pt>
                <c:pt idx="303">
                  <c:v>12.733333333333333</c:v>
                </c:pt>
                <c:pt idx="304">
                  <c:v>12.766666666666667</c:v>
                </c:pt>
                <c:pt idx="305">
                  <c:v>12.8</c:v>
                </c:pt>
                <c:pt idx="306">
                  <c:v>12.833333333333334</c:v>
                </c:pt>
                <c:pt idx="307">
                  <c:v>12.866666666666667</c:v>
                </c:pt>
                <c:pt idx="308">
                  <c:v>12.9</c:v>
                </c:pt>
                <c:pt idx="309">
                  <c:v>12.933333333333334</c:v>
                </c:pt>
                <c:pt idx="310">
                  <c:v>12.966666666666667</c:v>
                </c:pt>
                <c:pt idx="311">
                  <c:v>13</c:v>
                </c:pt>
                <c:pt idx="312">
                  <c:v>13.033333333333333</c:v>
                </c:pt>
                <c:pt idx="313">
                  <c:v>13.066666666666666</c:v>
                </c:pt>
                <c:pt idx="314">
                  <c:v>13.1</c:v>
                </c:pt>
                <c:pt idx="315">
                  <c:v>13.133333333333333</c:v>
                </c:pt>
                <c:pt idx="316">
                  <c:v>13.166666666666666</c:v>
                </c:pt>
                <c:pt idx="317">
                  <c:v>13.2</c:v>
                </c:pt>
                <c:pt idx="318">
                  <c:v>13.233333333333333</c:v>
                </c:pt>
                <c:pt idx="319">
                  <c:v>13.266666666666667</c:v>
                </c:pt>
                <c:pt idx="320">
                  <c:v>13.3</c:v>
                </c:pt>
                <c:pt idx="321">
                  <c:v>13.333333333333334</c:v>
                </c:pt>
                <c:pt idx="322">
                  <c:v>13.366666666666667</c:v>
                </c:pt>
                <c:pt idx="323">
                  <c:v>13.4</c:v>
                </c:pt>
                <c:pt idx="324">
                  <c:v>13.433333333333334</c:v>
                </c:pt>
                <c:pt idx="325">
                  <c:v>13.466666666666667</c:v>
                </c:pt>
                <c:pt idx="326">
                  <c:v>13.5</c:v>
                </c:pt>
                <c:pt idx="327">
                  <c:v>13.533333333333333</c:v>
                </c:pt>
                <c:pt idx="328">
                  <c:v>13.566666666666666</c:v>
                </c:pt>
                <c:pt idx="329">
                  <c:v>13.6</c:v>
                </c:pt>
                <c:pt idx="330">
                  <c:v>13.633333333333333</c:v>
                </c:pt>
                <c:pt idx="331">
                  <c:v>13.666666666666666</c:v>
                </c:pt>
                <c:pt idx="332">
                  <c:v>13.7</c:v>
                </c:pt>
                <c:pt idx="333">
                  <c:v>13.733333333333333</c:v>
                </c:pt>
                <c:pt idx="334">
                  <c:v>13.766666666666667</c:v>
                </c:pt>
                <c:pt idx="335">
                  <c:v>13.8</c:v>
                </c:pt>
                <c:pt idx="336">
                  <c:v>13.833333333333334</c:v>
                </c:pt>
                <c:pt idx="337">
                  <c:v>13.866666666666667</c:v>
                </c:pt>
                <c:pt idx="338">
                  <c:v>13.9</c:v>
                </c:pt>
                <c:pt idx="339">
                  <c:v>13.933333333333334</c:v>
                </c:pt>
                <c:pt idx="340">
                  <c:v>13.966666666666667</c:v>
                </c:pt>
                <c:pt idx="341">
                  <c:v>14</c:v>
                </c:pt>
                <c:pt idx="342">
                  <c:v>14.033333333333333</c:v>
                </c:pt>
                <c:pt idx="343">
                  <c:v>14.066666666666666</c:v>
                </c:pt>
                <c:pt idx="344">
                  <c:v>14.1</c:v>
                </c:pt>
                <c:pt idx="345">
                  <c:v>14.133333333333333</c:v>
                </c:pt>
                <c:pt idx="346">
                  <c:v>14.166666666666666</c:v>
                </c:pt>
                <c:pt idx="347">
                  <c:v>14.2</c:v>
                </c:pt>
                <c:pt idx="348">
                  <c:v>14.233333333333333</c:v>
                </c:pt>
                <c:pt idx="349">
                  <c:v>14.266666666666667</c:v>
                </c:pt>
                <c:pt idx="350">
                  <c:v>14.3</c:v>
                </c:pt>
                <c:pt idx="351">
                  <c:v>14.333333333333334</c:v>
                </c:pt>
                <c:pt idx="352">
                  <c:v>14.366666666666667</c:v>
                </c:pt>
                <c:pt idx="353">
                  <c:v>14.4</c:v>
                </c:pt>
                <c:pt idx="354">
                  <c:v>14.433333333333334</c:v>
                </c:pt>
                <c:pt idx="355">
                  <c:v>14.466666666666667</c:v>
                </c:pt>
                <c:pt idx="356">
                  <c:v>14.5</c:v>
                </c:pt>
                <c:pt idx="357">
                  <c:v>14.533333333333333</c:v>
                </c:pt>
                <c:pt idx="358">
                  <c:v>14.566666666666666</c:v>
                </c:pt>
                <c:pt idx="359">
                  <c:v>14.6</c:v>
                </c:pt>
                <c:pt idx="360">
                  <c:v>14.633333333333333</c:v>
                </c:pt>
                <c:pt idx="361">
                  <c:v>14.666666666666666</c:v>
                </c:pt>
                <c:pt idx="362">
                  <c:v>14.7</c:v>
                </c:pt>
                <c:pt idx="363">
                  <c:v>14.733333333333333</c:v>
                </c:pt>
                <c:pt idx="364">
                  <c:v>14.766666666666667</c:v>
                </c:pt>
                <c:pt idx="365">
                  <c:v>14.8</c:v>
                </c:pt>
                <c:pt idx="366">
                  <c:v>14.833333333333334</c:v>
                </c:pt>
                <c:pt idx="367">
                  <c:v>14.866666666666667</c:v>
                </c:pt>
                <c:pt idx="368">
                  <c:v>14.9</c:v>
                </c:pt>
                <c:pt idx="369">
                  <c:v>14.933333333333334</c:v>
                </c:pt>
                <c:pt idx="370">
                  <c:v>14.966666666666667</c:v>
                </c:pt>
                <c:pt idx="371">
                  <c:v>15</c:v>
                </c:pt>
                <c:pt idx="372">
                  <c:v>15.033333333333333</c:v>
                </c:pt>
                <c:pt idx="373">
                  <c:v>15.066666666666666</c:v>
                </c:pt>
                <c:pt idx="374">
                  <c:v>15.1</c:v>
                </c:pt>
                <c:pt idx="375">
                  <c:v>15.133333333333333</c:v>
                </c:pt>
                <c:pt idx="376">
                  <c:v>15.166666666666666</c:v>
                </c:pt>
                <c:pt idx="377">
                  <c:v>15.2</c:v>
                </c:pt>
                <c:pt idx="378">
                  <c:v>15.233333333333333</c:v>
                </c:pt>
                <c:pt idx="379">
                  <c:v>15.266666666666667</c:v>
                </c:pt>
                <c:pt idx="380">
                  <c:v>15.3</c:v>
                </c:pt>
                <c:pt idx="381">
                  <c:v>15.333333333333334</c:v>
                </c:pt>
                <c:pt idx="382">
                  <c:v>15.366666666666667</c:v>
                </c:pt>
                <c:pt idx="383">
                  <c:v>15.4</c:v>
                </c:pt>
                <c:pt idx="384">
                  <c:v>15.433333333333334</c:v>
                </c:pt>
                <c:pt idx="385">
                  <c:v>15.466666666666667</c:v>
                </c:pt>
                <c:pt idx="386">
                  <c:v>15.5</c:v>
                </c:pt>
                <c:pt idx="387">
                  <c:v>15.533333333333333</c:v>
                </c:pt>
                <c:pt idx="388">
                  <c:v>15.566666666666666</c:v>
                </c:pt>
                <c:pt idx="389">
                  <c:v>15.6</c:v>
                </c:pt>
                <c:pt idx="390">
                  <c:v>15.633333333333333</c:v>
                </c:pt>
                <c:pt idx="391">
                  <c:v>15.666666666666666</c:v>
                </c:pt>
                <c:pt idx="392">
                  <c:v>15.7</c:v>
                </c:pt>
                <c:pt idx="393">
                  <c:v>15.733333333333333</c:v>
                </c:pt>
                <c:pt idx="394">
                  <c:v>15.766666666666667</c:v>
                </c:pt>
                <c:pt idx="395">
                  <c:v>15.8</c:v>
                </c:pt>
                <c:pt idx="396">
                  <c:v>15.833333333333334</c:v>
                </c:pt>
                <c:pt idx="397">
                  <c:v>15.866666666666667</c:v>
                </c:pt>
                <c:pt idx="398">
                  <c:v>15.9</c:v>
                </c:pt>
                <c:pt idx="399">
                  <c:v>15.933333333333334</c:v>
                </c:pt>
                <c:pt idx="400">
                  <c:v>15.966666666666667</c:v>
                </c:pt>
                <c:pt idx="401">
                  <c:v>16</c:v>
                </c:pt>
                <c:pt idx="402">
                  <c:v>16.033333333333335</c:v>
                </c:pt>
                <c:pt idx="403">
                  <c:v>16.066666666666666</c:v>
                </c:pt>
                <c:pt idx="404">
                  <c:v>16.100000000000001</c:v>
                </c:pt>
                <c:pt idx="405">
                  <c:v>16.133333333333333</c:v>
                </c:pt>
                <c:pt idx="406">
                  <c:v>16.166666666666668</c:v>
                </c:pt>
                <c:pt idx="407">
                  <c:v>16.2</c:v>
                </c:pt>
                <c:pt idx="408">
                  <c:v>16.233333333333334</c:v>
                </c:pt>
                <c:pt idx="409">
                  <c:v>16.266666666666666</c:v>
                </c:pt>
                <c:pt idx="410">
                  <c:v>16.3</c:v>
                </c:pt>
                <c:pt idx="411">
                  <c:v>16.333333333333332</c:v>
                </c:pt>
                <c:pt idx="412">
                  <c:v>16.366666666666667</c:v>
                </c:pt>
                <c:pt idx="413">
                  <c:v>16.399999999999999</c:v>
                </c:pt>
                <c:pt idx="414">
                  <c:v>16.433333333333334</c:v>
                </c:pt>
                <c:pt idx="415">
                  <c:v>16.466666666666665</c:v>
                </c:pt>
                <c:pt idx="416">
                  <c:v>16.5</c:v>
                </c:pt>
                <c:pt idx="417">
                  <c:v>16.533333333333335</c:v>
                </c:pt>
                <c:pt idx="418">
                  <c:v>16.566666666666666</c:v>
                </c:pt>
                <c:pt idx="419">
                  <c:v>16.600000000000001</c:v>
                </c:pt>
                <c:pt idx="420">
                  <c:v>16.633333333333333</c:v>
                </c:pt>
                <c:pt idx="421">
                  <c:v>16.666666666666668</c:v>
                </c:pt>
                <c:pt idx="422">
                  <c:v>16.7</c:v>
                </c:pt>
                <c:pt idx="423">
                  <c:v>16.733333333333334</c:v>
                </c:pt>
                <c:pt idx="424">
                  <c:v>16.766666666666666</c:v>
                </c:pt>
                <c:pt idx="425">
                  <c:v>16.8</c:v>
                </c:pt>
                <c:pt idx="426">
                  <c:v>16.833333333333332</c:v>
                </c:pt>
                <c:pt idx="427">
                  <c:v>16.866666666666667</c:v>
                </c:pt>
                <c:pt idx="428">
                  <c:v>16.899999999999999</c:v>
                </c:pt>
                <c:pt idx="429">
                  <c:v>16.933333333333334</c:v>
                </c:pt>
                <c:pt idx="430">
                  <c:v>16.966666666666665</c:v>
                </c:pt>
                <c:pt idx="431">
                  <c:v>17</c:v>
                </c:pt>
                <c:pt idx="432">
                  <c:v>17.033333333333335</c:v>
                </c:pt>
                <c:pt idx="433">
                  <c:v>17.066666666666666</c:v>
                </c:pt>
                <c:pt idx="434">
                  <c:v>17.100000000000001</c:v>
                </c:pt>
                <c:pt idx="435">
                  <c:v>17.133333333333333</c:v>
                </c:pt>
                <c:pt idx="436">
                  <c:v>17.166666666666668</c:v>
                </c:pt>
                <c:pt idx="437">
                  <c:v>17.2</c:v>
                </c:pt>
                <c:pt idx="438">
                  <c:v>17.233333333333334</c:v>
                </c:pt>
                <c:pt idx="439">
                  <c:v>17.266666666666666</c:v>
                </c:pt>
                <c:pt idx="440">
                  <c:v>17.3</c:v>
                </c:pt>
                <c:pt idx="441">
                  <c:v>17.333333333333332</c:v>
                </c:pt>
                <c:pt idx="442">
                  <c:v>17.366666666666667</c:v>
                </c:pt>
                <c:pt idx="443">
                  <c:v>17.399999999999999</c:v>
                </c:pt>
                <c:pt idx="444">
                  <c:v>17.433333333333334</c:v>
                </c:pt>
                <c:pt idx="445">
                  <c:v>17.466666666666665</c:v>
                </c:pt>
                <c:pt idx="446">
                  <c:v>17.5</c:v>
                </c:pt>
                <c:pt idx="447">
                  <c:v>17.533333333333335</c:v>
                </c:pt>
                <c:pt idx="448">
                  <c:v>17.566666666666666</c:v>
                </c:pt>
                <c:pt idx="449">
                  <c:v>17.600000000000001</c:v>
                </c:pt>
                <c:pt idx="450">
                  <c:v>17.633333333333333</c:v>
                </c:pt>
                <c:pt idx="451">
                  <c:v>17.666666666666668</c:v>
                </c:pt>
                <c:pt idx="452">
                  <c:v>17.7</c:v>
                </c:pt>
                <c:pt idx="453">
                  <c:v>17.733333333333334</c:v>
                </c:pt>
                <c:pt idx="454">
                  <c:v>17.766666666666666</c:v>
                </c:pt>
                <c:pt idx="455">
                  <c:v>17.8</c:v>
                </c:pt>
                <c:pt idx="456">
                  <c:v>17.833333333333332</c:v>
                </c:pt>
                <c:pt idx="457">
                  <c:v>17.866666666666667</c:v>
                </c:pt>
                <c:pt idx="458">
                  <c:v>17.899999999999999</c:v>
                </c:pt>
                <c:pt idx="459">
                  <c:v>17.933333333333334</c:v>
                </c:pt>
                <c:pt idx="460">
                  <c:v>17.966666666666665</c:v>
                </c:pt>
                <c:pt idx="461">
                  <c:v>18</c:v>
                </c:pt>
                <c:pt idx="462">
                  <c:v>18.033333333333335</c:v>
                </c:pt>
                <c:pt idx="463">
                  <c:v>18.066666666666666</c:v>
                </c:pt>
                <c:pt idx="464">
                  <c:v>18.100000000000001</c:v>
                </c:pt>
                <c:pt idx="465">
                  <c:v>18.133333333333333</c:v>
                </c:pt>
                <c:pt idx="466">
                  <c:v>18.166666666666668</c:v>
                </c:pt>
                <c:pt idx="467">
                  <c:v>18.2</c:v>
                </c:pt>
                <c:pt idx="468">
                  <c:v>18.233333333333334</c:v>
                </c:pt>
                <c:pt idx="469">
                  <c:v>18.266666666666666</c:v>
                </c:pt>
                <c:pt idx="470">
                  <c:v>18.3</c:v>
                </c:pt>
                <c:pt idx="471">
                  <c:v>18.333333333333332</c:v>
                </c:pt>
                <c:pt idx="472">
                  <c:v>18.366666666666667</c:v>
                </c:pt>
                <c:pt idx="473">
                  <c:v>18.399999999999999</c:v>
                </c:pt>
                <c:pt idx="474">
                  <c:v>18.433333333333334</c:v>
                </c:pt>
                <c:pt idx="475">
                  <c:v>18.466666666666665</c:v>
                </c:pt>
                <c:pt idx="476">
                  <c:v>18.5</c:v>
                </c:pt>
                <c:pt idx="477">
                  <c:v>18.533333333333335</c:v>
                </c:pt>
                <c:pt idx="478">
                  <c:v>18.566666666666666</c:v>
                </c:pt>
                <c:pt idx="479">
                  <c:v>18.600000000000001</c:v>
                </c:pt>
                <c:pt idx="480">
                  <c:v>18.633333333333333</c:v>
                </c:pt>
                <c:pt idx="481">
                  <c:v>18.666666666666668</c:v>
                </c:pt>
                <c:pt idx="482">
                  <c:v>18.7</c:v>
                </c:pt>
                <c:pt idx="483">
                  <c:v>18.733333333333334</c:v>
                </c:pt>
                <c:pt idx="484">
                  <c:v>18.766666666666666</c:v>
                </c:pt>
                <c:pt idx="485">
                  <c:v>18.8</c:v>
                </c:pt>
                <c:pt idx="486">
                  <c:v>18.833333333333332</c:v>
                </c:pt>
                <c:pt idx="487">
                  <c:v>18.866666666666667</c:v>
                </c:pt>
                <c:pt idx="488">
                  <c:v>18.899999999999999</c:v>
                </c:pt>
                <c:pt idx="489">
                  <c:v>18.933333333333334</c:v>
                </c:pt>
                <c:pt idx="490">
                  <c:v>18.966666666666665</c:v>
                </c:pt>
                <c:pt idx="491">
                  <c:v>19</c:v>
                </c:pt>
                <c:pt idx="492">
                  <c:v>19.033333333333335</c:v>
                </c:pt>
                <c:pt idx="493">
                  <c:v>19.066666666666666</c:v>
                </c:pt>
                <c:pt idx="494">
                  <c:v>19.100000000000001</c:v>
                </c:pt>
                <c:pt idx="495">
                  <c:v>19.133333333333333</c:v>
                </c:pt>
                <c:pt idx="496">
                  <c:v>19.166666666666668</c:v>
                </c:pt>
                <c:pt idx="497">
                  <c:v>19.2</c:v>
                </c:pt>
                <c:pt idx="498">
                  <c:v>19.233333333333334</c:v>
                </c:pt>
                <c:pt idx="499">
                  <c:v>19.266666666666666</c:v>
                </c:pt>
                <c:pt idx="500">
                  <c:v>19.3</c:v>
                </c:pt>
                <c:pt idx="501">
                  <c:v>19.333333333333332</c:v>
                </c:pt>
                <c:pt idx="502">
                  <c:v>19.366666666666667</c:v>
                </c:pt>
                <c:pt idx="503">
                  <c:v>19.399999999999999</c:v>
                </c:pt>
                <c:pt idx="504">
                  <c:v>19.433333333333334</c:v>
                </c:pt>
                <c:pt idx="505">
                  <c:v>19.466666666666665</c:v>
                </c:pt>
                <c:pt idx="506">
                  <c:v>19.5</c:v>
                </c:pt>
                <c:pt idx="507">
                  <c:v>19.533333333333335</c:v>
                </c:pt>
                <c:pt idx="508">
                  <c:v>19.566666666666666</c:v>
                </c:pt>
                <c:pt idx="509">
                  <c:v>19.600000000000001</c:v>
                </c:pt>
                <c:pt idx="510">
                  <c:v>19.633333333333333</c:v>
                </c:pt>
                <c:pt idx="511">
                  <c:v>19.666666666666668</c:v>
                </c:pt>
                <c:pt idx="512">
                  <c:v>19.7</c:v>
                </c:pt>
                <c:pt idx="513">
                  <c:v>19.733333333333334</c:v>
                </c:pt>
                <c:pt idx="514">
                  <c:v>19.766666666666666</c:v>
                </c:pt>
                <c:pt idx="515">
                  <c:v>19.8</c:v>
                </c:pt>
                <c:pt idx="516">
                  <c:v>19.833333333333332</c:v>
                </c:pt>
                <c:pt idx="517">
                  <c:v>19.866666666666667</c:v>
                </c:pt>
                <c:pt idx="518">
                  <c:v>19.899999999999999</c:v>
                </c:pt>
                <c:pt idx="519">
                  <c:v>19.933333333333334</c:v>
                </c:pt>
                <c:pt idx="520">
                  <c:v>19.966666666666665</c:v>
                </c:pt>
                <c:pt idx="521">
                  <c:v>20</c:v>
                </c:pt>
                <c:pt idx="522">
                  <c:v>20.033333333333335</c:v>
                </c:pt>
                <c:pt idx="523">
                  <c:v>20.066666666666666</c:v>
                </c:pt>
                <c:pt idx="524">
                  <c:v>20.100000000000001</c:v>
                </c:pt>
                <c:pt idx="525">
                  <c:v>20.133333333333333</c:v>
                </c:pt>
                <c:pt idx="526">
                  <c:v>20.166666666666668</c:v>
                </c:pt>
                <c:pt idx="527">
                  <c:v>20.2</c:v>
                </c:pt>
                <c:pt idx="528">
                  <c:v>20.233333333333334</c:v>
                </c:pt>
                <c:pt idx="529">
                  <c:v>20.266666666666666</c:v>
                </c:pt>
                <c:pt idx="530">
                  <c:v>20.3</c:v>
                </c:pt>
                <c:pt idx="531">
                  <c:v>20.333333333333332</c:v>
                </c:pt>
                <c:pt idx="532">
                  <c:v>20.366666666666667</c:v>
                </c:pt>
                <c:pt idx="533">
                  <c:v>20.399999999999999</c:v>
                </c:pt>
                <c:pt idx="534">
                  <c:v>20.433333333333334</c:v>
                </c:pt>
                <c:pt idx="535">
                  <c:v>20.466666666666665</c:v>
                </c:pt>
                <c:pt idx="536">
                  <c:v>20.5</c:v>
                </c:pt>
                <c:pt idx="537">
                  <c:v>20.533333333333335</c:v>
                </c:pt>
                <c:pt idx="538">
                  <c:v>20.566666666666666</c:v>
                </c:pt>
                <c:pt idx="539">
                  <c:v>20.6</c:v>
                </c:pt>
                <c:pt idx="540">
                  <c:v>20.633333333333333</c:v>
                </c:pt>
                <c:pt idx="541">
                  <c:v>20.666666666666668</c:v>
                </c:pt>
                <c:pt idx="542">
                  <c:v>20.7</c:v>
                </c:pt>
                <c:pt idx="543">
                  <c:v>20.733333333333334</c:v>
                </c:pt>
                <c:pt idx="544">
                  <c:v>20.766666666666666</c:v>
                </c:pt>
                <c:pt idx="545">
                  <c:v>20.8</c:v>
                </c:pt>
                <c:pt idx="546">
                  <c:v>20.833333333333332</c:v>
                </c:pt>
                <c:pt idx="547">
                  <c:v>20.866666666666667</c:v>
                </c:pt>
                <c:pt idx="548">
                  <c:v>20.9</c:v>
                </c:pt>
                <c:pt idx="549">
                  <c:v>20.933333333333334</c:v>
                </c:pt>
                <c:pt idx="550">
                  <c:v>20.966666666666665</c:v>
                </c:pt>
                <c:pt idx="551">
                  <c:v>21</c:v>
                </c:pt>
                <c:pt idx="552">
                  <c:v>21.033333333333335</c:v>
                </c:pt>
                <c:pt idx="553">
                  <c:v>21.066666666666666</c:v>
                </c:pt>
                <c:pt idx="554">
                  <c:v>21.1</c:v>
                </c:pt>
                <c:pt idx="555">
                  <c:v>21.133333333333333</c:v>
                </c:pt>
                <c:pt idx="556">
                  <c:v>21.166666666666668</c:v>
                </c:pt>
                <c:pt idx="557">
                  <c:v>21.2</c:v>
                </c:pt>
                <c:pt idx="558">
                  <c:v>21.233333333333334</c:v>
                </c:pt>
                <c:pt idx="559">
                  <c:v>21.266666666666666</c:v>
                </c:pt>
                <c:pt idx="560">
                  <c:v>21.3</c:v>
                </c:pt>
                <c:pt idx="561">
                  <c:v>21.333333333333332</c:v>
                </c:pt>
                <c:pt idx="562">
                  <c:v>21.366666666666667</c:v>
                </c:pt>
                <c:pt idx="563">
                  <c:v>21.4</c:v>
                </c:pt>
                <c:pt idx="564">
                  <c:v>21.433333333333334</c:v>
                </c:pt>
                <c:pt idx="565">
                  <c:v>21.466666666666665</c:v>
                </c:pt>
                <c:pt idx="566">
                  <c:v>21.5</c:v>
                </c:pt>
                <c:pt idx="567">
                  <c:v>21.533333333333335</c:v>
                </c:pt>
                <c:pt idx="568">
                  <c:v>21.566666666666666</c:v>
                </c:pt>
                <c:pt idx="569">
                  <c:v>21.6</c:v>
                </c:pt>
                <c:pt idx="570">
                  <c:v>21.633333333333333</c:v>
                </c:pt>
                <c:pt idx="571">
                  <c:v>21.666666666666668</c:v>
                </c:pt>
                <c:pt idx="572">
                  <c:v>21.7</c:v>
                </c:pt>
                <c:pt idx="573">
                  <c:v>21.733333333333334</c:v>
                </c:pt>
                <c:pt idx="574">
                  <c:v>21.766666666666666</c:v>
                </c:pt>
                <c:pt idx="575">
                  <c:v>21.8</c:v>
                </c:pt>
                <c:pt idx="576">
                  <c:v>21.833333333333332</c:v>
                </c:pt>
                <c:pt idx="577">
                  <c:v>21.866666666666667</c:v>
                </c:pt>
                <c:pt idx="578">
                  <c:v>21.9</c:v>
                </c:pt>
                <c:pt idx="579">
                  <c:v>21.933333333333334</c:v>
                </c:pt>
                <c:pt idx="580">
                  <c:v>21.966666666666665</c:v>
                </c:pt>
                <c:pt idx="581">
                  <c:v>22</c:v>
                </c:pt>
                <c:pt idx="582">
                  <c:v>22.033333333333335</c:v>
                </c:pt>
                <c:pt idx="583">
                  <c:v>22.066666666666666</c:v>
                </c:pt>
                <c:pt idx="584">
                  <c:v>22.1</c:v>
                </c:pt>
                <c:pt idx="585">
                  <c:v>22.133333333333333</c:v>
                </c:pt>
                <c:pt idx="586">
                  <c:v>22.166666666666668</c:v>
                </c:pt>
                <c:pt idx="587">
                  <c:v>22.2</c:v>
                </c:pt>
                <c:pt idx="588">
                  <c:v>22.233333333333334</c:v>
                </c:pt>
                <c:pt idx="589">
                  <c:v>22.266666666666666</c:v>
                </c:pt>
                <c:pt idx="590">
                  <c:v>22.3</c:v>
                </c:pt>
                <c:pt idx="591">
                  <c:v>22.333333333333332</c:v>
                </c:pt>
                <c:pt idx="592">
                  <c:v>22.366666666666667</c:v>
                </c:pt>
                <c:pt idx="593">
                  <c:v>22.4</c:v>
                </c:pt>
                <c:pt idx="594">
                  <c:v>22.433333333333334</c:v>
                </c:pt>
                <c:pt idx="595">
                  <c:v>22.466666666666665</c:v>
                </c:pt>
                <c:pt idx="596">
                  <c:v>22.5</c:v>
                </c:pt>
                <c:pt idx="597">
                  <c:v>22.533333333333335</c:v>
                </c:pt>
                <c:pt idx="598">
                  <c:v>22.566666666666666</c:v>
                </c:pt>
                <c:pt idx="599">
                  <c:v>22.6</c:v>
                </c:pt>
                <c:pt idx="600">
                  <c:v>22.633333333333333</c:v>
                </c:pt>
                <c:pt idx="601">
                  <c:v>22.666666666666668</c:v>
                </c:pt>
                <c:pt idx="602">
                  <c:v>22.7</c:v>
                </c:pt>
                <c:pt idx="603">
                  <c:v>22.733333333333334</c:v>
                </c:pt>
                <c:pt idx="604">
                  <c:v>22.766666666666666</c:v>
                </c:pt>
                <c:pt idx="605">
                  <c:v>22.8</c:v>
                </c:pt>
                <c:pt idx="606">
                  <c:v>22.833333333333332</c:v>
                </c:pt>
                <c:pt idx="607">
                  <c:v>22.866666666666667</c:v>
                </c:pt>
                <c:pt idx="608">
                  <c:v>22.9</c:v>
                </c:pt>
                <c:pt idx="609">
                  <c:v>22.933333333333334</c:v>
                </c:pt>
                <c:pt idx="610">
                  <c:v>22.966666666666665</c:v>
                </c:pt>
                <c:pt idx="611">
                  <c:v>23</c:v>
                </c:pt>
                <c:pt idx="612">
                  <c:v>23.033333333333335</c:v>
                </c:pt>
                <c:pt idx="613">
                  <c:v>23.066666666666666</c:v>
                </c:pt>
                <c:pt idx="614">
                  <c:v>23.1</c:v>
                </c:pt>
                <c:pt idx="615">
                  <c:v>23.133333333333333</c:v>
                </c:pt>
                <c:pt idx="616">
                  <c:v>23.166666666666668</c:v>
                </c:pt>
                <c:pt idx="617">
                  <c:v>23.2</c:v>
                </c:pt>
                <c:pt idx="618">
                  <c:v>23.233333333333334</c:v>
                </c:pt>
                <c:pt idx="619">
                  <c:v>23.266666666666666</c:v>
                </c:pt>
                <c:pt idx="620">
                  <c:v>23.3</c:v>
                </c:pt>
                <c:pt idx="621">
                  <c:v>23.333333333333332</c:v>
                </c:pt>
                <c:pt idx="622">
                  <c:v>23.366666666666667</c:v>
                </c:pt>
                <c:pt idx="623">
                  <c:v>23.4</c:v>
                </c:pt>
                <c:pt idx="624">
                  <c:v>23.433333333333334</c:v>
                </c:pt>
                <c:pt idx="625">
                  <c:v>23.466666666666665</c:v>
                </c:pt>
                <c:pt idx="626">
                  <c:v>23.5</c:v>
                </c:pt>
                <c:pt idx="627">
                  <c:v>23.533333333333335</c:v>
                </c:pt>
                <c:pt idx="628">
                  <c:v>23.566666666666666</c:v>
                </c:pt>
                <c:pt idx="629">
                  <c:v>23.6</c:v>
                </c:pt>
                <c:pt idx="630">
                  <c:v>23.633333333333333</c:v>
                </c:pt>
                <c:pt idx="631">
                  <c:v>23.666666666666668</c:v>
                </c:pt>
                <c:pt idx="632">
                  <c:v>23.7</c:v>
                </c:pt>
                <c:pt idx="633">
                  <c:v>23.733333333333334</c:v>
                </c:pt>
                <c:pt idx="634">
                  <c:v>23.766666666666666</c:v>
                </c:pt>
                <c:pt idx="635">
                  <c:v>23.8</c:v>
                </c:pt>
                <c:pt idx="636">
                  <c:v>23.833333333333332</c:v>
                </c:pt>
                <c:pt idx="637">
                  <c:v>23.866666666666667</c:v>
                </c:pt>
                <c:pt idx="638">
                  <c:v>23.9</c:v>
                </c:pt>
                <c:pt idx="639">
                  <c:v>23.933333333333334</c:v>
                </c:pt>
                <c:pt idx="640">
                  <c:v>23.966666666666665</c:v>
                </c:pt>
                <c:pt idx="641">
                  <c:v>24</c:v>
                </c:pt>
                <c:pt idx="642">
                  <c:v>24.033333333333335</c:v>
                </c:pt>
                <c:pt idx="643">
                  <c:v>24.066666666666666</c:v>
                </c:pt>
                <c:pt idx="644">
                  <c:v>24.1</c:v>
                </c:pt>
                <c:pt idx="645">
                  <c:v>24.133333333333333</c:v>
                </c:pt>
                <c:pt idx="646">
                  <c:v>24.166666666666668</c:v>
                </c:pt>
                <c:pt idx="647">
                  <c:v>24.2</c:v>
                </c:pt>
                <c:pt idx="648">
                  <c:v>24.233333333333334</c:v>
                </c:pt>
                <c:pt idx="649">
                  <c:v>24.266666666666666</c:v>
                </c:pt>
                <c:pt idx="650">
                  <c:v>24.3</c:v>
                </c:pt>
                <c:pt idx="651">
                  <c:v>24.333333333333332</c:v>
                </c:pt>
                <c:pt idx="652">
                  <c:v>24.366666666666667</c:v>
                </c:pt>
                <c:pt idx="653">
                  <c:v>24.4</c:v>
                </c:pt>
                <c:pt idx="654">
                  <c:v>24.433333333333334</c:v>
                </c:pt>
                <c:pt idx="655">
                  <c:v>24.466666666666665</c:v>
                </c:pt>
                <c:pt idx="656">
                  <c:v>24.5</c:v>
                </c:pt>
                <c:pt idx="657">
                  <c:v>24.533333333333335</c:v>
                </c:pt>
                <c:pt idx="658">
                  <c:v>24.566666666666666</c:v>
                </c:pt>
                <c:pt idx="659">
                  <c:v>24.6</c:v>
                </c:pt>
                <c:pt idx="660">
                  <c:v>24.633333333333333</c:v>
                </c:pt>
                <c:pt idx="661">
                  <c:v>24.666666666666668</c:v>
                </c:pt>
                <c:pt idx="662">
                  <c:v>24.7</c:v>
                </c:pt>
                <c:pt idx="663">
                  <c:v>24.733333333333334</c:v>
                </c:pt>
                <c:pt idx="664">
                  <c:v>24.766666666666666</c:v>
                </c:pt>
                <c:pt idx="665">
                  <c:v>24.8</c:v>
                </c:pt>
                <c:pt idx="666">
                  <c:v>24.833333333333332</c:v>
                </c:pt>
                <c:pt idx="667">
                  <c:v>24.866666666666667</c:v>
                </c:pt>
                <c:pt idx="668">
                  <c:v>24.9</c:v>
                </c:pt>
                <c:pt idx="669">
                  <c:v>24.933333333333334</c:v>
                </c:pt>
                <c:pt idx="670">
                  <c:v>24.966666666666665</c:v>
                </c:pt>
                <c:pt idx="671">
                  <c:v>25</c:v>
                </c:pt>
                <c:pt idx="672">
                  <c:v>25.033333333333335</c:v>
                </c:pt>
                <c:pt idx="673">
                  <c:v>25.066666666666666</c:v>
                </c:pt>
                <c:pt idx="674">
                  <c:v>25.1</c:v>
                </c:pt>
                <c:pt idx="675">
                  <c:v>25.133333333333333</c:v>
                </c:pt>
                <c:pt idx="676">
                  <c:v>25.166666666666668</c:v>
                </c:pt>
                <c:pt idx="677">
                  <c:v>25.2</c:v>
                </c:pt>
                <c:pt idx="678">
                  <c:v>25.233333333333334</c:v>
                </c:pt>
                <c:pt idx="679">
                  <c:v>25.266666666666666</c:v>
                </c:pt>
                <c:pt idx="680">
                  <c:v>25.3</c:v>
                </c:pt>
                <c:pt idx="681">
                  <c:v>25.333333333333332</c:v>
                </c:pt>
                <c:pt idx="682">
                  <c:v>25.366666666666667</c:v>
                </c:pt>
                <c:pt idx="683">
                  <c:v>25.4</c:v>
                </c:pt>
                <c:pt idx="684">
                  <c:v>25.433333333333334</c:v>
                </c:pt>
                <c:pt idx="685">
                  <c:v>25.466666666666665</c:v>
                </c:pt>
                <c:pt idx="686">
                  <c:v>25.5</c:v>
                </c:pt>
                <c:pt idx="687">
                  <c:v>25.533333333333335</c:v>
                </c:pt>
                <c:pt idx="688">
                  <c:v>25.566666666666666</c:v>
                </c:pt>
                <c:pt idx="689">
                  <c:v>25.6</c:v>
                </c:pt>
                <c:pt idx="690">
                  <c:v>25.633333333333333</c:v>
                </c:pt>
                <c:pt idx="691">
                  <c:v>25.666666666666668</c:v>
                </c:pt>
                <c:pt idx="692">
                  <c:v>25.7</c:v>
                </c:pt>
                <c:pt idx="693">
                  <c:v>25.733333333333334</c:v>
                </c:pt>
                <c:pt idx="694">
                  <c:v>25.766666666666666</c:v>
                </c:pt>
                <c:pt idx="695">
                  <c:v>25.8</c:v>
                </c:pt>
                <c:pt idx="696">
                  <c:v>25.833333333333332</c:v>
                </c:pt>
                <c:pt idx="697">
                  <c:v>25.866666666666667</c:v>
                </c:pt>
                <c:pt idx="698">
                  <c:v>25.9</c:v>
                </c:pt>
                <c:pt idx="699">
                  <c:v>25.933333333333334</c:v>
                </c:pt>
                <c:pt idx="700">
                  <c:v>25.966666666666665</c:v>
                </c:pt>
                <c:pt idx="701">
                  <c:v>26</c:v>
                </c:pt>
                <c:pt idx="702">
                  <c:v>26.033333333333335</c:v>
                </c:pt>
                <c:pt idx="703">
                  <c:v>26.066666666666666</c:v>
                </c:pt>
                <c:pt idx="704">
                  <c:v>26.1</c:v>
                </c:pt>
                <c:pt idx="705">
                  <c:v>26.133333333333333</c:v>
                </c:pt>
                <c:pt idx="706">
                  <c:v>26.166666666666668</c:v>
                </c:pt>
                <c:pt idx="707">
                  <c:v>26.2</c:v>
                </c:pt>
                <c:pt idx="708">
                  <c:v>26.233333333333334</c:v>
                </c:pt>
                <c:pt idx="709">
                  <c:v>26.266666666666666</c:v>
                </c:pt>
                <c:pt idx="710">
                  <c:v>26.3</c:v>
                </c:pt>
                <c:pt idx="711">
                  <c:v>26.333333333333332</c:v>
                </c:pt>
                <c:pt idx="712">
                  <c:v>26.366666666666667</c:v>
                </c:pt>
                <c:pt idx="713">
                  <c:v>26.4</c:v>
                </c:pt>
                <c:pt idx="714">
                  <c:v>26.433333333333334</c:v>
                </c:pt>
                <c:pt idx="715">
                  <c:v>26.466666666666665</c:v>
                </c:pt>
                <c:pt idx="716">
                  <c:v>26.5</c:v>
                </c:pt>
                <c:pt idx="717">
                  <c:v>26.533333333333335</c:v>
                </c:pt>
                <c:pt idx="718">
                  <c:v>26.566666666666666</c:v>
                </c:pt>
                <c:pt idx="719">
                  <c:v>26.6</c:v>
                </c:pt>
                <c:pt idx="720">
                  <c:v>26.633333333333333</c:v>
                </c:pt>
                <c:pt idx="721">
                  <c:v>26.666666666666668</c:v>
                </c:pt>
                <c:pt idx="722">
                  <c:v>26.7</c:v>
                </c:pt>
                <c:pt idx="723">
                  <c:v>26.733333333333334</c:v>
                </c:pt>
                <c:pt idx="724">
                  <c:v>26.766666666666666</c:v>
                </c:pt>
                <c:pt idx="725">
                  <c:v>26.8</c:v>
                </c:pt>
                <c:pt idx="726">
                  <c:v>26.833333333333332</c:v>
                </c:pt>
                <c:pt idx="727">
                  <c:v>26.866666666666667</c:v>
                </c:pt>
                <c:pt idx="728">
                  <c:v>26.9</c:v>
                </c:pt>
                <c:pt idx="729">
                  <c:v>26.933333333333334</c:v>
                </c:pt>
                <c:pt idx="730">
                  <c:v>26.966666666666665</c:v>
                </c:pt>
                <c:pt idx="731">
                  <c:v>27</c:v>
                </c:pt>
                <c:pt idx="732">
                  <c:v>27.033333333333335</c:v>
                </c:pt>
                <c:pt idx="733">
                  <c:v>27.066666666666666</c:v>
                </c:pt>
                <c:pt idx="734">
                  <c:v>27.1</c:v>
                </c:pt>
                <c:pt idx="735">
                  <c:v>27.133333333333333</c:v>
                </c:pt>
                <c:pt idx="736">
                  <c:v>27.166666666666668</c:v>
                </c:pt>
                <c:pt idx="737">
                  <c:v>27.2</c:v>
                </c:pt>
                <c:pt idx="738">
                  <c:v>27.233333333333334</c:v>
                </c:pt>
                <c:pt idx="739">
                  <c:v>27.266666666666666</c:v>
                </c:pt>
                <c:pt idx="740">
                  <c:v>27.3</c:v>
                </c:pt>
                <c:pt idx="741">
                  <c:v>27.333333333333332</c:v>
                </c:pt>
                <c:pt idx="742">
                  <c:v>27.366666666666667</c:v>
                </c:pt>
                <c:pt idx="743">
                  <c:v>27.4</c:v>
                </c:pt>
                <c:pt idx="744">
                  <c:v>27.433333333333334</c:v>
                </c:pt>
                <c:pt idx="745">
                  <c:v>27.466666666666665</c:v>
                </c:pt>
                <c:pt idx="746">
                  <c:v>27.5</c:v>
                </c:pt>
                <c:pt idx="747">
                  <c:v>27.533333333333335</c:v>
                </c:pt>
                <c:pt idx="748">
                  <c:v>27.566666666666666</c:v>
                </c:pt>
                <c:pt idx="749">
                  <c:v>27.6</c:v>
                </c:pt>
                <c:pt idx="750">
                  <c:v>27.633333333333333</c:v>
                </c:pt>
                <c:pt idx="751">
                  <c:v>27.666666666666668</c:v>
                </c:pt>
                <c:pt idx="752">
                  <c:v>27.7</c:v>
                </c:pt>
                <c:pt idx="753">
                  <c:v>27.733333333333334</c:v>
                </c:pt>
                <c:pt idx="754">
                  <c:v>27.766666666666666</c:v>
                </c:pt>
                <c:pt idx="755">
                  <c:v>27.8</c:v>
                </c:pt>
                <c:pt idx="756">
                  <c:v>27.833333333333332</c:v>
                </c:pt>
                <c:pt idx="757">
                  <c:v>27.866666666666667</c:v>
                </c:pt>
                <c:pt idx="758">
                  <c:v>27.9</c:v>
                </c:pt>
                <c:pt idx="759">
                  <c:v>27.933333333333334</c:v>
                </c:pt>
                <c:pt idx="760">
                  <c:v>27.966666666666665</c:v>
                </c:pt>
                <c:pt idx="761">
                  <c:v>28</c:v>
                </c:pt>
                <c:pt idx="762">
                  <c:v>28.033333333333335</c:v>
                </c:pt>
                <c:pt idx="763">
                  <c:v>28.066666666666666</c:v>
                </c:pt>
                <c:pt idx="764">
                  <c:v>28.1</c:v>
                </c:pt>
                <c:pt idx="765">
                  <c:v>28.133333333333333</c:v>
                </c:pt>
                <c:pt idx="766">
                  <c:v>28.166666666666668</c:v>
                </c:pt>
                <c:pt idx="767">
                  <c:v>28.2</c:v>
                </c:pt>
                <c:pt idx="768">
                  <c:v>28.233333333333334</c:v>
                </c:pt>
                <c:pt idx="769">
                  <c:v>28.266666666666666</c:v>
                </c:pt>
                <c:pt idx="770">
                  <c:v>28.3</c:v>
                </c:pt>
                <c:pt idx="771">
                  <c:v>28.333333333333332</c:v>
                </c:pt>
                <c:pt idx="772">
                  <c:v>28.366666666666667</c:v>
                </c:pt>
                <c:pt idx="773">
                  <c:v>28.4</c:v>
                </c:pt>
                <c:pt idx="774">
                  <c:v>28.433333333333334</c:v>
                </c:pt>
                <c:pt idx="775">
                  <c:v>28.466666666666665</c:v>
                </c:pt>
                <c:pt idx="776">
                  <c:v>28.5</c:v>
                </c:pt>
                <c:pt idx="777">
                  <c:v>28.533333333333335</c:v>
                </c:pt>
                <c:pt idx="778">
                  <c:v>28.566666666666666</c:v>
                </c:pt>
                <c:pt idx="779">
                  <c:v>28.6</c:v>
                </c:pt>
                <c:pt idx="780">
                  <c:v>28.633333333333333</c:v>
                </c:pt>
                <c:pt idx="781">
                  <c:v>28.666666666666668</c:v>
                </c:pt>
                <c:pt idx="782">
                  <c:v>28.7</c:v>
                </c:pt>
                <c:pt idx="783">
                  <c:v>28.733333333333334</c:v>
                </c:pt>
                <c:pt idx="784">
                  <c:v>28.766666666666666</c:v>
                </c:pt>
                <c:pt idx="785">
                  <c:v>28.8</c:v>
                </c:pt>
                <c:pt idx="786">
                  <c:v>28.833333333333332</c:v>
                </c:pt>
                <c:pt idx="787">
                  <c:v>28.866666666666667</c:v>
                </c:pt>
                <c:pt idx="788">
                  <c:v>28.9</c:v>
                </c:pt>
                <c:pt idx="789">
                  <c:v>28.933333333333334</c:v>
                </c:pt>
                <c:pt idx="790">
                  <c:v>28.966666666666665</c:v>
                </c:pt>
                <c:pt idx="791">
                  <c:v>29</c:v>
                </c:pt>
                <c:pt idx="792">
                  <c:v>29.033333333333335</c:v>
                </c:pt>
                <c:pt idx="793">
                  <c:v>29.066666666666666</c:v>
                </c:pt>
                <c:pt idx="794">
                  <c:v>29.1</c:v>
                </c:pt>
                <c:pt idx="795">
                  <c:v>29.133333333333333</c:v>
                </c:pt>
                <c:pt idx="796">
                  <c:v>29.166666666666668</c:v>
                </c:pt>
                <c:pt idx="797">
                  <c:v>29.2</c:v>
                </c:pt>
                <c:pt idx="798">
                  <c:v>29.233333333333334</c:v>
                </c:pt>
                <c:pt idx="799">
                  <c:v>29.266666666666666</c:v>
                </c:pt>
                <c:pt idx="800">
                  <c:v>29.3</c:v>
                </c:pt>
                <c:pt idx="801">
                  <c:v>29.333333333333332</c:v>
                </c:pt>
                <c:pt idx="802">
                  <c:v>29.366666666666667</c:v>
                </c:pt>
                <c:pt idx="803">
                  <c:v>29.4</c:v>
                </c:pt>
                <c:pt idx="804">
                  <c:v>29.433333333333334</c:v>
                </c:pt>
                <c:pt idx="805">
                  <c:v>29.466666666666665</c:v>
                </c:pt>
                <c:pt idx="806">
                  <c:v>29.5</c:v>
                </c:pt>
                <c:pt idx="807">
                  <c:v>29.533333333333335</c:v>
                </c:pt>
                <c:pt idx="808">
                  <c:v>29.566666666666666</c:v>
                </c:pt>
                <c:pt idx="809">
                  <c:v>29.6</c:v>
                </c:pt>
                <c:pt idx="810">
                  <c:v>29.633333333333333</c:v>
                </c:pt>
                <c:pt idx="811">
                  <c:v>29.666666666666668</c:v>
                </c:pt>
                <c:pt idx="812">
                  <c:v>29.7</c:v>
                </c:pt>
                <c:pt idx="813">
                  <c:v>29.733333333333334</c:v>
                </c:pt>
                <c:pt idx="814">
                  <c:v>29.766666666666666</c:v>
                </c:pt>
                <c:pt idx="815">
                  <c:v>29.8</c:v>
                </c:pt>
                <c:pt idx="816">
                  <c:v>29.833333333333332</c:v>
                </c:pt>
                <c:pt idx="817">
                  <c:v>29.866666666666667</c:v>
                </c:pt>
                <c:pt idx="818">
                  <c:v>29.9</c:v>
                </c:pt>
                <c:pt idx="819">
                  <c:v>29.933333333333334</c:v>
                </c:pt>
                <c:pt idx="820">
                  <c:v>29.966666666666665</c:v>
                </c:pt>
                <c:pt idx="821">
                  <c:v>30</c:v>
                </c:pt>
                <c:pt idx="822">
                  <c:v>30.033333333333335</c:v>
                </c:pt>
                <c:pt idx="823">
                  <c:v>30.066666666666666</c:v>
                </c:pt>
                <c:pt idx="824">
                  <c:v>30.1</c:v>
                </c:pt>
                <c:pt idx="825">
                  <c:v>30.133333333333333</c:v>
                </c:pt>
                <c:pt idx="826">
                  <c:v>30.166666666666668</c:v>
                </c:pt>
                <c:pt idx="827">
                  <c:v>30.2</c:v>
                </c:pt>
                <c:pt idx="828">
                  <c:v>30.233333333333334</c:v>
                </c:pt>
                <c:pt idx="829">
                  <c:v>30.266666666666666</c:v>
                </c:pt>
                <c:pt idx="830">
                  <c:v>30.3</c:v>
                </c:pt>
                <c:pt idx="831">
                  <c:v>30.333333333333332</c:v>
                </c:pt>
                <c:pt idx="832">
                  <c:v>30.366666666666667</c:v>
                </c:pt>
                <c:pt idx="833">
                  <c:v>30.4</c:v>
                </c:pt>
                <c:pt idx="834">
                  <c:v>30.433333333333334</c:v>
                </c:pt>
                <c:pt idx="835">
                  <c:v>30.466666666666665</c:v>
                </c:pt>
                <c:pt idx="836">
                  <c:v>30.5</c:v>
                </c:pt>
                <c:pt idx="837">
                  <c:v>30.533333333333335</c:v>
                </c:pt>
                <c:pt idx="838">
                  <c:v>30.566666666666666</c:v>
                </c:pt>
                <c:pt idx="839">
                  <c:v>30.6</c:v>
                </c:pt>
                <c:pt idx="840">
                  <c:v>30.633333333333333</c:v>
                </c:pt>
                <c:pt idx="841">
                  <c:v>30.666666666666668</c:v>
                </c:pt>
                <c:pt idx="842">
                  <c:v>30.7</c:v>
                </c:pt>
                <c:pt idx="843">
                  <c:v>30.733333333333334</c:v>
                </c:pt>
                <c:pt idx="844">
                  <c:v>30.766666666666666</c:v>
                </c:pt>
                <c:pt idx="845">
                  <c:v>30.8</c:v>
                </c:pt>
                <c:pt idx="846">
                  <c:v>30.833333333333332</c:v>
                </c:pt>
                <c:pt idx="847">
                  <c:v>30.866666666666667</c:v>
                </c:pt>
                <c:pt idx="848">
                  <c:v>30.9</c:v>
                </c:pt>
                <c:pt idx="849">
                  <c:v>30.933333333333334</c:v>
                </c:pt>
                <c:pt idx="850">
                  <c:v>30.966666666666665</c:v>
                </c:pt>
                <c:pt idx="851">
                  <c:v>31</c:v>
                </c:pt>
                <c:pt idx="852">
                  <c:v>31.033333333333335</c:v>
                </c:pt>
                <c:pt idx="853">
                  <c:v>31.066666666666666</c:v>
                </c:pt>
                <c:pt idx="854">
                  <c:v>31.1</c:v>
                </c:pt>
                <c:pt idx="855">
                  <c:v>31.133333333333333</c:v>
                </c:pt>
                <c:pt idx="856">
                  <c:v>31.166666666666668</c:v>
                </c:pt>
                <c:pt idx="857">
                  <c:v>31.2</c:v>
                </c:pt>
                <c:pt idx="858">
                  <c:v>31.233333333333334</c:v>
                </c:pt>
                <c:pt idx="859">
                  <c:v>31.266666666666666</c:v>
                </c:pt>
                <c:pt idx="860">
                  <c:v>31.3</c:v>
                </c:pt>
                <c:pt idx="861">
                  <c:v>31.333333333333332</c:v>
                </c:pt>
                <c:pt idx="862">
                  <c:v>31.366666666666667</c:v>
                </c:pt>
                <c:pt idx="863">
                  <c:v>31.4</c:v>
                </c:pt>
                <c:pt idx="864">
                  <c:v>31.433333333333334</c:v>
                </c:pt>
                <c:pt idx="865">
                  <c:v>31.466666666666665</c:v>
                </c:pt>
                <c:pt idx="866">
                  <c:v>31.5</c:v>
                </c:pt>
                <c:pt idx="867">
                  <c:v>31.533333333333335</c:v>
                </c:pt>
                <c:pt idx="868">
                  <c:v>31.566666666666666</c:v>
                </c:pt>
                <c:pt idx="869">
                  <c:v>31.6</c:v>
                </c:pt>
                <c:pt idx="870">
                  <c:v>31.633333333333333</c:v>
                </c:pt>
                <c:pt idx="871">
                  <c:v>31.666666666666668</c:v>
                </c:pt>
                <c:pt idx="872">
                  <c:v>31.7</c:v>
                </c:pt>
                <c:pt idx="873">
                  <c:v>31.733333333333334</c:v>
                </c:pt>
                <c:pt idx="874">
                  <c:v>31.766666666666666</c:v>
                </c:pt>
                <c:pt idx="875">
                  <c:v>31.8</c:v>
                </c:pt>
                <c:pt idx="876">
                  <c:v>31.833333333333332</c:v>
                </c:pt>
                <c:pt idx="877">
                  <c:v>31.866666666666667</c:v>
                </c:pt>
                <c:pt idx="878">
                  <c:v>31.9</c:v>
                </c:pt>
                <c:pt idx="879">
                  <c:v>31.933333333333334</c:v>
                </c:pt>
                <c:pt idx="880">
                  <c:v>31.966666666666665</c:v>
                </c:pt>
                <c:pt idx="881">
                  <c:v>32</c:v>
                </c:pt>
                <c:pt idx="882">
                  <c:v>32.033333333333331</c:v>
                </c:pt>
                <c:pt idx="883">
                  <c:v>32.06666666666667</c:v>
                </c:pt>
                <c:pt idx="884">
                  <c:v>32.1</c:v>
                </c:pt>
                <c:pt idx="885">
                  <c:v>32.133333333333333</c:v>
                </c:pt>
                <c:pt idx="886">
                  <c:v>32.166666666666664</c:v>
                </c:pt>
                <c:pt idx="887">
                  <c:v>32.200000000000003</c:v>
                </c:pt>
                <c:pt idx="888">
                  <c:v>32.233333333333334</c:v>
                </c:pt>
                <c:pt idx="889">
                  <c:v>32.266666666666666</c:v>
                </c:pt>
                <c:pt idx="890">
                  <c:v>32.299999999999997</c:v>
                </c:pt>
                <c:pt idx="891">
                  <c:v>32.333333333333336</c:v>
                </c:pt>
                <c:pt idx="892">
                  <c:v>32.366666666666667</c:v>
                </c:pt>
                <c:pt idx="893">
                  <c:v>32.4</c:v>
                </c:pt>
                <c:pt idx="894">
                  <c:v>32.43333333333333</c:v>
                </c:pt>
                <c:pt idx="895">
                  <c:v>32.466666666666669</c:v>
                </c:pt>
                <c:pt idx="896">
                  <c:v>32.5</c:v>
                </c:pt>
                <c:pt idx="897">
                  <c:v>32.533333333333331</c:v>
                </c:pt>
                <c:pt idx="898">
                  <c:v>32.56666666666667</c:v>
                </c:pt>
                <c:pt idx="899">
                  <c:v>32.6</c:v>
                </c:pt>
                <c:pt idx="900">
                  <c:v>32.633333333333333</c:v>
                </c:pt>
                <c:pt idx="901">
                  <c:v>32.666666666666664</c:v>
                </c:pt>
                <c:pt idx="902">
                  <c:v>32.700000000000003</c:v>
                </c:pt>
                <c:pt idx="903">
                  <c:v>32.733333333333334</c:v>
                </c:pt>
                <c:pt idx="904">
                  <c:v>32.766666666666666</c:v>
                </c:pt>
                <c:pt idx="905">
                  <c:v>32.799999999999997</c:v>
                </c:pt>
                <c:pt idx="906">
                  <c:v>32.833333333333336</c:v>
                </c:pt>
                <c:pt idx="907">
                  <c:v>32.866666666666667</c:v>
                </c:pt>
                <c:pt idx="908">
                  <c:v>32.9</c:v>
                </c:pt>
                <c:pt idx="909">
                  <c:v>32.93333333333333</c:v>
                </c:pt>
                <c:pt idx="910">
                  <c:v>32.966666666666669</c:v>
                </c:pt>
                <c:pt idx="911">
                  <c:v>33</c:v>
                </c:pt>
                <c:pt idx="912">
                  <c:v>33.033333333333331</c:v>
                </c:pt>
                <c:pt idx="913">
                  <c:v>33.06666666666667</c:v>
                </c:pt>
                <c:pt idx="914">
                  <c:v>33.1</c:v>
                </c:pt>
                <c:pt idx="915">
                  <c:v>33.133333333333333</c:v>
                </c:pt>
                <c:pt idx="916">
                  <c:v>33.166666666666664</c:v>
                </c:pt>
                <c:pt idx="917">
                  <c:v>33.200000000000003</c:v>
                </c:pt>
                <c:pt idx="918">
                  <c:v>33.233333333333334</c:v>
                </c:pt>
                <c:pt idx="919">
                  <c:v>33.266666666666666</c:v>
                </c:pt>
                <c:pt idx="920">
                  <c:v>33.299999999999997</c:v>
                </c:pt>
                <c:pt idx="921">
                  <c:v>33.333333333333336</c:v>
                </c:pt>
                <c:pt idx="922">
                  <c:v>33.366666666666667</c:v>
                </c:pt>
                <c:pt idx="923">
                  <c:v>33.4</c:v>
                </c:pt>
                <c:pt idx="924">
                  <c:v>33.43333333333333</c:v>
                </c:pt>
                <c:pt idx="925">
                  <c:v>33.466666666666669</c:v>
                </c:pt>
                <c:pt idx="926">
                  <c:v>33.5</c:v>
                </c:pt>
                <c:pt idx="927">
                  <c:v>33.533333333333331</c:v>
                </c:pt>
                <c:pt idx="928">
                  <c:v>33.56666666666667</c:v>
                </c:pt>
                <c:pt idx="929">
                  <c:v>33.6</c:v>
                </c:pt>
                <c:pt idx="930">
                  <c:v>33.633333333333333</c:v>
                </c:pt>
                <c:pt idx="931">
                  <c:v>33.666666666666664</c:v>
                </c:pt>
                <c:pt idx="932">
                  <c:v>33.700000000000003</c:v>
                </c:pt>
                <c:pt idx="933">
                  <c:v>33.733333333333334</c:v>
                </c:pt>
                <c:pt idx="934">
                  <c:v>33.766666666666666</c:v>
                </c:pt>
                <c:pt idx="935">
                  <c:v>33.799999999999997</c:v>
                </c:pt>
                <c:pt idx="936">
                  <c:v>33.833333333333336</c:v>
                </c:pt>
                <c:pt idx="937">
                  <c:v>33.866666666666667</c:v>
                </c:pt>
                <c:pt idx="938">
                  <c:v>33.9</c:v>
                </c:pt>
                <c:pt idx="939">
                  <c:v>33.93333333333333</c:v>
                </c:pt>
                <c:pt idx="940">
                  <c:v>33.966666666666669</c:v>
                </c:pt>
                <c:pt idx="941">
                  <c:v>34</c:v>
                </c:pt>
                <c:pt idx="942">
                  <c:v>34.033333333333331</c:v>
                </c:pt>
                <c:pt idx="943">
                  <c:v>34.06666666666667</c:v>
                </c:pt>
                <c:pt idx="944">
                  <c:v>34.1</c:v>
                </c:pt>
                <c:pt idx="945">
                  <c:v>34.133333333333333</c:v>
                </c:pt>
                <c:pt idx="946">
                  <c:v>34.166666666666664</c:v>
                </c:pt>
                <c:pt idx="947">
                  <c:v>34.200000000000003</c:v>
                </c:pt>
                <c:pt idx="948">
                  <c:v>34.233333333333334</c:v>
                </c:pt>
                <c:pt idx="949">
                  <c:v>34.266666666666666</c:v>
                </c:pt>
                <c:pt idx="950">
                  <c:v>34.299999999999997</c:v>
                </c:pt>
                <c:pt idx="951">
                  <c:v>34.333333333333336</c:v>
                </c:pt>
                <c:pt idx="952">
                  <c:v>34.366666666666667</c:v>
                </c:pt>
                <c:pt idx="953">
                  <c:v>34.4</c:v>
                </c:pt>
                <c:pt idx="954">
                  <c:v>34.43333333333333</c:v>
                </c:pt>
                <c:pt idx="955">
                  <c:v>34.466666666666669</c:v>
                </c:pt>
                <c:pt idx="956">
                  <c:v>34.5</c:v>
                </c:pt>
                <c:pt idx="957">
                  <c:v>34.533333333333331</c:v>
                </c:pt>
                <c:pt idx="958">
                  <c:v>34.56666666666667</c:v>
                </c:pt>
                <c:pt idx="959">
                  <c:v>34.6</c:v>
                </c:pt>
                <c:pt idx="960">
                  <c:v>34.633333333333333</c:v>
                </c:pt>
                <c:pt idx="961">
                  <c:v>34.666666666666664</c:v>
                </c:pt>
                <c:pt idx="962">
                  <c:v>34.700000000000003</c:v>
                </c:pt>
                <c:pt idx="963">
                  <c:v>34.733333333333334</c:v>
                </c:pt>
                <c:pt idx="964">
                  <c:v>34.766666666666666</c:v>
                </c:pt>
                <c:pt idx="965">
                  <c:v>34.799999999999997</c:v>
                </c:pt>
                <c:pt idx="966">
                  <c:v>34.833333333333336</c:v>
                </c:pt>
                <c:pt idx="967">
                  <c:v>34.866666666666667</c:v>
                </c:pt>
                <c:pt idx="968">
                  <c:v>34.9</c:v>
                </c:pt>
                <c:pt idx="969">
                  <c:v>34.93333333333333</c:v>
                </c:pt>
                <c:pt idx="970">
                  <c:v>34.966666666666669</c:v>
                </c:pt>
                <c:pt idx="971">
                  <c:v>35</c:v>
                </c:pt>
                <c:pt idx="972">
                  <c:v>35.033333333333331</c:v>
                </c:pt>
                <c:pt idx="973">
                  <c:v>35.06666666666667</c:v>
                </c:pt>
                <c:pt idx="974">
                  <c:v>35.1</c:v>
                </c:pt>
                <c:pt idx="975">
                  <c:v>35.133333333333333</c:v>
                </c:pt>
                <c:pt idx="976">
                  <c:v>35.166666666666664</c:v>
                </c:pt>
                <c:pt idx="977">
                  <c:v>35.200000000000003</c:v>
                </c:pt>
                <c:pt idx="978">
                  <c:v>35.233333333333334</c:v>
                </c:pt>
                <c:pt idx="979">
                  <c:v>35.266666666666666</c:v>
                </c:pt>
                <c:pt idx="980">
                  <c:v>35.299999999999997</c:v>
                </c:pt>
                <c:pt idx="981">
                  <c:v>35.333333333333336</c:v>
                </c:pt>
                <c:pt idx="982">
                  <c:v>35.366666666666667</c:v>
                </c:pt>
                <c:pt idx="983">
                  <c:v>35.4</c:v>
                </c:pt>
                <c:pt idx="984">
                  <c:v>35.43333333333333</c:v>
                </c:pt>
                <c:pt idx="985">
                  <c:v>35.466666666666669</c:v>
                </c:pt>
                <c:pt idx="986">
                  <c:v>35.5</c:v>
                </c:pt>
                <c:pt idx="987">
                  <c:v>35.533333333333331</c:v>
                </c:pt>
                <c:pt idx="988">
                  <c:v>35.56666666666667</c:v>
                </c:pt>
                <c:pt idx="989">
                  <c:v>35.6</c:v>
                </c:pt>
                <c:pt idx="990">
                  <c:v>35.633333333333333</c:v>
                </c:pt>
                <c:pt idx="991">
                  <c:v>35.666666666666664</c:v>
                </c:pt>
                <c:pt idx="992">
                  <c:v>35.700000000000003</c:v>
                </c:pt>
                <c:pt idx="993">
                  <c:v>35.733333333333334</c:v>
                </c:pt>
                <c:pt idx="994">
                  <c:v>35.766666666666666</c:v>
                </c:pt>
                <c:pt idx="995">
                  <c:v>35.799999999999997</c:v>
                </c:pt>
                <c:pt idx="996">
                  <c:v>35.833333333333336</c:v>
                </c:pt>
                <c:pt idx="997">
                  <c:v>35.866666666666667</c:v>
                </c:pt>
                <c:pt idx="998">
                  <c:v>35.9</c:v>
                </c:pt>
                <c:pt idx="999">
                  <c:v>35.93333333333333</c:v>
                </c:pt>
                <c:pt idx="1000">
                  <c:v>35.966666666666669</c:v>
                </c:pt>
                <c:pt idx="1001">
                  <c:v>36</c:v>
                </c:pt>
                <c:pt idx="1002">
                  <c:v>36.033333333333331</c:v>
                </c:pt>
                <c:pt idx="1003">
                  <c:v>36.06666666666667</c:v>
                </c:pt>
                <c:pt idx="1004">
                  <c:v>36.1</c:v>
                </c:pt>
                <c:pt idx="1005">
                  <c:v>36.133333333333333</c:v>
                </c:pt>
                <c:pt idx="1006">
                  <c:v>36.166666666666664</c:v>
                </c:pt>
                <c:pt idx="1007">
                  <c:v>36.200000000000003</c:v>
                </c:pt>
                <c:pt idx="1008">
                  <c:v>36.233333333333334</c:v>
                </c:pt>
                <c:pt idx="1009">
                  <c:v>36.266666666666666</c:v>
                </c:pt>
                <c:pt idx="1010">
                  <c:v>36.299999999999997</c:v>
                </c:pt>
                <c:pt idx="1011">
                  <c:v>36.333333333333336</c:v>
                </c:pt>
                <c:pt idx="1012">
                  <c:v>36.366666666666667</c:v>
                </c:pt>
                <c:pt idx="1013">
                  <c:v>36.4</c:v>
                </c:pt>
                <c:pt idx="1014">
                  <c:v>36.43333333333333</c:v>
                </c:pt>
                <c:pt idx="1015">
                  <c:v>36.466666666666669</c:v>
                </c:pt>
                <c:pt idx="1016">
                  <c:v>36.5</c:v>
                </c:pt>
                <c:pt idx="1017">
                  <c:v>36.533333333333331</c:v>
                </c:pt>
                <c:pt idx="1018">
                  <c:v>36.56666666666667</c:v>
                </c:pt>
                <c:pt idx="1019">
                  <c:v>36.6</c:v>
                </c:pt>
                <c:pt idx="1020">
                  <c:v>36.633333333333333</c:v>
                </c:pt>
                <c:pt idx="1021">
                  <c:v>36.666666666666664</c:v>
                </c:pt>
                <c:pt idx="1022">
                  <c:v>36.700000000000003</c:v>
                </c:pt>
                <c:pt idx="1023">
                  <c:v>36.733333333333334</c:v>
                </c:pt>
                <c:pt idx="1024">
                  <c:v>36.766666666666666</c:v>
                </c:pt>
                <c:pt idx="1025">
                  <c:v>36.799999999999997</c:v>
                </c:pt>
                <c:pt idx="1026">
                  <c:v>36.833333333333336</c:v>
                </c:pt>
                <c:pt idx="1027">
                  <c:v>36.866666666666667</c:v>
                </c:pt>
                <c:pt idx="1028">
                  <c:v>36.9</c:v>
                </c:pt>
                <c:pt idx="1029">
                  <c:v>36.93333333333333</c:v>
                </c:pt>
                <c:pt idx="1030">
                  <c:v>36.966666666666669</c:v>
                </c:pt>
                <c:pt idx="1031">
                  <c:v>37</c:v>
                </c:pt>
                <c:pt idx="1032">
                  <c:v>37.033333333333331</c:v>
                </c:pt>
                <c:pt idx="1033">
                  <c:v>37.06666666666667</c:v>
                </c:pt>
                <c:pt idx="1034">
                  <c:v>37.1</c:v>
                </c:pt>
                <c:pt idx="1035">
                  <c:v>37.133333333333333</c:v>
                </c:pt>
                <c:pt idx="1036">
                  <c:v>37.166666666666664</c:v>
                </c:pt>
                <c:pt idx="1037">
                  <c:v>37.200000000000003</c:v>
                </c:pt>
                <c:pt idx="1038">
                  <c:v>37.233333333333334</c:v>
                </c:pt>
                <c:pt idx="1039">
                  <c:v>37.266666666666666</c:v>
                </c:pt>
                <c:pt idx="1040">
                  <c:v>37.299999999999997</c:v>
                </c:pt>
                <c:pt idx="1041">
                  <c:v>37.333333333333336</c:v>
                </c:pt>
                <c:pt idx="1042">
                  <c:v>37.366666666666667</c:v>
                </c:pt>
                <c:pt idx="1043">
                  <c:v>37.4</c:v>
                </c:pt>
                <c:pt idx="1044">
                  <c:v>37.43333333333333</c:v>
                </c:pt>
                <c:pt idx="1045">
                  <c:v>37.466666666666669</c:v>
                </c:pt>
                <c:pt idx="1046">
                  <c:v>37.5</c:v>
                </c:pt>
                <c:pt idx="1047">
                  <c:v>37.533333333333331</c:v>
                </c:pt>
                <c:pt idx="1048">
                  <c:v>37.56666666666667</c:v>
                </c:pt>
                <c:pt idx="1049">
                  <c:v>37.6</c:v>
                </c:pt>
                <c:pt idx="1050">
                  <c:v>37.633333333333333</c:v>
                </c:pt>
                <c:pt idx="1051">
                  <c:v>37.666666666666664</c:v>
                </c:pt>
                <c:pt idx="1052">
                  <c:v>37.700000000000003</c:v>
                </c:pt>
                <c:pt idx="1053">
                  <c:v>37.733333333333334</c:v>
                </c:pt>
                <c:pt idx="1054">
                  <c:v>37.766666666666666</c:v>
                </c:pt>
                <c:pt idx="1055">
                  <c:v>37.799999999999997</c:v>
                </c:pt>
                <c:pt idx="1056">
                  <c:v>37.833333333333336</c:v>
                </c:pt>
                <c:pt idx="1057">
                  <c:v>37.866666666666667</c:v>
                </c:pt>
                <c:pt idx="1058">
                  <c:v>37.9</c:v>
                </c:pt>
                <c:pt idx="1059">
                  <c:v>37.93333333333333</c:v>
                </c:pt>
                <c:pt idx="1060">
                  <c:v>37.966666666666669</c:v>
                </c:pt>
                <c:pt idx="1061">
                  <c:v>38</c:v>
                </c:pt>
                <c:pt idx="1062">
                  <c:v>38.033333333333331</c:v>
                </c:pt>
                <c:pt idx="1063">
                  <c:v>38.06666666666667</c:v>
                </c:pt>
                <c:pt idx="1064">
                  <c:v>38.1</c:v>
                </c:pt>
                <c:pt idx="1065">
                  <c:v>38.133333333333333</c:v>
                </c:pt>
                <c:pt idx="1066">
                  <c:v>38.166666666666664</c:v>
                </c:pt>
                <c:pt idx="1067">
                  <c:v>38.200000000000003</c:v>
                </c:pt>
                <c:pt idx="1068">
                  <c:v>38.233333333333334</c:v>
                </c:pt>
                <c:pt idx="1069">
                  <c:v>38.266666666666666</c:v>
                </c:pt>
                <c:pt idx="1070">
                  <c:v>38.299999999999997</c:v>
                </c:pt>
                <c:pt idx="1071">
                  <c:v>38.333333333333336</c:v>
                </c:pt>
                <c:pt idx="1072">
                  <c:v>38.366666666666667</c:v>
                </c:pt>
                <c:pt idx="1073">
                  <c:v>38.4</c:v>
                </c:pt>
                <c:pt idx="1074">
                  <c:v>38.43333333333333</c:v>
                </c:pt>
                <c:pt idx="1075">
                  <c:v>38.466666666666669</c:v>
                </c:pt>
                <c:pt idx="1076">
                  <c:v>38.5</c:v>
                </c:pt>
                <c:pt idx="1077">
                  <c:v>38.533333333333331</c:v>
                </c:pt>
                <c:pt idx="1078">
                  <c:v>38.56666666666667</c:v>
                </c:pt>
                <c:pt idx="1079">
                  <c:v>38.6</c:v>
                </c:pt>
                <c:pt idx="1080">
                  <c:v>38.633333333333333</c:v>
                </c:pt>
                <c:pt idx="1081">
                  <c:v>38.666666666666664</c:v>
                </c:pt>
                <c:pt idx="1082">
                  <c:v>38.700000000000003</c:v>
                </c:pt>
                <c:pt idx="1083">
                  <c:v>38.733333333333334</c:v>
                </c:pt>
                <c:pt idx="1084">
                  <c:v>38.766666666666666</c:v>
                </c:pt>
                <c:pt idx="1085">
                  <c:v>38.799999999999997</c:v>
                </c:pt>
                <c:pt idx="1086">
                  <c:v>38.833333333333336</c:v>
                </c:pt>
                <c:pt idx="1087">
                  <c:v>38.866666666666667</c:v>
                </c:pt>
                <c:pt idx="1088">
                  <c:v>38.9</c:v>
                </c:pt>
                <c:pt idx="1089">
                  <c:v>38.93333333333333</c:v>
                </c:pt>
                <c:pt idx="1090">
                  <c:v>38.966666666666669</c:v>
                </c:pt>
                <c:pt idx="1091">
                  <c:v>39</c:v>
                </c:pt>
                <c:pt idx="1092">
                  <c:v>39.033333333333331</c:v>
                </c:pt>
                <c:pt idx="1093">
                  <c:v>39.06666666666667</c:v>
                </c:pt>
                <c:pt idx="1094">
                  <c:v>39.1</c:v>
                </c:pt>
                <c:pt idx="1095">
                  <c:v>39.133333333333333</c:v>
                </c:pt>
                <c:pt idx="1096">
                  <c:v>39.166666666666664</c:v>
                </c:pt>
                <c:pt idx="1097">
                  <c:v>39.200000000000003</c:v>
                </c:pt>
                <c:pt idx="1098">
                  <c:v>39.233333333333334</c:v>
                </c:pt>
                <c:pt idx="1099">
                  <c:v>39.266666666666666</c:v>
                </c:pt>
                <c:pt idx="1100">
                  <c:v>39.299999999999997</c:v>
                </c:pt>
                <c:pt idx="1101">
                  <c:v>39.333333333333336</c:v>
                </c:pt>
                <c:pt idx="1102">
                  <c:v>39.366666666666667</c:v>
                </c:pt>
                <c:pt idx="1103">
                  <c:v>39.4</c:v>
                </c:pt>
                <c:pt idx="1104">
                  <c:v>39.43333333333333</c:v>
                </c:pt>
                <c:pt idx="1105">
                  <c:v>39.466666666666669</c:v>
                </c:pt>
                <c:pt idx="1106">
                  <c:v>39.5</c:v>
                </c:pt>
                <c:pt idx="1107">
                  <c:v>39.533333333333331</c:v>
                </c:pt>
                <c:pt idx="1108">
                  <c:v>39.56666666666667</c:v>
                </c:pt>
                <c:pt idx="1109">
                  <c:v>39.6</c:v>
                </c:pt>
                <c:pt idx="1110">
                  <c:v>39.633333333333333</c:v>
                </c:pt>
                <c:pt idx="1111">
                  <c:v>39.666666666666664</c:v>
                </c:pt>
                <c:pt idx="1112">
                  <c:v>39.700000000000003</c:v>
                </c:pt>
                <c:pt idx="1113">
                  <c:v>39.733333333333334</c:v>
                </c:pt>
                <c:pt idx="1114">
                  <c:v>39.766666666666666</c:v>
                </c:pt>
                <c:pt idx="1115">
                  <c:v>39.799999999999997</c:v>
                </c:pt>
                <c:pt idx="1116">
                  <c:v>39.833333333333336</c:v>
                </c:pt>
                <c:pt idx="1117">
                  <c:v>39.866666666666667</c:v>
                </c:pt>
                <c:pt idx="1118">
                  <c:v>39.9</c:v>
                </c:pt>
                <c:pt idx="1119">
                  <c:v>39.93333333333333</c:v>
                </c:pt>
                <c:pt idx="1120">
                  <c:v>39.966666666666669</c:v>
                </c:pt>
                <c:pt idx="1121">
                  <c:v>40</c:v>
                </c:pt>
                <c:pt idx="1122">
                  <c:v>40.033333333333331</c:v>
                </c:pt>
                <c:pt idx="1123">
                  <c:v>40.06666666666667</c:v>
                </c:pt>
                <c:pt idx="1124">
                  <c:v>40.1</c:v>
                </c:pt>
                <c:pt idx="1125">
                  <c:v>40.133333333333333</c:v>
                </c:pt>
                <c:pt idx="1126">
                  <c:v>40.166666666666664</c:v>
                </c:pt>
                <c:pt idx="1127">
                  <c:v>40.200000000000003</c:v>
                </c:pt>
                <c:pt idx="1128">
                  <c:v>40.233333333333334</c:v>
                </c:pt>
                <c:pt idx="1129">
                  <c:v>40.266666666666666</c:v>
                </c:pt>
                <c:pt idx="1130">
                  <c:v>40.299999999999997</c:v>
                </c:pt>
                <c:pt idx="1131">
                  <c:v>40.333333333333336</c:v>
                </c:pt>
                <c:pt idx="1132">
                  <c:v>40.366666666666667</c:v>
                </c:pt>
                <c:pt idx="1133">
                  <c:v>40.4</c:v>
                </c:pt>
                <c:pt idx="1134">
                  <c:v>40.43333333333333</c:v>
                </c:pt>
                <c:pt idx="1135">
                  <c:v>40.466666666666669</c:v>
                </c:pt>
                <c:pt idx="1136">
                  <c:v>40.5</c:v>
                </c:pt>
                <c:pt idx="1137">
                  <c:v>40.533333333333331</c:v>
                </c:pt>
                <c:pt idx="1138">
                  <c:v>40.56666666666667</c:v>
                </c:pt>
                <c:pt idx="1139">
                  <c:v>40.6</c:v>
                </c:pt>
                <c:pt idx="1140">
                  <c:v>40.633333333333333</c:v>
                </c:pt>
                <c:pt idx="1141">
                  <c:v>40.666666666666664</c:v>
                </c:pt>
                <c:pt idx="1142">
                  <c:v>40.700000000000003</c:v>
                </c:pt>
                <c:pt idx="1143">
                  <c:v>40.733333333333334</c:v>
                </c:pt>
                <c:pt idx="1144">
                  <c:v>40.766666666666666</c:v>
                </c:pt>
                <c:pt idx="1145">
                  <c:v>40.799999999999997</c:v>
                </c:pt>
                <c:pt idx="1146">
                  <c:v>40.833333333333336</c:v>
                </c:pt>
                <c:pt idx="1147">
                  <c:v>40.866666666666667</c:v>
                </c:pt>
                <c:pt idx="1148">
                  <c:v>40.9</c:v>
                </c:pt>
                <c:pt idx="1149">
                  <c:v>40.93333333333333</c:v>
                </c:pt>
                <c:pt idx="1150">
                  <c:v>40.966666666666669</c:v>
                </c:pt>
                <c:pt idx="1151">
                  <c:v>41</c:v>
                </c:pt>
                <c:pt idx="1152">
                  <c:v>41.033333333333331</c:v>
                </c:pt>
                <c:pt idx="1153">
                  <c:v>41.06666666666667</c:v>
                </c:pt>
                <c:pt idx="1154">
                  <c:v>41.1</c:v>
                </c:pt>
                <c:pt idx="1155">
                  <c:v>41.133333333333333</c:v>
                </c:pt>
                <c:pt idx="1156">
                  <c:v>41.166666666666664</c:v>
                </c:pt>
                <c:pt idx="1157">
                  <c:v>41.2</c:v>
                </c:pt>
                <c:pt idx="1158">
                  <c:v>41.233333333333334</c:v>
                </c:pt>
                <c:pt idx="1159">
                  <c:v>41.266666666666666</c:v>
                </c:pt>
                <c:pt idx="1160">
                  <c:v>41.3</c:v>
                </c:pt>
                <c:pt idx="1161">
                  <c:v>41.333333333333336</c:v>
                </c:pt>
                <c:pt idx="1162">
                  <c:v>41.366666666666667</c:v>
                </c:pt>
                <c:pt idx="1163">
                  <c:v>41.4</c:v>
                </c:pt>
                <c:pt idx="1164">
                  <c:v>41.43333333333333</c:v>
                </c:pt>
                <c:pt idx="1165">
                  <c:v>41.466666666666669</c:v>
                </c:pt>
                <c:pt idx="1166">
                  <c:v>41.5</c:v>
                </c:pt>
                <c:pt idx="1167">
                  <c:v>41.533333333333331</c:v>
                </c:pt>
                <c:pt idx="1168">
                  <c:v>41.56666666666667</c:v>
                </c:pt>
                <c:pt idx="1169">
                  <c:v>41.6</c:v>
                </c:pt>
                <c:pt idx="1170">
                  <c:v>41.633333333333333</c:v>
                </c:pt>
                <c:pt idx="1171">
                  <c:v>41.666666666666664</c:v>
                </c:pt>
                <c:pt idx="1172">
                  <c:v>41.7</c:v>
                </c:pt>
                <c:pt idx="1173">
                  <c:v>41.733333333333334</c:v>
                </c:pt>
                <c:pt idx="1174">
                  <c:v>41.766666666666666</c:v>
                </c:pt>
                <c:pt idx="1175">
                  <c:v>41.8</c:v>
                </c:pt>
                <c:pt idx="1176">
                  <c:v>41.833333333333336</c:v>
                </c:pt>
                <c:pt idx="1177">
                  <c:v>41.866666666666667</c:v>
                </c:pt>
                <c:pt idx="1178">
                  <c:v>41.9</c:v>
                </c:pt>
                <c:pt idx="1179">
                  <c:v>41.93333333333333</c:v>
                </c:pt>
                <c:pt idx="1180">
                  <c:v>41.966666666666669</c:v>
                </c:pt>
                <c:pt idx="1181">
                  <c:v>42</c:v>
                </c:pt>
                <c:pt idx="1182">
                  <c:v>42.033333333333331</c:v>
                </c:pt>
                <c:pt idx="1183">
                  <c:v>42.06666666666667</c:v>
                </c:pt>
                <c:pt idx="1184">
                  <c:v>42.1</c:v>
                </c:pt>
                <c:pt idx="1185">
                  <c:v>42.133333333333333</c:v>
                </c:pt>
                <c:pt idx="1186">
                  <c:v>42.166666666666664</c:v>
                </c:pt>
                <c:pt idx="1187">
                  <c:v>42.2</c:v>
                </c:pt>
                <c:pt idx="1188">
                  <c:v>42.233333333333334</c:v>
                </c:pt>
                <c:pt idx="1189">
                  <c:v>42.266666666666666</c:v>
                </c:pt>
                <c:pt idx="1190">
                  <c:v>42.3</c:v>
                </c:pt>
                <c:pt idx="1191">
                  <c:v>42.333333333333336</c:v>
                </c:pt>
                <c:pt idx="1192">
                  <c:v>42.366666666666667</c:v>
                </c:pt>
                <c:pt idx="1193">
                  <c:v>42.4</c:v>
                </c:pt>
                <c:pt idx="1194">
                  <c:v>42.43333333333333</c:v>
                </c:pt>
                <c:pt idx="1195">
                  <c:v>42.466666666666669</c:v>
                </c:pt>
                <c:pt idx="1196">
                  <c:v>42.5</c:v>
                </c:pt>
                <c:pt idx="1197">
                  <c:v>42.533333333333331</c:v>
                </c:pt>
                <c:pt idx="1198">
                  <c:v>42.56666666666667</c:v>
                </c:pt>
                <c:pt idx="1199">
                  <c:v>42.6</c:v>
                </c:pt>
                <c:pt idx="1200">
                  <c:v>42.633333333333333</c:v>
                </c:pt>
                <c:pt idx="1201">
                  <c:v>42.666666666666664</c:v>
                </c:pt>
                <c:pt idx="1202">
                  <c:v>42.7</c:v>
                </c:pt>
                <c:pt idx="1203">
                  <c:v>42.733333333333334</c:v>
                </c:pt>
                <c:pt idx="1204">
                  <c:v>42.766666666666666</c:v>
                </c:pt>
                <c:pt idx="1205">
                  <c:v>42.8</c:v>
                </c:pt>
                <c:pt idx="1206">
                  <c:v>42.833333333333336</c:v>
                </c:pt>
                <c:pt idx="1207">
                  <c:v>42.866666666666667</c:v>
                </c:pt>
                <c:pt idx="1208">
                  <c:v>42.9</c:v>
                </c:pt>
                <c:pt idx="1209">
                  <c:v>42.93333333333333</c:v>
                </c:pt>
                <c:pt idx="1210">
                  <c:v>42.966666666666669</c:v>
                </c:pt>
                <c:pt idx="1211">
                  <c:v>43</c:v>
                </c:pt>
                <c:pt idx="1212">
                  <c:v>43.033333333333331</c:v>
                </c:pt>
                <c:pt idx="1213">
                  <c:v>43.06666666666667</c:v>
                </c:pt>
                <c:pt idx="1214">
                  <c:v>43.1</c:v>
                </c:pt>
                <c:pt idx="1215">
                  <c:v>43.133333333333333</c:v>
                </c:pt>
                <c:pt idx="1216">
                  <c:v>43.166666666666664</c:v>
                </c:pt>
                <c:pt idx="1217">
                  <c:v>43.2</c:v>
                </c:pt>
                <c:pt idx="1218">
                  <c:v>43.233333333333334</c:v>
                </c:pt>
                <c:pt idx="1219">
                  <c:v>43.266666666666666</c:v>
                </c:pt>
                <c:pt idx="1220">
                  <c:v>43.3</c:v>
                </c:pt>
                <c:pt idx="1221">
                  <c:v>43.333333333333336</c:v>
                </c:pt>
                <c:pt idx="1222">
                  <c:v>43.366666666666667</c:v>
                </c:pt>
                <c:pt idx="1223">
                  <c:v>43.4</c:v>
                </c:pt>
                <c:pt idx="1224">
                  <c:v>43.43333333333333</c:v>
                </c:pt>
                <c:pt idx="1225">
                  <c:v>43.466666666666669</c:v>
                </c:pt>
                <c:pt idx="1226">
                  <c:v>43.5</c:v>
                </c:pt>
                <c:pt idx="1227">
                  <c:v>43.533333333333331</c:v>
                </c:pt>
                <c:pt idx="1228">
                  <c:v>43.56666666666667</c:v>
                </c:pt>
                <c:pt idx="1229">
                  <c:v>43.6</c:v>
                </c:pt>
                <c:pt idx="1230">
                  <c:v>43.633333333333333</c:v>
                </c:pt>
                <c:pt idx="1231">
                  <c:v>43.666666666666664</c:v>
                </c:pt>
                <c:pt idx="1232">
                  <c:v>43.7</c:v>
                </c:pt>
                <c:pt idx="1233">
                  <c:v>43.733333333333334</c:v>
                </c:pt>
                <c:pt idx="1234">
                  <c:v>43.766666666666666</c:v>
                </c:pt>
                <c:pt idx="1235">
                  <c:v>43.8</c:v>
                </c:pt>
                <c:pt idx="1236">
                  <c:v>43.833333333333336</c:v>
                </c:pt>
                <c:pt idx="1237">
                  <c:v>43.866666666666667</c:v>
                </c:pt>
                <c:pt idx="1238">
                  <c:v>43.9</c:v>
                </c:pt>
                <c:pt idx="1239">
                  <c:v>43.93333333333333</c:v>
                </c:pt>
                <c:pt idx="1240">
                  <c:v>43.966666666666669</c:v>
                </c:pt>
                <c:pt idx="1241">
                  <c:v>44</c:v>
                </c:pt>
                <c:pt idx="1242">
                  <c:v>44.033333333333331</c:v>
                </c:pt>
                <c:pt idx="1243">
                  <c:v>44.06666666666667</c:v>
                </c:pt>
                <c:pt idx="1244">
                  <c:v>44.1</c:v>
                </c:pt>
                <c:pt idx="1245">
                  <c:v>44.133333333333333</c:v>
                </c:pt>
                <c:pt idx="1246">
                  <c:v>44.166666666666664</c:v>
                </c:pt>
                <c:pt idx="1247">
                  <c:v>44.2</c:v>
                </c:pt>
                <c:pt idx="1248">
                  <c:v>44.233333333333334</c:v>
                </c:pt>
                <c:pt idx="1249">
                  <c:v>44.266666666666666</c:v>
                </c:pt>
                <c:pt idx="1250">
                  <c:v>44.3</c:v>
                </c:pt>
                <c:pt idx="1251">
                  <c:v>44.333333333333336</c:v>
                </c:pt>
                <c:pt idx="1252">
                  <c:v>44.366666666666667</c:v>
                </c:pt>
                <c:pt idx="1253">
                  <c:v>44.4</c:v>
                </c:pt>
                <c:pt idx="1254">
                  <c:v>44.43333333333333</c:v>
                </c:pt>
                <c:pt idx="1255">
                  <c:v>44.466666666666669</c:v>
                </c:pt>
                <c:pt idx="1256">
                  <c:v>44.5</c:v>
                </c:pt>
                <c:pt idx="1257">
                  <c:v>44.533333333333331</c:v>
                </c:pt>
                <c:pt idx="1258">
                  <c:v>44.56666666666667</c:v>
                </c:pt>
                <c:pt idx="1259">
                  <c:v>44.6</c:v>
                </c:pt>
                <c:pt idx="1260">
                  <c:v>44.633333333333333</c:v>
                </c:pt>
              </c:numCache>
            </c:numRef>
          </c:xVal>
          <c:yVal>
            <c:numRef>
              <c:f>eco_stage_analysis!$AE$29:$AE$1289</c:f>
              <c:numCache>
                <c:formatCode>General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4.3114754098360599</c:v>
                </c:pt>
                <c:pt idx="5">
                  <c:v>4.3442622950819603</c:v>
                </c:pt>
                <c:pt idx="6">
                  <c:v>4.3934426229508201</c:v>
                </c:pt>
                <c:pt idx="7">
                  <c:v>4.4754098360655696</c:v>
                </c:pt>
                <c:pt idx="8">
                  <c:v>4.5901639344262204</c:v>
                </c:pt>
                <c:pt idx="9">
                  <c:v>4.65573770491803</c:v>
                </c:pt>
                <c:pt idx="10">
                  <c:v>4.6721311475409797</c:v>
                </c:pt>
                <c:pt idx="11">
                  <c:v>4.5901639344262204</c:v>
                </c:pt>
                <c:pt idx="12">
                  <c:v>4.50819672131147</c:v>
                </c:pt>
                <c:pt idx="13">
                  <c:v>4.4590163934426199</c:v>
                </c:pt>
                <c:pt idx="14">
                  <c:v>4.4262295081967196</c:v>
                </c:pt>
                <c:pt idx="15">
                  <c:v>4.4098360655737698</c:v>
                </c:pt>
                <c:pt idx="16">
                  <c:v>4.3770491803278597</c:v>
                </c:pt>
                <c:pt idx="17">
                  <c:v>4.3770491803278597</c:v>
                </c:pt>
                <c:pt idx="18">
                  <c:v>4.36065573770491</c:v>
                </c:pt>
                <c:pt idx="19">
                  <c:v>4.3934426229508201</c:v>
                </c:pt>
                <c:pt idx="20">
                  <c:v>4.4754098360655696</c:v>
                </c:pt>
                <c:pt idx="21">
                  <c:v>4.50819672131147</c:v>
                </c:pt>
                <c:pt idx="22">
                  <c:v>4.4754098360655696</c:v>
                </c:pt>
                <c:pt idx="23">
                  <c:v>4.4590163934426199</c:v>
                </c:pt>
                <c:pt idx="24">
                  <c:v>4.4590163934426199</c:v>
                </c:pt>
                <c:pt idx="25">
                  <c:v>4.5245901639344197</c:v>
                </c:pt>
                <c:pt idx="26">
                  <c:v>4.5737704918032698</c:v>
                </c:pt>
                <c:pt idx="27">
                  <c:v>4.6229508196721296</c:v>
                </c:pt>
                <c:pt idx="28">
                  <c:v>4.6885245901639303</c:v>
                </c:pt>
                <c:pt idx="29">
                  <c:v>4.70491803278688</c:v>
                </c:pt>
                <c:pt idx="30">
                  <c:v>4.8032786885245899</c:v>
                </c:pt>
                <c:pt idx="31">
                  <c:v>4.7377049180327804</c:v>
                </c:pt>
                <c:pt idx="32">
                  <c:v>4.6393442622950802</c:v>
                </c:pt>
                <c:pt idx="33">
                  <c:v>4.5409836065573703</c:v>
                </c:pt>
                <c:pt idx="34">
                  <c:v>4.4754098360655696</c:v>
                </c:pt>
                <c:pt idx="35">
                  <c:v>4.50819672131147</c:v>
                </c:pt>
                <c:pt idx="36">
                  <c:v>4.55737704918032</c:v>
                </c:pt>
                <c:pt idx="37">
                  <c:v>4.6393442622950802</c:v>
                </c:pt>
                <c:pt idx="38">
                  <c:v>4.5737704918032698</c:v>
                </c:pt>
                <c:pt idx="39">
                  <c:v>4.5737704918032698</c:v>
                </c:pt>
                <c:pt idx="40">
                  <c:v>4.4918032786885203</c:v>
                </c:pt>
                <c:pt idx="41">
                  <c:v>4.4754098360655696</c:v>
                </c:pt>
                <c:pt idx="42">
                  <c:v>4.4754098360655696</c:v>
                </c:pt>
                <c:pt idx="43">
                  <c:v>4.50819672131147</c:v>
                </c:pt>
                <c:pt idx="44">
                  <c:v>4.55737704918032</c:v>
                </c:pt>
                <c:pt idx="45">
                  <c:v>4.6229508196721296</c:v>
                </c:pt>
                <c:pt idx="46">
                  <c:v>4.6721311475409797</c:v>
                </c:pt>
                <c:pt idx="47">
                  <c:v>4.6721311475409797</c:v>
                </c:pt>
                <c:pt idx="48">
                  <c:v>4.6229508196721296</c:v>
                </c:pt>
                <c:pt idx="49">
                  <c:v>4.6229508196721296</c:v>
                </c:pt>
                <c:pt idx="50">
                  <c:v>4.5245901639344197</c:v>
                </c:pt>
                <c:pt idx="51">
                  <c:v>4.5245901639344197</c:v>
                </c:pt>
                <c:pt idx="52">
                  <c:v>4.55737704918032</c:v>
                </c:pt>
                <c:pt idx="53">
                  <c:v>4.55737704918032</c:v>
                </c:pt>
                <c:pt idx="54">
                  <c:v>4.65573770491803</c:v>
                </c:pt>
                <c:pt idx="55">
                  <c:v>4.6065573770491799</c:v>
                </c:pt>
                <c:pt idx="56">
                  <c:v>4.5737704918032698</c:v>
                </c:pt>
                <c:pt idx="57">
                  <c:v>4.6065573770491799</c:v>
                </c:pt>
                <c:pt idx="58">
                  <c:v>4.55737704918032</c:v>
                </c:pt>
                <c:pt idx="59">
                  <c:v>4.5409836065573703</c:v>
                </c:pt>
                <c:pt idx="60">
                  <c:v>4.50819672131147</c:v>
                </c:pt>
                <c:pt idx="61">
                  <c:v>4.50819672131147</c:v>
                </c:pt>
                <c:pt idx="62">
                  <c:v>4.5245901639344197</c:v>
                </c:pt>
                <c:pt idx="63">
                  <c:v>4.50819672131147</c:v>
                </c:pt>
                <c:pt idx="64">
                  <c:v>4.5245901639344197</c:v>
                </c:pt>
                <c:pt idx="65">
                  <c:v>4.4590163934426199</c:v>
                </c:pt>
                <c:pt idx="66">
                  <c:v>4.55737704918032</c:v>
                </c:pt>
                <c:pt idx="67">
                  <c:v>4.50819672131147</c:v>
                </c:pt>
                <c:pt idx="68">
                  <c:v>4.5901639344262204</c:v>
                </c:pt>
                <c:pt idx="69">
                  <c:v>4.6065573770491799</c:v>
                </c:pt>
                <c:pt idx="70">
                  <c:v>4.7213114754098298</c:v>
                </c:pt>
                <c:pt idx="71">
                  <c:v>4.7868852459016296</c:v>
                </c:pt>
                <c:pt idx="72">
                  <c:v>4.85245901639344</c:v>
                </c:pt>
                <c:pt idx="73">
                  <c:v>4.8360655737704903</c:v>
                </c:pt>
                <c:pt idx="74">
                  <c:v>4.65573770491803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2.3278688524590101</c:v>
                </c:pt>
                <c:pt idx="79">
                  <c:v>3.9508196721311402</c:v>
                </c:pt>
                <c:pt idx="80">
                  <c:v>4.1475409836065502</c:v>
                </c:pt>
                <c:pt idx="81">
                  <c:v>4.3114754098360599</c:v>
                </c:pt>
                <c:pt idx="82">
                  <c:v>4.3114754098360599</c:v>
                </c:pt>
                <c:pt idx="83">
                  <c:v>4.3770491803278597</c:v>
                </c:pt>
                <c:pt idx="84">
                  <c:v>4.5409836065573703</c:v>
                </c:pt>
                <c:pt idx="85">
                  <c:v>4.5737704918032698</c:v>
                </c:pt>
                <c:pt idx="86">
                  <c:v>4.7868852459016296</c:v>
                </c:pt>
                <c:pt idx="87">
                  <c:v>4.65573770491803</c:v>
                </c:pt>
                <c:pt idx="88">
                  <c:v>4.6885245901639303</c:v>
                </c:pt>
                <c:pt idx="89">
                  <c:v>4.9180327868852398</c:v>
                </c:pt>
                <c:pt idx="90">
                  <c:v>5.1803278688524497</c:v>
                </c:pt>
                <c:pt idx="91">
                  <c:v>5.36065573770491</c:v>
                </c:pt>
                <c:pt idx="92">
                  <c:v>5.0327868852459003</c:v>
                </c:pt>
                <c:pt idx="93">
                  <c:v>4.7540983606557301</c:v>
                </c:pt>
                <c:pt idx="94">
                  <c:v>4.55737704918032</c:v>
                </c:pt>
                <c:pt idx="95">
                  <c:v>4.5901639344262204</c:v>
                </c:pt>
                <c:pt idx="96">
                  <c:v>4.50819672131147</c:v>
                </c:pt>
                <c:pt idx="97">
                  <c:v>4.5245901639344197</c:v>
                </c:pt>
                <c:pt idx="98">
                  <c:v>4.5409836065573703</c:v>
                </c:pt>
                <c:pt idx="99">
                  <c:v>4.4754098360655696</c:v>
                </c:pt>
                <c:pt idx="100">
                  <c:v>4.4918032786885203</c:v>
                </c:pt>
                <c:pt idx="101">
                  <c:v>4.4590163934426199</c:v>
                </c:pt>
                <c:pt idx="102">
                  <c:v>4.5245901639344197</c:v>
                </c:pt>
                <c:pt idx="103">
                  <c:v>4.5901639344262204</c:v>
                </c:pt>
                <c:pt idx="104">
                  <c:v>4.5737704918032698</c:v>
                </c:pt>
                <c:pt idx="105">
                  <c:v>4.5901639344262204</c:v>
                </c:pt>
                <c:pt idx="106">
                  <c:v>4.55737704918032</c:v>
                </c:pt>
                <c:pt idx="107">
                  <c:v>4.5737704918032698</c:v>
                </c:pt>
                <c:pt idx="108">
                  <c:v>4.55737704918032</c:v>
                </c:pt>
                <c:pt idx="109">
                  <c:v>4.55737704918032</c:v>
                </c:pt>
                <c:pt idx="110">
                  <c:v>4.4754098360655696</c:v>
                </c:pt>
                <c:pt idx="111">
                  <c:v>4.4754098360655696</c:v>
                </c:pt>
                <c:pt idx="112">
                  <c:v>4.5409836065573703</c:v>
                </c:pt>
                <c:pt idx="113">
                  <c:v>4.5737704918032698</c:v>
                </c:pt>
                <c:pt idx="114">
                  <c:v>4.70491803278688</c:v>
                </c:pt>
                <c:pt idx="115">
                  <c:v>4.7213114754098298</c:v>
                </c:pt>
                <c:pt idx="116">
                  <c:v>4.6721311475409797</c:v>
                </c:pt>
                <c:pt idx="117">
                  <c:v>4.6393442622950802</c:v>
                </c:pt>
                <c:pt idx="118">
                  <c:v>4.5245901639344197</c:v>
                </c:pt>
                <c:pt idx="119">
                  <c:v>4.50819672131147</c:v>
                </c:pt>
                <c:pt idx="120">
                  <c:v>4.50819672131147</c:v>
                </c:pt>
                <c:pt idx="121">
                  <c:v>4.4918032786885203</c:v>
                </c:pt>
                <c:pt idx="122">
                  <c:v>4.4918032786885203</c:v>
                </c:pt>
                <c:pt idx="123">
                  <c:v>4.5409836065573703</c:v>
                </c:pt>
                <c:pt idx="124">
                  <c:v>4.55737704918032</c:v>
                </c:pt>
                <c:pt idx="125">
                  <c:v>4.5737704918032698</c:v>
                </c:pt>
                <c:pt idx="126">
                  <c:v>4.5409836065573703</c:v>
                </c:pt>
                <c:pt idx="127">
                  <c:v>4.6229508196721296</c:v>
                </c:pt>
                <c:pt idx="128">
                  <c:v>4.6229508196721296</c:v>
                </c:pt>
                <c:pt idx="129">
                  <c:v>4.7704918032786798</c:v>
                </c:pt>
                <c:pt idx="130">
                  <c:v>4.6065573770491799</c:v>
                </c:pt>
                <c:pt idx="131">
                  <c:v>4.65573770491803</c:v>
                </c:pt>
                <c:pt idx="132">
                  <c:v>4.6721311475409797</c:v>
                </c:pt>
                <c:pt idx="133">
                  <c:v>4.7377049180327804</c:v>
                </c:pt>
                <c:pt idx="134">
                  <c:v>4.6885245901639303</c:v>
                </c:pt>
                <c:pt idx="135">
                  <c:v>4.5409836065573703</c:v>
                </c:pt>
                <c:pt idx="136">
                  <c:v>4.5409836065573703</c:v>
                </c:pt>
                <c:pt idx="137">
                  <c:v>4.4918032786885203</c:v>
                </c:pt>
                <c:pt idx="138">
                  <c:v>4.55737704918032</c:v>
                </c:pt>
                <c:pt idx="139">
                  <c:v>4.4754098360655696</c:v>
                </c:pt>
                <c:pt idx="140">
                  <c:v>4.4590163934426199</c:v>
                </c:pt>
                <c:pt idx="141">
                  <c:v>4.4754098360655696</c:v>
                </c:pt>
                <c:pt idx="142">
                  <c:v>4.5409836065573703</c:v>
                </c:pt>
                <c:pt idx="143">
                  <c:v>4.55737704918032</c:v>
                </c:pt>
                <c:pt idx="144">
                  <c:v>4.5901639344262204</c:v>
                </c:pt>
                <c:pt idx="145">
                  <c:v>4.6393442622950802</c:v>
                </c:pt>
                <c:pt idx="146">
                  <c:v>4.4754098360655696</c:v>
                </c:pt>
                <c:pt idx="147">
                  <c:v>4.4918032786885203</c:v>
                </c:pt>
                <c:pt idx="148">
                  <c:v>4.3278688524590097</c:v>
                </c:pt>
                <c:pt idx="149">
                  <c:v>4.4426229508196702</c:v>
                </c:pt>
                <c:pt idx="150">
                  <c:v>4.4098360655737698</c:v>
                </c:pt>
                <c:pt idx="151">
                  <c:v>4.4918032786885203</c:v>
                </c:pt>
                <c:pt idx="152">
                  <c:v>4.5245901639344197</c:v>
                </c:pt>
                <c:pt idx="153">
                  <c:v>4.5409836065573703</c:v>
                </c:pt>
                <c:pt idx="154">
                  <c:v>4.6885245901639303</c:v>
                </c:pt>
                <c:pt idx="155">
                  <c:v>4.6393442622950802</c:v>
                </c:pt>
                <c:pt idx="156">
                  <c:v>4.5245901639344197</c:v>
                </c:pt>
                <c:pt idx="157">
                  <c:v>4.4918032786885203</c:v>
                </c:pt>
                <c:pt idx="158">
                  <c:v>4.50819672131147</c:v>
                </c:pt>
                <c:pt idx="159">
                  <c:v>4.5245901639344197</c:v>
                </c:pt>
                <c:pt idx="160">
                  <c:v>4.5409836065573703</c:v>
                </c:pt>
                <c:pt idx="161">
                  <c:v>4.55737704918032</c:v>
                </c:pt>
                <c:pt idx="162">
                  <c:v>4.6065573770491799</c:v>
                </c:pt>
                <c:pt idx="163">
                  <c:v>4.5901639344262204</c:v>
                </c:pt>
                <c:pt idx="164">
                  <c:v>4.50819672131147</c:v>
                </c:pt>
                <c:pt idx="165">
                  <c:v>4.4918032786885203</c:v>
                </c:pt>
                <c:pt idx="166">
                  <c:v>4.4590163934426199</c:v>
                </c:pt>
                <c:pt idx="167">
                  <c:v>4.4754098360655696</c:v>
                </c:pt>
                <c:pt idx="168">
                  <c:v>4.4590163934426199</c:v>
                </c:pt>
                <c:pt idx="169">
                  <c:v>4.4426229508196702</c:v>
                </c:pt>
                <c:pt idx="170">
                  <c:v>4.5245901639344197</c:v>
                </c:pt>
                <c:pt idx="171">
                  <c:v>4.5737704918032698</c:v>
                </c:pt>
                <c:pt idx="172">
                  <c:v>4.55737704918032</c:v>
                </c:pt>
                <c:pt idx="173">
                  <c:v>4.5245901639344197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4.65573770491803</c:v>
                </c:pt>
                <c:pt idx="201">
                  <c:v>4.6721311475409797</c:v>
                </c:pt>
                <c:pt idx="202">
                  <c:v>4.5901639344262204</c:v>
                </c:pt>
                <c:pt idx="203">
                  <c:v>4.6393442622950802</c:v>
                </c:pt>
                <c:pt idx="204">
                  <c:v>4.7213114754098298</c:v>
                </c:pt>
                <c:pt idx="205">
                  <c:v>4.85245901639344</c:v>
                </c:pt>
                <c:pt idx="206">
                  <c:v>4.7704918032786798</c:v>
                </c:pt>
                <c:pt idx="207">
                  <c:v>4.6393442622950802</c:v>
                </c:pt>
                <c:pt idx="208">
                  <c:v>4.55737704918032</c:v>
                </c:pt>
                <c:pt idx="209">
                  <c:v>4.5901639344262204</c:v>
                </c:pt>
                <c:pt idx="210">
                  <c:v>4.6721311475409797</c:v>
                </c:pt>
                <c:pt idx="211">
                  <c:v>4.6885245901639303</c:v>
                </c:pt>
                <c:pt idx="212">
                  <c:v>4.85245901639344</c:v>
                </c:pt>
                <c:pt idx="213">
                  <c:v>4.9016393442622901</c:v>
                </c:pt>
                <c:pt idx="214">
                  <c:v>4.8852459016393404</c:v>
                </c:pt>
                <c:pt idx="215">
                  <c:v>4.8688524590163897</c:v>
                </c:pt>
                <c:pt idx="216">
                  <c:v>4.7377049180327804</c:v>
                </c:pt>
                <c:pt idx="217">
                  <c:v>4.6721311475409797</c:v>
                </c:pt>
                <c:pt idx="218">
                  <c:v>4.7377049180327804</c:v>
                </c:pt>
                <c:pt idx="219">
                  <c:v>4.85245901639344</c:v>
                </c:pt>
                <c:pt idx="220">
                  <c:v>4.7377049180327804</c:v>
                </c:pt>
                <c:pt idx="221">
                  <c:v>4.6393442622950802</c:v>
                </c:pt>
                <c:pt idx="222">
                  <c:v>4.5245901639344197</c:v>
                </c:pt>
                <c:pt idx="223">
                  <c:v>4.6065573770491799</c:v>
                </c:pt>
                <c:pt idx="224">
                  <c:v>4.6393442622950802</c:v>
                </c:pt>
                <c:pt idx="225">
                  <c:v>4.6721311475409797</c:v>
                </c:pt>
                <c:pt idx="226">
                  <c:v>4.6393442622950802</c:v>
                </c:pt>
                <c:pt idx="227">
                  <c:v>4.6393442622950802</c:v>
                </c:pt>
                <c:pt idx="228">
                  <c:v>4.6721311475409797</c:v>
                </c:pt>
                <c:pt idx="229">
                  <c:v>4.6721311475409797</c:v>
                </c:pt>
                <c:pt idx="230">
                  <c:v>4.8032786885245899</c:v>
                </c:pt>
                <c:pt idx="231">
                  <c:v>4.7540983606557301</c:v>
                </c:pt>
                <c:pt idx="232">
                  <c:v>4.7377049180327804</c:v>
                </c:pt>
                <c:pt idx="233">
                  <c:v>4.65573770491803</c:v>
                </c:pt>
                <c:pt idx="234">
                  <c:v>4.6229508196721296</c:v>
                </c:pt>
                <c:pt idx="235">
                  <c:v>4.7213114754098298</c:v>
                </c:pt>
                <c:pt idx="236">
                  <c:v>4.6885245901639303</c:v>
                </c:pt>
                <c:pt idx="237">
                  <c:v>4.7377049180327804</c:v>
                </c:pt>
                <c:pt idx="238">
                  <c:v>4.6885245901639303</c:v>
                </c:pt>
                <c:pt idx="239">
                  <c:v>4.6885245901639303</c:v>
                </c:pt>
                <c:pt idx="240">
                  <c:v>4.6393442622950802</c:v>
                </c:pt>
                <c:pt idx="241">
                  <c:v>4.6885245901639303</c:v>
                </c:pt>
                <c:pt idx="242">
                  <c:v>4.7213114754098298</c:v>
                </c:pt>
                <c:pt idx="243">
                  <c:v>4.7540983606557301</c:v>
                </c:pt>
                <c:pt idx="244">
                  <c:v>4.7213114754098298</c:v>
                </c:pt>
                <c:pt idx="245">
                  <c:v>4.7213114754098298</c:v>
                </c:pt>
                <c:pt idx="246">
                  <c:v>4.6721311475409797</c:v>
                </c:pt>
                <c:pt idx="247">
                  <c:v>4.7377049180327804</c:v>
                </c:pt>
                <c:pt idx="248">
                  <c:v>4.6885245901639303</c:v>
                </c:pt>
                <c:pt idx="249">
                  <c:v>4.65573770491803</c:v>
                </c:pt>
                <c:pt idx="250">
                  <c:v>4.7540983606557301</c:v>
                </c:pt>
                <c:pt idx="251">
                  <c:v>4.6721311475409797</c:v>
                </c:pt>
                <c:pt idx="252">
                  <c:v>4.6721311475409797</c:v>
                </c:pt>
                <c:pt idx="253">
                  <c:v>4.5901639344262204</c:v>
                </c:pt>
                <c:pt idx="254">
                  <c:v>4.5737704918032698</c:v>
                </c:pt>
                <c:pt idx="255">
                  <c:v>4.6065573770491799</c:v>
                </c:pt>
                <c:pt idx="256">
                  <c:v>4.5737704918032698</c:v>
                </c:pt>
                <c:pt idx="257">
                  <c:v>4.6065573770491799</c:v>
                </c:pt>
                <c:pt idx="258">
                  <c:v>4.55737704918032</c:v>
                </c:pt>
                <c:pt idx="259">
                  <c:v>4.6885245901639303</c:v>
                </c:pt>
                <c:pt idx="260">
                  <c:v>4.7540983606557301</c:v>
                </c:pt>
                <c:pt idx="261">
                  <c:v>4.7868852459016296</c:v>
                </c:pt>
                <c:pt idx="262">
                  <c:v>4.70491803278688</c:v>
                </c:pt>
                <c:pt idx="263">
                  <c:v>4.6065573770491799</c:v>
                </c:pt>
                <c:pt idx="264">
                  <c:v>4.6721311475409797</c:v>
                </c:pt>
                <c:pt idx="265">
                  <c:v>4.6885245901639303</c:v>
                </c:pt>
                <c:pt idx="266">
                  <c:v>4.65573770491803</c:v>
                </c:pt>
                <c:pt idx="267">
                  <c:v>4.7540983606557301</c:v>
                </c:pt>
                <c:pt idx="268">
                  <c:v>4.7377049180327804</c:v>
                </c:pt>
                <c:pt idx="269">
                  <c:v>4.70491803278688</c:v>
                </c:pt>
                <c:pt idx="270">
                  <c:v>4.6721311475409797</c:v>
                </c:pt>
                <c:pt idx="271">
                  <c:v>4.65573770491803</c:v>
                </c:pt>
                <c:pt idx="272">
                  <c:v>4.7213114754098298</c:v>
                </c:pt>
                <c:pt idx="273">
                  <c:v>4.7704918032786798</c:v>
                </c:pt>
                <c:pt idx="274">
                  <c:v>4.8032786885245899</c:v>
                </c:pt>
                <c:pt idx="275">
                  <c:v>4.7868852459016296</c:v>
                </c:pt>
                <c:pt idx="276">
                  <c:v>4.8032786885245899</c:v>
                </c:pt>
                <c:pt idx="277">
                  <c:v>4.8032786885245899</c:v>
                </c:pt>
                <c:pt idx="278">
                  <c:v>4.6885245901639303</c:v>
                </c:pt>
                <c:pt idx="279">
                  <c:v>4.6721311475409797</c:v>
                </c:pt>
                <c:pt idx="280">
                  <c:v>4.65573770491803</c:v>
                </c:pt>
                <c:pt idx="281">
                  <c:v>4.6229508196721296</c:v>
                </c:pt>
                <c:pt idx="282">
                  <c:v>4.6393442622950802</c:v>
                </c:pt>
                <c:pt idx="283">
                  <c:v>4.6393442622950802</c:v>
                </c:pt>
                <c:pt idx="284">
                  <c:v>4.6229508196721296</c:v>
                </c:pt>
                <c:pt idx="285">
                  <c:v>4.5901639344262204</c:v>
                </c:pt>
                <c:pt idx="286">
                  <c:v>4.65573770491803</c:v>
                </c:pt>
                <c:pt idx="287">
                  <c:v>4.8196721311475397</c:v>
                </c:pt>
                <c:pt idx="288">
                  <c:v>5.0327868852459003</c:v>
                </c:pt>
                <c:pt idx="289">
                  <c:v>5.1311475409835996</c:v>
                </c:pt>
                <c:pt idx="290">
                  <c:v>4.9508196721311402</c:v>
                </c:pt>
                <c:pt idx="291">
                  <c:v>4.8196721311475397</c:v>
                </c:pt>
                <c:pt idx="292">
                  <c:v>4.6885245901639303</c:v>
                </c:pt>
                <c:pt idx="293">
                  <c:v>4.6393442622950802</c:v>
                </c:pt>
                <c:pt idx="294">
                  <c:v>4.65573770491803</c:v>
                </c:pt>
                <c:pt idx="295">
                  <c:v>4.6229508196721296</c:v>
                </c:pt>
                <c:pt idx="296">
                  <c:v>4.5409836065573703</c:v>
                </c:pt>
                <c:pt idx="297">
                  <c:v>4.5901639344262204</c:v>
                </c:pt>
                <c:pt idx="298">
                  <c:v>4.5901639344262204</c:v>
                </c:pt>
                <c:pt idx="299">
                  <c:v>4.6229508196721296</c:v>
                </c:pt>
                <c:pt idx="300">
                  <c:v>4.65573770491803</c:v>
                </c:pt>
                <c:pt idx="301">
                  <c:v>4.7377049180327804</c:v>
                </c:pt>
                <c:pt idx="302">
                  <c:v>4.65573770491803</c:v>
                </c:pt>
                <c:pt idx="303">
                  <c:v>4.65573770491803</c:v>
                </c:pt>
                <c:pt idx="304">
                  <c:v>4.6393442622950802</c:v>
                </c:pt>
                <c:pt idx="305">
                  <c:v>4.6229508196721296</c:v>
                </c:pt>
                <c:pt idx="306">
                  <c:v>4.6393442622950802</c:v>
                </c:pt>
                <c:pt idx="307">
                  <c:v>4.6229508196721296</c:v>
                </c:pt>
                <c:pt idx="308">
                  <c:v>4.6393442622950802</c:v>
                </c:pt>
                <c:pt idx="309">
                  <c:v>4.70491803278688</c:v>
                </c:pt>
                <c:pt idx="310">
                  <c:v>4.7377049180327804</c:v>
                </c:pt>
                <c:pt idx="311">
                  <c:v>4.8196721311475397</c:v>
                </c:pt>
                <c:pt idx="312">
                  <c:v>4.8852459016393404</c:v>
                </c:pt>
                <c:pt idx="313">
                  <c:v>4.9344262295081904</c:v>
                </c:pt>
                <c:pt idx="314">
                  <c:v>4.9344262295081904</c:v>
                </c:pt>
                <c:pt idx="315">
                  <c:v>4.85245901639344</c:v>
                </c:pt>
                <c:pt idx="316">
                  <c:v>4.6885245901639303</c:v>
                </c:pt>
                <c:pt idx="317">
                  <c:v>4.6065573770491799</c:v>
                </c:pt>
                <c:pt idx="318">
                  <c:v>4.5409836065573703</c:v>
                </c:pt>
                <c:pt idx="319">
                  <c:v>4.5901639344262204</c:v>
                </c:pt>
                <c:pt idx="320">
                  <c:v>4.65573770491803</c:v>
                </c:pt>
                <c:pt idx="321">
                  <c:v>4.65573770491803</c:v>
                </c:pt>
                <c:pt idx="322">
                  <c:v>4.6721311475409797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5.0163934426229497</c:v>
                </c:pt>
                <c:pt idx="349">
                  <c:v>4.9508196721311402</c:v>
                </c:pt>
                <c:pt idx="350">
                  <c:v>4.9344262295081904</c:v>
                </c:pt>
                <c:pt idx="351">
                  <c:v>4.8360655737704903</c:v>
                </c:pt>
                <c:pt idx="352">
                  <c:v>4.7377049180327804</c:v>
                </c:pt>
                <c:pt idx="353">
                  <c:v>4.70491803278688</c:v>
                </c:pt>
                <c:pt idx="354">
                  <c:v>4.70491803278688</c:v>
                </c:pt>
                <c:pt idx="355">
                  <c:v>4.7704918032786798</c:v>
                </c:pt>
                <c:pt idx="356">
                  <c:v>4.7377049180327804</c:v>
                </c:pt>
                <c:pt idx="357">
                  <c:v>4.8032786885245899</c:v>
                </c:pt>
                <c:pt idx="358">
                  <c:v>4.7377049180327804</c:v>
                </c:pt>
                <c:pt idx="359">
                  <c:v>4.7213114754098298</c:v>
                </c:pt>
                <c:pt idx="360">
                  <c:v>4.7377049180327804</c:v>
                </c:pt>
                <c:pt idx="361">
                  <c:v>4.7704918032786798</c:v>
                </c:pt>
                <c:pt idx="362">
                  <c:v>4.70491803278688</c:v>
                </c:pt>
                <c:pt idx="363">
                  <c:v>4.8032786885245899</c:v>
                </c:pt>
                <c:pt idx="364">
                  <c:v>4.7704918032786798</c:v>
                </c:pt>
                <c:pt idx="365">
                  <c:v>4.9344262295081904</c:v>
                </c:pt>
                <c:pt idx="366">
                  <c:v>4.9508196721311402</c:v>
                </c:pt>
                <c:pt idx="367">
                  <c:v>4.9508196721311402</c:v>
                </c:pt>
                <c:pt idx="368">
                  <c:v>4.9508196721311402</c:v>
                </c:pt>
                <c:pt idx="369">
                  <c:v>4.8852459016393404</c:v>
                </c:pt>
                <c:pt idx="370">
                  <c:v>4.8032786885245899</c:v>
                </c:pt>
                <c:pt idx="371">
                  <c:v>4.7377049180327804</c:v>
                </c:pt>
                <c:pt idx="372">
                  <c:v>4.8032786885245899</c:v>
                </c:pt>
                <c:pt idx="373">
                  <c:v>4.7704918032786798</c:v>
                </c:pt>
                <c:pt idx="374">
                  <c:v>4.8360655737704903</c:v>
                </c:pt>
                <c:pt idx="375">
                  <c:v>4.8688524590163897</c:v>
                </c:pt>
                <c:pt idx="376">
                  <c:v>4.9836065573770396</c:v>
                </c:pt>
                <c:pt idx="377">
                  <c:v>4.9180327868852398</c:v>
                </c:pt>
                <c:pt idx="378">
                  <c:v>4.8688524590163897</c:v>
                </c:pt>
                <c:pt idx="379">
                  <c:v>4.8360655737704903</c:v>
                </c:pt>
                <c:pt idx="380">
                  <c:v>4.7868852459016296</c:v>
                </c:pt>
                <c:pt idx="381">
                  <c:v>4.8852459016393404</c:v>
                </c:pt>
                <c:pt idx="382">
                  <c:v>4.8852459016393404</c:v>
                </c:pt>
                <c:pt idx="383">
                  <c:v>5.0327868852459003</c:v>
                </c:pt>
                <c:pt idx="384">
                  <c:v>4.9836065573770396</c:v>
                </c:pt>
                <c:pt idx="385">
                  <c:v>4.9672131147540899</c:v>
                </c:pt>
                <c:pt idx="386">
                  <c:v>4.9180327868852398</c:v>
                </c:pt>
                <c:pt idx="387">
                  <c:v>4.8032786885245899</c:v>
                </c:pt>
                <c:pt idx="388">
                  <c:v>4.7868852459016296</c:v>
                </c:pt>
                <c:pt idx="389">
                  <c:v>4.7540983606557301</c:v>
                </c:pt>
                <c:pt idx="390">
                  <c:v>4.8360655737704903</c:v>
                </c:pt>
                <c:pt idx="391">
                  <c:v>4.85245901639344</c:v>
                </c:pt>
                <c:pt idx="392">
                  <c:v>4.8196721311475397</c:v>
                </c:pt>
                <c:pt idx="393">
                  <c:v>4.85245901639344</c:v>
                </c:pt>
                <c:pt idx="394">
                  <c:v>4.7868852459016296</c:v>
                </c:pt>
                <c:pt idx="395">
                  <c:v>4.7868852459016296</c:v>
                </c:pt>
                <c:pt idx="396">
                  <c:v>4.8032786885245899</c:v>
                </c:pt>
                <c:pt idx="397">
                  <c:v>4.7377049180327804</c:v>
                </c:pt>
                <c:pt idx="398">
                  <c:v>4.7868852459016296</c:v>
                </c:pt>
                <c:pt idx="399">
                  <c:v>4.7868852459016296</c:v>
                </c:pt>
                <c:pt idx="400">
                  <c:v>4.7704918032786798</c:v>
                </c:pt>
                <c:pt idx="401">
                  <c:v>4.7704918032786798</c:v>
                </c:pt>
                <c:pt idx="402">
                  <c:v>4.7868852459016296</c:v>
                </c:pt>
                <c:pt idx="403">
                  <c:v>4.7868852459016296</c:v>
                </c:pt>
                <c:pt idx="404">
                  <c:v>4.7868852459016296</c:v>
                </c:pt>
                <c:pt idx="405">
                  <c:v>4.8360655737704903</c:v>
                </c:pt>
                <c:pt idx="406">
                  <c:v>4.7868852459016296</c:v>
                </c:pt>
                <c:pt idx="407">
                  <c:v>4.7704918032786798</c:v>
                </c:pt>
                <c:pt idx="408">
                  <c:v>4.7704918032786798</c:v>
                </c:pt>
                <c:pt idx="409">
                  <c:v>4.7540983606557301</c:v>
                </c:pt>
                <c:pt idx="410">
                  <c:v>4.7868852459016296</c:v>
                </c:pt>
                <c:pt idx="411">
                  <c:v>4.7704918032786798</c:v>
                </c:pt>
                <c:pt idx="412">
                  <c:v>4.8196721311475397</c:v>
                </c:pt>
                <c:pt idx="413">
                  <c:v>4.8032786885245899</c:v>
                </c:pt>
                <c:pt idx="414">
                  <c:v>4.85245901639344</c:v>
                </c:pt>
                <c:pt idx="415">
                  <c:v>4.8852459016393404</c:v>
                </c:pt>
                <c:pt idx="416">
                  <c:v>4.9344262295081904</c:v>
                </c:pt>
                <c:pt idx="417">
                  <c:v>4.8688524590163897</c:v>
                </c:pt>
                <c:pt idx="418">
                  <c:v>4.8196721311475397</c:v>
                </c:pt>
                <c:pt idx="419">
                  <c:v>4.7868852459016296</c:v>
                </c:pt>
                <c:pt idx="420">
                  <c:v>4.85245901639344</c:v>
                </c:pt>
                <c:pt idx="421">
                  <c:v>4.9016393442622901</c:v>
                </c:pt>
                <c:pt idx="422">
                  <c:v>4.8360655737704903</c:v>
                </c:pt>
                <c:pt idx="423">
                  <c:v>4.8360655737704903</c:v>
                </c:pt>
                <c:pt idx="424">
                  <c:v>4.7213114754098298</c:v>
                </c:pt>
                <c:pt idx="425">
                  <c:v>4.7377049180327804</c:v>
                </c:pt>
                <c:pt idx="426">
                  <c:v>4.7213114754098298</c:v>
                </c:pt>
                <c:pt idx="427">
                  <c:v>4.7868852459016296</c:v>
                </c:pt>
                <c:pt idx="428">
                  <c:v>4.9016393442622901</c:v>
                </c:pt>
                <c:pt idx="429">
                  <c:v>4.9508196721311402</c:v>
                </c:pt>
                <c:pt idx="430">
                  <c:v>4.9344262295081904</c:v>
                </c:pt>
                <c:pt idx="431">
                  <c:v>4.9016393442622901</c:v>
                </c:pt>
                <c:pt idx="432">
                  <c:v>4.85245901639344</c:v>
                </c:pt>
                <c:pt idx="433">
                  <c:v>4.8852459016393404</c:v>
                </c:pt>
                <c:pt idx="434">
                  <c:v>4.8360655737704903</c:v>
                </c:pt>
                <c:pt idx="435">
                  <c:v>4.8852459016393404</c:v>
                </c:pt>
                <c:pt idx="436">
                  <c:v>4.8688524590163897</c:v>
                </c:pt>
                <c:pt idx="437">
                  <c:v>4.8196721311475397</c:v>
                </c:pt>
                <c:pt idx="438">
                  <c:v>4.7540983606557301</c:v>
                </c:pt>
                <c:pt idx="439">
                  <c:v>4.7377049180327804</c:v>
                </c:pt>
                <c:pt idx="440">
                  <c:v>4.7540983606557301</c:v>
                </c:pt>
                <c:pt idx="441">
                  <c:v>4.7704918032786798</c:v>
                </c:pt>
                <c:pt idx="442">
                  <c:v>4.8196721311475397</c:v>
                </c:pt>
                <c:pt idx="443">
                  <c:v>4.7540983606557301</c:v>
                </c:pt>
                <c:pt idx="444">
                  <c:v>4.85245901639344</c:v>
                </c:pt>
                <c:pt idx="445">
                  <c:v>4.9836065573770396</c:v>
                </c:pt>
                <c:pt idx="446">
                  <c:v>5.0327868852459003</c:v>
                </c:pt>
                <c:pt idx="447">
                  <c:v>4.9344262295081904</c:v>
                </c:pt>
                <c:pt idx="448">
                  <c:v>4.8360655737704903</c:v>
                </c:pt>
                <c:pt idx="449">
                  <c:v>4.7540983606557301</c:v>
                </c:pt>
                <c:pt idx="450">
                  <c:v>4.7704918032786798</c:v>
                </c:pt>
                <c:pt idx="451">
                  <c:v>4.85245901639344</c:v>
                </c:pt>
                <c:pt idx="452">
                  <c:v>4.85245901639344</c:v>
                </c:pt>
                <c:pt idx="453">
                  <c:v>4.9016393442622901</c:v>
                </c:pt>
                <c:pt idx="454">
                  <c:v>4.7868852459016296</c:v>
                </c:pt>
                <c:pt idx="455">
                  <c:v>4.7213114754098298</c:v>
                </c:pt>
                <c:pt idx="456">
                  <c:v>4.7213114754098298</c:v>
                </c:pt>
                <c:pt idx="457">
                  <c:v>4.7377049180327804</c:v>
                </c:pt>
                <c:pt idx="458">
                  <c:v>4.7540983606557301</c:v>
                </c:pt>
                <c:pt idx="459">
                  <c:v>4.7377049180327804</c:v>
                </c:pt>
                <c:pt idx="460">
                  <c:v>4.7540983606557301</c:v>
                </c:pt>
                <c:pt idx="461">
                  <c:v>4.7704918032786798</c:v>
                </c:pt>
                <c:pt idx="462">
                  <c:v>4.9016393442622901</c:v>
                </c:pt>
                <c:pt idx="463">
                  <c:v>4.7868852459016296</c:v>
                </c:pt>
                <c:pt idx="464">
                  <c:v>4.8852459016393404</c:v>
                </c:pt>
                <c:pt idx="465">
                  <c:v>4.85245901639344</c:v>
                </c:pt>
                <c:pt idx="466">
                  <c:v>4.8360655737704903</c:v>
                </c:pt>
                <c:pt idx="467">
                  <c:v>4.85245901639344</c:v>
                </c:pt>
                <c:pt idx="468">
                  <c:v>4.8360655737704903</c:v>
                </c:pt>
                <c:pt idx="469">
                  <c:v>4.9180327868852398</c:v>
                </c:pt>
                <c:pt idx="470">
                  <c:v>4.9344262295081904</c:v>
                </c:pt>
                <c:pt idx="471">
                  <c:v>4.9344262295081904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4.6065573770491799</c:v>
                </c:pt>
                <c:pt idx="496">
                  <c:v>4.9180327868852398</c:v>
                </c:pt>
                <c:pt idx="497">
                  <c:v>4.9344262295081904</c:v>
                </c:pt>
                <c:pt idx="498">
                  <c:v>4.8852459016393404</c:v>
                </c:pt>
                <c:pt idx="499">
                  <c:v>4.8360655737704903</c:v>
                </c:pt>
                <c:pt idx="500">
                  <c:v>4.7868852459016296</c:v>
                </c:pt>
                <c:pt idx="501">
                  <c:v>4.7704918032786798</c:v>
                </c:pt>
                <c:pt idx="502">
                  <c:v>4.7868852459016296</c:v>
                </c:pt>
                <c:pt idx="503">
                  <c:v>4.85245901639344</c:v>
                </c:pt>
                <c:pt idx="504">
                  <c:v>4.85245901639344</c:v>
                </c:pt>
                <c:pt idx="505">
                  <c:v>4.9180327868852398</c:v>
                </c:pt>
                <c:pt idx="506">
                  <c:v>4.8688524590163897</c:v>
                </c:pt>
                <c:pt idx="507">
                  <c:v>4.8852459016393404</c:v>
                </c:pt>
                <c:pt idx="508">
                  <c:v>4.8852459016393404</c:v>
                </c:pt>
                <c:pt idx="509">
                  <c:v>4.85245901639344</c:v>
                </c:pt>
                <c:pt idx="510">
                  <c:v>4.9016393442622901</c:v>
                </c:pt>
                <c:pt idx="511">
                  <c:v>4.9180327868852398</c:v>
                </c:pt>
                <c:pt idx="512">
                  <c:v>4.9508196721311402</c:v>
                </c:pt>
                <c:pt idx="513">
                  <c:v>4.9672131147540899</c:v>
                </c:pt>
                <c:pt idx="514">
                  <c:v>5.0327868852459003</c:v>
                </c:pt>
                <c:pt idx="515">
                  <c:v>5.1147540983606499</c:v>
                </c:pt>
                <c:pt idx="516">
                  <c:v>5.0983606557377001</c:v>
                </c:pt>
                <c:pt idx="517">
                  <c:v>5.0655737704917998</c:v>
                </c:pt>
                <c:pt idx="518">
                  <c:v>5</c:v>
                </c:pt>
                <c:pt idx="519">
                  <c:v>5.0655737704917998</c:v>
                </c:pt>
                <c:pt idx="520">
                  <c:v>5.1147540983606499</c:v>
                </c:pt>
                <c:pt idx="521">
                  <c:v>4.9508196721311402</c:v>
                </c:pt>
                <c:pt idx="522">
                  <c:v>4.9180327868852398</c:v>
                </c:pt>
                <c:pt idx="523">
                  <c:v>4.9508196721311402</c:v>
                </c:pt>
                <c:pt idx="524">
                  <c:v>4.9672131147540899</c:v>
                </c:pt>
                <c:pt idx="525">
                  <c:v>5.0819672131147504</c:v>
                </c:pt>
                <c:pt idx="526">
                  <c:v>5.0655737704917998</c:v>
                </c:pt>
                <c:pt idx="527">
                  <c:v>5.0655737704917998</c:v>
                </c:pt>
                <c:pt idx="528">
                  <c:v>4.9836065573770396</c:v>
                </c:pt>
                <c:pt idx="529">
                  <c:v>4.9344262295081904</c:v>
                </c:pt>
                <c:pt idx="530">
                  <c:v>4.8688524590163897</c:v>
                </c:pt>
                <c:pt idx="531">
                  <c:v>4.85245901639344</c:v>
                </c:pt>
                <c:pt idx="532">
                  <c:v>4.8688524590163897</c:v>
                </c:pt>
                <c:pt idx="533">
                  <c:v>4.8196721311475397</c:v>
                </c:pt>
                <c:pt idx="534">
                  <c:v>4.8852459016393404</c:v>
                </c:pt>
                <c:pt idx="535">
                  <c:v>4.8688524590163897</c:v>
                </c:pt>
                <c:pt idx="536">
                  <c:v>4.9180327868852398</c:v>
                </c:pt>
                <c:pt idx="537">
                  <c:v>4.8688524590163897</c:v>
                </c:pt>
                <c:pt idx="538">
                  <c:v>4.8688524590163897</c:v>
                </c:pt>
                <c:pt idx="539">
                  <c:v>4.9016393442622901</c:v>
                </c:pt>
                <c:pt idx="540">
                  <c:v>4.9344262295081904</c:v>
                </c:pt>
                <c:pt idx="541">
                  <c:v>5.0327868852459003</c:v>
                </c:pt>
                <c:pt idx="542">
                  <c:v>5.0655737704917998</c:v>
                </c:pt>
                <c:pt idx="543">
                  <c:v>4.9672131147540899</c:v>
                </c:pt>
                <c:pt idx="544">
                  <c:v>4.9344262295081904</c:v>
                </c:pt>
                <c:pt idx="545">
                  <c:v>4.9344262295081904</c:v>
                </c:pt>
                <c:pt idx="546">
                  <c:v>4.9344262295081904</c:v>
                </c:pt>
                <c:pt idx="547">
                  <c:v>5.0327868852459003</c:v>
                </c:pt>
                <c:pt idx="548">
                  <c:v>5</c:v>
                </c:pt>
                <c:pt idx="549">
                  <c:v>5.0491803278688501</c:v>
                </c:pt>
                <c:pt idx="550">
                  <c:v>5.0819672131147504</c:v>
                </c:pt>
                <c:pt idx="551">
                  <c:v>5.1147540983606499</c:v>
                </c:pt>
                <c:pt idx="552">
                  <c:v>5.1639344262294999</c:v>
                </c:pt>
                <c:pt idx="553">
                  <c:v>5.1147540983606499</c:v>
                </c:pt>
                <c:pt idx="554">
                  <c:v>5.0655737704917998</c:v>
                </c:pt>
                <c:pt idx="555">
                  <c:v>5.0819672131147504</c:v>
                </c:pt>
                <c:pt idx="556">
                  <c:v>5.1147540983606499</c:v>
                </c:pt>
                <c:pt idx="557">
                  <c:v>5.0163934426229497</c:v>
                </c:pt>
                <c:pt idx="558">
                  <c:v>4.9344262295081904</c:v>
                </c:pt>
                <c:pt idx="559">
                  <c:v>4.9344262295081904</c:v>
                </c:pt>
                <c:pt idx="560">
                  <c:v>4.9836065573770396</c:v>
                </c:pt>
                <c:pt idx="561">
                  <c:v>4.9836065573770396</c:v>
                </c:pt>
                <c:pt idx="562">
                  <c:v>4.9016393442622901</c:v>
                </c:pt>
                <c:pt idx="563">
                  <c:v>4.8688524590163897</c:v>
                </c:pt>
                <c:pt idx="564">
                  <c:v>4.85245901639344</c:v>
                </c:pt>
                <c:pt idx="565">
                  <c:v>4.8852459016393404</c:v>
                </c:pt>
                <c:pt idx="566">
                  <c:v>4.9344262295081904</c:v>
                </c:pt>
                <c:pt idx="567">
                  <c:v>4.9180327868852398</c:v>
                </c:pt>
                <c:pt idx="568">
                  <c:v>4.9672131147540899</c:v>
                </c:pt>
                <c:pt idx="569">
                  <c:v>4.9672131147540899</c:v>
                </c:pt>
                <c:pt idx="570">
                  <c:v>4.9508196721311402</c:v>
                </c:pt>
                <c:pt idx="571">
                  <c:v>4.9344262295081904</c:v>
                </c:pt>
                <c:pt idx="572">
                  <c:v>4.8688524590163897</c:v>
                </c:pt>
                <c:pt idx="573">
                  <c:v>4.8852459016393404</c:v>
                </c:pt>
                <c:pt idx="574">
                  <c:v>4.85245901639344</c:v>
                </c:pt>
                <c:pt idx="575">
                  <c:v>4.85245901639344</c:v>
                </c:pt>
                <c:pt idx="576">
                  <c:v>4.9508196721311402</c:v>
                </c:pt>
                <c:pt idx="577">
                  <c:v>4.9344262295081904</c:v>
                </c:pt>
                <c:pt idx="578">
                  <c:v>4.9672131147540899</c:v>
                </c:pt>
                <c:pt idx="579">
                  <c:v>4.9344262295081904</c:v>
                </c:pt>
                <c:pt idx="580">
                  <c:v>4.9836065573770396</c:v>
                </c:pt>
                <c:pt idx="581">
                  <c:v>4.9836065573770396</c:v>
                </c:pt>
                <c:pt idx="582">
                  <c:v>4.9672131147540899</c:v>
                </c:pt>
                <c:pt idx="583">
                  <c:v>5.0163934426229497</c:v>
                </c:pt>
                <c:pt idx="584">
                  <c:v>5.0983606557377001</c:v>
                </c:pt>
                <c:pt idx="585">
                  <c:v>5.0163934426229497</c:v>
                </c:pt>
                <c:pt idx="586">
                  <c:v>4.9016393442622901</c:v>
                </c:pt>
                <c:pt idx="587">
                  <c:v>4.8852459016393404</c:v>
                </c:pt>
                <c:pt idx="588">
                  <c:v>4.8852459016393404</c:v>
                </c:pt>
                <c:pt idx="589">
                  <c:v>4.9508196721311402</c:v>
                </c:pt>
                <c:pt idx="590">
                  <c:v>4.9508196721311402</c:v>
                </c:pt>
                <c:pt idx="591">
                  <c:v>4.9016393442622901</c:v>
                </c:pt>
                <c:pt idx="592">
                  <c:v>4.9344262295081904</c:v>
                </c:pt>
                <c:pt idx="593">
                  <c:v>5.0491803278688501</c:v>
                </c:pt>
                <c:pt idx="594">
                  <c:v>5.0491803278688501</c:v>
                </c:pt>
                <c:pt idx="595">
                  <c:v>5.0655737704917998</c:v>
                </c:pt>
                <c:pt idx="596">
                  <c:v>5.0655737704917998</c:v>
                </c:pt>
                <c:pt idx="597">
                  <c:v>5.0819672131147504</c:v>
                </c:pt>
                <c:pt idx="598">
                  <c:v>5.0327868852459003</c:v>
                </c:pt>
                <c:pt idx="599">
                  <c:v>4.9180327868852398</c:v>
                </c:pt>
                <c:pt idx="600">
                  <c:v>4.8688524590163897</c:v>
                </c:pt>
                <c:pt idx="601">
                  <c:v>4.9344262295081904</c:v>
                </c:pt>
                <c:pt idx="602">
                  <c:v>4.9672131147540899</c:v>
                </c:pt>
                <c:pt idx="603">
                  <c:v>5</c:v>
                </c:pt>
                <c:pt idx="604">
                  <c:v>4.9508196721311402</c:v>
                </c:pt>
                <c:pt idx="605">
                  <c:v>4.9836065573770396</c:v>
                </c:pt>
                <c:pt idx="606">
                  <c:v>4.9016393442622901</c:v>
                </c:pt>
                <c:pt idx="607">
                  <c:v>4.9672131147540899</c:v>
                </c:pt>
                <c:pt idx="608">
                  <c:v>4.9836065573770396</c:v>
                </c:pt>
                <c:pt idx="609">
                  <c:v>4.9836065573770396</c:v>
                </c:pt>
                <c:pt idx="610">
                  <c:v>4.9672131147540899</c:v>
                </c:pt>
                <c:pt idx="611">
                  <c:v>4.9344262295081904</c:v>
                </c:pt>
                <c:pt idx="612">
                  <c:v>4.9344262295081904</c:v>
                </c:pt>
                <c:pt idx="613">
                  <c:v>5.0163934426229497</c:v>
                </c:pt>
                <c:pt idx="614">
                  <c:v>4.9672131147540899</c:v>
                </c:pt>
                <c:pt idx="615">
                  <c:v>4.9672131147540899</c:v>
                </c:pt>
                <c:pt idx="616">
                  <c:v>4.85245901639344</c:v>
                </c:pt>
                <c:pt idx="617">
                  <c:v>4.85245901639344</c:v>
                </c:pt>
                <c:pt idx="618">
                  <c:v>4.8688524590163897</c:v>
                </c:pt>
                <c:pt idx="619">
                  <c:v>4.9016393442622901</c:v>
                </c:pt>
                <c:pt idx="620">
                  <c:v>4.9836065573770396</c:v>
                </c:pt>
                <c:pt idx="621">
                  <c:v>5</c:v>
                </c:pt>
                <c:pt idx="622">
                  <c:v>4.9836065573770396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4.9180327868852398</c:v>
                </c:pt>
                <c:pt idx="645">
                  <c:v>4.8688524590163897</c:v>
                </c:pt>
                <c:pt idx="646">
                  <c:v>4.9344262295081904</c:v>
                </c:pt>
                <c:pt idx="647">
                  <c:v>4.9508196721311402</c:v>
                </c:pt>
                <c:pt idx="648">
                  <c:v>4.8852459016393404</c:v>
                </c:pt>
                <c:pt idx="649">
                  <c:v>4.85245901639344</c:v>
                </c:pt>
                <c:pt idx="650">
                  <c:v>4.9180327868852398</c:v>
                </c:pt>
                <c:pt idx="651">
                  <c:v>5.0491803278688501</c:v>
                </c:pt>
                <c:pt idx="652">
                  <c:v>5.1639344262294999</c:v>
                </c:pt>
                <c:pt idx="653">
                  <c:v>5.1803278688524497</c:v>
                </c:pt>
                <c:pt idx="654">
                  <c:v>5.0819672131147504</c:v>
                </c:pt>
                <c:pt idx="655">
                  <c:v>4.9508196721311402</c:v>
                </c:pt>
                <c:pt idx="656">
                  <c:v>4.9508196721311402</c:v>
                </c:pt>
                <c:pt idx="657">
                  <c:v>4.9180327868852398</c:v>
                </c:pt>
                <c:pt idx="658">
                  <c:v>4.9016393442622901</c:v>
                </c:pt>
                <c:pt idx="659">
                  <c:v>4.9344262295081904</c:v>
                </c:pt>
                <c:pt idx="660">
                  <c:v>4.9508196721311402</c:v>
                </c:pt>
                <c:pt idx="661">
                  <c:v>5.0163934426229497</c:v>
                </c:pt>
                <c:pt idx="662">
                  <c:v>5.1311475409835996</c:v>
                </c:pt>
                <c:pt idx="663">
                  <c:v>5.0983606557377001</c:v>
                </c:pt>
                <c:pt idx="664">
                  <c:v>5.0491803278688501</c:v>
                </c:pt>
                <c:pt idx="665">
                  <c:v>4.9672131147540899</c:v>
                </c:pt>
                <c:pt idx="666">
                  <c:v>4.9672131147540899</c:v>
                </c:pt>
                <c:pt idx="667">
                  <c:v>4.9836065573770396</c:v>
                </c:pt>
                <c:pt idx="668">
                  <c:v>5.0491803278688501</c:v>
                </c:pt>
                <c:pt idx="669">
                  <c:v>5.1311475409835996</c:v>
                </c:pt>
                <c:pt idx="670">
                  <c:v>5.1803278688524497</c:v>
                </c:pt>
                <c:pt idx="671">
                  <c:v>5.1639344262294999</c:v>
                </c:pt>
                <c:pt idx="672">
                  <c:v>5.0983606557377001</c:v>
                </c:pt>
                <c:pt idx="673">
                  <c:v>5.0819672131147504</c:v>
                </c:pt>
                <c:pt idx="674">
                  <c:v>5.0983606557377001</c:v>
                </c:pt>
                <c:pt idx="675">
                  <c:v>5.1967213114754101</c:v>
                </c:pt>
                <c:pt idx="676">
                  <c:v>5.1967213114754101</c:v>
                </c:pt>
                <c:pt idx="677">
                  <c:v>5.2131147540983598</c:v>
                </c:pt>
                <c:pt idx="678">
                  <c:v>5.2131147540983598</c:v>
                </c:pt>
                <c:pt idx="679">
                  <c:v>5.1311475409835996</c:v>
                </c:pt>
                <c:pt idx="680">
                  <c:v>5.0491803278688501</c:v>
                </c:pt>
                <c:pt idx="681">
                  <c:v>5.0163934426229497</c:v>
                </c:pt>
                <c:pt idx="682">
                  <c:v>4.9672131147540899</c:v>
                </c:pt>
                <c:pt idx="683">
                  <c:v>4.9180327868852398</c:v>
                </c:pt>
                <c:pt idx="684">
                  <c:v>4.9672131147540899</c:v>
                </c:pt>
                <c:pt idx="685">
                  <c:v>4.9836065573770396</c:v>
                </c:pt>
                <c:pt idx="686">
                  <c:v>5.0655737704917998</c:v>
                </c:pt>
                <c:pt idx="687">
                  <c:v>5.0327868852459003</c:v>
                </c:pt>
                <c:pt idx="688">
                  <c:v>5.0327868852459003</c:v>
                </c:pt>
                <c:pt idx="689">
                  <c:v>4.9016393442622901</c:v>
                </c:pt>
                <c:pt idx="690">
                  <c:v>4.9344262295081904</c:v>
                </c:pt>
                <c:pt idx="691">
                  <c:v>4.9508196721311402</c:v>
                </c:pt>
                <c:pt idx="692">
                  <c:v>5.0655737704917998</c:v>
                </c:pt>
                <c:pt idx="693">
                  <c:v>5.0655737704917998</c:v>
                </c:pt>
                <c:pt idx="694">
                  <c:v>5.0163934426229497</c:v>
                </c:pt>
                <c:pt idx="695">
                  <c:v>5.0491803278688501</c:v>
                </c:pt>
                <c:pt idx="696">
                  <c:v>5.0491803278688501</c:v>
                </c:pt>
                <c:pt idx="697">
                  <c:v>5.0327868852459003</c:v>
                </c:pt>
                <c:pt idx="698">
                  <c:v>5.0327868852459003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4.9836065573770396</c:v>
                </c:pt>
                <c:pt idx="703">
                  <c:v>4.9836065573770396</c:v>
                </c:pt>
                <c:pt idx="704">
                  <c:v>5.0819672131147504</c:v>
                </c:pt>
                <c:pt idx="705">
                  <c:v>5.1147540983606499</c:v>
                </c:pt>
                <c:pt idx="706">
                  <c:v>5.0983606557377001</c:v>
                </c:pt>
                <c:pt idx="707">
                  <c:v>5.1639344262294999</c:v>
                </c:pt>
                <c:pt idx="708">
                  <c:v>5.0983606557377001</c:v>
                </c:pt>
                <c:pt idx="709">
                  <c:v>5.1475409836065502</c:v>
                </c:pt>
                <c:pt idx="710">
                  <c:v>5.0655737704917998</c:v>
                </c:pt>
                <c:pt idx="711">
                  <c:v>5</c:v>
                </c:pt>
                <c:pt idx="712">
                  <c:v>5.0327868852459003</c:v>
                </c:pt>
                <c:pt idx="713">
                  <c:v>5.0163934426229497</c:v>
                </c:pt>
                <c:pt idx="714">
                  <c:v>5.0983606557377001</c:v>
                </c:pt>
                <c:pt idx="715">
                  <c:v>5.0327868852459003</c:v>
                </c:pt>
                <c:pt idx="716">
                  <c:v>5.0819672131147504</c:v>
                </c:pt>
                <c:pt idx="717">
                  <c:v>5.1803278688524497</c:v>
                </c:pt>
                <c:pt idx="718">
                  <c:v>5.1147540983606499</c:v>
                </c:pt>
                <c:pt idx="719">
                  <c:v>5.0819672131147504</c:v>
                </c:pt>
                <c:pt idx="720">
                  <c:v>5.0491803278688501</c:v>
                </c:pt>
                <c:pt idx="721">
                  <c:v>5.0163934426229497</c:v>
                </c:pt>
                <c:pt idx="722">
                  <c:v>5.0819672131147504</c:v>
                </c:pt>
                <c:pt idx="723">
                  <c:v>5.0655737704917998</c:v>
                </c:pt>
                <c:pt idx="724">
                  <c:v>5.0819672131147504</c:v>
                </c:pt>
                <c:pt idx="725">
                  <c:v>5.0491803278688501</c:v>
                </c:pt>
                <c:pt idx="726">
                  <c:v>5.0491803278688501</c:v>
                </c:pt>
                <c:pt idx="727">
                  <c:v>5.0819672131147504</c:v>
                </c:pt>
                <c:pt idx="728">
                  <c:v>5.1311475409835996</c:v>
                </c:pt>
                <c:pt idx="729">
                  <c:v>5.1967213114754101</c:v>
                </c:pt>
                <c:pt idx="730">
                  <c:v>5.1803278688524497</c:v>
                </c:pt>
                <c:pt idx="731">
                  <c:v>5.2459016393442601</c:v>
                </c:pt>
                <c:pt idx="732">
                  <c:v>5.2131147540983598</c:v>
                </c:pt>
                <c:pt idx="733">
                  <c:v>5.3278688524590097</c:v>
                </c:pt>
                <c:pt idx="734">
                  <c:v>5.2786885245901596</c:v>
                </c:pt>
                <c:pt idx="735">
                  <c:v>5.2786885245901596</c:v>
                </c:pt>
                <c:pt idx="736">
                  <c:v>5.0491803278688501</c:v>
                </c:pt>
                <c:pt idx="737">
                  <c:v>5.0327868852459003</c:v>
                </c:pt>
                <c:pt idx="738">
                  <c:v>5.0491803278688501</c:v>
                </c:pt>
                <c:pt idx="739">
                  <c:v>5.1639344262294999</c:v>
                </c:pt>
                <c:pt idx="740">
                  <c:v>5.1803278688524497</c:v>
                </c:pt>
                <c:pt idx="741">
                  <c:v>5.1803278688524497</c:v>
                </c:pt>
                <c:pt idx="742">
                  <c:v>5.0655737704917998</c:v>
                </c:pt>
                <c:pt idx="743">
                  <c:v>5.0983606557377001</c:v>
                </c:pt>
                <c:pt idx="744">
                  <c:v>5.0655737704917998</c:v>
                </c:pt>
                <c:pt idx="745">
                  <c:v>5.0655737704917998</c:v>
                </c:pt>
                <c:pt idx="746">
                  <c:v>5.0491803278688501</c:v>
                </c:pt>
                <c:pt idx="747">
                  <c:v>4.9672131147540899</c:v>
                </c:pt>
                <c:pt idx="748">
                  <c:v>4.9836065573770396</c:v>
                </c:pt>
                <c:pt idx="749">
                  <c:v>4.9344262295081904</c:v>
                </c:pt>
                <c:pt idx="750">
                  <c:v>4.9344262295081904</c:v>
                </c:pt>
                <c:pt idx="751">
                  <c:v>4.9508196721311402</c:v>
                </c:pt>
                <c:pt idx="752">
                  <c:v>4.9016393442622901</c:v>
                </c:pt>
                <c:pt idx="753">
                  <c:v>4.9180327868852398</c:v>
                </c:pt>
                <c:pt idx="754">
                  <c:v>4.9344262295081904</c:v>
                </c:pt>
                <c:pt idx="755">
                  <c:v>5.0327868852459003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5.0327868852459003</c:v>
                </c:pt>
                <c:pt idx="760">
                  <c:v>5.0163934426229497</c:v>
                </c:pt>
                <c:pt idx="761">
                  <c:v>5</c:v>
                </c:pt>
                <c:pt idx="762">
                  <c:v>4.9508196721311402</c:v>
                </c:pt>
                <c:pt idx="763">
                  <c:v>4.9836065573770396</c:v>
                </c:pt>
                <c:pt idx="764">
                  <c:v>5.0163934426229497</c:v>
                </c:pt>
                <c:pt idx="765">
                  <c:v>5</c:v>
                </c:pt>
                <c:pt idx="766">
                  <c:v>4.9672131147540899</c:v>
                </c:pt>
                <c:pt idx="767">
                  <c:v>4.9508196721311402</c:v>
                </c:pt>
                <c:pt idx="768">
                  <c:v>5</c:v>
                </c:pt>
                <c:pt idx="769">
                  <c:v>5.0327868852459003</c:v>
                </c:pt>
                <c:pt idx="770">
                  <c:v>4.9672131147540899</c:v>
                </c:pt>
                <c:pt idx="771">
                  <c:v>4.9344262295081904</c:v>
                </c:pt>
                <c:pt idx="772">
                  <c:v>4.85245901639344</c:v>
                </c:pt>
                <c:pt idx="773">
                  <c:v>4.85245901639344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4.9344262295081904</c:v>
                </c:pt>
                <c:pt idx="796">
                  <c:v>4.9672131147540899</c:v>
                </c:pt>
                <c:pt idx="797">
                  <c:v>4.9672131147540899</c:v>
                </c:pt>
                <c:pt idx="798">
                  <c:v>4.9508196721311402</c:v>
                </c:pt>
                <c:pt idx="799">
                  <c:v>4.9672131147540899</c:v>
                </c:pt>
                <c:pt idx="800">
                  <c:v>5.0327868852459003</c:v>
                </c:pt>
                <c:pt idx="801">
                  <c:v>5.0655737704917998</c:v>
                </c:pt>
                <c:pt idx="802">
                  <c:v>5.1147540983606499</c:v>
                </c:pt>
                <c:pt idx="803">
                  <c:v>5.1803278688524497</c:v>
                </c:pt>
                <c:pt idx="804">
                  <c:v>5.1147540983606499</c:v>
                </c:pt>
                <c:pt idx="805">
                  <c:v>5.1311475409835996</c:v>
                </c:pt>
                <c:pt idx="806">
                  <c:v>5.0819672131147504</c:v>
                </c:pt>
                <c:pt idx="807">
                  <c:v>5.0983606557377001</c:v>
                </c:pt>
                <c:pt idx="808">
                  <c:v>5.0819672131147504</c:v>
                </c:pt>
                <c:pt idx="809">
                  <c:v>5.1147540983606499</c:v>
                </c:pt>
                <c:pt idx="810">
                  <c:v>5.1639344262294999</c:v>
                </c:pt>
                <c:pt idx="811">
                  <c:v>5.2295081967213104</c:v>
                </c:pt>
                <c:pt idx="812">
                  <c:v>5.1475409836065502</c:v>
                </c:pt>
                <c:pt idx="813">
                  <c:v>5.0983606557377001</c:v>
                </c:pt>
                <c:pt idx="814">
                  <c:v>5.0655737704917998</c:v>
                </c:pt>
                <c:pt idx="815">
                  <c:v>5.1475409836065502</c:v>
                </c:pt>
                <c:pt idx="816">
                  <c:v>5.2131147540983598</c:v>
                </c:pt>
                <c:pt idx="817">
                  <c:v>5.2459016393442601</c:v>
                </c:pt>
                <c:pt idx="818">
                  <c:v>5.2295081967213104</c:v>
                </c:pt>
                <c:pt idx="819">
                  <c:v>5.2295081967213104</c:v>
                </c:pt>
                <c:pt idx="820">
                  <c:v>5.1803278688524497</c:v>
                </c:pt>
                <c:pt idx="821">
                  <c:v>5.1639344262294999</c:v>
                </c:pt>
                <c:pt idx="822">
                  <c:v>5.2131147540983598</c:v>
                </c:pt>
                <c:pt idx="823">
                  <c:v>5.2950819672131102</c:v>
                </c:pt>
                <c:pt idx="824">
                  <c:v>5.2459016393442601</c:v>
                </c:pt>
                <c:pt idx="825">
                  <c:v>5.2459016393442601</c:v>
                </c:pt>
                <c:pt idx="826">
                  <c:v>5.1475409836065502</c:v>
                </c:pt>
                <c:pt idx="827">
                  <c:v>5.1967213114754101</c:v>
                </c:pt>
                <c:pt idx="828">
                  <c:v>5.1311475409835996</c:v>
                </c:pt>
                <c:pt idx="829">
                  <c:v>5.0491803278688501</c:v>
                </c:pt>
                <c:pt idx="830">
                  <c:v>5</c:v>
                </c:pt>
                <c:pt idx="831">
                  <c:v>5</c:v>
                </c:pt>
                <c:pt idx="832">
                  <c:v>5.0491803278688501</c:v>
                </c:pt>
                <c:pt idx="833">
                  <c:v>5.1311475409835996</c:v>
                </c:pt>
                <c:pt idx="834">
                  <c:v>5.1147540983606499</c:v>
                </c:pt>
                <c:pt idx="835">
                  <c:v>5.0655737704917998</c:v>
                </c:pt>
                <c:pt idx="836">
                  <c:v>4.9836065573770396</c:v>
                </c:pt>
                <c:pt idx="837">
                  <c:v>5.0163934426229497</c:v>
                </c:pt>
                <c:pt idx="838">
                  <c:v>5.0819672131147504</c:v>
                </c:pt>
                <c:pt idx="839">
                  <c:v>5.1475409836065502</c:v>
                </c:pt>
                <c:pt idx="840">
                  <c:v>5.1475409836065502</c:v>
                </c:pt>
                <c:pt idx="841">
                  <c:v>5.1311475409835996</c:v>
                </c:pt>
                <c:pt idx="842">
                  <c:v>5.0983606557377001</c:v>
                </c:pt>
                <c:pt idx="843">
                  <c:v>5.0819672131147504</c:v>
                </c:pt>
                <c:pt idx="844">
                  <c:v>5.0491803278688501</c:v>
                </c:pt>
                <c:pt idx="845">
                  <c:v>5.0655737704917998</c:v>
                </c:pt>
                <c:pt idx="846">
                  <c:v>5.0983606557377001</c:v>
                </c:pt>
                <c:pt idx="847">
                  <c:v>5.1475409836065502</c:v>
                </c:pt>
                <c:pt idx="848">
                  <c:v>5.1803278688524497</c:v>
                </c:pt>
                <c:pt idx="849">
                  <c:v>5.1147540983606499</c:v>
                </c:pt>
                <c:pt idx="850">
                  <c:v>5.0491803278688501</c:v>
                </c:pt>
                <c:pt idx="851">
                  <c:v>5.0655737704917998</c:v>
                </c:pt>
                <c:pt idx="852">
                  <c:v>5.0983606557377001</c:v>
                </c:pt>
                <c:pt idx="853">
                  <c:v>5.2295081967213104</c:v>
                </c:pt>
                <c:pt idx="854">
                  <c:v>5.2622950819672099</c:v>
                </c:pt>
                <c:pt idx="855">
                  <c:v>5.2295081967213104</c:v>
                </c:pt>
                <c:pt idx="856">
                  <c:v>5.1475409836065502</c:v>
                </c:pt>
                <c:pt idx="857">
                  <c:v>5.0983606557377001</c:v>
                </c:pt>
                <c:pt idx="858">
                  <c:v>5.1311475409835996</c:v>
                </c:pt>
                <c:pt idx="859">
                  <c:v>5.1967213114754101</c:v>
                </c:pt>
                <c:pt idx="860">
                  <c:v>5.1967213114754101</c:v>
                </c:pt>
                <c:pt idx="861">
                  <c:v>5.1311475409835996</c:v>
                </c:pt>
                <c:pt idx="862">
                  <c:v>5.1147540983606499</c:v>
                </c:pt>
                <c:pt idx="863">
                  <c:v>5.0163934426229497</c:v>
                </c:pt>
                <c:pt idx="864">
                  <c:v>5.0491803278688501</c:v>
                </c:pt>
                <c:pt idx="865">
                  <c:v>5.0163934426229497</c:v>
                </c:pt>
                <c:pt idx="866">
                  <c:v>5.0327868852459003</c:v>
                </c:pt>
                <c:pt idx="867">
                  <c:v>5.0327868852459003</c:v>
                </c:pt>
                <c:pt idx="868">
                  <c:v>5.0655737704917998</c:v>
                </c:pt>
                <c:pt idx="869">
                  <c:v>5.1147540983606499</c:v>
                </c:pt>
                <c:pt idx="870">
                  <c:v>5.1311475409835996</c:v>
                </c:pt>
                <c:pt idx="871">
                  <c:v>5.1639344262294999</c:v>
                </c:pt>
                <c:pt idx="872">
                  <c:v>5.1803278688524497</c:v>
                </c:pt>
                <c:pt idx="873">
                  <c:v>5.1639344262294999</c:v>
                </c:pt>
                <c:pt idx="874">
                  <c:v>5.2131147540983598</c:v>
                </c:pt>
                <c:pt idx="875">
                  <c:v>5.0655737704917998</c:v>
                </c:pt>
                <c:pt idx="876">
                  <c:v>5.0163934426229497</c:v>
                </c:pt>
                <c:pt idx="877">
                  <c:v>5.0327868852459003</c:v>
                </c:pt>
                <c:pt idx="878">
                  <c:v>5.0819672131147504</c:v>
                </c:pt>
                <c:pt idx="879">
                  <c:v>5.0819672131147504</c:v>
                </c:pt>
                <c:pt idx="880">
                  <c:v>5.0983606557377001</c:v>
                </c:pt>
                <c:pt idx="881">
                  <c:v>5.0819672131147504</c:v>
                </c:pt>
                <c:pt idx="882">
                  <c:v>5.1311475409835996</c:v>
                </c:pt>
                <c:pt idx="883">
                  <c:v>5.1147540983606499</c:v>
                </c:pt>
                <c:pt idx="884">
                  <c:v>5.0983606557377001</c:v>
                </c:pt>
                <c:pt idx="885">
                  <c:v>5.1803278688524497</c:v>
                </c:pt>
                <c:pt idx="886">
                  <c:v>5.1147540983606499</c:v>
                </c:pt>
                <c:pt idx="887">
                  <c:v>5.1147540983606499</c:v>
                </c:pt>
                <c:pt idx="888">
                  <c:v>5.1311475409835996</c:v>
                </c:pt>
                <c:pt idx="889">
                  <c:v>5.1967213114754101</c:v>
                </c:pt>
                <c:pt idx="890">
                  <c:v>5.1311475409835996</c:v>
                </c:pt>
                <c:pt idx="891">
                  <c:v>5.0491803278688501</c:v>
                </c:pt>
                <c:pt idx="892">
                  <c:v>5</c:v>
                </c:pt>
                <c:pt idx="893">
                  <c:v>5.0327868852459003</c:v>
                </c:pt>
                <c:pt idx="894">
                  <c:v>5.0163934426229497</c:v>
                </c:pt>
                <c:pt idx="895">
                  <c:v>5.0819672131147504</c:v>
                </c:pt>
                <c:pt idx="896">
                  <c:v>5.1475409836065502</c:v>
                </c:pt>
                <c:pt idx="897">
                  <c:v>5.1311475409835996</c:v>
                </c:pt>
                <c:pt idx="898">
                  <c:v>5.0655737704917998</c:v>
                </c:pt>
                <c:pt idx="899">
                  <c:v>4.9508196721311402</c:v>
                </c:pt>
                <c:pt idx="900">
                  <c:v>5.0327868852459003</c:v>
                </c:pt>
                <c:pt idx="901">
                  <c:v>5.1147540983606499</c:v>
                </c:pt>
                <c:pt idx="902">
                  <c:v>5.2295081967213104</c:v>
                </c:pt>
                <c:pt idx="903">
                  <c:v>5.2295081967213104</c:v>
                </c:pt>
                <c:pt idx="904">
                  <c:v>5.1803278688524497</c:v>
                </c:pt>
                <c:pt idx="905">
                  <c:v>5.1311475409835996</c:v>
                </c:pt>
                <c:pt idx="906">
                  <c:v>5.0819672131147504</c:v>
                </c:pt>
                <c:pt idx="907">
                  <c:v>5.0819672131147504</c:v>
                </c:pt>
                <c:pt idx="908">
                  <c:v>5.0491803278688501</c:v>
                </c:pt>
                <c:pt idx="909">
                  <c:v>5.0327868852459003</c:v>
                </c:pt>
                <c:pt idx="910">
                  <c:v>5.0655737704917998</c:v>
                </c:pt>
                <c:pt idx="911">
                  <c:v>5.0655737704917998</c:v>
                </c:pt>
                <c:pt idx="912">
                  <c:v>5.2131147540983598</c:v>
                </c:pt>
                <c:pt idx="913">
                  <c:v>5.1803278688524497</c:v>
                </c:pt>
                <c:pt idx="914">
                  <c:v>5.1967213114754101</c:v>
                </c:pt>
                <c:pt idx="915">
                  <c:v>5.1803278688524497</c:v>
                </c:pt>
                <c:pt idx="916">
                  <c:v>5.1475409836065502</c:v>
                </c:pt>
                <c:pt idx="917">
                  <c:v>5.0983606557377001</c:v>
                </c:pt>
                <c:pt idx="918">
                  <c:v>5.1475409836065502</c:v>
                </c:pt>
                <c:pt idx="919">
                  <c:v>5.2459016393442601</c:v>
                </c:pt>
                <c:pt idx="920">
                  <c:v>5.3114754098360599</c:v>
                </c:pt>
                <c:pt idx="921">
                  <c:v>5.2786885245901596</c:v>
                </c:pt>
                <c:pt idx="922">
                  <c:v>5.2950819672131102</c:v>
                </c:pt>
                <c:pt idx="923">
                  <c:v>5.2459016393442601</c:v>
                </c:pt>
                <c:pt idx="924">
                  <c:v>5.1967213114754101</c:v>
                </c:pt>
                <c:pt idx="925">
                  <c:v>5.1967213114754101</c:v>
                </c:pt>
                <c:pt idx="926">
                  <c:v>5.1147540983606499</c:v>
                </c:pt>
                <c:pt idx="927">
                  <c:v>5.0983606557377001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5.1311475409835996</c:v>
                </c:pt>
                <c:pt idx="956">
                  <c:v>5.0327868852459003</c:v>
                </c:pt>
                <c:pt idx="957">
                  <c:v>5</c:v>
                </c:pt>
                <c:pt idx="958">
                  <c:v>5.0983606557377001</c:v>
                </c:pt>
                <c:pt idx="959">
                  <c:v>5.2295081967213104</c:v>
                </c:pt>
                <c:pt idx="960">
                  <c:v>5.3770491803278597</c:v>
                </c:pt>
                <c:pt idx="961">
                  <c:v>5.2786885245901596</c:v>
                </c:pt>
                <c:pt idx="962">
                  <c:v>5.1311475409835996</c:v>
                </c:pt>
                <c:pt idx="963">
                  <c:v>5.1147540983606499</c:v>
                </c:pt>
                <c:pt idx="964">
                  <c:v>5.1967213114754101</c:v>
                </c:pt>
                <c:pt idx="965">
                  <c:v>5.2786885245901596</c:v>
                </c:pt>
                <c:pt idx="966">
                  <c:v>5.2950819672131102</c:v>
                </c:pt>
                <c:pt idx="967">
                  <c:v>5.2622950819672099</c:v>
                </c:pt>
                <c:pt idx="968">
                  <c:v>5.2131147540983598</c:v>
                </c:pt>
                <c:pt idx="969">
                  <c:v>5.1639344262294999</c:v>
                </c:pt>
                <c:pt idx="970">
                  <c:v>5.1311475409835996</c:v>
                </c:pt>
                <c:pt idx="971">
                  <c:v>5.1475409836065502</c:v>
                </c:pt>
                <c:pt idx="972">
                  <c:v>5.2459016393442601</c:v>
                </c:pt>
                <c:pt idx="973">
                  <c:v>5.3770491803278597</c:v>
                </c:pt>
                <c:pt idx="974">
                  <c:v>5.36065573770491</c:v>
                </c:pt>
                <c:pt idx="975">
                  <c:v>5.2786885245901596</c:v>
                </c:pt>
                <c:pt idx="976">
                  <c:v>5.1475409836065502</c:v>
                </c:pt>
                <c:pt idx="977">
                  <c:v>5.1475409836065502</c:v>
                </c:pt>
                <c:pt idx="978">
                  <c:v>5.2131147540983598</c:v>
                </c:pt>
                <c:pt idx="979">
                  <c:v>5.2459016393442601</c:v>
                </c:pt>
                <c:pt idx="980">
                  <c:v>5.36065573770491</c:v>
                </c:pt>
                <c:pt idx="981">
                  <c:v>5.3278688524590097</c:v>
                </c:pt>
                <c:pt idx="982">
                  <c:v>5.36065573770491</c:v>
                </c:pt>
                <c:pt idx="983">
                  <c:v>5.2950819672131102</c:v>
                </c:pt>
                <c:pt idx="984">
                  <c:v>5.1475409836065502</c:v>
                </c:pt>
                <c:pt idx="985">
                  <c:v>5.0983606557377001</c:v>
                </c:pt>
                <c:pt idx="986">
                  <c:v>5.0655737704917998</c:v>
                </c:pt>
                <c:pt idx="987">
                  <c:v>5.0655737704917998</c:v>
                </c:pt>
                <c:pt idx="988">
                  <c:v>5.1639344262294999</c:v>
                </c:pt>
                <c:pt idx="989">
                  <c:v>5.2459016393442601</c:v>
                </c:pt>
                <c:pt idx="990">
                  <c:v>5.2950819672131102</c:v>
                </c:pt>
                <c:pt idx="991">
                  <c:v>5.3278688524590097</c:v>
                </c:pt>
                <c:pt idx="992">
                  <c:v>5.3770491803278597</c:v>
                </c:pt>
                <c:pt idx="993">
                  <c:v>5.4098360655737698</c:v>
                </c:pt>
                <c:pt idx="994">
                  <c:v>5.5245901639344197</c:v>
                </c:pt>
                <c:pt idx="995">
                  <c:v>5.3770491803278597</c:v>
                </c:pt>
                <c:pt idx="996">
                  <c:v>5.36065573770491</c:v>
                </c:pt>
                <c:pt idx="997">
                  <c:v>5.2295081967213104</c:v>
                </c:pt>
                <c:pt idx="998">
                  <c:v>5.2295081967213104</c:v>
                </c:pt>
                <c:pt idx="999">
                  <c:v>5.1967213114754101</c:v>
                </c:pt>
                <c:pt idx="1000">
                  <c:v>5.2786885245901596</c:v>
                </c:pt>
                <c:pt idx="1001">
                  <c:v>5.2786885245901596</c:v>
                </c:pt>
                <c:pt idx="1002">
                  <c:v>5.36065573770491</c:v>
                </c:pt>
                <c:pt idx="1003">
                  <c:v>5.3442622950819603</c:v>
                </c:pt>
                <c:pt idx="1004">
                  <c:v>5.3278688524590097</c:v>
                </c:pt>
                <c:pt idx="1005">
                  <c:v>5.2459016393442601</c:v>
                </c:pt>
                <c:pt idx="1006">
                  <c:v>5.2295081967213104</c:v>
                </c:pt>
                <c:pt idx="1007">
                  <c:v>5.2459016393442601</c:v>
                </c:pt>
                <c:pt idx="1008">
                  <c:v>5.3278688524590097</c:v>
                </c:pt>
                <c:pt idx="1009">
                  <c:v>5.36065573770491</c:v>
                </c:pt>
                <c:pt idx="1010">
                  <c:v>5.2950819672131102</c:v>
                </c:pt>
                <c:pt idx="1011">
                  <c:v>5.2622950819672099</c:v>
                </c:pt>
                <c:pt idx="1012">
                  <c:v>5.2622950819672099</c:v>
                </c:pt>
                <c:pt idx="1013">
                  <c:v>5.2950819672131102</c:v>
                </c:pt>
                <c:pt idx="1014">
                  <c:v>5.2295081967213104</c:v>
                </c:pt>
                <c:pt idx="1015">
                  <c:v>5.1967213114754101</c:v>
                </c:pt>
                <c:pt idx="1016">
                  <c:v>5.1639344262294999</c:v>
                </c:pt>
                <c:pt idx="1017">
                  <c:v>5.1803278688524497</c:v>
                </c:pt>
                <c:pt idx="1018">
                  <c:v>5.2131147540983598</c:v>
                </c:pt>
                <c:pt idx="1019">
                  <c:v>5.1639344262294999</c:v>
                </c:pt>
                <c:pt idx="1020">
                  <c:v>5.1475409836065502</c:v>
                </c:pt>
                <c:pt idx="1021">
                  <c:v>5.1803278688524497</c:v>
                </c:pt>
                <c:pt idx="1022">
                  <c:v>5.1803278688524497</c:v>
                </c:pt>
                <c:pt idx="1023">
                  <c:v>5.2295081967213104</c:v>
                </c:pt>
                <c:pt idx="1024">
                  <c:v>5.2131147540983598</c:v>
                </c:pt>
                <c:pt idx="1025">
                  <c:v>5.2622950819672099</c:v>
                </c:pt>
                <c:pt idx="1026">
                  <c:v>5.2950819672131102</c:v>
                </c:pt>
                <c:pt idx="1027">
                  <c:v>5.2786885245901596</c:v>
                </c:pt>
                <c:pt idx="1028">
                  <c:v>5.2622950819672099</c:v>
                </c:pt>
                <c:pt idx="1029">
                  <c:v>5.1803278688524497</c:v>
                </c:pt>
                <c:pt idx="1030">
                  <c:v>5.1475409836065502</c:v>
                </c:pt>
                <c:pt idx="1031">
                  <c:v>5.1475409836065502</c:v>
                </c:pt>
                <c:pt idx="1032">
                  <c:v>5.1475409836065502</c:v>
                </c:pt>
                <c:pt idx="1033">
                  <c:v>5.1475409836065502</c:v>
                </c:pt>
                <c:pt idx="1034">
                  <c:v>5.1147540983606499</c:v>
                </c:pt>
                <c:pt idx="1035">
                  <c:v>5.1147540983606499</c:v>
                </c:pt>
                <c:pt idx="1036">
                  <c:v>5.1475409836065502</c:v>
                </c:pt>
                <c:pt idx="1037">
                  <c:v>5.1967213114754101</c:v>
                </c:pt>
                <c:pt idx="1038">
                  <c:v>5.1803278688524497</c:v>
                </c:pt>
                <c:pt idx="1039">
                  <c:v>5.1475409836065502</c:v>
                </c:pt>
                <c:pt idx="1040">
                  <c:v>5.1639344262294999</c:v>
                </c:pt>
                <c:pt idx="1041">
                  <c:v>5.1803278688524497</c:v>
                </c:pt>
                <c:pt idx="1042">
                  <c:v>5.1803278688524497</c:v>
                </c:pt>
                <c:pt idx="1043">
                  <c:v>5.1639344262294999</c:v>
                </c:pt>
                <c:pt idx="1044">
                  <c:v>5.2295081967213104</c:v>
                </c:pt>
                <c:pt idx="1045">
                  <c:v>5.3278688524590097</c:v>
                </c:pt>
                <c:pt idx="1046">
                  <c:v>5.36065573770491</c:v>
                </c:pt>
                <c:pt idx="1047">
                  <c:v>5.3934426229508201</c:v>
                </c:pt>
                <c:pt idx="1048">
                  <c:v>5.3442622950819603</c:v>
                </c:pt>
                <c:pt idx="1049">
                  <c:v>5.2622950819672099</c:v>
                </c:pt>
                <c:pt idx="1050">
                  <c:v>5.2295081967213104</c:v>
                </c:pt>
                <c:pt idx="1051">
                  <c:v>5.1803278688524497</c:v>
                </c:pt>
                <c:pt idx="1052">
                  <c:v>5.1803278688524497</c:v>
                </c:pt>
                <c:pt idx="1053">
                  <c:v>5.2131147540983598</c:v>
                </c:pt>
                <c:pt idx="1054">
                  <c:v>5.2131147540983598</c:v>
                </c:pt>
                <c:pt idx="1055">
                  <c:v>5.1967213114754101</c:v>
                </c:pt>
                <c:pt idx="1056">
                  <c:v>5.2131147540983598</c:v>
                </c:pt>
                <c:pt idx="1057">
                  <c:v>5.2459016393442601</c:v>
                </c:pt>
                <c:pt idx="1058">
                  <c:v>5.2459016393442601</c:v>
                </c:pt>
                <c:pt idx="1059">
                  <c:v>5.1967213114754101</c:v>
                </c:pt>
                <c:pt idx="1060">
                  <c:v>5.1639344262294999</c:v>
                </c:pt>
                <c:pt idx="1061">
                  <c:v>5.1311475409835996</c:v>
                </c:pt>
                <c:pt idx="1062">
                  <c:v>5.1475409836065502</c:v>
                </c:pt>
                <c:pt idx="1063">
                  <c:v>5.1475409836065502</c:v>
                </c:pt>
                <c:pt idx="1064">
                  <c:v>5.1967213114754101</c:v>
                </c:pt>
                <c:pt idx="1065">
                  <c:v>5.1967213114754101</c:v>
                </c:pt>
                <c:pt idx="1066">
                  <c:v>5.2950819672131102</c:v>
                </c:pt>
                <c:pt idx="1067">
                  <c:v>5.2950819672131102</c:v>
                </c:pt>
                <c:pt idx="1068">
                  <c:v>5.2295081967213104</c:v>
                </c:pt>
                <c:pt idx="1069">
                  <c:v>5.2459016393442601</c:v>
                </c:pt>
                <c:pt idx="1070">
                  <c:v>5.2459016393442601</c:v>
                </c:pt>
                <c:pt idx="1071">
                  <c:v>5.2950819672131102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5.5409836065573703</c:v>
                </c:pt>
                <c:pt idx="1100">
                  <c:v>5.55737704918032</c:v>
                </c:pt>
                <c:pt idx="1101">
                  <c:v>5.5737704918032698</c:v>
                </c:pt>
                <c:pt idx="1102">
                  <c:v>5.4754098360655696</c:v>
                </c:pt>
                <c:pt idx="1103">
                  <c:v>5.36065573770491</c:v>
                </c:pt>
                <c:pt idx="1104">
                  <c:v>5.3278688524590097</c:v>
                </c:pt>
                <c:pt idx="1105">
                  <c:v>5.3114754098360599</c:v>
                </c:pt>
                <c:pt idx="1106">
                  <c:v>5.3442622950819603</c:v>
                </c:pt>
                <c:pt idx="1107">
                  <c:v>5.3278688524590097</c:v>
                </c:pt>
                <c:pt idx="1108">
                  <c:v>5.3442622950819603</c:v>
                </c:pt>
                <c:pt idx="1109">
                  <c:v>5.3934426229508201</c:v>
                </c:pt>
                <c:pt idx="1110">
                  <c:v>5.3934426229508201</c:v>
                </c:pt>
                <c:pt idx="1111">
                  <c:v>5.4098360655737698</c:v>
                </c:pt>
                <c:pt idx="1112">
                  <c:v>5.3934426229508201</c:v>
                </c:pt>
                <c:pt idx="1113">
                  <c:v>5.3442622950819603</c:v>
                </c:pt>
                <c:pt idx="1114">
                  <c:v>5.2786885245901596</c:v>
                </c:pt>
                <c:pt idx="1115">
                  <c:v>5.3114754098360599</c:v>
                </c:pt>
                <c:pt idx="1116">
                  <c:v>5.3442622950819603</c:v>
                </c:pt>
                <c:pt idx="1117">
                  <c:v>5.3934426229508201</c:v>
                </c:pt>
                <c:pt idx="1118">
                  <c:v>5.36065573770491</c:v>
                </c:pt>
                <c:pt idx="1119">
                  <c:v>5.3278688524590097</c:v>
                </c:pt>
                <c:pt idx="1120">
                  <c:v>5.3770491803278597</c:v>
                </c:pt>
                <c:pt idx="1121">
                  <c:v>5.36065573770491</c:v>
                </c:pt>
                <c:pt idx="1122">
                  <c:v>5.4262295081967196</c:v>
                </c:pt>
                <c:pt idx="1123">
                  <c:v>5.3442622950819603</c:v>
                </c:pt>
                <c:pt idx="1124">
                  <c:v>5.3442622950819603</c:v>
                </c:pt>
                <c:pt idx="1125">
                  <c:v>5.2786885245901596</c:v>
                </c:pt>
                <c:pt idx="1126">
                  <c:v>5.3114754098360599</c:v>
                </c:pt>
                <c:pt idx="1127">
                  <c:v>5.2950819672131102</c:v>
                </c:pt>
                <c:pt idx="1128">
                  <c:v>5.3114754098360599</c:v>
                </c:pt>
                <c:pt idx="1129">
                  <c:v>5.2786885245901596</c:v>
                </c:pt>
                <c:pt idx="1130">
                  <c:v>5.3278688524590097</c:v>
                </c:pt>
                <c:pt idx="1131">
                  <c:v>5.3278688524590097</c:v>
                </c:pt>
                <c:pt idx="1132">
                  <c:v>5.3114754098360599</c:v>
                </c:pt>
                <c:pt idx="1133">
                  <c:v>5.2950819672131102</c:v>
                </c:pt>
                <c:pt idx="1134">
                  <c:v>5.2622950819672099</c:v>
                </c:pt>
                <c:pt idx="1135">
                  <c:v>5.2950819672131102</c:v>
                </c:pt>
                <c:pt idx="1136">
                  <c:v>5.2950819672131102</c:v>
                </c:pt>
                <c:pt idx="1137">
                  <c:v>5.2622950819672099</c:v>
                </c:pt>
                <c:pt idx="1138">
                  <c:v>5.2622950819672099</c:v>
                </c:pt>
                <c:pt idx="1139">
                  <c:v>5.3278688524590097</c:v>
                </c:pt>
                <c:pt idx="1140">
                  <c:v>5.3442622950819603</c:v>
                </c:pt>
                <c:pt idx="1141">
                  <c:v>5.3442622950819603</c:v>
                </c:pt>
                <c:pt idx="1142">
                  <c:v>5.2622950819672099</c:v>
                </c:pt>
                <c:pt idx="1143">
                  <c:v>5.2459016393442601</c:v>
                </c:pt>
                <c:pt idx="1144">
                  <c:v>5.2131147540983598</c:v>
                </c:pt>
                <c:pt idx="1145">
                  <c:v>5.2622950819672099</c:v>
                </c:pt>
                <c:pt idx="1146">
                  <c:v>5.2622950819672099</c:v>
                </c:pt>
                <c:pt idx="1147">
                  <c:v>5.3114754098360599</c:v>
                </c:pt>
                <c:pt idx="1148">
                  <c:v>5.2950819672131102</c:v>
                </c:pt>
                <c:pt idx="1149">
                  <c:v>5.2950819672131102</c:v>
                </c:pt>
                <c:pt idx="1150">
                  <c:v>5.2459016393442601</c:v>
                </c:pt>
                <c:pt idx="1151">
                  <c:v>5.2131147540983598</c:v>
                </c:pt>
                <c:pt idx="1152">
                  <c:v>5.2622950819672099</c:v>
                </c:pt>
                <c:pt idx="1153">
                  <c:v>5.3114754098360599</c:v>
                </c:pt>
                <c:pt idx="1154">
                  <c:v>5.3934426229508201</c:v>
                </c:pt>
                <c:pt idx="1155">
                  <c:v>5.3442622950819603</c:v>
                </c:pt>
                <c:pt idx="1156">
                  <c:v>5.3770491803278597</c:v>
                </c:pt>
                <c:pt idx="1157">
                  <c:v>5.2622950819672099</c:v>
                </c:pt>
                <c:pt idx="1158">
                  <c:v>5.2786885245901596</c:v>
                </c:pt>
                <c:pt idx="1159">
                  <c:v>5.1967213114754101</c:v>
                </c:pt>
                <c:pt idx="1160">
                  <c:v>5.2622950819672099</c:v>
                </c:pt>
                <c:pt idx="1161">
                  <c:v>5.3114754098360599</c:v>
                </c:pt>
                <c:pt idx="1162">
                  <c:v>5.3770491803278597</c:v>
                </c:pt>
                <c:pt idx="1163">
                  <c:v>5.3114754098360599</c:v>
                </c:pt>
                <c:pt idx="1164">
                  <c:v>5.3114754098360599</c:v>
                </c:pt>
                <c:pt idx="1165">
                  <c:v>5.3114754098360599</c:v>
                </c:pt>
                <c:pt idx="1166">
                  <c:v>5.3278688524590097</c:v>
                </c:pt>
                <c:pt idx="1167">
                  <c:v>5.2950819672131102</c:v>
                </c:pt>
                <c:pt idx="1168">
                  <c:v>5.2786885245901596</c:v>
                </c:pt>
                <c:pt idx="1169">
                  <c:v>5.2622950819672099</c:v>
                </c:pt>
                <c:pt idx="1170">
                  <c:v>5.3114754098360599</c:v>
                </c:pt>
                <c:pt idx="1171">
                  <c:v>5.3114754098360599</c:v>
                </c:pt>
                <c:pt idx="1172">
                  <c:v>5.3278688524590097</c:v>
                </c:pt>
                <c:pt idx="1173">
                  <c:v>5.2950819672131102</c:v>
                </c:pt>
                <c:pt idx="1174">
                  <c:v>5.3114754098360599</c:v>
                </c:pt>
                <c:pt idx="1175">
                  <c:v>5.3278688524590097</c:v>
                </c:pt>
                <c:pt idx="1176">
                  <c:v>5.3114754098360599</c:v>
                </c:pt>
                <c:pt idx="1177">
                  <c:v>5.2786885245901596</c:v>
                </c:pt>
                <c:pt idx="1178">
                  <c:v>5.2786885245901596</c:v>
                </c:pt>
                <c:pt idx="1179">
                  <c:v>5.2622950819672099</c:v>
                </c:pt>
                <c:pt idx="1180">
                  <c:v>5.2950819672131102</c:v>
                </c:pt>
                <c:pt idx="1181">
                  <c:v>5.3442622950819603</c:v>
                </c:pt>
                <c:pt idx="1182">
                  <c:v>5.36065573770491</c:v>
                </c:pt>
                <c:pt idx="1183">
                  <c:v>5.3114754098360599</c:v>
                </c:pt>
                <c:pt idx="1184">
                  <c:v>5.2786885245901596</c:v>
                </c:pt>
                <c:pt idx="1185">
                  <c:v>5.2295081967213104</c:v>
                </c:pt>
                <c:pt idx="1186">
                  <c:v>5.3278688524590097</c:v>
                </c:pt>
                <c:pt idx="1187">
                  <c:v>5.2950819672131102</c:v>
                </c:pt>
                <c:pt idx="1188">
                  <c:v>5.2786885245901596</c:v>
                </c:pt>
                <c:pt idx="1189">
                  <c:v>5.3442622950819603</c:v>
                </c:pt>
                <c:pt idx="1190">
                  <c:v>5.36065573770491</c:v>
                </c:pt>
                <c:pt idx="1191">
                  <c:v>5.4098360655737698</c:v>
                </c:pt>
                <c:pt idx="1192">
                  <c:v>5.3278688524590097</c:v>
                </c:pt>
                <c:pt idx="1193">
                  <c:v>5.2622950819672099</c:v>
                </c:pt>
                <c:pt idx="1194">
                  <c:v>5.2295081967213104</c:v>
                </c:pt>
                <c:pt idx="1195">
                  <c:v>5.2950819672131102</c:v>
                </c:pt>
                <c:pt idx="1196">
                  <c:v>5.2786885245901596</c:v>
                </c:pt>
                <c:pt idx="1197">
                  <c:v>5.3934426229508201</c:v>
                </c:pt>
                <c:pt idx="1198">
                  <c:v>5.3442622950819603</c:v>
                </c:pt>
                <c:pt idx="1199">
                  <c:v>5.3278688524590097</c:v>
                </c:pt>
                <c:pt idx="1200">
                  <c:v>5.2786885245901596</c:v>
                </c:pt>
                <c:pt idx="1201">
                  <c:v>5.2950819672131102</c:v>
                </c:pt>
                <c:pt idx="1202">
                  <c:v>5.2622950819672099</c:v>
                </c:pt>
                <c:pt idx="1203">
                  <c:v>5.2786885245901596</c:v>
                </c:pt>
                <c:pt idx="1204">
                  <c:v>5.3278688524590097</c:v>
                </c:pt>
                <c:pt idx="1205">
                  <c:v>5.36065573770491</c:v>
                </c:pt>
                <c:pt idx="1206">
                  <c:v>5.36065573770491</c:v>
                </c:pt>
                <c:pt idx="1207">
                  <c:v>5.3770491803278597</c:v>
                </c:pt>
                <c:pt idx="1208">
                  <c:v>5.36065573770491</c:v>
                </c:pt>
                <c:pt idx="1209">
                  <c:v>5.2786885245901596</c:v>
                </c:pt>
                <c:pt idx="1210">
                  <c:v>5.2459016393442601</c:v>
                </c:pt>
                <c:pt idx="1211">
                  <c:v>5.2459016393442601</c:v>
                </c:pt>
                <c:pt idx="1212">
                  <c:v>5.2295081967213104</c:v>
                </c:pt>
                <c:pt idx="1213">
                  <c:v>5.3114754098360599</c:v>
                </c:pt>
                <c:pt idx="1214">
                  <c:v>5.2950819672131102</c:v>
                </c:pt>
                <c:pt idx="1215">
                  <c:v>5.3278688524590097</c:v>
                </c:pt>
                <c:pt idx="1216">
                  <c:v>5.2950819672131102</c:v>
                </c:pt>
                <c:pt idx="1217">
                  <c:v>5.3442622950819603</c:v>
                </c:pt>
                <c:pt idx="1218">
                  <c:v>5.2950819672131102</c:v>
                </c:pt>
                <c:pt idx="1219">
                  <c:v>5.2786885245901596</c:v>
                </c:pt>
                <c:pt idx="1220">
                  <c:v>5.2786885245901596</c:v>
                </c:pt>
                <c:pt idx="1221">
                  <c:v>5.2459016393442601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5.5901639344262204</c:v>
                </c:pt>
                <c:pt idx="1245">
                  <c:v>5.2622950819672099</c:v>
                </c:pt>
                <c:pt idx="1246">
                  <c:v>5.2950819672131102</c:v>
                </c:pt>
                <c:pt idx="1247">
                  <c:v>5.36065573770491</c:v>
                </c:pt>
                <c:pt idx="1248">
                  <c:v>5.3278688524590097</c:v>
                </c:pt>
                <c:pt idx="1249">
                  <c:v>5.3442622950819603</c:v>
                </c:pt>
                <c:pt idx="1250">
                  <c:v>5.3114754098360599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0.95081967213114704</c:v>
                </c:pt>
                <c:pt idx="1257">
                  <c:v>0.90163934426229497</c:v>
                </c:pt>
                <c:pt idx="1258">
                  <c:v>0.98360655737704905</c:v>
                </c:pt>
                <c:pt idx="1259">
                  <c:v>1.0163934426229499</c:v>
                </c:pt>
                <c:pt idx="1260">
                  <c:v>1.0163934426229499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8-49C4-B02C-887F897E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18639"/>
        <c:axId val="1234319599"/>
      </c:scatterChart>
      <c:valAx>
        <c:axId val="12343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19599"/>
        <c:crosses val="autoZero"/>
        <c:crossBetween val="midCat"/>
      </c:valAx>
      <c:valAx>
        <c:axId val="12343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602935291577"/>
          <c:y val="5.2072170462741561E-2"/>
          <c:w val="0.71238508032034586"/>
          <c:h val="0.73810866571120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MARTIN_BRENDAN_test_20240723_10!$AA$1</c:f>
              <c:strCache>
                <c:ptCount val="1"/>
                <c:pt idx="0">
                  <c:v>spd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E97-4DB4-B5ED-2590DEB96A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E97-4DB4-B5ED-2590DEB96AB5}"/>
                </c:ext>
              </c:extLst>
            </c:dLbl>
            <c:dLbl>
              <c:idx val="2"/>
              <c:layout>
                <c:manualLayout>
                  <c:x val="-1.2586629463901217E-17"/>
                  <c:y val="-2.347558428326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E97-4DB4-B5ED-2590DEB96A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97-4DB4-B5ED-2590DEB96AB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E97-4DB4-B5ED-2590DEB96A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E97-4DB4-B5ED-2590DEB96AB5}"/>
                </c:ext>
              </c:extLst>
            </c:dLbl>
            <c:dLbl>
              <c:idx val="6"/>
              <c:layout>
                <c:manualLayout>
                  <c:x val="2.5173258927802435E-17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E97-4DB4-B5ED-2590DEB96AB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97-4DB4-B5ED-2590DEB96AB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E97-4DB4-B5ED-2590DEB96AB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E97-4DB4-B5ED-2590DEB96AB5}"/>
                </c:ext>
              </c:extLst>
            </c:dLbl>
            <c:dLbl>
              <c:idx val="10"/>
              <c:layout>
                <c:manualLayout>
                  <c:x val="0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E97-4DB4-B5ED-2590DEB96AB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97-4DB4-B5ED-2590DEB96AB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97-4DB4-B5ED-2590DEB96AB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97-4DB4-B5ED-2590DEB96AB5}"/>
                </c:ext>
              </c:extLst>
            </c:dLbl>
            <c:dLbl>
              <c:idx val="14"/>
              <c:layout>
                <c:manualLayout>
                  <c:x val="0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E97-4DB4-B5ED-2590DEB96AB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97-4DB4-B5ED-2590DEB96AB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97-4DB4-B5ED-2590DEB96AB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97-4DB4-B5ED-2590DEB96AB5}"/>
                </c:ext>
              </c:extLst>
            </c:dLbl>
            <c:dLbl>
              <c:idx val="18"/>
              <c:layout>
                <c:manualLayout>
                  <c:x val="0"/>
                  <c:y val="-2.8170701139915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E97-4DB4-B5ED-2590DEB96AB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97-4DB4-B5ED-2590DEB96AB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97-4DB4-B5ED-2590DEB96AB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97-4DB4-B5ED-2590DEB96AB5}"/>
                </c:ext>
              </c:extLst>
            </c:dLbl>
            <c:dLbl>
              <c:idx val="22"/>
              <c:layout>
                <c:manualLayout>
                  <c:x val="-1.0069303571120974E-16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E97-4DB4-B5ED-2590DEB96AB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97-4DB4-B5ED-2590DEB96AB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97-4DB4-B5ED-2590DEB96AB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97-4DB4-B5ED-2590DEB96AB5}"/>
                </c:ext>
              </c:extLst>
            </c:dLbl>
            <c:dLbl>
              <c:idx val="26"/>
              <c:layout>
                <c:manualLayout>
                  <c:x val="-2.7462054252477479E-3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E97-4DB4-B5ED-2590DEB96AB5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97-4DB4-B5ED-2590DEB96AB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97-4DB4-B5ED-2590DEB96AB5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97-4DB4-B5ED-2590DEB96AB5}"/>
                </c:ext>
              </c:extLst>
            </c:dLbl>
            <c:dLbl>
              <c:idx val="30"/>
              <c:layout>
                <c:manualLayout>
                  <c:x val="0"/>
                  <c:y val="-1.8780467426610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E97-4DB4-B5ED-2590DEB96AB5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97-4DB4-B5ED-2590DEB96AB5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97-4DB4-B5ED-2590DEB9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MARTIN_BRENDAN_test_20240723_10!$Z$2:$Z$35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6.16</c:v>
                </c:pt>
                <c:pt idx="4">
                  <c:v>6.16</c:v>
                </c:pt>
                <c:pt idx="5">
                  <c:v>7.08</c:v>
                </c:pt>
                <c:pt idx="6">
                  <c:v>7.08</c:v>
                </c:pt>
                <c:pt idx="7">
                  <c:v>11.016</c:v>
                </c:pt>
                <c:pt idx="8">
                  <c:v>11.016</c:v>
                </c:pt>
                <c:pt idx="9">
                  <c:v>11.93</c:v>
                </c:pt>
                <c:pt idx="10">
                  <c:v>11.93</c:v>
                </c:pt>
                <c:pt idx="11">
                  <c:v>16.13</c:v>
                </c:pt>
                <c:pt idx="12">
                  <c:v>16.13</c:v>
                </c:pt>
                <c:pt idx="13">
                  <c:v>17</c:v>
                </c:pt>
                <c:pt idx="14">
                  <c:v>17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26.05</c:v>
                </c:pt>
                <c:pt idx="20">
                  <c:v>26.05</c:v>
                </c:pt>
                <c:pt idx="21">
                  <c:v>27</c:v>
                </c:pt>
                <c:pt idx="22">
                  <c:v>27</c:v>
                </c:pt>
                <c:pt idx="23">
                  <c:v>31.18</c:v>
                </c:pt>
                <c:pt idx="24">
                  <c:v>31.18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41</c:v>
                </c:pt>
                <c:pt idx="32">
                  <c:v>41</c:v>
                </c:pt>
              </c:numCache>
            </c:numRef>
          </c:xVal>
          <c:yVal>
            <c:numRef>
              <c:f>MARTIN_BRENDAN_test_20240723_10!$AA$2:$AA$38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10.4</c:v>
                </c:pt>
                <c:pt idx="3">
                  <c:v>10.4</c:v>
                </c:pt>
                <c:pt idx="4">
                  <c:v>0</c:v>
                </c:pt>
                <c:pt idx="5">
                  <c:v>0</c:v>
                </c:pt>
                <c:pt idx="6">
                  <c:v>10.8</c:v>
                </c:pt>
                <c:pt idx="7">
                  <c:v>10.8</c:v>
                </c:pt>
                <c:pt idx="8">
                  <c:v>0</c:v>
                </c:pt>
                <c:pt idx="9">
                  <c:v>0</c:v>
                </c:pt>
                <c:pt idx="10">
                  <c:v>11.2</c:v>
                </c:pt>
                <c:pt idx="11">
                  <c:v>11.2</c:v>
                </c:pt>
                <c:pt idx="12">
                  <c:v>0</c:v>
                </c:pt>
                <c:pt idx="13">
                  <c:v>0</c:v>
                </c:pt>
                <c:pt idx="14">
                  <c:v>11.6</c:v>
                </c:pt>
                <c:pt idx="15">
                  <c:v>11.6</c:v>
                </c:pt>
                <c:pt idx="16">
                  <c:v>0</c:v>
                </c:pt>
                <c:pt idx="17">
                  <c:v>0</c:v>
                </c:pt>
                <c:pt idx="18">
                  <c:v>11.8</c:v>
                </c:pt>
                <c:pt idx="19">
                  <c:v>11.8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12.2</c:v>
                </c:pt>
                <c:pt idx="27">
                  <c:v>12.2</c:v>
                </c:pt>
                <c:pt idx="28">
                  <c:v>0</c:v>
                </c:pt>
                <c:pt idx="29">
                  <c:v>0</c:v>
                </c:pt>
                <c:pt idx="30">
                  <c:v>12.4</c:v>
                </c:pt>
                <c:pt idx="31">
                  <c:v>12.4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7-4DB4-B5ED-2590DEB96AB5}"/>
            </c:ext>
          </c:extLst>
        </c:ser>
        <c:ser>
          <c:idx val="2"/>
          <c:order val="2"/>
          <c:tx>
            <c:strRef>
              <c:f>MARTIN_BRENDAN_test_20240723_10!$L$4</c:f>
              <c:strCache>
                <c:ptCount val="1"/>
                <c:pt idx="0">
                  <c:v>LT1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MARTIN_BRENDAN_test_20240723_10!$M$4</c:f>
              <c:numCache>
                <c:formatCode>General</c:formatCode>
                <c:ptCount val="1"/>
                <c:pt idx="0">
                  <c:v>14.03</c:v>
                </c:pt>
              </c:numCache>
            </c:numRef>
          </c:xVal>
          <c:yVal>
            <c:numRef>
              <c:f>MARTIN_BRENDAN_test_20240723_10!$O$4:$O$12</c:f>
              <c:numCache>
                <c:formatCode>General</c:formatCode>
                <c:ptCount val="9"/>
                <c:pt idx="0">
                  <c:v>11.2</c:v>
                </c:pt>
                <c:pt idx="1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E97-4DB4-B5ED-2590DEB96AB5}"/>
            </c:ext>
          </c:extLst>
        </c:ser>
        <c:ser>
          <c:idx val="3"/>
          <c:order val="3"/>
          <c:tx>
            <c:strRef>
              <c:f>MARTIN_BRENDAN_test_20240723_10!$X$1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41921105377065E-2"/>
                  <c:y val="-2.8403002070586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E97-4DB4-B5ED-2590DEB96AB5}"/>
                </c:ext>
              </c:extLst>
            </c:dLbl>
            <c:dLbl>
              <c:idx val="1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E97-4DB4-B5ED-2590DEB96AB5}"/>
                </c:ext>
              </c:extLst>
            </c:dLbl>
            <c:dLbl>
              <c:idx val="2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E97-4DB4-B5ED-2590DEB96AB5}"/>
                </c:ext>
              </c:extLst>
            </c:dLbl>
            <c:dLbl>
              <c:idx val="3"/>
              <c:layout>
                <c:manualLayout>
                  <c:x val="-5.1041921105377086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E97-4DB4-B5ED-2590DEB96AB5}"/>
                </c:ext>
              </c:extLst>
            </c:dLbl>
            <c:dLbl>
              <c:idx val="4"/>
              <c:layout>
                <c:manualLayout>
                  <c:x val="-5.3792024613209852E-2"/>
                  <c:y val="-1.4201501035293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E97-4DB4-B5ED-2590DEB96AB5}"/>
                </c:ext>
              </c:extLst>
            </c:dLbl>
            <c:dLbl>
              <c:idx val="5"/>
              <c:layout>
                <c:manualLayout>
                  <c:x val="-5.1041921105377135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E97-4DB4-B5ED-2590DEB96AB5}"/>
                </c:ext>
              </c:extLst>
            </c:dLbl>
            <c:dLbl>
              <c:idx val="6"/>
              <c:layout>
                <c:manualLayout>
                  <c:x val="-4.5541714089711506E-2"/>
                  <c:y val="-2.3669168392155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E97-4DB4-B5ED-2590DEB96AB5}"/>
                </c:ext>
              </c:extLst>
            </c:dLbl>
            <c:dLbl>
              <c:idx val="7"/>
              <c:layout>
                <c:manualLayout>
                  <c:x val="-6.4517428293757825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E97-4DB4-B5ED-2590DEB9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MARTIN_BRENDAN_test_20240723_10!$W$2:$W$9</c:f>
              <c:numCache>
                <c:formatCode>General</c:formatCode>
                <c:ptCount val="8"/>
                <c:pt idx="0">
                  <c:v>6.16</c:v>
                </c:pt>
                <c:pt idx="1">
                  <c:v>11.016</c:v>
                </c:pt>
                <c:pt idx="2">
                  <c:v>16.13</c:v>
                </c:pt>
                <c:pt idx="3">
                  <c:v>21</c:v>
                </c:pt>
                <c:pt idx="4">
                  <c:v>26.05</c:v>
                </c:pt>
                <c:pt idx="5">
                  <c:v>31.183</c:v>
                </c:pt>
                <c:pt idx="6">
                  <c:v>36</c:v>
                </c:pt>
                <c:pt idx="7">
                  <c:v>41.015999999999998</c:v>
                </c:pt>
              </c:numCache>
            </c:numRef>
          </c:xVal>
          <c:yVal>
            <c:numRef>
              <c:f>MARTIN_BRENDAN_test_20240723_10!$X$2:$X$9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E97-4DB4-B5ED-2590DEB9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24607"/>
        <c:axId val="1241225087"/>
      </c:scatterChart>
      <c:scatterChart>
        <c:scatterStyle val="smoothMarker"/>
        <c:varyColors val="0"/>
        <c:ser>
          <c:idx val="1"/>
          <c:order val="1"/>
          <c:tx>
            <c:strRef>
              <c:f>MARTIN_BRENDAN_test_20240723_10!$R$1</c:f>
              <c:strCache>
                <c:ptCount val="1"/>
                <c:pt idx="0">
                  <c:v>mmol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333144507328704E-2"/>
                  <c:y val="-4.73383367843105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E97-4DB4-B5ED-2590DEB96AB5}"/>
                </c:ext>
              </c:extLst>
            </c:dLbl>
            <c:dLbl>
              <c:idx val="1"/>
              <c:layout>
                <c:manualLayout>
                  <c:x val="-5.9086731768329549E-2"/>
                  <c:y val="-3.313683574901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E97-4DB4-B5ED-2590DEB96AB5}"/>
                </c:ext>
              </c:extLst>
            </c:dLbl>
            <c:dLbl>
              <c:idx val="2"/>
              <c:layout>
                <c:manualLayout>
                  <c:x val="-6.7333144507328704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E97-4DB4-B5ED-2590DEB96AB5}"/>
                </c:ext>
              </c:extLst>
            </c:dLbl>
            <c:dLbl>
              <c:idx val="3"/>
              <c:layout>
                <c:manualLayout>
                  <c:x val="-6.7333144507328704E-2"/>
                  <c:y val="-1.8896569461554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E97-4DB4-B5ED-2590DEB96AB5}"/>
                </c:ext>
              </c:extLst>
            </c:dLbl>
            <c:dLbl>
              <c:idx val="4"/>
              <c:layout>
                <c:manualLayout>
                  <c:x val="-6.4586938783995282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E97-4DB4-B5ED-2590DEB96AB5}"/>
                </c:ext>
              </c:extLst>
            </c:dLbl>
            <c:dLbl>
              <c:idx val="5"/>
              <c:layout>
                <c:manualLayout>
                  <c:x val="-6.4590836568494472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E97-4DB4-B5ED-2590DEB96AB5}"/>
                </c:ext>
              </c:extLst>
            </c:dLbl>
            <c:dLbl>
              <c:idx val="6"/>
              <c:layout>
                <c:manualLayout>
                  <c:x val="-6.7340940076327377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E97-4DB4-B5ED-2590DEB96AB5}"/>
                </c:ext>
              </c:extLst>
            </c:dLbl>
            <c:dLbl>
              <c:idx val="7"/>
              <c:layout>
                <c:manualLayout>
                  <c:x val="-4.8215594256224764E-2"/>
                  <c:y val="3.305930524467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E97-4DB4-B5ED-2590DEB9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9003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MARTIN_BRENDAN_test_20240723_10!$P$2:$P$9</c:f>
              <c:numCache>
                <c:formatCode>General</c:formatCode>
                <c:ptCount val="8"/>
                <c:pt idx="0">
                  <c:v>6.0830000000000002</c:v>
                </c:pt>
                <c:pt idx="1">
                  <c:v>10.93</c:v>
                </c:pt>
                <c:pt idx="2">
                  <c:v>15.129999999999999</c:v>
                </c:pt>
                <c:pt idx="3">
                  <c:v>20</c:v>
                </c:pt>
                <c:pt idx="4">
                  <c:v>25.315999999999999</c:v>
                </c:pt>
                <c:pt idx="5">
                  <c:v>31.216000000000001</c:v>
                </c:pt>
                <c:pt idx="6">
                  <c:v>35.415999999999997</c:v>
                </c:pt>
                <c:pt idx="7">
                  <c:v>41</c:v>
                </c:pt>
              </c:numCache>
            </c:numRef>
          </c:xVal>
          <c:yVal>
            <c:numRef>
              <c:f>MARTIN_BRENDAN_test_20240723_10!$R$2:$R$9</c:f>
              <c:numCache>
                <c:formatCode>General</c:formatCode>
                <c:ptCount val="8"/>
                <c:pt idx="0">
                  <c:v>1.8</c:v>
                </c:pt>
                <c:pt idx="1">
                  <c:v>1.4</c:v>
                </c:pt>
                <c:pt idx="2">
                  <c:v>1.9</c:v>
                </c:pt>
                <c:pt idx="3">
                  <c:v>2.2999999999999998</c:v>
                </c:pt>
                <c:pt idx="4">
                  <c:v>2.4</c:v>
                </c:pt>
                <c:pt idx="5">
                  <c:v>2.4</c:v>
                </c:pt>
                <c:pt idx="6">
                  <c:v>2.8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97-4DB4-B5ED-2590DEB9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639"/>
        <c:axId val="730150239"/>
      </c:scatterChart>
      <c:scatterChart>
        <c:scatterStyle val="lineMarker"/>
        <c:varyColors val="0"/>
        <c:ser>
          <c:idx val="4"/>
          <c:order val="4"/>
          <c:tx>
            <c:strRef>
              <c:f>MARTIN_BRENDAN_test_20240723_10!$AD$1</c:f>
              <c:strCache>
                <c:ptCount val="1"/>
                <c:pt idx="0">
                  <c:v>incline 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MARTIN_BRENDAN_test_20240723_10!$AC$2:$AC$6</c:f>
              <c:numCache>
                <c:formatCode>General</c:formatCode>
                <c:ptCount val="5"/>
                <c:pt idx="0">
                  <c:v>0</c:v>
                </c:pt>
                <c:pt idx="1">
                  <c:v>13.6</c:v>
                </c:pt>
                <c:pt idx="2">
                  <c:v>13.6</c:v>
                </c:pt>
                <c:pt idx="3">
                  <c:v>41</c:v>
                </c:pt>
              </c:numCache>
            </c:numRef>
          </c:xVal>
          <c:yVal>
            <c:numRef>
              <c:f>MARTIN_BRENDAN_test_20240723_10!$AD$2:$AD$6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E97-4DB4-B5ED-2590DEB9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639"/>
        <c:axId val="730150239"/>
      </c:scatterChart>
      <c:valAx>
        <c:axId val="1241224607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5087"/>
        <c:crosses val="autoZero"/>
        <c:crossBetween val="midCat"/>
      </c:valAx>
      <c:valAx>
        <c:axId val="12412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</a:rPr>
                  <a:t>Speed (mph)</a:t>
                </a: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r>
                  <a:rPr lang="en-US" sz="1000">
                    <a:solidFill>
                      <a:srgbClr val="0070C0"/>
                    </a:solidFill>
                  </a:rPr>
                  <a:t>RPE (1-10) </a:t>
                </a:r>
              </a:p>
            </c:rich>
          </c:tx>
          <c:layout>
            <c:manualLayout>
              <c:xMode val="edge"/>
              <c:yMode val="edge"/>
              <c:x val="0"/>
              <c:y val="0.1763636329750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4607"/>
        <c:crosses val="autoZero"/>
        <c:crossBetween val="midCat"/>
      </c:valAx>
      <c:valAx>
        <c:axId val="730150239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C0000"/>
                    </a:solidFill>
                  </a:rPr>
                  <a:t>Lactate </a:t>
                </a:r>
              </a:p>
              <a:p>
                <a:pPr>
                  <a:defRPr/>
                </a:pPr>
                <a:r>
                  <a:rPr lang="en-US">
                    <a:solidFill>
                      <a:srgbClr val="CC0000"/>
                    </a:solidFill>
                  </a:rPr>
                  <a:t>(mmol/L)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>
                    <a:solidFill>
                      <a:schemeClr val="accent5">
                        <a:lumMod val="75000"/>
                      </a:schemeClr>
                    </a:solidFill>
                  </a:rPr>
                  <a:t>Incline</a:t>
                </a:r>
                <a:r>
                  <a:rPr lang="en-US" baseline="0">
                    <a:solidFill>
                      <a:schemeClr val="accent5">
                        <a:lumMod val="75000"/>
                      </a:schemeClr>
                    </a:solidFill>
                  </a:rPr>
                  <a:t> 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chemeClr val="accent5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5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897552460653495"/>
              <c:y val="0.10572290672297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639"/>
        <c:crosses val="max"/>
        <c:crossBetween val="midCat"/>
      </c:valAx>
      <c:valAx>
        <c:axId val="73015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01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MARTIN_BRENDAN_test_20240723_10!$G$26:$G$28</c:f>
              <c:strCache>
                <c:ptCount val="3"/>
                <c:pt idx="0">
                  <c:v>VE     </c:v>
                </c:pt>
                <c:pt idx="1">
                  <c:v>BTPS   </c:v>
                </c:pt>
                <c:pt idx="2">
                  <c:v>L/min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MARTIN_BRENDAN_test_20240723_10!$B$30:$B$92</c:f>
              <c:numCache>
                <c:formatCode>General</c:formatCode>
                <c:ptCount val="63"/>
                <c:pt idx="0">
                  <c:v>0.20549999177455902</c:v>
                </c:pt>
                <c:pt idx="1">
                  <c:v>0.36349999904632568</c:v>
                </c:pt>
                <c:pt idx="2">
                  <c:v>5.005333423614502</c:v>
                </c:pt>
                <c:pt idx="3">
                  <c:v>5.1719999313354492</c:v>
                </c:pt>
                <c:pt idx="4">
                  <c:v>5.3586664199829102</c:v>
                </c:pt>
                <c:pt idx="5">
                  <c:v>5.5156664848327637</c:v>
                </c:pt>
                <c:pt idx="6">
                  <c:v>5.6948332786560059</c:v>
                </c:pt>
                <c:pt idx="7">
                  <c:v>5.8375000953674316</c:v>
                </c:pt>
                <c:pt idx="8">
                  <c:v>6.0110001564025879</c:v>
                </c:pt>
                <c:pt idx="9">
                  <c:v>9.9721670150756836</c:v>
                </c:pt>
                <c:pt idx="10">
                  <c:v>10</c:v>
                </c:pt>
                <c:pt idx="11">
                  <c:v>10.16683292388916</c:v>
                </c:pt>
                <c:pt idx="12">
                  <c:v>10.335498809814453</c:v>
                </c:pt>
                <c:pt idx="13">
                  <c:v>10.521332740783691</c:v>
                </c:pt>
                <c:pt idx="14">
                  <c:v>10.693498611450195</c:v>
                </c:pt>
                <c:pt idx="15">
                  <c:v>10.839330673217773</c:v>
                </c:pt>
                <c:pt idx="16">
                  <c:v>11.013662338256836</c:v>
                </c:pt>
                <c:pt idx="17">
                  <c:v>14.956662178039551</c:v>
                </c:pt>
                <c:pt idx="18">
                  <c:v>15.006328582763672</c:v>
                </c:pt>
                <c:pt idx="19">
                  <c:v>15.183996200561523</c:v>
                </c:pt>
                <c:pt idx="20">
                  <c:v>15.34982967376709</c:v>
                </c:pt>
                <c:pt idx="21">
                  <c:v>15.50032901763916</c:v>
                </c:pt>
                <c:pt idx="22">
                  <c:v>15.690828323364258</c:v>
                </c:pt>
                <c:pt idx="23">
                  <c:v>15.867496490478516</c:v>
                </c:pt>
                <c:pt idx="24">
                  <c:v>16.016162872314453</c:v>
                </c:pt>
                <c:pt idx="25">
                  <c:v>19.981163024902344</c:v>
                </c:pt>
                <c:pt idx="26">
                  <c:v>20.005329132080078</c:v>
                </c:pt>
                <c:pt idx="27">
                  <c:v>20.17582893371582</c:v>
                </c:pt>
                <c:pt idx="28">
                  <c:v>20.337495803833008</c:v>
                </c:pt>
                <c:pt idx="29">
                  <c:v>20.50599479675293</c:v>
                </c:pt>
                <c:pt idx="30">
                  <c:v>20.666828155517578</c:v>
                </c:pt>
                <c:pt idx="31">
                  <c:v>20.843160629272461</c:v>
                </c:pt>
                <c:pt idx="32">
                  <c:v>21.013326644897461</c:v>
                </c:pt>
                <c:pt idx="33">
                  <c:v>25.050327301025391</c:v>
                </c:pt>
                <c:pt idx="34">
                  <c:v>25.183660507202148</c:v>
                </c:pt>
                <c:pt idx="35">
                  <c:v>25.356494903564453</c:v>
                </c:pt>
                <c:pt idx="36">
                  <c:v>25.510494232177734</c:v>
                </c:pt>
                <c:pt idx="37">
                  <c:v>25.691160202026367</c:v>
                </c:pt>
                <c:pt idx="38">
                  <c:v>25.840328216552734</c:v>
                </c:pt>
                <c:pt idx="39">
                  <c:v>29.959827423095703</c:v>
                </c:pt>
                <c:pt idx="40">
                  <c:v>30.010494232177734</c:v>
                </c:pt>
                <c:pt idx="41">
                  <c:v>30.329828262329102</c:v>
                </c:pt>
                <c:pt idx="42">
                  <c:v>30.35932731628418</c:v>
                </c:pt>
                <c:pt idx="43">
                  <c:v>30.511829376220703</c:v>
                </c:pt>
                <c:pt idx="44">
                  <c:v>30.688997268676758</c:v>
                </c:pt>
                <c:pt idx="45">
                  <c:v>30.838665008544922</c:v>
                </c:pt>
                <c:pt idx="46">
                  <c:v>31.0086669921875</c:v>
                </c:pt>
                <c:pt idx="47">
                  <c:v>31.168996810913086</c:v>
                </c:pt>
                <c:pt idx="48">
                  <c:v>34.983161926269531</c:v>
                </c:pt>
                <c:pt idx="49">
                  <c:v>35.007827758789063</c:v>
                </c:pt>
                <c:pt idx="50">
                  <c:v>35.167499542236328</c:v>
                </c:pt>
                <c:pt idx="51">
                  <c:v>35.339664459228516</c:v>
                </c:pt>
                <c:pt idx="52">
                  <c:v>35.523330688476563</c:v>
                </c:pt>
                <c:pt idx="53">
                  <c:v>35.669830322265625</c:v>
                </c:pt>
                <c:pt idx="54">
                  <c:v>35.843666076660156</c:v>
                </c:pt>
                <c:pt idx="55">
                  <c:v>39.966163635253906</c:v>
                </c:pt>
                <c:pt idx="56">
                  <c:v>40.010829925537109</c:v>
                </c:pt>
                <c:pt idx="57">
                  <c:v>40.18865966796875</c:v>
                </c:pt>
                <c:pt idx="58">
                  <c:v>40.335491180419922</c:v>
                </c:pt>
                <c:pt idx="59">
                  <c:v>40.517658233642578</c:v>
                </c:pt>
                <c:pt idx="60">
                  <c:v>40.683158874511719</c:v>
                </c:pt>
                <c:pt idx="61">
                  <c:v>40.840827941894531</c:v>
                </c:pt>
                <c:pt idx="62">
                  <c:v>41.006156921386719</c:v>
                </c:pt>
              </c:numCache>
            </c:numRef>
          </c:xVal>
          <c:yVal>
            <c:numRef>
              <c:f>MARTIN_BRENDAN_test_20240723_10!$G$30:$G$92</c:f>
              <c:numCache>
                <c:formatCode>General</c:formatCode>
                <c:ptCount val="63"/>
                <c:pt idx="0">
                  <c:v>39.422645568847656</c:v>
                </c:pt>
                <c:pt idx="1">
                  <c:v>31.091634750366211</c:v>
                </c:pt>
                <c:pt idx="2">
                  <c:v>0.59515267610549927</c:v>
                </c:pt>
                <c:pt idx="3">
                  <c:v>87.267959594726563</c:v>
                </c:pt>
                <c:pt idx="4">
                  <c:v>75.282295227050781</c:v>
                </c:pt>
                <c:pt idx="5">
                  <c:v>75.462860107421875</c:v>
                </c:pt>
                <c:pt idx="6">
                  <c:v>67.376960754394531</c:v>
                </c:pt>
                <c:pt idx="7">
                  <c:v>77.473381042480469</c:v>
                </c:pt>
                <c:pt idx="8">
                  <c:v>69.737434387207031</c:v>
                </c:pt>
                <c:pt idx="9">
                  <c:v>0.71473383903503418</c:v>
                </c:pt>
                <c:pt idx="10">
                  <c:v>85.467582702636719</c:v>
                </c:pt>
                <c:pt idx="11">
                  <c:v>90.388114929199219</c:v>
                </c:pt>
                <c:pt idx="12">
                  <c:v>80.750808715820313</c:v>
                </c:pt>
                <c:pt idx="13">
                  <c:v>81.8690185546875</c:v>
                </c:pt>
                <c:pt idx="14">
                  <c:v>80.206825256347656</c:v>
                </c:pt>
                <c:pt idx="15">
                  <c:v>76.722282409667969</c:v>
                </c:pt>
                <c:pt idx="16">
                  <c:v>77.164649963378906</c:v>
                </c:pt>
                <c:pt idx="17">
                  <c:v>0.65434932708740234</c:v>
                </c:pt>
                <c:pt idx="18">
                  <c:v>99.513824462890625</c:v>
                </c:pt>
                <c:pt idx="19">
                  <c:v>82.335906982421875</c:v>
                </c:pt>
                <c:pt idx="20">
                  <c:v>83.4200439453125</c:v>
                </c:pt>
                <c:pt idx="21">
                  <c:v>85.429267883300781</c:v>
                </c:pt>
                <c:pt idx="22">
                  <c:v>65.528091430664063</c:v>
                </c:pt>
                <c:pt idx="23">
                  <c:v>86.752204895019531</c:v>
                </c:pt>
                <c:pt idx="24">
                  <c:v>83.731536865234375</c:v>
                </c:pt>
                <c:pt idx="25">
                  <c:v>0.68549996614456177</c:v>
                </c:pt>
                <c:pt idx="26">
                  <c:v>100.77988433837891</c:v>
                </c:pt>
                <c:pt idx="27">
                  <c:v>90.830604553222656</c:v>
                </c:pt>
                <c:pt idx="28">
                  <c:v>93.196685791015625</c:v>
                </c:pt>
                <c:pt idx="29">
                  <c:v>86.378364562988281</c:v>
                </c:pt>
                <c:pt idx="30">
                  <c:v>91.31365966796875</c:v>
                </c:pt>
                <c:pt idx="31">
                  <c:v>87.895072937011719</c:v>
                </c:pt>
                <c:pt idx="32">
                  <c:v>80.361663818359375</c:v>
                </c:pt>
                <c:pt idx="33">
                  <c:v>0.6745949387550354</c:v>
                </c:pt>
                <c:pt idx="34">
                  <c:v>93.387374877929688</c:v>
                </c:pt>
                <c:pt idx="35">
                  <c:v>87.396476745605469</c:v>
                </c:pt>
                <c:pt idx="36">
                  <c:v>97.100021362304688</c:v>
                </c:pt>
                <c:pt idx="37">
                  <c:v>91.875022888183594</c:v>
                </c:pt>
                <c:pt idx="38">
                  <c:v>99.413825988769531</c:v>
                </c:pt>
                <c:pt idx="39">
                  <c:v>4.0559167861938477</c:v>
                </c:pt>
                <c:pt idx="40">
                  <c:v>85.251373291015625</c:v>
                </c:pt>
                <c:pt idx="41">
                  <c:v>6.3870911598205566</c:v>
                </c:pt>
                <c:pt idx="42">
                  <c:v>97.111160278320313</c:v>
                </c:pt>
                <c:pt idx="43">
                  <c:v>91.959136962890625</c:v>
                </c:pt>
                <c:pt idx="44">
                  <c:v>95.445137023925781</c:v>
                </c:pt>
                <c:pt idx="45">
                  <c:v>94.063865661621094</c:v>
                </c:pt>
                <c:pt idx="46">
                  <c:v>100.37409210205078</c:v>
                </c:pt>
                <c:pt idx="47">
                  <c:v>97.660926818847656</c:v>
                </c:pt>
                <c:pt idx="48">
                  <c:v>0.83249354362487793</c:v>
                </c:pt>
                <c:pt idx="49">
                  <c:v>113.69893646240234</c:v>
                </c:pt>
                <c:pt idx="50">
                  <c:v>110.19216156005859</c:v>
                </c:pt>
                <c:pt idx="51">
                  <c:v>108.76181793212891</c:v>
                </c:pt>
                <c:pt idx="52">
                  <c:v>97.775718688964844</c:v>
                </c:pt>
                <c:pt idx="53">
                  <c:v>96.303665161132813</c:v>
                </c:pt>
                <c:pt idx="54">
                  <c:v>101.26364898681641</c:v>
                </c:pt>
                <c:pt idx="55">
                  <c:v>3.7346653938293457</c:v>
                </c:pt>
                <c:pt idx="56">
                  <c:v>99.671394348144531</c:v>
                </c:pt>
                <c:pt idx="57">
                  <c:v>108.82701110839844</c:v>
                </c:pt>
                <c:pt idx="58">
                  <c:v>104.23825836181641</c:v>
                </c:pt>
                <c:pt idx="59">
                  <c:v>110.3543701171875</c:v>
                </c:pt>
                <c:pt idx="60">
                  <c:v>101.13981628417969</c:v>
                </c:pt>
                <c:pt idx="61">
                  <c:v>110.86923217773438</c:v>
                </c:pt>
                <c:pt idx="62">
                  <c:v>108.69102478027344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AF4-9B2C-85069F24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4239"/>
        <c:axId val="1313123279"/>
      </c:scatterChart>
      <c:valAx>
        <c:axId val="1313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3279"/>
        <c:crosses val="autoZero"/>
        <c:crossBetween val="midCat"/>
      </c:valAx>
      <c:valAx>
        <c:axId val="13131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MARTIN_BRENDAN_test_20240723_10!$L$26:$L$28</c:f>
              <c:strCache>
                <c:ptCount val="3"/>
                <c:pt idx="0">
                  <c:v>VE/   </c:v>
                </c:pt>
                <c:pt idx="1">
                  <c:v>VO2   </c:v>
                </c:pt>
                <c:pt idx="2">
                  <c:v>BT/ST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MARTIN_BRENDAN_test_20240723_10!$B$30:$B$92</c:f>
              <c:numCache>
                <c:formatCode>General</c:formatCode>
                <c:ptCount val="63"/>
                <c:pt idx="0">
                  <c:v>0.20549999177455902</c:v>
                </c:pt>
                <c:pt idx="1">
                  <c:v>0.36349999904632568</c:v>
                </c:pt>
                <c:pt idx="2">
                  <c:v>5.005333423614502</c:v>
                </c:pt>
                <c:pt idx="3">
                  <c:v>5.1719999313354492</c:v>
                </c:pt>
                <c:pt idx="4">
                  <c:v>5.3586664199829102</c:v>
                </c:pt>
                <c:pt idx="5">
                  <c:v>5.5156664848327637</c:v>
                </c:pt>
                <c:pt idx="6">
                  <c:v>5.6948332786560059</c:v>
                </c:pt>
                <c:pt idx="7">
                  <c:v>5.8375000953674316</c:v>
                </c:pt>
                <c:pt idx="8">
                  <c:v>6.0110001564025879</c:v>
                </c:pt>
                <c:pt idx="9">
                  <c:v>9.9721670150756836</c:v>
                </c:pt>
                <c:pt idx="10">
                  <c:v>10</c:v>
                </c:pt>
                <c:pt idx="11">
                  <c:v>10.16683292388916</c:v>
                </c:pt>
                <c:pt idx="12">
                  <c:v>10.335498809814453</c:v>
                </c:pt>
                <c:pt idx="13">
                  <c:v>10.521332740783691</c:v>
                </c:pt>
                <c:pt idx="14">
                  <c:v>10.693498611450195</c:v>
                </c:pt>
                <c:pt idx="15">
                  <c:v>10.839330673217773</c:v>
                </c:pt>
                <c:pt idx="16">
                  <c:v>11.013662338256836</c:v>
                </c:pt>
                <c:pt idx="17">
                  <c:v>14.956662178039551</c:v>
                </c:pt>
                <c:pt idx="18">
                  <c:v>15.006328582763672</c:v>
                </c:pt>
                <c:pt idx="19">
                  <c:v>15.183996200561523</c:v>
                </c:pt>
                <c:pt idx="20">
                  <c:v>15.34982967376709</c:v>
                </c:pt>
                <c:pt idx="21">
                  <c:v>15.50032901763916</c:v>
                </c:pt>
                <c:pt idx="22">
                  <c:v>15.690828323364258</c:v>
                </c:pt>
                <c:pt idx="23">
                  <c:v>15.867496490478516</c:v>
                </c:pt>
                <c:pt idx="24">
                  <c:v>16.016162872314453</c:v>
                </c:pt>
                <c:pt idx="25">
                  <c:v>19.981163024902344</c:v>
                </c:pt>
                <c:pt idx="26">
                  <c:v>20.005329132080078</c:v>
                </c:pt>
                <c:pt idx="27">
                  <c:v>20.17582893371582</c:v>
                </c:pt>
                <c:pt idx="28">
                  <c:v>20.337495803833008</c:v>
                </c:pt>
                <c:pt idx="29">
                  <c:v>20.50599479675293</c:v>
                </c:pt>
                <c:pt idx="30">
                  <c:v>20.666828155517578</c:v>
                </c:pt>
                <c:pt idx="31">
                  <c:v>20.843160629272461</c:v>
                </c:pt>
                <c:pt idx="32">
                  <c:v>21.013326644897461</c:v>
                </c:pt>
                <c:pt idx="33">
                  <c:v>25.050327301025391</c:v>
                </c:pt>
                <c:pt idx="34">
                  <c:v>25.183660507202148</c:v>
                </c:pt>
                <c:pt idx="35">
                  <c:v>25.356494903564453</c:v>
                </c:pt>
                <c:pt idx="36">
                  <c:v>25.510494232177734</c:v>
                </c:pt>
                <c:pt idx="37">
                  <c:v>25.691160202026367</c:v>
                </c:pt>
                <c:pt idx="38">
                  <c:v>25.840328216552734</c:v>
                </c:pt>
                <c:pt idx="39">
                  <c:v>29.959827423095703</c:v>
                </c:pt>
                <c:pt idx="40">
                  <c:v>30.010494232177734</c:v>
                </c:pt>
                <c:pt idx="41">
                  <c:v>30.329828262329102</c:v>
                </c:pt>
                <c:pt idx="42">
                  <c:v>30.35932731628418</c:v>
                </c:pt>
                <c:pt idx="43">
                  <c:v>30.511829376220703</c:v>
                </c:pt>
                <c:pt idx="44">
                  <c:v>30.688997268676758</c:v>
                </c:pt>
                <c:pt idx="45">
                  <c:v>30.838665008544922</c:v>
                </c:pt>
                <c:pt idx="46">
                  <c:v>31.0086669921875</c:v>
                </c:pt>
                <c:pt idx="47">
                  <c:v>31.168996810913086</c:v>
                </c:pt>
                <c:pt idx="48">
                  <c:v>34.983161926269531</c:v>
                </c:pt>
                <c:pt idx="49">
                  <c:v>35.007827758789063</c:v>
                </c:pt>
                <c:pt idx="50">
                  <c:v>35.167499542236328</c:v>
                </c:pt>
                <c:pt idx="51">
                  <c:v>35.339664459228516</c:v>
                </c:pt>
                <c:pt idx="52">
                  <c:v>35.523330688476563</c:v>
                </c:pt>
                <c:pt idx="53">
                  <c:v>35.669830322265625</c:v>
                </c:pt>
                <c:pt idx="54">
                  <c:v>35.843666076660156</c:v>
                </c:pt>
                <c:pt idx="55">
                  <c:v>39.966163635253906</c:v>
                </c:pt>
                <c:pt idx="56">
                  <c:v>40.010829925537109</c:v>
                </c:pt>
                <c:pt idx="57">
                  <c:v>40.18865966796875</c:v>
                </c:pt>
                <c:pt idx="58">
                  <c:v>40.335491180419922</c:v>
                </c:pt>
                <c:pt idx="59">
                  <c:v>40.517658233642578</c:v>
                </c:pt>
                <c:pt idx="60">
                  <c:v>40.683158874511719</c:v>
                </c:pt>
                <c:pt idx="61">
                  <c:v>40.840827941894531</c:v>
                </c:pt>
                <c:pt idx="62">
                  <c:v>41.006156921386719</c:v>
                </c:pt>
              </c:numCache>
            </c:numRef>
          </c:xVal>
          <c:yVal>
            <c:numRef>
              <c:f>MARTIN_BRENDAN_test_20240723_10!$L$30:$L$92</c:f>
              <c:numCache>
                <c:formatCode>General</c:formatCode>
                <c:ptCount val="63"/>
                <c:pt idx="0">
                  <c:v>28.997732162475586</c:v>
                </c:pt>
                <c:pt idx="1">
                  <c:v>33.671855926513672</c:v>
                </c:pt>
                <c:pt idx="2">
                  <c:v>64.739234924316406</c:v>
                </c:pt>
                <c:pt idx="3">
                  <c:v>27.879978179931641</c:v>
                </c:pt>
                <c:pt idx="4">
                  <c:v>21.839818954467773</c:v>
                </c:pt>
                <c:pt idx="5">
                  <c:v>20.368467330932617</c:v>
                </c:pt>
                <c:pt idx="6">
                  <c:v>19.956079483032227</c:v>
                </c:pt>
                <c:pt idx="7">
                  <c:v>19.013797760009766</c:v>
                </c:pt>
                <c:pt idx="8">
                  <c:v>19.720455169677734</c:v>
                </c:pt>
                <c:pt idx="9">
                  <c:v>34.835708618164063</c:v>
                </c:pt>
                <c:pt idx="10">
                  <c:v>22.208782196044922</c:v>
                </c:pt>
                <c:pt idx="11">
                  <c:v>19.351448059082031</c:v>
                </c:pt>
                <c:pt idx="12">
                  <c:v>21.842330932617188</c:v>
                </c:pt>
                <c:pt idx="13">
                  <c:v>20.857339859008789</c:v>
                </c:pt>
                <c:pt idx="14">
                  <c:v>20.855566024780273</c:v>
                </c:pt>
                <c:pt idx="15">
                  <c:v>20.411113739013672</c:v>
                </c:pt>
                <c:pt idx="16">
                  <c:v>19.703701019287109</c:v>
                </c:pt>
                <c:pt idx="17">
                  <c:v>36.039463043212891</c:v>
                </c:pt>
                <c:pt idx="18">
                  <c:v>23.579093933105469</c:v>
                </c:pt>
                <c:pt idx="19">
                  <c:v>21.694717407226563</c:v>
                </c:pt>
                <c:pt idx="20">
                  <c:v>20.662687301635742</c:v>
                </c:pt>
                <c:pt idx="21">
                  <c:v>20.508876800537109</c:v>
                </c:pt>
                <c:pt idx="22">
                  <c:v>19.244922637939453</c:v>
                </c:pt>
                <c:pt idx="23">
                  <c:v>18.336227416992188</c:v>
                </c:pt>
                <c:pt idx="24">
                  <c:v>20.062488555908203</c:v>
                </c:pt>
                <c:pt idx="25">
                  <c:v>35.887901306152344</c:v>
                </c:pt>
                <c:pt idx="26">
                  <c:v>23.866670608520508</c:v>
                </c:pt>
                <c:pt idx="27">
                  <c:v>22.509084701538086</c:v>
                </c:pt>
                <c:pt idx="28">
                  <c:v>21.329370498657227</c:v>
                </c:pt>
                <c:pt idx="29">
                  <c:v>21.69053840637207</c:v>
                </c:pt>
                <c:pt idx="30">
                  <c:v>20.616184234619141</c:v>
                </c:pt>
                <c:pt idx="31">
                  <c:v>20.78974723815918</c:v>
                </c:pt>
                <c:pt idx="32">
                  <c:v>20.562660217285156</c:v>
                </c:pt>
                <c:pt idx="33">
                  <c:v>33.881706237792969</c:v>
                </c:pt>
                <c:pt idx="34">
                  <c:v>21.092510223388672</c:v>
                </c:pt>
                <c:pt idx="35">
                  <c:v>21.693340301513672</c:v>
                </c:pt>
                <c:pt idx="36">
                  <c:v>21.31568717956543</c:v>
                </c:pt>
                <c:pt idx="37">
                  <c:v>20.705249786376953</c:v>
                </c:pt>
                <c:pt idx="38">
                  <c:v>20.284025192260742</c:v>
                </c:pt>
                <c:pt idx="39">
                  <c:v>21.663158416748047</c:v>
                </c:pt>
                <c:pt idx="40">
                  <c:v>33.653957366943359</c:v>
                </c:pt>
                <c:pt idx="41">
                  <c:v>25.543554306030273</c:v>
                </c:pt>
                <c:pt idx="42">
                  <c:v>25.558614730834961</c:v>
                </c:pt>
                <c:pt idx="43">
                  <c:v>21.842403411865234</c:v>
                </c:pt>
                <c:pt idx="44">
                  <c:v>20.616432189941406</c:v>
                </c:pt>
                <c:pt idx="45">
                  <c:v>20.858650207519531</c:v>
                </c:pt>
                <c:pt idx="46">
                  <c:v>20.955873489379883</c:v>
                </c:pt>
                <c:pt idx="47">
                  <c:v>21.409524917602539</c:v>
                </c:pt>
                <c:pt idx="48">
                  <c:v>23.361719131469727</c:v>
                </c:pt>
                <c:pt idx="49">
                  <c:v>32.243793487548828</c:v>
                </c:pt>
                <c:pt idx="50">
                  <c:v>22.498039245605469</c:v>
                </c:pt>
                <c:pt idx="51">
                  <c:v>23.292659759521484</c:v>
                </c:pt>
                <c:pt idx="52">
                  <c:v>23.134414672851563</c:v>
                </c:pt>
                <c:pt idx="53">
                  <c:v>21.279376983642578</c:v>
                </c:pt>
                <c:pt idx="54">
                  <c:v>20.709085464477539</c:v>
                </c:pt>
                <c:pt idx="55">
                  <c:v>21.187158584594727</c:v>
                </c:pt>
                <c:pt idx="56">
                  <c:v>33.092063903808594</c:v>
                </c:pt>
                <c:pt idx="57">
                  <c:v>22.685546875</c:v>
                </c:pt>
                <c:pt idx="58">
                  <c:v>22.590133666992188</c:v>
                </c:pt>
                <c:pt idx="59">
                  <c:v>22.463676452636719</c:v>
                </c:pt>
                <c:pt idx="60">
                  <c:v>22.478801727294922</c:v>
                </c:pt>
                <c:pt idx="61">
                  <c:v>21.970426559448242</c:v>
                </c:pt>
                <c:pt idx="62">
                  <c:v>22.898326873779297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3-4E29-80A1-5F8E2D26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4239"/>
        <c:axId val="1313123279"/>
      </c:scatterChart>
      <c:valAx>
        <c:axId val="1313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3279"/>
        <c:crosses val="autoZero"/>
        <c:crossBetween val="midCat"/>
      </c:valAx>
      <c:valAx>
        <c:axId val="13131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602935291577"/>
          <c:y val="5.2072170462741561E-2"/>
          <c:w val="0.71238508032034586"/>
          <c:h val="0.81756693594391183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MARTIN_BRENDAN_test_20240723_10!$AA$1</c:f>
              <c:strCache>
                <c:ptCount val="1"/>
                <c:pt idx="0">
                  <c:v>spd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B7-4ECC-B27E-99AF990DF8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B7-4ECC-B27E-99AF990DF840}"/>
                </c:ext>
              </c:extLst>
            </c:dLbl>
            <c:dLbl>
              <c:idx val="2"/>
              <c:layout>
                <c:manualLayout>
                  <c:x val="-1.2586629463901217E-17"/>
                  <c:y val="-2.347558428326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B7-4ECC-B27E-99AF990DF8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B7-4ECC-B27E-99AF990DF8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B7-4ECC-B27E-99AF990DF8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B7-4ECC-B27E-99AF990DF840}"/>
                </c:ext>
              </c:extLst>
            </c:dLbl>
            <c:dLbl>
              <c:idx val="6"/>
              <c:layout>
                <c:manualLayout>
                  <c:x val="2.5173258927802435E-17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B7-4ECC-B27E-99AF990DF8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B7-4ECC-B27E-99AF990DF8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B7-4ECC-B27E-99AF990DF8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B7-4ECC-B27E-99AF990DF840}"/>
                </c:ext>
              </c:extLst>
            </c:dLbl>
            <c:dLbl>
              <c:idx val="10"/>
              <c:layout>
                <c:manualLayout>
                  <c:x val="0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B7-4ECC-B27E-99AF990DF8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B7-4ECC-B27E-99AF990DF8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B7-4ECC-B27E-99AF990DF8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B7-4ECC-B27E-99AF990DF840}"/>
                </c:ext>
              </c:extLst>
            </c:dLbl>
            <c:dLbl>
              <c:idx val="14"/>
              <c:layout>
                <c:manualLayout>
                  <c:x val="0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B7-4ECC-B27E-99AF990DF84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B7-4ECC-B27E-99AF990DF84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B7-4ECC-B27E-99AF990DF84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B7-4ECC-B27E-99AF990DF840}"/>
                </c:ext>
              </c:extLst>
            </c:dLbl>
            <c:dLbl>
              <c:idx val="18"/>
              <c:layout>
                <c:manualLayout>
                  <c:x val="0"/>
                  <c:y val="-2.8170701139915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B7-4ECC-B27E-99AF990DF84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B7-4ECC-B27E-99AF990DF84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B7-4ECC-B27E-99AF990DF84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B7-4ECC-B27E-99AF990DF840}"/>
                </c:ext>
              </c:extLst>
            </c:dLbl>
            <c:dLbl>
              <c:idx val="22"/>
              <c:layout>
                <c:manualLayout>
                  <c:x val="-1.0069303571120974E-16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B7-4ECC-B27E-99AF990DF84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B7-4ECC-B27E-99AF990DF84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1B7-4ECC-B27E-99AF990DF84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1B7-4ECC-B27E-99AF990DF840}"/>
                </c:ext>
              </c:extLst>
            </c:dLbl>
            <c:dLbl>
              <c:idx val="26"/>
              <c:layout>
                <c:manualLayout>
                  <c:x val="-7.9185815219250579E-3"/>
                  <c:y val="-2.8188431020522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1B7-4ECC-B27E-99AF990DF84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1B7-4ECC-B27E-99AF990DF84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1B7-4ECC-B27E-99AF990DF84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1B7-4ECC-B27E-99AF990DF840}"/>
                </c:ext>
              </c:extLst>
            </c:dLbl>
            <c:dLbl>
              <c:idx val="30"/>
              <c:layout>
                <c:manualLayout>
                  <c:x val="-7.7585237871045732E-3"/>
                  <c:y val="-2.3493389758931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1B7-4ECC-B27E-99AF990DF84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1B7-4ECC-B27E-99AF990DF84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1B7-4ECC-B27E-99AF990DF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MARTIN_BRENDAN_test_20240723_10!$Z$2:$Z$35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6.16</c:v>
                </c:pt>
                <c:pt idx="4">
                  <c:v>6.16</c:v>
                </c:pt>
                <c:pt idx="5">
                  <c:v>7.08</c:v>
                </c:pt>
                <c:pt idx="6">
                  <c:v>7.08</c:v>
                </c:pt>
                <c:pt idx="7">
                  <c:v>11.016</c:v>
                </c:pt>
                <c:pt idx="8">
                  <c:v>11.016</c:v>
                </c:pt>
                <c:pt idx="9">
                  <c:v>11.93</c:v>
                </c:pt>
                <c:pt idx="10">
                  <c:v>11.93</c:v>
                </c:pt>
                <c:pt idx="11">
                  <c:v>16.13</c:v>
                </c:pt>
                <c:pt idx="12">
                  <c:v>16.13</c:v>
                </c:pt>
                <c:pt idx="13">
                  <c:v>17</c:v>
                </c:pt>
                <c:pt idx="14">
                  <c:v>17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26.05</c:v>
                </c:pt>
                <c:pt idx="20">
                  <c:v>26.05</c:v>
                </c:pt>
                <c:pt idx="21">
                  <c:v>27</c:v>
                </c:pt>
                <c:pt idx="22">
                  <c:v>27</c:v>
                </c:pt>
                <c:pt idx="23">
                  <c:v>31.18</c:v>
                </c:pt>
                <c:pt idx="24">
                  <c:v>31.18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41</c:v>
                </c:pt>
                <c:pt idx="32">
                  <c:v>41</c:v>
                </c:pt>
              </c:numCache>
            </c:numRef>
          </c:xVal>
          <c:yVal>
            <c:numRef>
              <c:f>MARTIN_BRENDAN_test_20240723_10!$AA$2:$AA$38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10.4</c:v>
                </c:pt>
                <c:pt idx="3">
                  <c:v>10.4</c:v>
                </c:pt>
                <c:pt idx="4">
                  <c:v>0</c:v>
                </c:pt>
                <c:pt idx="5">
                  <c:v>0</c:v>
                </c:pt>
                <c:pt idx="6">
                  <c:v>10.8</c:v>
                </c:pt>
                <c:pt idx="7">
                  <c:v>10.8</c:v>
                </c:pt>
                <c:pt idx="8">
                  <c:v>0</c:v>
                </c:pt>
                <c:pt idx="9">
                  <c:v>0</c:v>
                </c:pt>
                <c:pt idx="10">
                  <c:v>11.2</c:v>
                </c:pt>
                <c:pt idx="11">
                  <c:v>11.2</c:v>
                </c:pt>
                <c:pt idx="12">
                  <c:v>0</c:v>
                </c:pt>
                <c:pt idx="13">
                  <c:v>0</c:v>
                </c:pt>
                <c:pt idx="14">
                  <c:v>11.6</c:v>
                </c:pt>
                <c:pt idx="15">
                  <c:v>11.6</c:v>
                </c:pt>
                <c:pt idx="16">
                  <c:v>0</c:v>
                </c:pt>
                <c:pt idx="17">
                  <c:v>0</c:v>
                </c:pt>
                <c:pt idx="18">
                  <c:v>11.8</c:v>
                </c:pt>
                <c:pt idx="19">
                  <c:v>11.8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12.2</c:v>
                </c:pt>
                <c:pt idx="27">
                  <c:v>12.2</c:v>
                </c:pt>
                <c:pt idx="28">
                  <c:v>0</c:v>
                </c:pt>
                <c:pt idx="29">
                  <c:v>0</c:v>
                </c:pt>
                <c:pt idx="30">
                  <c:v>12.4</c:v>
                </c:pt>
                <c:pt idx="31">
                  <c:v>12.4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1B7-4ECC-B27E-99AF990DF840}"/>
            </c:ext>
          </c:extLst>
        </c:ser>
        <c:ser>
          <c:idx val="3"/>
          <c:order val="1"/>
          <c:tx>
            <c:strRef>
              <c:f>MARTIN_BRENDAN_test_20240723_10!$X$1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41921105377065E-2"/>
                  <c:y val="-2.8403002070586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1B7-4ECC-B27E-99AF990DF840}"/>
                </c:ext>
              </c:extLst>
            </c:dLbl>
            <c:dLbl>
              <c:idx val="1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1B7-4ECC-B27E-99AF990DF840}"/>
                </c:ext>
              </c:extLst>
            </c:dLbl>
            <c:dLbl>
              <c:idx val="2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1B7-4ECC-B27E-99AF990DF840}"/>
                </c:ext>
              </c:extLst>
            </c:dLbl>
            <c:dLbl>
              <c:idx val="3"/>
              <c:layout>
                <c:manualLayout>
                  <c:x val="-5.1041921105377086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1B7-4ECC-B27E-99AF990DF840}"/>
                </c:ext>
              </c:extLst>
            </c:dLbl>
            <c:dLbl>
              <c:idx val="4"/>
              <c:layout>
                <c:manualLayout>
                  <c:x val="-5.3792024613209852E-2"/>
                  <c:y val="-1.4201501035293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1B7-4ECC-B27E-99AF990DF840}"/>
                </c:ext>
              </c:extLst>
            </c:dLbl>
            <c:dLbl>
              <c:idx val="5"/>
              <c:layout>
                <c:manualLayout>
                  <c:x val="-5.1041921105377135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1B7-4ECC-B27E-99AF990DF840}"/>
                </c:ext>
              </c:extLst>
            </c:dLbl>
            <c:dLbl>
              <c:idx val="6"/>
              <c:layout>
                <c:manualLayout>
                  <c:x val="-4.5541714089711506E-2"/>
                  <c:y val="-2.3669168392155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1B7-4ECC-B27E-99AF990DF840}"/>
                </c:ext>
              </c:extLst>
            </c:dLbl>
            <c:dLbl>
              <c:idx val="7"/>
              <c:layout>
                <c:manualLayout>
                  <c:x val="-6.4517428293757825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1B7-4ECC-B27E-99AF990DF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MARTIN_BRENDAN_test_20240723_10!$W$2:$W$9</c:f>
              <c:numCache>
                <c:formatCode>General</c:formatCode>
                <c:ptCount val="8"/>
                <c:pt idx="0">
                  <c:v>6.16</c:v>
                </c:pt>
                <c:pt idx="1">
                  <c:v>11.016</c:v>
                </c:pt>
                <c:pt idx="2">
                  <c:v>16.13</c:v>
                </c:pt>
                <c:pt idx="3">
                  <c:v>21</c:v>
                </c:pt>
                <c:pt idx="4">
                  <c:v>26.05</c:v>
                </c:pt>
                <c:pt idx="5">
                  <c:v>31.183</c:v>
                </c:pt>
                <c:pt idx="6">
                  <c:v>36</c:v>
                </c:pt>
                <c:pt idx="7">
                  <c:v>41.015999999999998</c:v>
                </c:pt>
              </c:numCache>
            </c:numRef>
          </c:xVal>
          <c:yVal>
            <c:numRef>
              <c:f>MARTIN_BRENDAN_test_20240723_10!$X$2:$X$9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1B7-4ECC-B27E-99AF990D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24607"/>
        <c:axId val="1241225087"/>
      </c:scatterChart>
      <c:scatterChart>
        <c:scatterStyle val="lineMarker"/>
        <c:varyColors val="0"/>
        <c:ser>
          <c:idx val="1"/>
          <c:order val="2"/>
          <c:tx>
            <c:strRef>
              <c:f>MARTIN_BRENDAN_test_20240723_10!$U$1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1B7-4ECC-B27E-99AF990DF8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1B7-4ECC-B27E-99AF990DF840}"/>
                </c:ext>
              </c:extLst>
            </c:dLbl>
            <c:dLbl>
              <c:idx val="2"/>
              <c:layout>
                <c:manualLayout>
                  <c:x val="-4.4844267489463886E-2"/>
                  <c:y val="-5.0220963950050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1B7-4ECC-B27E-99AF990DF8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1B7-4ECC-B27E-99AF990DF840}"/>
                </c:ext>
              </c:extLst>
            </c:dLbl>
            <c:dLbl>
              <c:idx val="4"/>
              <c:layout>
                <c:manualLayout>
                  <c:x val="-5.0016616680866918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1B7-4ECC-B27E-99AF990DF840}"/>
                </c:ext>
              </c:extLst>
            </c:dLbl>
            <c:dLbl>
              <c:idx val="5"/>
              <c:layout>
                <c:manualLayout>
                  <c:x val="-3.7085743702359453E-2"/>
                  <c:y val="-5.5007322752088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1B7-4ECC-B27E-99AF990DF8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1B7-4ECC-B27E-99AF990DF840}"/>
                </c:ext>
              </c:extLst>
            </c:dLbl>
            <c:dLbl>
              <c:idx val="7"/>
              <c:layout>
                <c:manualLayout>
                  <c:x val="-3.7085743702359404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1B7-4ECC-B27E-99AF990DF8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1B7-4ECC-B27E-99AF990DF840}"/>
                </c:ext>
              </c:extLst>
            </c:dLbl>
            <c:dLbl>
              <c:idx val="9"/>
              <c:layout>
                <c:manualLayout>
                  <c:x val="-4.7430442085165468E-2"/>
                  <c:y val="-4.0648246345973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1B7-4ECC-B27E-99AF990DF8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1B7-4ECC-B27E-99AF990DF840}"/>
                </c:ext>
              </c:extLst>
            </c:dLbl>
            <c:dLbl>
              <c:idx val="11"/>
              <c:layout>
                <c:manualLayout>
                  <c:x val="-4.7430442085165468E-2"/>
                  <c:y val="-4.543460514801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1B7-4ECC-B27E-99AF990DF8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1B7-4ECC-B27E-99AF990DF8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1B7-4ECC-B27E-99AF990DF840}"/>
                </c:ext>
              </c:extLst>
            </c:dLbl>
            <c:dLbl>
              <c:idx val="14"/>
              <c:layout>
                <c:manualLayout>
                  <c:x val="-5.2602791276568361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1B7-4ECC-B27E-99AF990DF84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1B7-4ECC-B27E-99AF990DF840}"/>
                </c:ext>
              </c:extLst>
            </c:dLbl>
            <c:dLbl>
              <c:idx val="16"/>
              <c:layout>
                <c:manualLayout>
                  <c:x val="-4.2258092893762297E-2"/>
                  <c:y val="-4.561136123290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1B7-4ECC-B27E-99AF990DF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C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MARTIN_BRENDAN_test_20240723_10!$T$2:$T$18</c:f>
              <c:numCache>
                <c:formatCode>General</c:formatCode>
                <c:ptCount val="17"/>
                <c:pt idx="0">
                  <c:v>4.2670000000000003</c:v>
                </c:pt>
                <c:pt idx="1">
                  <c:v>4.9000000000000004</c:v>
                </c:pt>
                <c:pt idx="2">
                  <c:v>6.1669999999999998</c:v>
                </c:pt>
                <c:pt idx="3">
                  <c:v>9.83</c:v>
                </c:pt>
                <c:pt idx="4">
                  <c:v>11.016</c:v>
                </c:pt>
                <c:pt idx="5">
                  <c:v>14.86</c:v>
                </c:pt>
                <c:pt idx="6">
                  <c:v>16.13</c:v>
                </c:pt>
                <c:pt idx="7">
                  <c:v>19.95</c:v>
                </c:pt>
                <c:pt idx="8">
                  <c:v>21</c:v>
                </c:pt>
                <c:pt idx="9">
                  <c:v>26.05</c:v>
                </c:pt>
                <c:pt idx="10">
                  <c:v>30</c:v>
                </c:pt>
                <c:pt idx="11">
                  <c:v>31.18</c:v>
                </c:pt>
                <c:pt idx="12">
                  <c:v>34.96</c:v>
                </c:pt>
                <c:pt idx="13">
                  <c:v>36</c:v>
                </c:pt>
                <c:pt idx="14">
                  <c:v>36.415999999999997</c:v>
                </c:pt>
                <c:pt idx="15">
                  <c:v>39.93</c:v>
                </c:pt>
                <c:pt idx="16">
                  <c:v>41.015999999999998</c:v>
                </c:pt>
              </c:numCache>
            </c:numRef>
          </c:xVal>
          <c:yVal>
            <c:numRef>
              <c:f>MARTIN_BRENDAN_test_20240723_10!$U$2:$U$18</c:f>
              <c:numCache>
                <c:formatCode>General</c:formatCode>
                <c:ptCount val="17"/>
                <c:pt idx="0">
                  <c:v>135</c:v>
                </c:pt>
                <c:pt idx="1">
                  <c:v>135</c:v>
                </c:pt>
                <c:pt idx="2">
                  <c:v>138</c:v>
                </c:pt>
                <c:pt idx="3">
                  <c:v>140</c:v>
                </c:pt>
                <c:pt idx="4">
                  <c:v>139</c:v>
                </c:pt>
                <c:pt idx="5">
                  <c:v>145</c:v>
                </c:pt>
                <c:pt idx="6">
                  <c:v>145</c:v>
                </c:pt>
                <c:pt idx="7">
                  <c:v>154</c:v>
                </c:pt>
                <c:pt idx="8">
                  <c:v>154</c:v>
                </c:pt>
                <c:pt idx="9">
                  <c:v>164</c:v>
                </c:pt>
                <c:pt idx="10">
                  <c:v>163</c:v>
                </c:pt>
                <c:pt idx="11">
                  <c:v>167</c:v>
                </c:pt>
                <c:pt idx="12">
                  <c:v>164</c:v>
                </c:pt>
                <c:pt idx="13">
                  <c:v>164</c:v>
                </c:pt>
                <c:pt idx="14">
                  <c:v>166</c:v>
                </c:pt>
                <c:pt idx="15">
                  <c:v>170</c:v>
                </c:pt>
                <c:pt idx="16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1B7-4ECC-B27E-99AF990D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08143"/>
        <c:axId val="1246507663"/>
      </c:scatterChart>
      <c:valAx>
        <c:axId val="1241224607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5087"/>
        <c:crosses val="autoZero"/>
        <c:crossBetween val="midCat"/>
      </c:valAx>
      <c:valAx>
        <c:axId val="1241225087"/>
        <c:scaling>
          <c:orientation val="minMax"/>
          <c:max val="1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</a:rPr>
                  <a:t>Speed (mph)</a:t>
                </a: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r>
                  <a:rPr lang="en-US" sz="1000">
                    <a:solidFill>
                      <a:srgbClr val="0070C0"/>
                    </a:solidFill>
                  </a:rPr>
                  <a:t>RPE (1-10) </a:t>
                </a:r>
              </a:p>
            </c:rich>
          </c:tx>
          <c:layout>
            <c:manualLayout>
              <c:xMode val="edge"/>
              <c:yMode val="edge"/>
              <c:x val="0"/>
              <c:y val="0.32246197988836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4607"/>
        <c:crosses val="autoZero"/>
        <c:crossBetween val="midCat"/>
      </c:valAx>
      <c:valAx>
        <c:axId val="1246507663"/>
        <c:scaling>
          <c:orientation val="minMax"/>
          <c:max val="185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C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C0000"/>
                    </a:solidFill>
                  </a:rPr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C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08143"/>
        <c:crosses val="max"/>
        <c:crossBetween val="midCat"/>
      </c:valAx>
      <c:valAx>
        <c:axId val="124650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5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eco_stage_analysis!$G$26:$G$28</c:f>
              <c:strCache>
                <c:ptCount val="3"/>
                <c:pt idx="0">
                  <c:v>VE     </c:v>
                </c:pt>
                <c:pt idx="1">
                  <c:v>BTPS   </c:v>
                </c:pt>
                <c:pt idx="2">
                  <c:v>L/min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eco_stage_analysis!$B$29:$B$76</c:f>
              <c:numCache>
                <c:formatCode>General</c:formatCode>
                <c:ptCount val="48"/>
                <c:pt idx="0">
                  <c:v>5.1719999313354492</c:v>
                </c:pt>
                <c:pt idx="1">
                  <c:v>5.3586664199829102</c:v>
                </c:pt>
                <c:pt idx="2">
                  <c:v>5.5156664848327637</c:v>
                </c:pt>
                <c:pt idx="3">
                  <c:v>5.6948332786560059</c:v>
                </c:pt>
                <c:pt idx="4">
                  <c:v>5.8375000953674316</c:v>
                </c:pt>
                <c:pt idx="5">
                  <c:v>6.0110001564025879</c:v>
                </c:pt>
                <c:pt idx="6">
                  <c:v>10</c:v>
                </c:pt>
                <c:pt idx="7">
                  <c:v>10.16683292388916</c:v>
                </c:pt>
                <c:pt idx="8">
                  <c:v>10.335498809814453</c:v>
                </c:pt>
                <c:pt idx="9">
                  <c:v>10.521332740783691</c:v>
                </c:pt>
                <c:pt idx="10">
                  <c:v>10.693498611450195</c:v>
                </c:pt>
                <c:pt idx="11">
                  <c:v>10.839330673217773</c:v>
                </c:pt>
                <c:pt idx="12">
                  <c:v>11.013662338256836</c:v>
                </c:pt>
                <c:pt idx="13">
                  <c:v>15.006328582763672</c:v>
                </c:pt>
                <c:pt idx="14">
                  <c:v>15.183996200561523</c:v>
                </c:pt>
                <c:pt idx="15">
                  <c:v>15.34982967376709</c:v>
                </c:pt>
                <c:pt idx="16">
                  <c:v>15.50032901763916</c:v>
                </c:pt>
                <c:pt idx="17">
                  <c:v>15.867496490478516</c:v>
                </c:pt>
                <c:pt idx="18">
                  <c:v>16.016162872314453</c:v>
                </c:pt>
                <c:pt idx="19">
                  <c:v>20.005329132080078</c:v>
                </c:pt>
                <c:pt idx="20">
                  <c:v>20.17582893371582</c:v>
                </c:pt>
                <c:pt idx="21">
                  <c:v>20.337495803833008</c:v>
                </c:pt>
                <c:pt idx="22">
                  <c:v>20.50599479675293</c:v>
                </c:pt>
                <c:pt idx="23">
                  <c:v>20.666828155517578</c:v>
                </c:pt>
                <c:pt idx="24">
                  <c:v>20.843160629272461</c:v>
                </c:pt>
                <c:pt idx="25">
                  <c:v>21.013326644897461</c:v>
                </c:pt>
                <c:pt idx="26">
                  <c:v>25.183660507202148</c:v>
                </c:pt>
                <c:pt idx="27">
                  <c:v>25.356494903564453</c:v>
                </c:pt>
                <c:pt idx="28">
                  <c:v>25.510494232177734</c:v>
                </c:pt>
                <c:pt idx="29">
                  <c:v>25.691160202026367</c:v>
                </c:pt>
                <c:pt idx="30">
                  <c:v>25.840328216552734</c:v>
                </c:pt>
                <c:pt idx="31">
                  <c:v>30.35932731628418</c:v>
                </c:pt>
                <c:pt idx="32">
                  <c:v>30.511829376220703</c:v>
                </c:pt>
                <c:pt idx="33">
                  <c:v>30.688997268676758</c:v>
                </c:pt>
                <c:pt idx="34">
                  <c:v>30.838665008544922</c:v>
                </c:pt>
                <c:pt idx="35">
                  <c:v>31.0086669921875</c:v>
                </c:pt>
                <c:pt idx="36">
                  <c:v>31.168996810913086</c:v>
                </c:pt>
                <c:pt idx="37">
                  <c:v>35.167499542236328</c:v>
                </c:pt>
                <c:pt idx="38">
                  <c:v>35.339664459228516</c:v>
                </c:pt>
                <c:pt idx="39">
                  <c:v>35.523330688476563</c:v>
                </c:pt>
                <c:pt idx="40">
                  <c:v>35.669830322265625</c:v>
                </c:pt>
                <c:pt idx="41">
                  <c:v>35.843666076660156</c:v>
                </c:pt>
                <c:pt idx="42">
                  <c:v>40.18865966796875</c:v>
                </c:pt>
                <c:pt idx="43">
                  <c:v>40.335491180419922</c:v>
                </c:pt>
                <c:pt idx="44">
                  <c:v>40.517658233642578</c:v>
                </c:pt>
                <c:pt idx="45">
                  <c:v>40.683158874511719</c:v>
                </c:pt>
                <c:pt idx="46">
                  <c:v>40.840827941894531</c:v>
                </c:pt>
                <c:pt idx="47">
                  <c:v>41.006156921386719</c:v>
                </c:pt>
              </c:numCache>
            </c:numRef>
          </c:xVal>
          <c:yVal>
            <c:numRef>
              <c:f>eco_stage_analysis!$G$29:$G$76</c:f>
              <c:numCache>
                <c:formatCode>General</c:formatCode>
                <c:ptCount val="48"/>
                <c:pt idx="0">
                  <c:v>87.267959594726563</c:v>
                </c:pt>
                <c:pt idx="1">
                  <c:v>75.282295227050781</c:v>
                </c:pt>
                <c:pt idx="2">
                  <c:v>75.462860107421875</c:v>
                </c:pt>
                <c:pt idx="3">
                  <c:v>67.376960754394531</c:v>
                </c:pt>
                <c:pt idx="4">
                  <c:v>77.473381042480469</c:v>
                </c:pt>
                <c:pt idx="5">
                  <c:v>69.737434387207031</c:v>
                </c:pt>
                <c:pt idx="6">
                  <c:v>85.467582702636719</c:v>
                </c:pt>
                <c:pt idx="7">
                  <c:v>90.388114929199219</c:v>
                </c:pt>
                <c:pt idx="8">
                  <c:v>80.750808715820313</c:v>
                </c:pt>
                <c:pt idx="9">
                  <c:v>81.8690185546875</c:v>
                </c:pt>
                <c:pt idx="10">
                  <c:v>80.206825256347656</c:v>
                </c:pt>
                <c:pt idx="11">
                  <c:v>76.722282409667969</c:v>
                </c:pt>
                <c:pt idx="12">
                  <c:v>77.164649963378906</c:v>
                </c:pt>
                <c:pt idx="13">
                  <c:v>99.513824462890625</c:v>
                </c:pt>
                <c:pt idx="14">
                  <c:v>82.335906982421875</c:v>
                </c:pt>
                <c:pt idx="15">
                  <c:v>83.4200439453125</c:v>
                </c:pt>
                <c:pt idx="16">
                  <c:v>85.429267883300781</c:v>
                </c:pt>
                <c:pt idx="17">
                  <c:v>86.752204895019531</c:v>
                </c:pt>
                <c:pt idx="18">
                  <c:v>83.731536865234375</c:v>
                </c:pt>
                <c:pt idx="19">
                  <c:v>100.77988433837891</c:v>
                </c:pt>
                <c:pt idx="20">
                  <c:v>90.830604553222656</c:v>
                </c:pt>
                <c:pt idx="21">
                  <c:v>93.196685791015625</c:v>
                </c:pt>
                <c:pt idx="22">
                  <c:v>86.378364562988281</c:v>
                </c:pt>
                <c:pt idx="23">
                  <c:v>91.31365966796875</c:v>
                </c:pt>
                <c:pt idx="24">
                  <c:v>87.895072937011719</c:v>
                </c:pt>
                <c:pt idx="25">
                  <c:v>80.361663818359375</c:v>
                </c:pt>
                <c:pt idx="26">
                  <c:v>93.387374877929688</c:v>
                </c:pt>
                <c:pt idx="27">
                  <c:v>87.396476745605469</c:v>
                </c:pt>
                <c:pt idx="28">
                  <c:v>97.100021362304688</c:v>
                </c:pt>
                <c:pt idx="29">
                  <c:v>91.875022888183594</c:v>
                </c:pt>
                <c:pt idx="30">
                  <c:v>99.413825988769531</c:v>
                </c:pt>
                <c:pt idx="31">
                  <c:v>97.111160278320313</c:v>
                </c:pt>
                <c:pt idx="32">
                  <c:v>91.959136962890625</c:v>
                </c:pt>
                <c:pt idx="33">
                  <c:v>95.445137023925781</c:v>
                </c:pt>
                <c:pt idx="34">
                  <c:v>94.063865661621094</c:v>
                </c:pt>
                <c:pt idx="35">
                  <c:v>100.37409210205078</c:v>
                </c:pt>
                <c:pt idx="36">
                  <c:v>97.660926818847656</c:v>
                </c:pt>
                <c:pt idx="37">
                  <c:v>110.19216156005859</c:v>
                </c:pt>
                <c:pt idx="38">
                  <c:v>108.76181793212891</c:v>
                </c:pt>
                <c:pt idx="39">
                  <c:v>97.775718688964844</c:v>
                </c:pt>
                <c:pt idx="40">
                  <c:v>96.303665161132813</c:v>
                </c:pt>
                <c:pt idx="41">
                  <c:v>101.26364898681641</c:v>
                </c:pt>
                <c:pt idx="42">
                  <c:v>108.82701110839844</c:v>
                </c:pt>
                <c:pt idx="43">
                  <c:v>104.23825836181641</c:v>
                </c:pt>
                <c:pt idx="44">
                  <c:v>110.3543701171875</c:v>
                </c:pt>
                <c:pt idx="45">
                  <c:v>101.13981628417969</c:v>
                </c:pt>
                <c:pt idx="46">
                  <c:v>110.86923217773438</c:v>
                </c:pt>
                <c:pt idx="47">
                  <c:v>108.69102478027344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9-47D5-B679-BD731B72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4239"/>
        <c:axId val="1313123279"/>
      </c:scatterChart>
      <c:valAx>
        <c:axId val="1313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3279"/>
        <c:crosses val="autoZero"/>
        <c:crossBetween val="midCat"/>
      </c:valAx>
      <c:valAx>
        <c:axId val="13131232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eco_stage_analysis!$L$26:$L$28</c:f>
              <c:strCache>
                <c:ptCount val="3"/>
                <c:pt idx="0">
                  <c:v>VE/   </c:v>
                </c:pt>
                <c:pt idx="1">
                  <c:v>VO2   </c:v>
                </c:pt>
                <c:pt idx="2">
                  <c:v>BT/ST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eco_stage_analysis!$B$29:$B$76</c:f>
              <c:numCache>
                <c:formatCode>General</c:formatCode>
                <c:ptCount val="48"/>
                <c:pt idx="0">
                  <c:v>5.1719999313354492</c:v>
                </c:pt>
                <c:pt idx="1">
                  <c:v>5.3586664199829102</c:v>
                </c:pt>
                <c:pt idx="2">
                  <c:v>5.5156664848327637</c:v>
                </c:pt>
                <c:pt idx="3">
                  <c:v>5.6948332786560059</c:v>
                </c:pt>
                <c:pt idx="4">
                  <c:v>5.8375000953674316</c:v>
                </c:pt>
                <c:pt idx="5">
                  <c:v>6.0110001564025879</c:v>
                </c:pt>
                <c:pt idx="6">
                  <c:v>10</c:v>
                </c:pt>
                <c:pt idx="7">
                  <c:v>10.16683292388916</c:v>
                </c:pt>
                <c:pt idx="8">
                  <c:v>10.335498809814453</c:v>
                </c:pt>
                <c:pt idx="9">
                  <c:v>10.521332740783691</c:v>
                </c:pt>
                <c:pt idx="10">
                  <c:v>10.693498611450195</c:v>
                </c:pt>
                <c:pt idx="11">
                  <c:v>10.839330673217773</c:v>
                </c:pt>
                <c:pt idx="12">
                  <c:v>11.013662338256836</c:v>
                </c:pt>
                <c:pt idx="13">
                  <c:v>15.006328582763672</c:v>
                </c:pt>
                <c:pt idx="14">
                  <c:v>15.183996200561523</c:v>
                </c:pt>
                <c:pt idx="15">
                  <c:v>15.34982967376709</c:v>
                </c:pt>
                <c:pt idx="16">
                  <c:v>15.50032901763916</c:v>
                </c:pt>
                <c:pt idx="17">
                  <c:v>15.867496490478516</c:v>
                </c:pt>
                <c:pt idx="18">
                  <c:v>16.016162872314453</c:v>
                </c:pt>
                <c:pt idx="19">
                  <c:v>20.005329132080078</c:v>
                </c:pt>
                <c:pt idx="20">
                  <c:v>20.17582893371582</c:v>
                </c:pt>
                <c:pt idx="21">
                  <c:v>20.337495803833008</c:v>
                </c:pt>
                <c:pt idx="22">
                  <c:v>20.50599479675293</c:v>
                </c:pt>
                <c:pt idx="23">
                  <c:v>20.666828155517578</c:v>
                </c:pt>
                <c:pt idx="24">
                  <c:v>20.843160629272461</c:v>
                </c:pt>
                <c:pt idx="25">
                  <c:v>21.013326644897461</c:v>
                </c:pt>
                <c:pt idx="26">
                  <c:v>25.183660507202148</c:v>
                </c:pt>
                <c:pt idx="27">
                  <c:v>25.356494903564453</c:v>
                </c:pt>
                <c:pt idx="28">
                  <c:v>25.510494232177734</c:v>
                </c:pt>
                <c:pt idx="29">
                  <c:v>25.691160202026367</c:v>
                </c:pt>
                <c:pt idx="30">
                  <c:v>25.840328216552734</c:v>
                </c:pt>
                <c:pt idx="31">
                  <c:v>30.35932731628418</c:v>
                </c:pt>
                <c:pt idx="32">
                  <c:v>30.511829376220703</c:v>
                </c:pt>
                <c:pt idx="33">
                  <c:v>30.688997268676758</c:v>
                </c:pt>
                <c:pt idx="34">
                  <c:v>30.838665008544922</c:v>
                </c:pt>
                <c:pt idx="35">
                  <c:v>31.0086669921875</c:v>
                </c:pt>
                <c:pt idx="36">
                  <c:v>31.168996810913086</c:v>
                </c:pt>
                <c:pt idx="37">
                  <c:v>35.167499542236328</c:v>
                </c:pt>
                <c:pt idx="38">
                  <c:v>35.339664459228516</c:v>
                </c:pt>
                <c:pt idx="39">
                  <c:v>35.523330688476563</c:v>
                </c:pt>
                <c:pt idx="40">
                  <c:v>35.669830322265625</c:v>
                </c:pt>
                <c:pt idx="41">
                  <c:v>35.843666076660156</c:v>
                </c:pt>
                <c:pt idx="42">
                  <c:v>40.18865966796875</c:v>
                </c:pt>
                <c:pt idx="43">
                  <c:v>40.335491180419922</c:v>
                </c:pt>
                <c:pt idx="44">
                  <c:v>40.517658233642578</c:v>
                </c:pt>
                <c:pt idx="45">
                  <c:v>40.683158874511719</c:v>
                </c:pt>
                <c:pt idx="46">
                  <c:v>40.840827941894531</c:v>
                </c:pt>
                <c:pt idx="47">
                  <c:v>41.006156921386719</c:v>
                </c:pt>
              </c:numCache>
            </c:numRef>
          </c:xVal>
          <c:yVal>
            <c:numRef>
              <c:f>eco_stage_analysis!$L$29:$L$76</c:f>
              <c:numCache>
                <c:formatCode>General</c:formatCode>
                <c:ptCount val="48"/>
                <c:pt idx="0">
                  <c:v>27.879978179931641</c:v>
                </c:pt>
                <c:pt idx="1">
                  <c:v>21.839818954467773</c:v>
                </c:pt>
                <c:pt idx="2">
                  <c:v>20.368467330932617</c:v>
                </c:pt>
                <c:pt idx="3">
                  <c:v>19.956079483032227</c:v>
                </c:pt>
                <c:pt idx="4">
                  <c:v>19.013797760009766</c:v>
                </c:pt>
                <c:pt idx="5">
                  <c:v>19.720455169677734</c:v>
                </c:pt>
                <c:pt idx="6">
                  <c:v>22.208782196044922</c:v>
                </c:pt>
                <c:pt idx="7">
                  <c:v>19.351448059082031</c:v>
                </c:pt>
                <c:pt idx="8">
                  <c:v>21.842330932617188</c:v>
                </c:pt>
                <c:pt idx="9">
                  <c:v>20.857339859008789</c:v>
                </c:pt>
                <c:pt idx="10">
                  <c:v>20.855566024780273</c:v>
                </c:pt>
                <c:pt idx="11">
                  <c:v>20.411113739013672</c:v>
                </c:pt>
                <c:pt idx="12">
                  <c:v>19.703701019287109</c:v>
                </c:pt>
                <c:pt idx="13">
                  <c:v>23.579093933105469</c:v>
                </c:pt>
                <c:pt idx="14">
                  <c:v>21.694717407226563</c:v>
                </c:pt>
                <c:pt idx="15">
                  <c:v>20.662687301635742</c:v>
                </c:pt>
                <c:pt idx="16">
                  <c:v>20.508876800537109</c:v>
                </c:pt>
                <c:pt idx="17">
                  <c:v>18.336227416992188</c:v>
                </c:pt>
                <c:pt idx="18">
                  <c:v>20.062488555908203</c:v>
                </c:pt>
                <c:pt idx="19">
                  <c:v>23.866670608520508</c:v>
                </c:pt>
                <c:pt idx="20">
                  <c:v>22.509084701538086</c:v>
                </c:pt>
                <c:pt idx="21">
                  <c:v>21.329370498657227</c:v>
                </c:pt>
                <c:pt idx="22">
                  <c:v>21.69053840637207</c:v>
                </c:pt>
                <c:pt idx="23">
                  <c:v>20.616184234619141</c:v>
                </c:pt>
                <c:pt idx="24">
                  <c:v>20.78974723815918</c:v>
                </c:pt>
                <c:pt idx="25">
                  <c:v>20.562660217285156</c:v>
                </c:pt>
                <c:pt idx="26">
                  <c:v>21.092510223388672</c:v>
                </c:pt>
                <c:pt idx="27">
                  <c:v>21.693340301513672</c:v>
                </c:pt>
                <c:pt idx="28">
                  <c:v>21.31568717956543</c:v>
                </c:pt>
                <c:pt idx="29">
                  <c:v>20.705249786376953</c:v>
                </c:pt>
                <c:pt idx="30">
                  <c:v>20.284025192260742</c:v>
                </c:pt>
                <c:pt idx="31">
                  <c:v>25.558614730834961</c:v>
                </c:pt>
                <c:pt idx="32">
                  <c:v>21.842403411865234</c:v>
                </c:pt>
                <c:pt idx="33">
                  <c:v>20.616432189941406</c:v>
                </c:pt>
                <c:pt idx="34">
                  <c:v>20.858650207519531</c:v>
                </c:pt>
                <c:pt idx="35">
                  <c:v>20.955873489379883</c:v>
                </c:pt>
                <c:pt idx="36">
                  <c:v>21.409524917602539</c:v>
                </c:pt>
                <c:pt idx="37">
                  <c:v>22.498039245605469</c:v>
                </c:pt>
                <c:pt idx="38">
                  <c:v>23.292659759521484</c:v>
                </c:pt>
                <c:pt idx="39">
                  <c:v>23.134414672851563</c:v>
                </c:pt>
                <c:pt idx="40">
                  <c:v>21.279376983642578</c:v>
                </c:pt>
                <c:pt idx="41">
                  <c:v>20.709085464477539</c:v>
                </c:pt>
                <c:pt idx="42">
                  <c:v>22.685546875</c:v>
                </c:pt>
                <c:pt idx="43">
                  <c:v>22.590133666992188</c:v>
                </c:pt>
                <c:pt idx="44">
                  <c:v>22.463676452636719</c:v>
                </c:pt>
                <c:pt idx="45">
                  <c:v>22.478801727294922</c:v>
                </c:pt>
                <c:pt idx="46">
                  <c:v>21.970426559448242</c:v>
                </c:pt>
                <c:pt idx="47">
                  <c:v>22.898326873779297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26-8C77-F013CD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4239"/>
        <c:axId val="1313123279"/>
      </c:scatterChart>
      <c:valAx>
        <c:axId val="1313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3279"/>
        <c:crosses val="autoZero"/>
        <c:crossBetween val="midCat"/>
      </c:valAx>
      <c:valAx>
        <c:axId val="131312327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5602935291577"/>
          <c:y val="5.2072170462741561E-2"/>
          <c:w val="0.71238508032034586"/>
          <c:h val="0.81756693594391183"/>
        </c:manualLayout>
      </c:layout>
      <c:scatterChart>
        <c:scatterStyle val="lineMarker"/>
        <c:varyColors val="0"/>
        <c:ser>
          <c:idx val="0"/>
          <c:order val="0"/>
          <c:tx>
            <c:strRef>
              <c:f>eco_stage_analysis!$AX$1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91-4CDA-A2E9-31AA20FD3F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91-4CDA-A2E9-31AA20FD3F05}"/>
                </c:ext>
              </c:extLst>
            </c:dLbl>
            <c:dLbl>
              <c:idx val="2"/>
              <c:layout>
                <c:manualLayout>
                  <c:x val="-1.2586629463901217E-17"/>
                  <c:y val="-2.3475584283262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91-4CDA-A2E9-31AA20FD3F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91-4CDA-A2E9-31AA20FD3F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91-4CDA-A2E9-31AA20FD3F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91-4CDA-A2E9-31AA20FD3F05}"/>
                </c:ext>
              </c:extLst>
            </c:dLbl>
            <c:dLbl>
              <c:idx val="6"/>
              <c:layout>
                <c:manualLayout>
                  <c:x val="2.5173258927802435E-17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91-4CDA-A2E9-31AA20FD3F0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91-4CDA-A2E9-31AA20FD3F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91-4CDA-A2E9-31AA20FD3F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91-4CDA-A2E9-31AA20FD3F05}"/>
                </c:ext>
              </c:extLst>
            </c:dLbl>
            <c:dLbl>
              <c:idx val="10"/>
              <c:layout>
                <c:manualLayout>
                  <c:x val="0"/>
                  <c:y val="-2.3475584283262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91-4CDA-A2E9-31AA20FD3F0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91-4CDA-A2E9-31AA20FD3F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91-4CDA-A2E9-31AA20FD3F0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91-4CDA-A2E9-31AA20FD3F05}"/>
                </c:ext>
              </c:extLst>
            </c:dLbl>
            <c:dLbl>
              <c:idx val="14"/>
              <c:layout>
                <c:manualLayout>
                  <c:x val="0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91-4CDA-A2E9-31AA20FD3F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91-4CDA-A2E9-31AA20FD3F0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91-4CDA-A2E9-31AA20FD3F0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91-4CDA-A2E9-31AA20FD3F05}"/>
                </c:ext>
              </c:extLst>
            </c:dLbl>
            <c:dLbl>
              <c:idx val="18"/>
              <c:layout>
                <c:manualLayout>
                  <c:x val="0"/>
                  <c:y val="-2.8170701139915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91-4CDA-A2E9-31AA20FD3F0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91-4CDA-A2E9-31AA20FD3F0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91-4CDA-A2E9-31AA20FD3F0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091-4CDA-A2E9-31AA20FD3F05}"/>
                </c:ext>
              </c:extLst>
            </c:dLbl>
            <c:dLbl>
              <c:idx val="22"/>
              <c:layout>
                <c:manualLayout>
                  <c:x val="-1.0069303571120974E-16"/>
                  <c:y val="-2.3475584283262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091-4CDA-A2E9-31AA20FD3F0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091-4CDA-A2E9-31AA20FD3F0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091-4CDA-A2E9-31AA20FD3F0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091-4CDA-A2E9-31AA20FD3F05}"/>
                </c:ext>
              </c:extLst>
            </c:dLbl>
            <c:dLbl>
              <c:idx val="26"/>
              <c:layout>
                <c:manualLayout>
                  <c:x val="-7.9185815219250579E-3"/>
                  <c:y val="-2.8188431020522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091-4CDA-A2E9-31AA20FD3F05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091-4CDA-A2E9-31AA20FD3F0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091-4CDA-A2E9-31AA20FD3F05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091-4CDA-A2E9-31AA20FD3F05}"/>
                </c:ext>
              </c:extLst>
            </c:dLbl>
            <c:dLbl>
              <c:idx val="30"/>
              <c:layout>
                <c:manualLayout>
                  <c:x val="-7.7585237871045732E-3"/>
                  <c:y val="-2.3493389758931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091-4CDA-A2E9-31AA20FD3F05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091-4CDA-A2E9-31AA20FD3F05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091-4CDA-A2E9-31AA20FD3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eco_stage_analysis!$AW$2:$AW$34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6.16</c:v>
                </c:pt>
                <c:pt idx="4">
                  <c:v>6.16</c:v>
                </c:pt>
                <c:pt idx="5">
                  <c:v>7.08</c:v>
                </c:pt>
                <c:pt idx="6">
                  <c:v>7.08</c:v>
                </c:pt>
                <c:pt idx="7">
                  <c:v>11.016</c:v>
                </c:pt>
                <c:pt idx="8">
                  <c:v>11.016</c:v>
                </c:pt>
                <c:pt idx="9">
                  <c:v>11.93</c:v>
                </c:pt>
                <c:pt idx="10">
                  <c:v>11.93</c:v>
                </c:pt>
                <c:pt idx="11">
                  <c:v>16.13</c:v>
                </c:pt>
                <c:pt idx="12">
                  <c:v>16.13</c:v>
                </c:pt>
                <c:pt idx="13">
                  <c:v>17</c:v>
                </c:pt>
                <c:pt idx="14">
                  <c:v>17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26.05</c:v>
                </c:pt>
                <c:pt idx="20">
                  <c:v>26.05</c:v>
                </c:pt>
                <c:pt idx="21">
                  <c:v>27</c:v>
                </c:pt>
                <c:pt idx="22">
                  <c:v>27</c:v>
                </c:pt>
                <c:pt idx="23">
                  <c:v>31.18</c:v>
                </c:pt>
                <c:pt idx="24">
                  <c:v>31.18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36</c:v>
                </c:pt>
                <c:pt idx="28">
                  <c:v>36</c:v>
                </c:pt>
                <c:pt idx="29">
                  <c:v>36.5</c:v>
                </c:pt>
                <c:pt idx="30">
                  <c:v>36.5</c:v>
                </c:pt>
                <c:pt idx="31">
                  <c:v>41</c:v>
                </c:pt>
                <c:pt idx="32">
                  <c:v>41</c:v>
                </c:pt>
              </c:numCache>
            </c:numRef>
          </c:xVal>
          <c:yVal>
            <c:numRef>
              <c:f>eco_stage_analysis!$AX$2:$AX$34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10.4</c:v>
                </c:pt>
                <c:pt idx="3">
                  <c:v>10.4</c:v>
                </c:pt>
                <c:pt idx="4">
                  <c:v>0</c:v>
                </c:pt>
                <c:pt idx="5">
                  <c:v>0</c:v>
                </c:pt>
                <c:pt idx="6">
                  <c:v>10.8</c:v>
                </c:pt>
                <c:pt idx="7">
                  <c:v>10.8</c:v>
                </c:pt>
                <c:pt idx="8">
                  <c:v>0</c:v>
                </c:pt>
                <c:pt idx="9">
                  <c:v>0</c:v>
                </c:pt>
                <c:pt idx="10">
                  <c:v>11.2</c:v>
                </c:pt>
                <c:pt idx="11">
                  <c:v>11.2</c:v>
                </c:pt>
                <c:pt idx="12">
                  <c:v>0</c:v>
                </c:pt>
                <c:pt idx="13">
                  <c:v>0</c:v>
                </c:pt>
                <c:pt idx="14">
                  <c:v>11.6</c:v>
                </c:pt>
                <c:pt idx="15">
                  <c:v>11.6</c:v>
                </c:pt>
                <c:pt idx="16">
                  <c:v>0</c:v>
                </c:pt>
                <c:pt idx="17">
                  <c:v>0</c:v>
                </c:pt>
                <c:pt idx="18">
                  <c:v>11.8</c:v>
                </c:pt>
                <c:pt idx="19">
                  <c:v>11.8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12.2</c:v>
                </c:pt>
                <c:pt idx="27">
                  <c:v>12.2</c:v>
                </c:pt>
                <c:pt idx="28">
                  <c:v>0</c:v>
                </c:pt>
                <c:pt idx="29">
                  <c:v>0</c:v>
                </c:pt>
                <c:pt idx="30">
                  <c:v>12.4</c:v>
                </c:pt>
                <c:pt idx="31">
                  <c:v>12.4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091-4CDA-A2E9-31AA20FD3F05}"/>
            </c:ext>
          </c:extLst>
        </c:ser>
        <c:ser>
          <c:idx val="3"/>
          <c:order val="1"/>
          <c:tx>
            <c:strRef>
              <c:f>eco_stage_analysis!$Y$1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41921105377065E-2"/>
                  <c:y val="-2.8403002070586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091-4CDA-A2E9-31AA20FD3F05}"/>
                </c:ext>
              </c:extLst>
            </c:dLbl>
            <c:dLbl>
              <c:idx val="1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091-4CDA-A2E9-31AA20FD3F05}"/>
                </c:ext>
              </c:extLst>
            </c:dLbl>
            <c:dLbl>
              <c:idx val="2"/>
              <c:layout>
                <c:manualLayout>
                  <c:x val="-5.1041921105377037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091-4CDA-A2E9-31AA20FD3F05}"/>
                </c:ext>
              </c:extLst>
            </c:dLbl>
            <c:dLbl>
              <c:idx val="3"/>
              <c:layout>
                <c:manualLayout>
                  <c:x val="-5.1041921105377086E-2"/>
                  <c:y val="-1.420150103529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091-4CDA-A2E9-31AA20FD3F05}"/>
                </c:ext>
              </c:extLst>
            </c:dLbl>
            <c:dLbl>
              <c:idx val="4"/>
              <c:layout>
                <c:manualLayout>
                  <c:x val="-5.3792024613209852E-2"/>
                  <c:y val="-1.4201501035293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091-4CDA-A2E9-31AA20FD3F05}"/>
                </c:ext>
              </c:extLst>
            </c:dLbl>
            <c:dLbl>
              <c:idx val="5"/>
              <c:layout>
                <c:manualLayout>
                  <c:x val="-5.1041921105377135E-2"/>
                  <c:y val="-1.4201501035293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091-4CDA-A2E9-31AA20FD3F05}"/>
                </c:ext>
              </c:extLst>
            </c:dLbl>
            <c:dLbl>
              <c:idx val="6"/>
              <c:layout>
                <c:manualLayout>
                  <c:x val="-4.5541714089711506E-2"/>
                  <c:y val="-2.3669168392155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091-4CDA-A2E9-31AA20FD3F05}"/>
                </c:ext>
              </c:extLst>
            </c:dLbl>
            <c:dLbl>
              <c:idx val="7"/>
              <c:layout>
                <c:manualLayout>
                  <c:x val="-6.4517428293757825E-2"/>
                  <c:y val="-1.893533471372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091-4CDA-A2E9-31AA20FD3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eco_stage_analysis!$X$2:$X$9</c:f>
              <c:numCache>
                <c:formatCode>General</c:formatCode>
                <c:ptCount val="8"/>
                <c:pt idx="0">
                  <c:v>6.16</c:v>
                </c:pt>
                <c:pt idx="1">
                  <c:v>11.016</c:v>
                </c:pt>
                <c:pt idx="2">
                  <c:v>16.13</c:v>
                </c:pt>
                <c:pt idx="3">
                  <c:v>21</c:v>
                </c:pt>
                <c:pt idx="4">
                  <c:v>26.05</c:v>
                </c:pt>
                <c:pt idx="5">
                  <c:v>31.183</c:v>
                </c:pt>
                <c:pt idx="6">
                  <c:v>36</c:v>
                </c:pt>
                <c:pt idx="7">
                  <c:v>41.015999999999998</c:v>
                </c:pt>
              </c:numCache>
            </c:numRef>
          </c:xVal>
          <c:yVal>
            <c:numRef>
              <c:f>eco_stage_analysis!$Y$2:$Y$9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091-4CDA-A2E9-31AA20FD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24607"/>
        <c:axId val="1241225087"/>
      </c:scatterChart>
      <c:scatterChart>
        <c:scatterStyle val="lineMarker"/>
        <c:varyColors val="0"/>
        <c:ser>
          <c:idx val="1"/>
          <c:order val="2"/>
          <c:tx>
            <c:strRef>
              <c:f>eco_stage_analysis!$U$1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091-4CDA-A2E9-31AA20FD3F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091-4CDA-A2E9-31AA20FD3F05}"/>
                </c:ext>
              </c:extLst>
            </c:dLbl>
            <c:dLbl>
              <c:idx val="2"/>
              <c:layout>
                <c:manualLayout>
                  <c:x val="-4.4844267489463886E-2"/>
                  <c:y val="-5.0220963950050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091-4CDA-A2E9-31AA20FD3F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091-4CDA-A2E9-31AA20FD3F05}"/>
                </c:ext>
              </c:extLst>
            </c:dLbl>
            <c:dLbl>
              <c:idx val="4"/>
              <c:layout>
                <c:manualLayout>
                  <c:x val="-5.0016616680866918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091-4CDA-A2E9-31AA20FD3F05}"/>
                </c:ext>
              </c:extLst>
            </c:dLbl>
            <c:dLbl>
              <c:idx val="5"/>
              <c:layout>
                <c:manualLayout>
                  <c:x val="-3.7085743702359453E-2"/>
                  <c:y val="-5.5007322752088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091-4CDA-A2E9-31AA20FD3F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091-4CDA-A2E9-31AA20FD3F05}"/>
                </c:ext>
              </c:extLst>
            </c:dLbl>
            <c:dLbl>
              <c:idx val="7"/>
              <c:layout>
                <c:manualLayout>
                  <c:x val="-3.7085743702359404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091-4CDA-A2E9-31AA20FD3F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091-4CDA-A2E9-31AA20FD3F05}"/>
                </c:ext>
              </c:extLst>
            </c:dLbl>
            <c:dLbl>
              <c:idx val="9"/>
              <c:layout>
                <c:manualLayout>
                  <c:x val="-4.7430442085165468E-2"/>
                  <c:y val="-4.0648246345973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091-4CDA-A2E9-31AA20FD3F0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091-4CDA-A2E9-31AA20FD3F05}"/>
                </c:ext>
              </c:extLst>
            </c:dLbl>
            <c:dLbl>
              <c:idx val="11"/>
              <c:layout>
                <c:manualLayout>
                  <c:x val="-4.7430442085165468E-2"/>
                  <c:y val="-4.543460514801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091-4CDA-A2E9-31AA20FD3F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091-4CDA-A2E9-31AA20FD3F0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091-4CDA-A2E9-31AA20FD3F05}"/>
                </c:ext>
              </c:extLst>
            </c:dLbl>
            <c:dLbl>
              <c:idx val="14"/>
              <c:layout>
                <c:manualLayout>
                  <c:x val="-5.2602791276568361E-2"/>
                  <c:y val="-5.022096395005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091-4CDA-A2E9-31AA20FD3F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091-4CDA-A2E9-31AA20FD3F05}"/>
                </c:ext>
              </c:extLst>
            </c:dLbl>
            <c:dLbl>
              <c:idx val="16"/>
              <c:layout>
                <c:manualLayout>
                  <c:x val="-4.2258092893762297E-2"/>
                  <c:y val="-4.561136123290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091-4CDA-A2E9-31AA20FD3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C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eco_stage_analysis!$T$2:$T$18</c:f>
              <c:numCache>
                <c:formatCode>General</c:formatCode>
                <c:ptCount val="17"/>
                <c:pt idx="0">
                  <c:v>4.2670000000000003</c:v>
                </c:pt>
                <c:pt idx="1">
                  <c:v>4.9000000000000004</c:v>
                </c:pt>
                <c:pt idx="2">
                  <c:v>6.1669999999999998</c:v>
                </c:pt>
                <c:pt idx="3">
                  <c:v>9.83</c:v>
                </c:pt>
                <c:pt idx="4">
                  <c:v>11.016</c:v>
                </c:pt>
                <c:pt idx="5">
                  <c:v>14.86</c:v>
                </c:pt>
                <c:pt idx="6">
                  <c:v>16.13</c:v>
                </c:pt>
                <c:pt idx="7">
                  <c:v>19.95</c:v>
                </c:pt>
                <c:pt idx="8">
                  <c:v>21</c:v>
                </c:pt>
                <c:pt idx="9">
                  <c:v>26.05</c:v>
                </c:pt>
                <c:pt idx="10">
                  <c:v>30</c:v>
                </c:pt>
                <c:pt idx="11">
                  <c:v>31.18</c:v>
                </c:pt>
                <c:pt idx="12">
                  <c:v>34.96</c:v>
                </c:pt>
                <c:pt idx="13">
                  <c:v>36</c:v>
                </c:pt>
                <c:pt idx="14">
                  <c:v>36.415999999999997</c:v>
                </c:pt>
                <c:pt idx="15">
                  <c:v>39.93</c:v>
                </c:pt>
                <c:pt idx="16">
                  <c:v>41.015999999999998</c:v>
                </c:pt>
              </c:numCache>
            </c:numRef>
          </c:xVal>
          <c:yVal>
            <c:numRef>
              <c:f>eco_stage_analysis!$U$2:$U$18</c:f>
              <c:numCache>
                <c:formatCode>General</c:formatCode>
                <c:ptCount val="17"/>
                <c:pt idx="0">
                  <c:v>135</c:v>
                </c:pt>
                <c:pt idx="1">
                  <c:v>135</c:v>
                </c:pt>
                <c:pt idx="2">
                  <c:v>138</c:v>
                </c:pt>
                <c:pt idx="3">
                  <c:v>140</c:v>
                </c:pt>
                <c:pt idx="4">
                  <c:v>139</c:v>
                </c:pt>
                <c:pt idx="5">
                  <c:v>145</c:v>
                </c:pt>
                <c:pt idx="6">
                  <c:v>145</c:v>
                </c:pt>
                <c:pt idx="7">
                  <c:v>154</c:v>
                </c:pt>
                <c:pt idx="8">
                  <c:v>154</c:v>
                </c:pt>
                <c:pt idx="9">
                  <c:v>164</c:v>
                </c:pt>
                <c:pt idx="10">
                  <c:v>163</c:v>
                </c:pt>
                <c:pt idx="11">
                  <c:v>167</c:v>
                </c:pt>
                <c:pt idx="12">
                  <c:v>164</c:v>
                </c:pt>
                <c:pt idx="13">
                  <c:v>164</c:v>
                </c:pt>
                <c:pt idx="14">
                  <c:v>166</c:v>
                </c:pt>
                <c:pt idx="15">
                  <c:v>170</c:v>
                </c:pt>
                <c:pt idx="16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091-4CDA-A2E9-31AA20FD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08143"/>
        <c:axId val="1246507663"/>
      </c:scatterChart>
      <c:valAx>
        <c:axId val="1241224607"/>
        <c:scaling>
          <c:orientation val="minMax"/>
          <c:max val="4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5087"/>
        <c:crosses val="autoZero"/>
        <c:crossBetween val="midCat"/>
      </c:valAx>
      <c:valAx>
        <c:axId val="1241225087"/>
        <c:scaling>
          <c:orientation val="minMax"/>
          <c:max val="1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</a:rPr>
                  <a:t>Speed (mph)</a:t>
                </a: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r>
                  <a:rPr lang="en-US" sz="1000">
                    <a:solidFill>
                      <a:srgbClr val="0070C0"/>
                    </a:solidFill>
                  </a:rPr>
                  <a:t>RPE (1-10) </a:t>
                </a:r>
              </a:p>
            </c:rich>
          </c:tx>
          <c:layout>
            <c:manualLayout>
              <c:xMode val="edge"/>
              <c:yMode val="edge"/>
              <c:x val="0"/>
              <c:y val="0.32246197988836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4607"/>
        <c:crosses val="autoZero"/>
        <c:crossBetween val="midCat"/>
      </c:valAx>
      <c:valAx>
        <c:axId val="1246507663"/>
        <c:scaling>
          <c:orientation val="minMax"/>
          <c:max val="185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C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C0000"/>
                    </a:solidFill>
                  </a:rPr>
                  <a:t>                                              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C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C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08143"/>
        <c:crosses val="max"/>
        <c:crossBetween val="midCat"/>
      </c:valAx>
      <c:valAx>
        <c:axId val="124650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5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eco_stage_analysis!$D$26:$D$28</c:f>
              <c:strCache>
                <c:ptCount val="3"/>
                <c:pt idx="0">
                  <c:v>VO2/kg  </c:v>
                </c:pt>
                <c:pt idx="1">
                  <c:v>STPD    </c:v>
                </c:pt>
                <c:pt idx="2">
                  <c:v>ml/kg/m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eco_stage_analysis!$B$29:$B$76</c:f>
              <c:numCache>
                <c:formatCode>General</c:formatCode>
                <c:ptCount val="48"/>
                <c:pt idx="0">
                  <c:v>5.1719999313354492</c:v>
                </c:pt>
                <c:pt idx="1">
                  <c:v>5.3586664199829102</c:v>
                </c:pt>
                <c:pt idx="2">
                  <c:v>5.5156664848327637</c:v>
                </c:pt>
                <c:pt idx="3">
                  <c:v>5.6948332786560059</c:v>
                </c:pt>
                <c:pt idx="4">
                  <c:v>5.8375000953674316</c:v>
                </c:pt>
                <c:pt idx="5">
                  <c:v>6.0110001564025879</c:v>
                </c:pt>
                <c:pt idx="6">
                  <c:v>10</c:v>
                </c:pt>
                <c:pt idx="7">
                  <c:v>10.16683292388916</c:v>
                </c:pt>
                <c:pt idx="8">
                  <c:v>10.335498809814453</c:v>
                </c:pt>
                <c:pt idx="9">
                  <c:v>10.521332740783691</c:v>
                </c:pt>
                <c:pt idx="10">
                  <c:v>10.693498611450195</c:v>
                </c:pt>
                <c:pt idx="11">
                  <c:v>10.839330673217773</c:v>
                </c:pt>
                <c:pt idx="12">
                  <c:v>11.013662338256836</c:v>
                </c:pt>
                <c:pt idx="13">
                  <c:v>15.006328582763672</c:v>
                </c:pt>
                <c:pt idx="14">
                  <c:v>15.183996200561523</c:v>
                </c:pt>
                <c:pt idx="15">
                  <c:v>15.34982967376709</c:v>
                </c:pt>
                <c:pt idx="16">
                  <c:v>15.50032901763916</c:v>
                </c:pt>
                <c:pt idx="17">
                  <c:v>15.867496490478516</c:v>
                </c:pt>
                <c:pt idx="18">
                  <c:v>16.016162872314453</c:v>
                </c:pt>
                <c:pt idx="19">
                  <c:v>20.005329132080078</c:v>
                </c:pt>
                <c:pt idx="20">
                  <c:v>20.17582893371582</c:v>
                </c:pt>
                <c:pt idx="21">
                  <c:v>20.337495803833008</c:v>
                </c:pt>
                <c:pt idx="22">
                  <c:v>20.50599479675293</c:v>
                </c:pt>
                <c:pt idx="23">
                  <c:v>20.666828155517578</c:v>
                </c:pt>
                <c:pt idx="24">
                  <c:v>20.843160629272461</c:v>
                </c:pt>
                <c:pt idx="25">
                  <c:v>21.013326644897461</c:v>
                </c:pt>
                <c:pt idx="26">
                  <c:v>25.183660507202148</c:v>
                </c:pt>
                <c:pt idx="27">
                  <c:v>25.356494903564453</c:v>
                </c:pt>
                <c:pt idx="28">
                  <c:v>25.510494232177734</c:v>
                </c:pt>
                <c:pt idx="29">
                  <c:v>25.691160202026367</c:v>
                </c:pt>
                <c:pt idx="30">
                  <c:v>25.840328216552734</c:v>
                </c:pt>
                <c:pt idx="31">
                  <c:v>30.35932731628418</c:v>
                </c:pt>
                <c:pt idx="32">
                  <c:v>30.511829376220703</c:v>
                </c:pt>
                <c:pt idx="33">
                  <c:v>30.688997268676758</c:v>
                </c:pt>
                <c:pt idx="34">
                  <c:v>30.838665008544922</c:v>
                </c:pt>
                <c:pt idx="35">
                  <c:v>31.0086669921875</c:v>
                </c:pt>
                <c:pt idx="36">
                  <c:v>31.168996810913086</c:v>
                </c:pt>
                <c:pt idx="37">
                  <c:v>35.167499542236328</c:v>
                </c:pt>
                <c:pt idx="38">
                  <c:v>35.339664459228516</c:v>
                </c:pt>
                <c:pt idx="39">
                  <c:v>35.523330688476563</c:v>
                </c:pt>
                <c:pt idx="40">
                  <c:v>35.669830322265625</c:v>
                </c:pt>
                <c:pt idx="41">
                  <c:v>35.843666076660156</c:v>
                </c:pt>
                <c:pt idx="42">
                  <c:v>40.18865966796875</c:v>
                </c:pt>
                <c:pt idx="43">
                  <c:v>40.335491180419922</c:v>
                </c:pt>
                <c:pt idx="44">
                  <c:v>40.517658233642578</c:v>
                </c:pt>
                <c:pt idx="45">
                  <c:v>40.683158874511719</c:v>
                </c:pt>
                <c:pt idx="46">
                  <c:v>40.840827941894531</c:v>
                </c:pt>
                <c:pt idx="47">
                  <c:v>41.006156921386719</c:v>
                </c:pt>
              </c:numCache>
            </c:numRef>
          </c:xVal>
          <c:yVal>
            <c:numRef>
              <c:f>eco_stage_analysis!$D$29:$D$76</c:f>
              <c:numCache>
                <c:formatCode>General</c:formatCode>
                <c:ptCount val="48"/>
                <c:pt idx="0">
                  <c:v>50.634456634521484</c:v>
                </c:pt>
                <c:pt idx="1">
                  <c:v>55.7606201171875</c:v>
                </c:pt>
                <c:pt idx="2">
                  <c:v>59.931987762451172</c:v>
                </c:pt>
                <c:pt idx="3">
                  <c:v>54.616012573242188</c:v>
                </c:pt>
                <c:pt idx="4">
                  <c:v>65.912445068359375</c:v>
                </c:pt>
                <c:pt idx="5">
                  <c:v>57.204845428466797</c:v>
                </c:pt>
                <c:pt idx="6">
                  <c:v>62.253028869628906</c:v>
                </c:pt>
                <c:pt idx="7">
                  <c:v>75.558204650878906</c:v>
                </c:pt>
                <c:pt idx="8">
                  <c:v>59.80419921875</c:v>
                </c:pt>
                <c:pt idx="9">
                  <c:v>63.495719909667969</c:v>
                </c:pt>
                <c:pt idx="10">
                  <c:v>62.21185302734375</c:v>
                </c:pt>
                <c:pt idx="11">
                  <c:v>60.804901123046875</c:v>
                </c:pt>
                <c:pt idx="12">
                  <c:v>63.351127624511719</c:v>
                </c:pt>
                <c:pt idx="13">
                  <c:v>68.271598815917969</c:v>
                </c:pt>
                <c:pt idx="14">
                  <c:v>61.393028259277344</c:v>
                </c:pt>
                <c:pt idx="15">
                  <c:v>65.308151245117188</c:v>
                </c:pt>
                <c:pt idx="16">
                  <c:v>67.382728576660156</c:v>
                </c:pt>
                <c:pt idx="17">
                  <c:v>76.533981323242188</c:v>
                </c:pt>
                <c:pt idx="18">
                  <c:v>67.513099670410156</c:v>
                </c:pt>
                <c:pt idx="19">
                  <c:v>68.307090759277344</c:v>
                </c:pt>
                <c:pt idx="20">
                  <c:v>65.276695251464844</c:v>
                </c:pt>
                <c:pt idx="21">
                  <c:v>70.681571960449219</c:v>
                </c:pt>
                <c:pt idx="22">
                  <c:v>64.419654846191406</c:v>
                </c:pt>
                <c:pt idx="23">
                  <c:v>71.649185180664063</c:v>
                </c:pt>
                <c:pt idx="24">
                  <c:v>68.391021728515625</c:v>
                </c:pt>
                <c:pt idx="25">
                  <c:v>63.219841003417969</c:v>
                </c:pt>
                <c:pt idx="26">
                  <c:v>71.621543884277344</c:v>
                </c:pt>
                <c:pt idx="27">
                  <c:v>65.1705322265625</c:v>
                </c:pt>
                <c:pt idx="28">
                  <c:v>73.689193725585938</c:v>
                </c:pt>
                <c:pt idx="29">
                  <c:v>71.779556274414063</c:v>
                </c:pt>
                <c:pt idx="30">
                  <c:v>79.282333374023438</c:v>
                </c:pt>
                <c:pt idx="31">
                  <c:v>61.463260650634766</c:v>
                </c:pt>
                <c:pt idx="32">
                  <c:v>68.104881286621094</c:v>
                </c:pt>
                <c:pt idx="33">
                  <c:v>74.890045166015625</c:v>
                </c:pt>
                <c:pt idx="34">
                  <c:v>72.949180603027344</c:v>
                </c:pt>
                <c:pt idx="35">
                  <c:v>77.481796264648438</c:v>
                </c:pt>
                <c:pt idx="36">
                  <c:v>73.790016174316406</c:v>
                </c:pt>
                <c:pt idx="37">
                  <c:v>79.230026245117188</c:v>
                </c:pt>
                <c:pt idx="38">
                  <c:v>75.533767700195313</c:v>
                </c:pt>
                <c:pt idx="39">
                  <c:v>68.368537902832031</c:v>
                </c:pt>
                <c:pt idx="40">
                  <c:v>73.209541320800781</c:v>
                </c:pt>
                <c:pt idx="41">
                  <c:v>79.099998474121094</c:v>
                </c:pt>
                <c:pt idx="42">
                  <c:v>77.601699829101563</c:v>
                </c:pt>
                <c:pt idx="43">
                  <c:v>74.643524169921875</c:v>
                </c:pt>
                <c:pt idx="44">
                  <c:v>79.468040466308594</c:v>
                </c:pt>
                <c:pt idx="45">
                  <c:v>72.783477783203125</c:v>
                </c:pt>
                <c:pt idx="46">
                  <c:v>81.631233215332031</c:v>
                </c:pt>
                <c:pt idx="47">
                  <c:v>76.784530639648438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7-4933-A29F-0B43B5E2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4239"/>
        <c:axId val="1313123279"/>
      </c:scatterChart>
      <c:valAx>
        <c:axId val="1313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3279"/>
        <c:crosses val="autoZero"/>
        <c:crossBetween val="midCat"/>
      </c:valAx>
      <c:valAx>
        <c:axId val="13131232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eco_stage_analysis!$BC$19</c:f>
              <c:strCache>
                <c:ptCount val="1"/>
                <c:pt idx="0">
                  <c:v>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eco_stage_analysis!$BB$20:$BB$27</c:f>
              <c:numCache>
                <c:formatCode>General</c:formatCode>
                <c:ptCount val="8"/>
                <c:pt idx="0">
                  <c:v>10.4</c:v>
                </c:pt>
                <c:pt idx="1">
                  <c:v>10.8</c:v>
                </c:pt>
                <c:pt idx="2">
                  <c:v>11.2</c:v>
                </c:pt>
                <c:pt idx="3">
                  <c:v>11.6</c:v>
                </c:pt>
                <c:pt idx="4">
                  <c:v>11.8</c:v>
                </c:pt>
                <c:pt idx="5">
                  <c:v>12</c:v>
                </c:pt>
                <c:pt idx="6">
                  <c:v>12.2</c:v>
                </c:pt>
                <c:pt idx="7">
                  <c:v>12.4</c:v>
                </c:pt>
              </c:numCache>
            </c:numRef>
          </c:xVal>
          <c:yVal>
            <c:numRef>
              <c:f>eco_stage_analysis!$BC$20:$BC$27</c:f>
              <c:numCache>
                <c:formatCode>0.00</c:formatCode>
                <c:ptCount val="8"/>
                <c:pt idx="0">
                  <c:v>75.433481852213546</c:v>
                </c:pt>
                <c:pt idx="1">
                  <c:v>81.79561179024833</c:v>
                </c:pt>
                <c:pt idx="2">
                  <c:v>86.86379750569661</c:v>
                </c:pt>
                <c:pt idx="3">
                  <c:v>90.107990809849326</c:v>
                </c:pt>
                <c:pt idx="4">
                  <c:v>93.834544372558597</c:v>
                </c:pt>
                <c:pt idx="5">
                  <c:v>96.102386474609375</c:v>
                </c:pt>
                <c:pt idx="6">
                  <c:v>102.85940246582031</c:v>
                </c:pt>
                <c:pt idx="7">
                  <c:v>107.35328547159831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A-4047-90E6-0F8E0274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159"/>
        <c:axId val="730150719"/>
      </c:scatterChart>
      <c:valAx>
        <c:axId val="730152159"/>
        <c:scaling>
          <c:orientation val="minMax"/>
          <c:max val="12.4"/>
          <c:min val="1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0719"/>
        <c:crosses val="autoZero"/>
        <c:crossBetween val="midCat"/>
      </c:valAx>
      <c:valAx>
        <c:axId val="730150719"/>
        <c:scaling>
          <c:orientation val="minMax"/>
          <c:max val="11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</a:t>
                </a:r>
                <a:r>
                  <a:rPr lang="en-US" baseline="0"/>
                  <a:t> (L/min)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eco_stage_analysis!$BD$19</c:f>
              <c:strCache>
                <c:ptCount val="1"/>
                <c:pt idx="0">
                  <c:v>VE/VO2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eco_stage_analysis!$BB$20:$BB$27</c:f>
              <c:numCache>
                <c:formatCode>General</c:formatCode>
                <c:ptCount val="8"/>
                <c:pt idx="0">
                  <c:v>10.4</c:v>
                </c:pt>
                <c:pt idx="1">
                  <c:v>10.8</c:v>
                </c:pt>
                <c:pt idx="2">
                  <c:v>11.2</c:v>
                </c:pt>
                <c:pt idx="3">
                  <c:v>11.6</c:v>
                </c:pt>
                <c:pt idx="4">
                  <c:v>11.8</c:v>
                </c:pt>
                <c:pt idx="5">
                  <c:v>12</c:v>
                </c:pt>
                <c:pt idx="6">
                  <c:v>12.2</c:v>
                </c:pt>
                <c:pt idx="7">
                  <c:v>12.4</c:v>
                </c:pt>
              </c:numCache>
            </c:numRef>
          </c:xVal>
          <c:yVal>
            <c:numRef>
              <c:f>eco_stage_analysis!$BD$20:$BD$27</c:f>
              <c:numCache>
                <c:formatCode>0.00</c:formatCode>
                <c:ptCount val="8"/>
                <c:pt idx="0">
                  <c:v>21.463099479675293</c:v>
                </c:pt>
                <c:pt idx="1">
                  <c:v>20.747183118547714</c:v>
                </c:pt>
                <c:pt idx="2">
                  <c:v>20.807348569234211</c:v>
                </c:pt>
                <c:pt idx="3">
                  <c:v>21.623465129307338</c:v>
                </c:pt>
                <c:pt idx="4">
                  <c:v>21.018162536621094</c:v>
                </c:pt>
                <c:pt idx="5">
                  <c:v>21.873583157857258</c:v>
                </c:pt>
                <c:pt idx="6">
                  <c:v>22.182715225219727</c:v>
                </c:pt>
                <c:pt idx="7">
                  <c:v>22.514485359191895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4-4583-94B1-CC04CF02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159"/>
        <c:axId val="730150719"/>
      </c:scatterChart>
      <c:valAx>
        <c:axId val="730152159"/>
        <c:scaling>
          <c:orientation val="minMax"/>
          <c:max val="12.4"/>
          <c:min val="1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0719"/>
        <c:crosses val="autoZero"/>
        <c:crossBetween val="midCat"/>
      </c:valAx>
      <c:valAx>
        <c:axId val="7301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VE/VO2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eco_stage_analysis!$BE$19</c:f>
              <c:strCache>
                <c:ptCount val="1"/>
                <c:pt idx="0">
                  <c:v>VO2/kg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eco_stage_analysis!$BB$20:$BB$27</c:f>
              <c:numCache>
                <c:formatCode>General</c:formatCode>
                <c:ptCount val="8"/>
                <c:pt idx="0">
                  <c:v>10.4</c:v>
                </c:pt>
                <c:pt idx="1">
                  <c:v>10.8</c:v>
                </c:pt>
                <c:pt idx="2">
                  <c:v>11.2</c:v>
                </c:pt>
                <c:pt idx="3">
                  <c:v>11.6</c:v>
                </c:pt>
                <c:pt idx="4">
                  <c:v>11.8</c:v>
                </c:pt>
                <c:pt idx="5">
                  <c:v>12</c:v>
                </c:pt>
                <c:pt idx="6">
                  <c:v>12.2</c:v>
                </c:pt>
                <c:pt idx="7">
                  <c:v>12.4</c:v>
                </c:pt>
              </c:numCache>
            </c:numRef>
          </c:xVal>
          <c:yVal>
            <c:numRef>
              <c:f>eco_stage_analysis!$BE$20:$BE$27</c:f>
              <c:numCache>
                <c:formatCode>0.00</c:formatCode>
                <c:ptCount val="8"/>
                <c:pt idx="0">
                  <c:v>57.343394597371422</c:v>
                </c:pt>
                <c:pt idx="1">
                  <c:v>63.92557634626116</c:v>
                </c:pt>
                <c:pt idx="2">
                  <c:v>67.7337646484375</c:v>
                </c:pt>
                <c:pt idx="3">
                  <c:v>67.420722961425781</c:v>
                </c:pt>
                <c:pt idx="4">
                  <c:v>72.308631896972656</c:v>
                </c:pt>
                <c:pt idx="5">
                  <c:v>71.446530024210617</c:v>
                </c:pt>
                <c:pt idx="6">
                  <c:v>75.088374328613284</c:v>
                </c:pt>
                <c:pt idx="7">
                  <c:v>77.152084350585938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4-45E8-A7D4-6043ADB2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159"/>
        <c:axId val="730150719"/>
      </c:scatterChart>
      <c:valAx>
        <c:axId val="730152159"/>
        <c:scaling>
          <c:orientation val="minMax"/>
          <c:max val="12.4"/>
          <c:min val="1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0719"/>
        <c:crosses val="autoZero"/>
        <c:crossBetween val="midCat"/>
      </c:valAx>
      <c:valAx>
        <c:axId val="730150719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</a:t>
                </a:r>
                <a:r>
                  <a:rPr lang="en-US" baseline="0"/>
                  <a:t> (ml/kg/min)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eco_stage_analysis!$BF$19</c:f>
              <c:strCache>
                <c:ptCount val="1"/>
                <c:pt idx="0">
                  <c:v>VCO2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eco_stage_analysis!$BB$20:$BB$27</c:f>
              <c:numCache>
                <c:formatCode>General</c:formatCode>
                <c:ptCount val="8"/>
                <c:pt idx="0">
                  <c:v>10.4</c:v>
                </c:pt>
                <c:pt idx="1">
                  <c:v>10.8</c:v>
                </c:pt>
                <c:pt idx="2">
                  <c:v>11.2</c:v>
                </c:pt>
                <c:pt idx="3">
                  <c:v>11.6</c:v>
                </c:pt>
                <c:pt idx="4">
                  <c:v>11.8</c:v>
                </c:pt>
                <c:pt idx="5">
                  <c:v>12</c:v>
                </c:pt>
                <c:pt idx="6">
                  <c:v>12.2</c:v>
                </c:pt>
                <c:pt idx="7">
                  <c:v>12.4</c:v>
                </c:pt>
              </c:numCache>
            </c:numRef>
          </c:xVal>
          <c:yVal>
            <c:numRef>
              <c:f>eco_stage_analysis!$BF$20:$BF$27</c:f>
              <c:numCache>
                <c:formatCode>0.00</c:formatCode>
                <c:ptCount val="8"/>
                <c:pt idx="0">
                  <c:v>2.7322375377019248</c:v>
                </c:pt>
                <c:pt idx="1">
                  <c:v>2.9918458461761475</c:v>
                </c:pt>
                <c:pt idx="2">
                  <c:v>3.1798101266225181</c:v>
                </c:pt>
                <c:pt idx="3">
                  <c:v>3.184563091823033</c:v>
                </c:pt>
                <c:pt idx="4">
                  <c:v>3.3782628536224366</c:v>
                </c:pt>
                <c:pt idx="5">
                  <c:v>3.3962306181589761</c:v>
                </c:pt>
                <c:pt idx="6">
                  <c:v>3.5402675151824949</c:v>
                </c:pt>
                <c:pt idx="7">
                  <c:v>3.6130818128585815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5-4DEA-863E-F50C491B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2159"/>
        <c:axId val="730150719"/>
      </c:scatterChart>
      <c:valAx>
        <c:axId val="730152159"/>
        <c:scaling>
          <c:orientation val="minMax"/>
          <c:max val="12.4"/>
          <c:min val="1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0719"/>
        <c:crosses val="autoZero"/>
        <c:crossBetween val="midCat"/>
      </c:valAx>
      <c:valAx>
        <c:axId val="730150719"/>
        <c:scaling>
          <c:orientation val="minMax"/>
          <c:max val="3.7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</a:t>
                </a:r>
                <a:r>
                  <a:rPr lang="en-US" baseline="0"/>
                  <a:t> (L/min)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6200</xdr:colOff>
      <xdr:row>16</xdr:row>
      <xdr:rowOff>27148</xdr:rowOff>
    </xdr:from>
    <xdr:to>
      <xdr:col>52</xdr:col>
      <xdr:colOff>41408</xdr:colOff>
      <xdr:row>30</xdr:row>
      <xdr:rowOff>146871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674AE-A6EE-4EDE-8208-59C75B93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402376</xdr:colOff>
      <xdr:row>80</xdr:row>
      <xdr:rowOff>29589</xdr:rowOff>
    </xdr:from>
    <xdr:to>
      <xdr:col>24</xdr:col>
      <xdr:colOff>97576</xdr:colOff>
      <xdr:row>91</xdr:row>
      <xdr:rowOff>71154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C6772-2CB3-44CA-B681-394F68A34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535576</xdr:colOff>
      <xdr:row>91</xdr:row>
      <xdr:rowOff>97377</xdr:rowOff>
    </xdr:from>
    <xdr:to>
      <xdr:col>24</xdr:col>
      <xdr:colOff>230776</xdr:colOff>
      <xdr:row>103</xdr:row>
      <xdr:rowOff>138939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8B0D9-6722-409B-B19F-39BDCC27E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285079</xdr:colOff>
      <xdr:row>18</xdr:row>
      <xdr:rowOff>35018</xdr:rowOff>
    </xdr:from>
    <xdr:to>
      <xdr:col>66</xdr:col>
      <xdr:colOff>319006</xdr:colOff>
      <xdr:row>32</xdr:row>
      <xdr:rowOff>156921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8252B-7EB1-4B6A-BBB0-15A75F8B6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103</xdr:row>
      <xdr:rowOff>174172</xdr:rowOff>
    </xdr:from>
    <xdr:to>
      <xdr:col>24</xdr:col>
      <xdr:colOff>152400</xdr:colOff>
      <xdr:row>117</xdr:row>
      <xdr:rowOff>30678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F54894-181E-4398-B522-975EADFCA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206829</xdr:colOff>
      <xdr:row>0</xdr:row>
      <xdr:rowOff>43543</xdr:rowOff>
    </xdr:from>
    <xdr:to>
      <xdr:col>47</xdr:col>
      <xdr:colOff>522515</xdr:colOff>
      <xdr:row>15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BED40-85F1-80E1-ED73-54587DD4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468085</xdr:colOff>
      <xdr:row>0</xdr:row>
      <xdr:rowOff>119741</xdr:rowOff>
    </xdr:from>
    <xdr:to>
      <xdr:col>40</xdr:col>
      <xdr:colOff>163285</xdr:colOff>
      <xdr:row>14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60A6A-BC2C-4239-A6FB-B9DAAB56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243840</xdr:colOff>
      <xdr:row>0</xdr:row>
      <xdr:rowOff>0</xdr:rowOff>
    </xdr:from>
    <xdr:to>
      <xdr:col>63</xdr:col>
      <xdr:colOff>548640</xdr:colOff>
      <xdr:row>14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1D00B3-E17C-48AA-A6D8-FE2E7FAE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30480</xdr:colOff>
      <xdr:row>1</xdr:row>
      <xdr:rowOff>13855</xdr:rowOff>
    </xdr:from>
    <xdr:to>
      <xdr:col>71</xdr:col>
      <xdr:colOff>346166</xdr:colOff>
      <xdr:row>16</xdr:row>
      <xdr:rowOff>8413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B240A8-61FA-4F25-A97D-BE76CF63D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174172</xdr:colOff>
      <xdr:row>2</xdr:row>
      <xdr:rowOff>141514</xdr:rowOff>
    </xdr:from>
    <xdr:to>
      <xdr:col>30</xdr:col>
      <xdr:colOff>576943</xdr:colOff>
      <xdr:row>24</xdr:row>
      <xdr:rowOff>21772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52A520-63C8-EC2A-97E0-E28DFFD3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89575</xdr:colOff>
      <xdr:row>10</xdr:row>
      <xdr:rowOff>39082</xdr:rowOff>
    </xdr:from>
    <xdr:to>
      <xdr:col>16</xdr:col>
      <xdr:colOff>123503</xdr:colOff>
      <xdr:row>24</xdr:row>
      <xdr:rowOff>158806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26CE8-A7A6-6192-3B50-ED1940E5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220288</xdr:colOff>
      <xdr:row>18</xdr:row>
      <xdr:rowOff>53340</xdr:rowOff>
    </xdr:from>
    <xdr:to>
      <xdr:col>33</xdr:col>
      <xdr:colOff>525088</xdr:colOff>
      <xdr:row>33</xdr:row>
      <xdr:rowOff>94904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DB056-50D5-59A1-AE42-ED988E00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426720</xdr:colOff>
      <xdr:row>34</xdr:row>
      <xdr:rowOff>15240</xdr:rowOff>
    </xdr:from>
    <xdr:to>
      <xdr:col>34</xdr:col>
      <xdr:colOff>121920</xdr:colOff>
      <xdr:row>49</xdr:row>
      <xdr:rowOff>56803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4B90B-346F-46BD-BB4C-2542A0A1E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198903</xdr:colOff>
      <xdr:row>10</xdr:row>
      <xdr:rowOff>74424</xdr:rowOff>
    </xdr:from>
    <xdr:to>
      <xdr:col>24</xdr:col>
      <xdr:colOff>232831</xdr:colOff>
      <xdr:row>25</xdr:row>
      <xdr:rowOff>11268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CAAC9-C80C-4FED-B5C0-429BBEDE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6D78-7AA6-4F12-95B4-00492A91464A}">
  <dimension ref="A1:BF1289"/>
  <sheetViews>
    <sheetView tabSelected="1" topLeftCell="A58" zoomScale="70" zoomScaleNormal="70" workbookViewId="0">
      <selection activeCell="K85" sqref="K85"/>
    </sheetView>
  </sheetViews>
  <sheetFormatPr defaultRowHeight="14.4" x14ac:dyDescent="0.3"/>
  <sheetData>
    <row r="1" spans="2:55" x14ac:dyDescent="0.3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P1" t="s">
        <v>146</v>
      </c>
      <c r="Q1" t="s">
        <v>147</v>
      </c>
      <c r="R1" t="s">
        <v>148</v>
      </c>
      <c r="T1" t="s">
        <v>147</v>
      </c>
      <c r="U1" t="s">
        <v>150</v>
      </c>
      <c r="X1" t="s">
        <v>147</v>
      </c>
      <c r="Y1" t="s">
        <v>149</v>
      </c>
      <c r="AW1" t="s">
        <v>147</v>
      </c>
      <c r="AX1" t="s">
        <v>165</v>
      </c>
      <c r="AY1" t="s">
        <v>147</v>
      </c>
      <c r="AZ1" t="s">
        <v>152</v>
      </c>
    </row>
    <row r="2" spans="2:55" x14ac:dyDescent="0.3">
      <c r="B2" s="1" t="s">
        <v>3</v>
      </c>
      <c r="P2">
        <f>Q2-1</f>
        <v>6.0830000000000002</v>
      </c>
      <c r="Q2">
        <v>7.0830000000000002</v>
      </c>
      <c r="R2">
        <v>1.8</v>
      </c>
      <c r="T2">
        <v>4.2670000000000003</v>
      </c>
      <c r="U2">
        <v>135</v>
      </c>
      <c r="X2">
        <v>6.16</v>
      </c>
      <c r="Y2">
        <v>3</v>
      </c>
      <c r="AW2">
        <v>0</v>
      </c>
      <c r="AX2">
        <v>0</v>
      </c>
      <c r="AY2">
        <v>0</v>
      </c>
      <c r="AZ2">
        <v>0</v>
      </c>
    </row>
    <row r="3" spans="2:55" x14ac:dyDescent="0.3">
      <c r="B3" s="1" t="s">
        <v>4</v>
      </c>
      <c r="C3" s="1">
        <v>2024</v>
      </c>
      <c r="D3" s="1" t="s">
        <v>5</v>
      </c>
      <c r="E3" s="1">
        <v>7</v>
      </c>
      <c r="F3" s="1" t="s">
        <v>5</v>
      </c>
      <c r="G3" s="1">
        <v>23</v>
      </c>
      <c r="H3" s="1">
        <v>10</v>
      </c>
      <c r="I3" s="1" t="s">
        <v>6</v>
      </c>
      <c r="J3" s="1">
        <v>46</v>
      </c>
      <c r="K3" s="1">
        <v>12</v>
      </c>
      <c r="M3" t="s">
        <v>147</v>
      </c>
      <c r="N3" t="s">
        <v>154</v>
      </c>
      <c r="O3" t="s">
        <v>155</v>
      </c>
      <c r="P3">
        <f t="shared" ref="P3:P9" si="0">Q3-1</f>
        <v>10.93</v>
      </c>
      <c r="Q3">
        <v>11.93</v>
      </c>
      <c r="R3">
        <v>1.4</v>
      </c>
      <c r="T3">
        <v>4.9000000000000004</v>
      </c>
      <c r="U3">
        <v>135</v>
      </c>
      <c r="X3">
        <v>11.016</v>
      </c>
      <c r="Y3">
        <v>4</v>
      </c>
      <c r="AW3" s="1">
        <v>1</v>
      </c>
      <c r="AX3" s="1">
        <v>0</v>
      </c>
      <c r="AY3">
        <v>13.6</v>
      </c>
      <c r="AZ3">
        <v>0</v>
      </c>
    </row>
    <row r="4" spans="2:55" x14ac:dyDescent="0.3">
      <c r="L4" t="s">
        <v>153</v>
      </c>
      <c r="M4">
        <f>AVERAGE(AW12:AW13)</f>
        <v>14.03</v>
      </c>
      <c r="N4">
        <v>0</v>
      </c>
      <c r="O4">
        <v>11.2</v>
      </c>
      <c r="P4">
        <f t="shared" si="0"/>
        <v>15.129999999999999</v>
      </c>
      <c r="Q4" s="4">
        <v>16.13</v>
      </c>
      <c r="R4" s="4">
        <v>1.9</v>
      </c>
      <c r="T4">
        <v>6.1669999999999998</v>
      </c>
      <c r="U4">
        <v>138</v>
      </c>
      <c r="X4">
        <v>16.13</v>
      </c>
      <c r="Y4">
        <v>4</v>
      </c>
      <c r="AW4" s="1">
        <v>1</v>
      </c>
      <c r="AX4" s="1">
        <v>10.4</v>
      </c>
      <c r="AY4">
        <v>13.6</v>
      </c>
      <c r="AZ4">
        <v>1</v>
      </c>
    </row>
    <row r="5" spans="2:55" x14ac:dyDescent="0.3">
      <c r="B5" s="1" t="s">
        <v>7</v>
      </c>
      <c r="L5" t="s">
        <v>156</v>
      </c>
      <c r="M5">
        <f>AVERAGE(AW28:AW28)</f>
        <v>32.200000000000003</v>
      </c>
      <c r="N5">
        <v>0</v>
      </c>
      <c r="O5">
        <v>12.2</v>
      </c>
      <c r="P5">
        <f t="shared" si="0"/>
        <v>20</v>
      </c>
      <c r="Q5">
        <v>21</v>
      </c>
      <c r="R5">
        <v>2.2999999999999998</v>
      </c>
      <c r="T5">
        <v>9.83</v>
      </c>
      <c r="U5">
        <v>140</v>
      </c>
      <c r="X5">
        <v>21</v>
      </c>
      <c r="Y5">
        <v>6</v>
      </c>
      <c r="AW5">
        <v>6.16</v>
      </c>
      <c r="AX5">
        <v>10.4</v>
      </c>
      <c r="AY5">
        <v>41</v>
      </c>
      <c r="AZ5">
        <v>1</v>
      </c>
    </row>
    <row r="6" spans="2:55" x14ac:dyDescent="0.3"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P6">
        <f t="shared" si="0"/>
        <v>25.315999999999999</v>
      </c>
      <c r="Q6">
        <v>26.315999999999999</v>
      </c>
      <c r="R6">
        <v>2.4</v>
      </c>
      <c r="T6">
        <v>11.016</v>
      </c>
      <c r="U6">
        <v>139</v>
      </c>
      <c r="X6">
        <v>26.05</v>
      </c>
      <c r="Y6">
        <v>7</v>
      </c>
      <c r="AW6">
        <v>6.16</v>
      </c>
      <c r="AX6">
        <v>0</v>
      </c>
    </row>
    <row r="7" spans="2:55" x14ac:dyDescent="0.3">
      <c r="B7" s="1" t="s">
        <v>14</v>
      </c>
      <c r="C7" s="1">
        <v>35</v>
      </c>
      <c r="D7" s="1" t="s">
        <v>15</v>
      </c>
      <c r="E7" s="1" t="s">
        <v>16</v>
      </c>
      <c r="F7" s="1" t="s">
        <v>17</v>
      </c>
      <c r="P7">
        <f t="shared" si="0"/>
        <v>31.216000000000001</v>
      </c>
      <c r="Q7">
        <v>32.216000000000001</v>
      </c>
      <c r="R7">
        <v>2.4</v>
      </c>
      <c r="T7">
        <v>14.86</v>
      </c>
      <c r="U7">
        <v>145</v>
      </c>
      <c r="X7">
        <v>31.183</v>
      </c>
      <c r="Y7">
        <v>8</v>
      </c>
      <c r="AW7">
        <v>7.08</v>
      </c>
      <c r="AX7">
        <v>0</v>
      </c>
      <c r="AZ7" s="1" t="s">
        <v>162</v>
      </c>
    </row>
    <row r="8" spans="2:55" x14ac:dyDescent="0.3">
      <c r="B8" s="1" t="s">
        <v>18</v>
      </c>
      <c r="C8" s="1">
        <v>69</v>
      </c>
      <c r="D8" s="1" t="s">
        <v>19</v>
      </c>
      <c r="E8" s="1">
        <v>175.25999450683594</v>
      </c>
      <c r="F8" s="1" t="s">
        <v>20</v>
      </c>
      <c r="G8" s="1" t="s">
        <v>21</v>
      </c>
      <c r="H8" s="1">
        <v>136</v>
      </c>
      <c r="I8" s="1" t="s">
        <v>22</v>
      </c>
      <c r="J8" s="1">
        <v>61.818180084228516</v>
      </c>
      <c r="K8" s="1" t="s">
        <v>23</v>
      </c>
      <c r="P8">
        <f t="shared" si="0"/>
        <v>35.415999999999997</v>
      </c>
      <c r="Q8">
        <v>36.415999999999997</v>
      </c>
      <c r="R8">
        <v>2.8</v>
      </c>
      <c r="T8">
        <v>16.13</v>
      </c>
      <c r="U8">
        <v>145</v>
      </c>
      <c r="X8">
        <v>36</v>
      </c>
      <c r="Y8">
        <v>8</v>
      </c>
      <c r="AW8">
        <v>7.08</v>
      </c>
      <c r="AX8">
        <v>10.8</v>
      </c>
      <c r="AZ8" t="s">
        <v>157</v>
      </c>
      <c r="BA8" t="s">
        <v>158</v>
      </c>
      <c r="BB8" t="s">
        <v>159</v>
      </c>
      <c r="BC8" t="s">
        <v>160</v>
      </c>
    </row>
    <row r="9" spans="2:55" x14ac:dyDescent="0.3">
      <c r="B9" s="1" t="s">
        <v>24</v>
      </c>
      <c r="C9" s="1" t="s">
        <v>13</v>
      </c>
      <c r="P9">
        <f t="shared" si="0"/>
        <v>41</v>
      </c>
      <c r="Q9" s="4">
        <v>42</v>
      </c>
      <c r="R9" s="4">
        <v>3</v>
      </c>
      <c r="T9">
        <v>19.95</v>
      </c>
      <c r="U9">
        <v>154</v>
      </c>
      <c r="X9">
        <v>41.015999999999998</v>
      </c>
      <c r="Y9">
        <v>8.5</v>
      </c>
      <c r="AW9">
        <v>11.016</v>
      </c>
      <c r="AX9">
        <v>10.8</v>
      </c>
      <c r="AZ9">
        <v>10.4</v>
      </c>
      <c r="BA9" s="12">
        <f>60/AZ9</f>
        <v>5.7692307692307692</v>
      </c>
      <c r="BB9">
        <v>1.8</v>
      </c>
      <c r="BC9">
        <v>138</v>
      </c>
    </row>
    <row r="10" spans="2:55" x14ac:dyDescent="0.3">
      <c r="P10" s="1" t="s">
        <v>36</v>
      </c>
      <c r="T10">
        <v>21</v>
      </c>
      <c r="U10">
        <v>154</v>
      </c>
      <c r="AW10">
        <v>11.016</v>
      </c>
      <c r="AX10">
        <v>0</v>
      </c>
      <c r="AZ10">
        <v>10.8</v>
      </c>
      <c r="BA10" s="12">
        <f t="shared" ref="BA10:BA16" si="1">60/AZ10</f>
        <v>5.5555555555555554</v>
      </c>
      <c r="BB10">
        <v>1.4</v>
      </c>
      <c r="BC10">
        <v>139</v>
      </c>
    </row>
    <row r="11" spans="2:55" x14ac:dyDescent="0.3">
      <c r="B11" s="1" t="s">
        <v>25</v>
      </c>
      <c r="T11">
        <v>26.05</v>
      </c>
      <c r="U11">
        <v>164</v>
      </c>
      <c r="AW11">
        <v>11.93</v>
      </c>
      <c r="AX11">
        <v>0</v>
      </c>
      <c r="AZ11">
        <v>11.2</v>
      </c>
      <c r="BA11" s="12">
        <f t="shared" si="1"/>
        <v>5.3571428571428577</v>
      </c>
      <c r="BB11">
        <v>1.9</v>
      </c>
      <c r="BC11">
        <v>145</v>
      </c>
    </row>
    <row r="12" spans="2:55" x14ac:dyDescent="0.3">
      <c r="B12" s="1" t="s">
        <v>26</v>
      </c>
      <c r="C12" s="1" t="s">
        <v>27</v>
      </c>
      <c r="T12">
        <v>30</v>
      </c>
      <c r="U12">
        <v>163</v>
      </c>
      <c r="AW12">
        <v>11.93</v>
      </c>
      <c r="AX12">
        <v>11.2</v>
      </c>
      <c r="AZ12">
        <v>11.6</v>
      </c>
      <c r="BA12" s="12">
        <f t="shared" si="1"/>
        <v>5.1724137931034484</v>
      </c>
      <c r="BB12">
        <v>2.2999999999999998</v>
      </c>
      <c r="BC12">
        <v>154</v>
      </c>
    </row>
    <row r="13" spans="2:55" x14ac:dyDescent="0.3">
      <c r="B13" s="1" t="s">
        <v>28</v>
      </c>
      <c r="C13" s="1" t="s">
        <v>29</v>
      </c>
      <c r="P13" s="1" t="s">
        <v>57</v>
      </c>
      <c r="Q13" s="1" t="s">
        <v>52</v>
      </c>
      <c r="R13" s="1" t="s">
        <v>52</v>
      </c>
      <c r="S13" s="1" t="s">
        <v>58</v>
      </c>
      <c r="T13" s="1">
        <v>31.18</v>
      </c>
      <c r="U13" s="1">
        <v>167</v>
      </c>
      <c r="V13" s="1"/>
      <c r="W13" s="1"/>
      <c r="AW13">
        <v>16.13</v>
      </c>
      <c r="AX13">
        <v>11.2</v>
      </c>
      <c r="AZ13">
        <v>11.8</v>
      </c>
      <c r="BA13" s="12">
        <f t="shared" si="1"/>
        <v>5.0847457627118642</v>
      </c>
      <c r="BB13">
        <v>2.4</v>
      </c>
      <c r="BC13">
        <v>164</v>
      </c>
    </row>
    <row r="14" spans="2:55" x14ac:dyDescent="0.3">
      <c r="T14">
        <v>34.96</v>
      </c>
      <c r="U14">
        <v>164</v>
      </c>
      <c r="AW14">
        <v>16.13</v>
      </c>
      <c r="AX14">
        <v>0</v>
      </c>
      <c r="AZ14">
        <v>12</v>
      </c>
      <c r="BA14" s="12">
        <f t="shared" si="1"/>
        <v>5</v>
      </c>
      <c r="BB14">
        <v>2.4</v>
      </c>
      <c r="BC14">
        <v>167</v>
      </c>
    </row>
    <row r="15" spans="2:55" x14ac:dyDescent="0.3">
      <c r="B15" s="1" t="s">
        <v>30</v>
      </c>
      <c r="C15" s="1" t="s">
        <v>31</v>
      </c>
      <c r="D15" s="1">
        <v>20</v>
      </c>
      <c r="E15" s="1" t="s">
        <v>32</v>
      </c>
      <c r="F15" s="1" t="s">
        <v>33</v>
      </c>
      <c r="G15" s="1">
        <v>752</v>
      </c>
      <c r="H15" s="1" t="s">
        <v>34</v>
      </c>
      <c r="I15" s="1" t="s">
        <v>35</v>
      </c>
      <c r="J15" s="1">
        <v>47</v>
      </c>
      <c r="K15" s="1" t="s">
        <v>36</v>
      </c>
      <c r="T15">
        <v>36</v>
      </c>
      <c r="U15">
        <v>164</v>
      </c>
      <c r="AW15" s="5">
        <v>17</v>
      </c>
      <c r="AX15">
        <v>0</v>
      </c>
      <c r="AZ15">
        <v>12.2</v>
      </c>
      <c r="BA15" s="12">
        <f t="shared" si="1"/>
        <v>4.918032786885246</v>
      </c>
      <c r="BB15">
        <v>2.8</v>
      </c>
      <c r="BC15">
        <v>166</v>
      </c>
    </row>
    <row r="16" spans="2:55" x14ac:dyDescent="0.3">
      <c r="B16" s="1" t="s">
        <v>37</v>
      </c>
      <c r="C16" s="1" t="s">
        <v>38</v>
      </c>
      <c r="T16">
        <v>36.415999999999997</v>
      </c>
      <c r="U16">
        <v>166</v>
      </c>
      <c r="AW16">
        <v>17</v>
      </c>
      <c r="AX16">
        <v>11.6</v>
      </c>
      <c r="AZ16">
        <v>12.4</v>
      </c>
      <c r="BA16" s="12">
        <f t="shared" si="1"/>
        <v>4.838709677419355</v>
      </c>
      <c r="BB16">
        <v>3</v>
      </c>
      <c r="BC16">
        <v>173</v>
      </c>
    </row>
    <row r="17" spans="1:58" x14ac:dyDescent="0.3">
      <c r="B17" s="1" t="s">
        <v>39</v>
      </c>
      <c r="C17" s="1">
        <v>20.930000305175781</v>
      </c>
      <c r="D17" s="1" t="s">
        <v>36</v>
      </c>
      <c r="E17" s="1" t="s">
        <v>40</v>
      </c>
      <c r="F17" s="1">
        <v>2.9999999329447746E-2</v>
      </c>
      <c r="G17" s="1" t="s">
        <v>36</v>
      </c>
      <c r="T17">
        <v>39.93</v>
      </c>
      <c r="U17">
        <v>170</v>
      </c>
      <c r="AW17">
        <v>21</v>
      </c>
      <c r="AX17">
        <v>11.6</v>
      </c>
    </row>
    <row r="18" spans="1:58" x14ac:dyDescent="0.3">
      <c r="B18" s="1" t="s">
        <v>41</v>
      </c>
      <c r="C18" s="1" t="s">
        <v>42</v>
      </c>
      <c r="T18">
        <v>41.015999999999998</v>
      </c>
      <c r="U18">
        <v>173</v>
      </c>
      <c r="AW18">
        <v>21</v>
      </c>
      <c r="AX18">
        <v>0</v>
      </c>
      <c r="BA18" s="1" t="s">
        <v>162</v>
      </c>
    </row>
    <row r="19" spans="1:58" x14ac:dyDescent="0.3">
      <c r="B19" s="1" t="s">
        <v>43</v>
      </c>
      <c r="C19" s="1">
        <v>1.224118709564209</v>
      </c>
      <c r="D19" s="1" t="s">
        <v>44</v>
      </c>
      <c r="E19" s="1">
        <v>1.2376399536151439E-4</v>
      </c>
      <c r="F19" s="1" t="s">
        <v>45</v>
      </c>
      <c r="G19" s="1">
        <v>9.5907002105377614E-5</v>
      </c>
      <c r="AW19">
        <v>22</v>
      </c>
      <c r="AX19">
        <v>0</v>
      </c>
      <c r="AZ19" t="s">
        <v>168</v>
      </c>
      <c r="BA19" t="s">
        <v>166</v>
      </c>
      <c r="BB19" t="s">
        <v>165</v>
      </c>
      <c r="BC19" t="s">
        <v>161</v>
      </c>
      <c r="BD19" t="s">
        <v>163</v>
      </c>
      <c r="BE19" t="s">
        <v>164</v>
      </c>
      <c r="BF19" t="s">
        <v>169</v>
      </c>
    </row>
    <row r="20" spans="1:58" x14ac:dyDescent="0.3">
      <c r="AW20" s="5">
        <v>22</v>
      </c>
      <c r="AX20">
        <v>11.8</v>
      </c>
      <c r="AZ20" s="14">
        <f>60*(BA20-5)</f>
        <v>46.153846153846146</v>
      </c>
      <c r="BA20" s="12">
        <f>60/BB20</f>
        <v>5.7692307692307692</v>
      </c>
      <c r="BB20">
        <v>10.4</v>
      </c>
      <c r="BC20" s="12">
        <f>X34</f>
        <v>75.433481852213546</v>
      </c>
      <c r="BD20" s="12">
        <f>Y34</f>
        <v>21.463099479675293</v>
      </c>
      <c r="BE20" s="12">
        <f>Z34</f>
        <v>57.343394597371422</v>
      </c>
      <c r="BF20" s="12">
        <f>AA34</f>
        <v>2.7322375377019248</v>
      </c>
    </row>
    <row r="21" spans="1:58" x14ac:dyDescent="0.3">
      <c r="B21" s="1" t="s">
        <v>46</v>
      </c>
      <c r="AW21">
        <v>26.05</v>
      </c>
      <c r="AX21">
        <v>11.8</v>
      </c>
      <c r="AZ21" s="14">
        <f t="shared" ref="AZ21:AZ25" si="2">60*(BA21-5)</f>
        <v>33.333333333333321</v>
      </c>
      <c r="BA21" s="12">
        <f t="shared" ref="BA21:BA27" si="3">60/BB21</f>
        <v>5.5555555555555554</v>
      </c>
      <c r="BB21">
        <v>10.8</v>
      </c>
      <c r="BC21" s="12">
        <f>X41</f>
        <v>81.79561179024833</v>
      </c>
      <c r="BD21" s="12">
        <f>Y41</f>
        <v>20.747183118547714</v>
      </c>
      <c r="BE21" s="12">
        <f>Z41</f>
        <v>63.92557634626116</v>
      </c>
      <c r="BF21" s="12">
        <f>AA41</f>
        <v>2.9918458461761475</v>
      </c>
    </row>
    <row r="22" spans="1:58" x14ac:dyDescent="0.3">
      <c r="B22" s="1" t="s">
        <v>47</v>
      </c>
      <c r="C22" s="1">
        <v>20.930000305175781</v>
      </c>
      <c r="D22" s="1" t="s">
        <v>36</v>
      </c>
      <c r="E22" s="1" t="s">
        <v>48</v>
      </c>
      <c r="F22" s="1">
        <v>2.9999999329447746E-2</v>
      </c>
      <c r="G22" s="1" t="s">
        <v>36</v>
      </c>
      <c r="H22" s="1" t="s">
        <v>49</v>
      </c>
      <c r="I22" s="1">
        <v>20.855224609375</v>
      </c>
      <c r="J22" s="1" t="s">
        <v>36</v>
      </c>
      <c r="K22" s="1" t="s">
        <v>50</v>
      </c>
      <c r="L22" s="1">
        <v>5.602172389626503E-2</v>
      </c>
      <c r="AW22">
        <v>26.05</v>
      </c>
      <c r="AX22" s="1">
        <v>0</v>
      </c>
      <c r="AZ22" s="15">
        <f t="shared" si="2"/>
        <v>21.428571428571459</v>
      </c>
      <c r="BA22" s="12">
        <f t="shared" si="3"/>
        <v>5.3571428571428577</v>
      </c>
      <c r="BB22">
        <v>11.2</v>
      </c>
      <c r="BC22" s="12">
        <f>X47</f>
        <v>86.86379750569661</v>
      </c>
      <c r="BD22" s="12">
        <f>Y47</f>
        <v>20.807348569234211</v>
      </c>
      <c r="BE22" s="12">
        <f>Z47</f>
        <v>67.7337646484375</v>
      </c>
      <c r="BF22" s="12">
        <f>AA47</f>
        <v>3.1798101266225181</v>
      </c>
    </row>
    <row r="23" spans="1:58" x14ac:dyDescent="0.3">
      <c r="AW23" s="5">
        <v>27</v>
      </c>
      <c r="AX23">
        <v>0</v>
      </c>
      <c r="AZ23" s="14">
        <f t="shared" si="2"/>
        <v>10.344827586206904</v>
      </c>
      <c r="BA23" s="12">
        <f t="shared" si="3"/>
        <v>5.1724137931034484</v>
      </c>
      <c r="BB23">
        <v>11.6</v>
      </c>
      <c r="BC23" s="12">
        <f>X54</f>
        <v>90.107990809849326</v>
      </c>
      <c r="BD23" s="12">
        <f>Y54</f>
        <v>21.623465129307338</v>
      </c>
      <c r="BE23" s="12">
        <f>Z54</f>
        <v>67.420722961425781</v>
      </c>
      <c r="BF23" s="12">
        <f>AA54</f>
        <v>3.184563091823033</v>
      </c>
    </row>
    <row r="24" spans="1:58" x14ac:dyDescent="0.3">
      <c r="B24" s="1" t="s">
        <v>51</v>
      </c>
      <c r="AW24" s="5">
        <v>27</v>
      </c>
      <c r="AX24">
        <v>12</v>
      </c>
      <c r="AZ24" s="14">
        <f t="shared" si="2"/>
        <v>5.0847457627118509</v>
      </c>
      <c r="BA24" s="12">
        <f t="shared" si="3"/>
        <v>5.0847457627118642</v>
      </c>
      <c r="BB24">
        <v>11.8</v>
      </c>
      <c r="BC24" s="12">
        <f>X59</f>
        <v>93.834544372558597</v>
      </c>
      <c r="BD24" s="12">
        <f>Y59</f>
        <v>21.018162536621094</v>
      </c>
      <c r="BE24" s="12">
        <f>Z59</f>
        <v>72.308631896972656</v>
      </c>
      <c r="BF24" s="12">
        <f>AA59</f>
        <v>3.3782628536224366</v>
      </c>
    </row>
    <row r="25" spans="1:58" x14ac:dyDescent="0.3">
      <c r="B25" s="1" t="s">
        <v>52</v>
      </c>
      <c r="C25" s="1" t="s">
        <v>53</v>
      </c>
      <c r="D25" s="1" t="s">
        <v>54</v>
      </c>
      <c r="E25" s="1" t="s">
        <v>52</v>
      </c>
      <c r="F25" s="1" t="s">
        <v>53</v>
      </c>
      <c r="G25" s="1" t="s">
        <v>55</v>
      </c>
      <c r="H25" s="1" t="s">
        <v>52</v>
      </c>
      <c r="I25" s="1" t="s">
        <v>56</v>
      </c>
      <c r="J25" s="1" t="s">
        <v>56</v>
      </c>
      <c r="K25" s="1" t="s">
        <v>52</v>
      </c>
      <c r="L25" s="1" t="s">
        <v>56</v>
      </c>
      <c r="M25" s="17" t="s">
        <v>170</v>
      </c>
      <c r="S25" s="1" t="s">
        <v>58</v>
      </c>
      <c r="T25" s="1" t="s">
        <v>58</v>
      </c>
      <c r="U25" s="1" t="s">
        <v>58</v>
      </c>
      <c r="V25" s="1"/>
      <c r="W25" s="1"/>
      <c r="AW25">
        <v>31.18</v>
      </c>
      <c r="AX25">
        <v>12</v>
      </c>
      <c r="AZ25" s="14">
        <f t="shared" si="2"/>
        <v>0</v>
      </c>
      <c r="BA25" s="12">
        <f t="shared" si="3"/>
        <v>5</v>
      </c>
      <c r="BB25">
        <v>12</v>
      </c>
      <c r="BC25" s="12">
        <f>X65</f>
        <v>96.102386474609375</v>
      </c>
      <c r="BD25" s="12">
        <f>Y65</f>
        <v>21.873583157857258</v>
      </c>
      <c r="BE25" s="12">
        <f>Z65</f>
        <v>71.446530024210617</v>
      </c>
      <c r="BF25" s="12">
        <f>AA65</f>
        <v>3.3962306181589761</v>
      </c>
    </row>
    <row r="26" spans="1:58" x14ac:dyDescent="0.3">
      <c r="A26" t="s">
        <v>167</v>
      </c>
      <c r="B26" s="1" t="s">
        <v>59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66</v>
      </c>
      <c r="J26" s="1" t="s">
        <v>67</v>
      </c>
      <c r="K26" s="1" t="s">
        <v>68</v>
      </c>
      <c r="L26" s="1" t="s">
        <v>66</v>
      </c>
      <c r="M26" s="1" t="s">
        <v>69</v>
      </c>
      <c r="N26" s="1" t="s">
        <v>70</v>
      </c>
      <c r="O26" s="1" t="s">
        <v>70</v>
      </c>
      <c r="P26" s="1" t="s">
        <v>71</v>
      </c>
      <c r="Q26" s="1" t="s">
        <v>72</v>
      </c>
      <c r="R26" s="1" t="s">
        <v>73</v>
      </c>
      <c r="S26" s="1" t="s">
        <v>74</v>
      </c>
      <c r="T26" s="1" t="s">
        <v>75</v>
      </c>
      <c r="U26" s="1" t="s">
        <v>76</v>
      </c>
      <c r="V26" s="1"/>
      <c r="W26" s="1"/>
      <c r="AW26">
        <v>31.18</v>
      </c>
      <c r="AX26">
        <v>0</v>
      </c>
      <c r="AZ26" s="16">
        <f>60*(BA26-4)</f>
        <v>55.081967213114766</v>
      </c>
      <c r="BA26" s="12">
        <f t="shared" si="3"/>
        <v>4.918032786885246</v>
      </c>
      <c r="BB26" s="3">
        <v>12.2</v>
      </c>
      <c r="BC26" s="13">
        <f>X70</f>
        <v>102.85940246582031</v>
      </c>
      <c r="BD26" s="12">
        <f>Y70</f>
        <v>22.182715225219727</v>
      </c>
      <c r="BE26" s="13">
        <f>Z70</f>
        <v>75.088374328613284</v>
      </c>
      <c r="BF26" s="13">
        <f>AA70</f>
        <v>3.5402675151824949</v>
      </c>
    </row>
    <row r="27" spans="1:58" x14ac:dyDescent="0.3">
      <c r="B27" s="1" t="s">
        <v>52</v>
      </c>
      <c r="C27" s="1" t="s">
        <v>77</v>
      </c>
      <c r="D27" s="1" t="s">
        <v>78</v>
      </c>
      <c r="E27" s="1" t="s">
        <v>52</v>
      </c>
      <c r="F27" s="1" t="s">
        <v>77</v>
      </c>
      <c r="G27" s="1" t="s">
        <v>79</v>
      </c>
      <c r="H27" s="1" t="s">
        <v>52</v>
      </c>
      <c r="I27" s="1" t="s">
        <v>63</v>
      </c>
      <c r="J27" s="1" t="s">
        <v>80</v>
      </c>
      <c r="K27" s="1" t="s">
        <v>52</v>
      </c>
      <c r="L27" s="1" t="s">
        <v>60</v>
      </c>
      <c r="M27" s="1" t="s">
        <v>57</v>
      </c>
      <c r="N27" s="1" t="s">
        <v>81</v>
      </c>
      <c r="O27" s="1" t="s">
        <v>82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58</v>
      </c>
      <c r="V27" s="1"/>
      <c r="W27" s="1"/>
      <c r="X27" s="1" t="s">
        <v>162</v>
      </c>
      <c r="AW27" s="5">
        <v>32.200000000000003</v>
      </c>
      <c r="AX27">
        <v>0</v>
      </c>
      <c r="AZ27" s="16">
        <f>60*(BA27-4)</f>
        <v>50.322580645161295</v>
      </c>
      <c r="BA27" s="12">
        <f t="shared" si="3"/>
        <v>4.838709677419355</v>
      </c>
      <c r="BB27">
        <v>12.4</v>
      </c>
      <c r="BC27" s="12">
        <f>X76</f>
        <v>107.35328547159831</v>
      </c>
      <c r="BD27" s="13">
        <f>Y76</f>
        <v>22.514485359191895</v>
      </c>
      <c r="BE27" s="12">
        <f>Z76</f>
        <v>77.152084350585938</v>
      </c>
      <c r="BF27" s="12">
        <f>AA76</f>
        <v>3.6130818128585815</v>
      </c>
    </row>
    <row r="28" spans="1:58" x14ac:dyDescent="0.3">
      <c r="A28" t="s">
        <v>146</v>
      </c>
      <c r="B28" s="1" t="s">
        <v>83</v>
      </c>
      <c r="C28" s="1" t="s">
        <v>84</v>
      </c>
      <c r="D28" s="1" t="s">
        <v>85</v>
      </c>
      <c r="E28" s="1" t="s">
        <v>52</v>
      </c>
      <c r="F28" s="1" t="s">
        <v>84</v>
      </c>
      <c r="G28" s="1" t="s">
        <v>86</v>
      </c>
      <c r="H28" s="1" t="s">
        <v>52</v>
      </c>
      <c r="I28" s="1" t="s">
        <v>87</v>
      </c>
      <c r="J28" s="1" t="s">
        <v>88</v>
      </c>
      <c r="K28" s="1" t="s">
        <v>89</v>
      </c>
      <c r="L28" s="1" t="s">
        <v>87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94</v>
      </c>
      <c r="S28" s="1" t="s">
        <v>95</v>
      </c>
      <c r="T28" s="1" t="s">
        <v>95</v>
      </c>
      <c r="U28" s="1" t="s">
        <v>95</v>
      </c>
      <c r="V28" s="1"/>
      <c r="W28" s="1"/>
      <c r="X28" s="1" t="s">
        <v>161</v>
      </c>
      <c r="Y28" s="1" t="s">
        <v>163</v>
      </c>
      <c r="Z28" s="1" t="s">
        <v>164</v>
      </c>
      <c r="AA28" s="1" t="s">
        <v>169</v>
      </c>
      <c r="AB28" s="1" t="s">
        <v>182</v>
      </c>
      <c r="AC28" t="s">
        <v>146</v>
      </c>
      <c r="AD28" t="s">
        <v>171</v>
      </c>
      <c r="AE28" t="s">
        <v>172</v>
      </c>
      <c r="AF28" t="s">
        <v>173</v>
      </c>
      <c r="AG28" t="s">
        <v>174</v>
      </c>
      <c r="AH28" t="s">
        <v>175</v>
      </c>
      <c r="AI28" t="s">
        <v>176</v>
      </c>
      <c r="AJ28" t="s">
        <v>177</v>
      </c>
      <c r="AK28" t="s">
        <v>178</v>
      </c>
      <c r="AL28" t="s">
        <v>179</v>
      </c>
      <c r="AM28" t="s">
        <v>180</v>
      </c>
      <c r="AO28" t="s">
        <v>181</v>
      </c>
      <c r="AW28" s="5">
        <v>32.200000000000003</v>
      </c>
      <c r="AX28">
        <v>12.2</v>
      </c>
    </row>
    <row r="29" spans="1:58" x14ac:dyDescent="0.3">
      <c r="A29">
        <f t="shared" ref="A29:A76" si="4">B29-1</f>
        <v>4.1719999313354492</v>
      </c>
      <c r="B29" s="1">
        <v>5.1719999313354492</v>
      </c>
      <c r="C29" s="1">
        <v>3.1301300525665283</v>
      </c>
      <c r="D29" s="1">
        <v>50.634456634521484</v>
      </c>
      <c r="E29" s="1">
        <v>14.466987609863281</v>
      </c>
      <c r="F29" s="1">
        <v>2.4394423961639404</v>
      </c>
      <c r="G29" s="1">
        <v>87.267959594726563</v>
      </c>
      <c r="H29" s="1">
        <v>0.7793421745300293</v>
      </c>
      <c r="I29" s="1">
        <v>35.773731231689453</v>
      </c>
      <c r="J29" s="1">
        <v>2.424109935760498</v>
      </c>
      <c r="K29" s="1">
        <v>26.199850082397461</v>
      </c>
      <c r="L29" s="1">
        <v>27.879978179931641</v>
      </c>
      <c r="M29" s="1"/>
      <c r="N29" s="9">
        <v>10.4</v>
      </c>
      <c r="O29" s="1">
        <v>0</v>
      </c>
      <c r="P29" s="1">
        <v>4.7229475975036621</v>
      </c>
      <c r="Q29" s="1">
        <v>0.93334746360778809</v>
      </c>
      <c r="R29" s="1">
        <v>1.1664948463439941</v>
      </c>
      <c r="S29" s="1">
        <v>5618.0048828125</v>
      </c>
      <c r="T29" s="1">
        <v>15890.458984375</v>
      </c>
      <c r="U29" s="1">
        <v>21442.888671875</v>
      </c>
      <c r="V29" s="1"/>
      <c r="W29" s="1"/>
      <c r="X29" s="12"/>
      <c r="Y29" s="12"/>
      <c r="Z29" s="12"/>
      <c r="AB29">
        <f>AC29/60</f>
        <v>0</v>
      </c>
      <c r="AC29">
        <v>0</v>
      </c>
      <c r="AD29">
        <v>1721745690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O29">
        <v>0</v>
      </c>
      <c r="AW29">
        <v>36</v>
      </c>
      <c r="AX29">
        <v>12.2</v>
      </c>
    </row>
    <row r="30" spans="1:58" x14ac:dyDescent="0.3">
      <c r="A30">
        <f t="shared" si="4"/>
        <v>4.3586664199829102</v>
      </c>
      <c r="B30" s="1">
        <v>5.3586664199829102</v>
      </c>
      <c r="C30" s="1">
        <v>3.4470200538635254</v>
      </c>
      <c r="D30" s="1">
        <v>55.7606201171875</v>
      </c>
      <c r="E30" s="1">
        <v>15.931605339050293</v>
      </c>
      <c r="F30" s="1">
        <v>2.7270772457122803</v>
      </c>
      <c r="G30" s="1">
        <v>75.282295227050781</v>
      </c>
      <c r="H30" s="1">
        <v>0.79114049673080444</v>
      </c>
      <c r="I30" s="1">
        <v>27.605487823486328</v>
      </c>
      <c r="J30" s="1">
        <v>2.8105390071868896</v>
      </c>
      <c r="K30" s="1">
        <v>30.383132934570313</v>
      </c>
      <c r="L30" s="1">
        <v>21.839818954467773</v>
      </c>
      <c r="M30" s="1"/>
      <c r="N30" s="9">
        <v>10.4</v>
      </c>
      <c r="O30" s="1">
        <v>0</v>
      </c>
      <c r="P30" s="1">
        <v>7.7923388481140137</v>
      </c>
      <c r="Q30" s="1">
        <v>1.1952029466629028</v>
      </c>
      <c r="R30" s="1">
        <v>1.2159035205841064</v>
      </c>
      <c r="S30" s="1">
        <v>7194.1650390625</v>
      </c>
      <c r="T30" s="1">
        <v>16563.5234375</v>
      </c>
      <c r="U30" s="1">
        <v>23678.154296875</v>
      </c>
      <c r="V30" s="1"/>
      <c r="W30" s="1"/>
      <c r="X30" s="12"/>
      <c r="Y30" s="12"/>
      <c r="Z30" s="12"/>
      <c r="AB30">
        <f t="shared" ref="AB30:AB93" si="5">AC30/60</f>
        <v>2.6666666666666665</v>
      </c>
      <c r="AC30">
        <v>160</v>
      </c>
      <c r="AD30">
        <v>1721745850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O30">
        <v>0</v>
      </c>
      <c r="AW30">
        <v>36</v>
      </c>
      <c r="AX30">
        <v>0</v>
      </c>
    </row>
    <row r="31" spans="1:58" x14ac:dyDescent="0.3">
      <c r="A31">
        <f t="shared" si="4"/>
        <v>4.5156664848327637</v>
      </c>
      <c r="B31" s="1">
        <v>5.5156664848327637</v>
      </c>
      <c r="C31" s="1">
        <v>3.7048864364624023</v>
      </c>
      <c r="D31" s="1">
        <v>59.931987762451172</v>
      </c>
      <c r="E31" s="1">
        <v>17.123424530029297</v>
      </c>
      <c r="F31" s="1">
        <v>2.8670196533203125</v>
      </c>
      <c r="G31" s="1">
        <v>75.462860107421875</v>
      </c>
      <c r="H31" s="1">
        <v>0.77384817600250244</v>
      </c>
      <c r="I31" s="1">
        <v>26.321012496948242</v>
      </c>
      <c r="J31" s="1">
        <v>2.3695337772369385</v>
      </c>
      <c r="K31" s="1">
        <v>24.24406623840332</v>
      </c>
      <c r="L31" s="1">
        <v>20.368467330932617</v>
      </c>
      <c r="M31" s="1"/>
      <c r="N31" s="9">
        <v>10.4</v>
      </c>
      <c r="O31" s="1">
        <v>0</v>
      </c>
      <c r="P31" s="1">
        <v>10.555974960327148</v>
      </c>
      <c r="Q31" s="1">
        <v>1.0209639072418213</v>
      </c>
      <c r="R31" s="1">
        <v>1.4150640964508057</v>
      </c>
      <c r="S31" s="1">
        <v>6145.38623046875</v>
      </c>
      <c r="T31" s="1">
        <v>19276.5703125</v>
      </c>
      <c r="U31" s="1">
        <v>25348.001953125</v>
      </c>
      <c r="V31" s="1"/>
      <c r="W31" s="1"/>
      <c r="X31" s="12"/>
      <c r="Y31" s="12"/>
      <c r="Z31" s="12"/>
      <c r="AB31">
        <f t="shared" si="5"/>
        <v>2.7</v>
      </c>
      <c r="AC31">
        <v>162</v>
      </c>
      <c r="AD31">
        <v>1721745852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O31">
        <v>0</v>
      </c>
      <c r="AW31">
        <v>36.5</v>
      </c>
      <c r="AX31">
        <v>0</v>
      </c>
    </row>
    <row r="32" spans="1:58" x14ac:dyDescent="0.3">
      <c r="A32">
        <f t="shared" si="4"/>
        <v>4.6948332786560059</v>
      </c>
      <c r="B32" s="1">
        <v>5.6948332786560059</v>
      </c>
      <c r="C32" s="1">
        <v>3.3762624263763428</v>
      </c>
      <c r="D32" s="1">
        <v>54.616012573242188</v>
      </c>
      <c r="E32" s="1">
        <v>15.604575157165527</v>
      </c>
      <c r="F32" s="1">
        <v>2.5654170513153076</v>
      </c>
      <c r="G32" s="1">
        <v>67.376960754394531</v>
      </c>
      <c r="H32" s="1">
        <v>0.75983935594558716</v>
      </c>
      <c r="I32" s="1">
        <v>26.2635498046875</v>
      </c>
      <c r="J32" s="1">
        <v>2.4143409729003906</v>
      </c>
      <c r="K32" s="1">
        <v>19.234550476074219</v>
      </c>
      <c r="L32" s="1">
        <v>19.956079483032227</v>
      </c>
      <c r="M32" s="1"/>
      <c r="N32" s="9">
        <v>10.4</v>
      </c>
      <c r="O32" s="1">
        <v>0</v>
      </c>
      <c r="P32" s="1">
        <v>13.420738220214844</v>
      </c>
      <c r="Q32" s="1">
        <v>0.73576217889785767</v>
      </c>
      <c r="R32" s="1">
        <v>1.3694278001785278</v>
      </c>
      <c r="S32" s="1">
        <v>4428.69970703125</v>
      </c>
      <c r="T32" s="1">
        <v>18654.89453125</v>
      </c>
      <c r="U32" s="1">
        <v>23024.7109375</v>
      </c>
      <c r="V32" s="1"/>
      <c r="W32" s="1"/>
      <c r="X32" s="12"/>
      <c r="Y32" s="12"/>
      <c r="Z32" s="12"/>
      <c r="AB32">
        <f t="shared" si="5"/>
        <v>2.7333333333333334</v>
      </c>
      <c r="AC32">
        <v>164</v>
      </c>
      <c r="AD32">
        <v>1721745854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O32">
        <v>0</v>
      </c>
      <c r="AW32">
        <v>36.5</v>
      </c>
      <c r="AX32">
        <v>12.4</v>
      </c>
    </row>
    <row r="33" spans="1:50" x14ac:dyDescent="0.3">
      <c r="A33">
        <f t="shared" si="4"/>
        <v>4.8375000953674316</v>
      </c>
      <c r="B33" s="1">
        <v>5.8375000953674316</v>
      </c>
      <c r="C33" s="1">
        <v>4.074587345123291</v>
      </c>
      <c r="D33" s="1">
        <v>65.912445068359375</v>
      </c>
      <c r="E33" s="1">
        <v>18.832126617431641</v>
      </c>
      <c r="F33" s="1">
        <v>3.1112053394317627</v>
      </c>
      <c r="G33" s="1">
        <v>77.473381042480469</v>
      </c>
      <c r="H33" s="1">
        <v>0.76356327533721924</v>
      </c>
      <c r="I33" s="1">
        <v>24.901403427124023</v>
      </c>
      <c r="J33" s="1">
        <v>2.7632174491882324</v>
      </c>
      <c r="K33" s="1">
        <v>20.569402694702148</v>
      </c>
      <c r="L33" s="1">
        <v>19.013797760009766</v>
      </c>
      <c r="M33" s="2">
        <v>138</v>
      </c>
      <c r="N33" s="9">
        <v>10.4</v>
      </c>
      <c r="O33" s="1">
        <v>0</v>
      </c>
      <c r="P33" s="1">
        <v>16.176092147827148</v>
      </c>
      <c r="Q33" s="1">
        <v>0.95038604736328125</v>
      </c>
      <c r="R33" s="1">
        <v>1.6270451545715332</v>
      </c>
      <c r="S33" s="1">
        <v>5720.5634765625</v>
      </c>
      <c r="T33" s="1">
        <v>22164.259765625</v>
      </c>
      <c r="U33" s="1">
        <v>27811.033203125</v>
      </c>
      <c r="V33" s="1"/>
      <c r="W33" s="1"/>
      <c r="X33" s="12"/>
      <c r="Y33" s="12"/>
      <c r="Z33" s="12"/>
      <c r="AB33">
        <f t="shared" si="5"/>
        <v>2.7666666666666666</v>
      </c>
      <c r="AC33">
        <v>166</v>
      </c>
      <c r="AD33">
        <v>1721745856</v>
      </c>
      <c r="AE33">
        <v>4.3114754098360599</v>
      </c>
      <c r="AF33">
        <v>1.1311475409836</v>
      </c>
      <c r="AG33">
        <v>0</v>
      </c>
      <c r="AH33">
        <v>4.3320299999999996</v>
      </c>
      <c r="AI33">
        <v>15.704190000000001</v>
      </c>
      <c r="AJ33">
        <v>0.25744573770491802</v>
      </c>
      <c r="AK33">
        <v>164</v>
      </c>
      <c r="AL33">
        <v>172</v>
      </c>
      <c r="AM33">
        <v>9.6583600000000001</v>
      </c>
      <c r="AO33">
        <v>9.6904751252684314</v>
      </c>
      <c r="AW33">
        <v>41</v>
      </c>
      <c r="AX33">
        <v>12.4</v>
      </c>
    </row>
    <row r="34" spans="1:50" s="3" customFormat="1" x14ac:dyDescent="0.3">
      <c r="A34" s="3">
        <f t="shared" si="4"/>
        <v>5.0110001564025879</v>
      </c>
      <c r="B34" s="2">
        <v>6.0110001564025879</v>
      </c>
      <c r="C34" s="2">
        <v>3.536299467086792</v>
      </c>
      <c r="D34" s="2">
        <v>57.204845428466797</v>
      </c>
      <c r="E34" s="2">
        <v>16.344242095947266</v>
      </c>
      <c r="F34" s="2">
        <v>2.6832635402679443</v>
      </c>
      <c r="G34" s="2">
        <v>69.737434387207031</v>
      </c>
      <c r="H34" s="2">
        <v>0.75877726078033447</v>
      </c>
      <c r="I34" s="2">
        <v>25.989782333374023</v>
      </c>
      <c r="J34" s="2">
        <v>2.419888973236084</v>
      </c>
      <c r="K34" s="2">
        <v>18.853401184082031</v>
      </c>
      <c r="L34" s="2">
        <v>19.720455169677734</v>
      </c>
      <c r="M34" s="2"/>
      <c r="N34" s="9">
        <v>10.4</v>
      </c>
      <c r="O34" s="2">
        <v>0</v>
      </c>
      <c r="P34" s="2">
        <v>19.081027984619141</v>
      </c>
      <c r="Q34" s="2">
        <v>0.75518059730529785</v>
      </c>
      <c r="R34" s="2">
        <v>1.440683126449585</v>
      </c>
      <c r="S34" s="2">
        <v>4545.5830078125</v>
      </c>
      <c r="T34" s="2">
        <v>19625.5625</v>
      </c>
      <c r="U34" s="2">
        <v>24110.1484375</v>
      </c>
      <c r="V34" s="2"/>
      <c r="W34" s="2"/>
      <c r="X34" s="13">
        <f>AVERAGE(G29:G34)</f>
        <v>75.433481852213546</v>
      </c>
      <c r="Y34" s="13">
        <f>AVERAGE(L29:L34)</f>
        <v>21.463099479675293</v>
      </c>
      <c r="Z34" s="13">
        <f>AVERAGE(D29:D34)</f>
        <v>57.343394597371422</v>
      </c>
      <c r="AA34" s="13">
        <f>AVERAGE(F29:F34)</f>
        <v>2.7322375377019248</v>
      </c>
      <c r="AB34">
        <f t="shared" si="5"/>
        <v>2.8</v>
      </c>
      <c r="AC34" s="3">
        <v>168</v>
      </c>
      <c r="AD34" s="3">
        <v>1721745858</v>
      </c>
      <c r="AE34" s="3">
        <v>4.3442622950819603</v>
      </c>
      <c r="AF34" s="3">
        <v>1.08196721311475</v>
      </c>
      <c r="AG34" s="3">
        <v>1.63934426229508E-2</v>
      </c>
      <c r="AH34" s="3">
        <v>4.4101600000000003</v>
      </c>
      <c r="AI34" s="3">
        <v>13.17995</v>
      </c>
      <c r="AJ34" s="3">
        <v>0.21606475409836001</v>
      </c>
      <c r="AK34" s="3">
        <v>174</v>
      </c>
      <c r="AL34" s="3">
        <v>180</v>
      </c>
      <c r="AM34" s="3">
        <v>8.4009800000000006</v>
      </c>
      <c r="AO34" s="3">
        <v>9.8652469577666437</v>
      </c>
      <c r="AW34">
        <v>41</v>
      </c>
      <c r="AX34">
        <v>0</v>
      </c>
    </row>
    <row r="35" spans="1:50" x14ac:dyDescent="0.3">
      <c r="A35">
        <f t="shared" si="4"/>
        <v>9</v>
      </c>
      <c r="B35" s="1">
        <v>10</v>
      </c>
      <c r="C35" s="1">
        <v>3.8483688831329346</v>
      </c>
      <c r="D35" s="1">
        <v>62.253028869628906</v>
      </c>
      <c r="E35" s="1">
        <v>17.786579132080078</v>
      </c>
      <c r="F35" s="1">
        <v>2.684586763381958</v>
      </c>
      <c r="G35" s="1">
        <v>85.467582702636719</v>
      </c>
      <c r="H35" s="1">
        <v>0.69759082794189453</v>
      </c>
      <c r="I35" s="1">
        <v>31.836400985717773</v>
      </c>
      <c r="J35" s="1">
        <v>2.3788478374481201</v>
      </c>
      <c r="K35" s="1">
        <v>-3.4254231452941895</v>
      </c>
      <c r="L35" s="1">
        <v>22.208782196044922</v>
      </c>
      <c r="M35" s="1"/>
      <c r="N35" s="9">
        <v>10.8</v>
      </c>
      <c r="O35" s="1">
        <v>0</v>
      </c>
      <c r="P35" s="1">
        <v>19.955024719238281</v>
      </c>
      <c r="Q35" s="1">
        <v>-0.14719226956367493</v>
      </c>
      <c r="R35" s="1">
        <v>1.9654988050460815</v>
      </c>
      <c r="S35" s="1">
        <v>-885.979736328125</v>
      </c>
      <c r="T35" s="1">
        <v>26774.8125</v>
      </c>
      <c r="U35" s="1">
        <v>25864.826171875</v>
      </c>
      <c r="V35" s="1"/>
      <c r="W35" s="1"/>
      <c r="X35" s="12"/>
      <c r="Y35" s="12"/>
      <c r="Z35" s="12"/>
      <c r="AB35">
        <f t="shared" si="5"/>
        <v>2.8333333333333335</v>
      </c>
      <c r="AC35">
        <v>170</v>
      </c>
      <c r="AD35">
        <v>1721745860</v>
      </c>
      <c r="AE35">
        <v>4.3934426229508201</v>
      </c>
      <c r="AF35">
        <v>1.08196721311475</v>
      </c>
      <c r="AG35">
        <v>1.63934426229508E-2</v>
      </c>
      <c r="AH35">
        <v>4.375</v>
      </c>
      <c r="AI35">
        <v>12.31345</v>
      </c>
      <c r="AJ35">
        <v>0.20185983606557301</v>
      </c>
      <c r="AK35">
        <v>180</v>
      </c>
      <c r="AL35">
        <v>178</v>
      </c>
      <c r="AM35">
        <v>8.4207999999999998</v>
      </c>
      <c r="AO35">
        <v>9.7865962777380098</v>
      </c>
    </row>
    <row r="36" spans="1:50" x14ac:dyDescent="0.3">
      <c r="A36">
        <f t="shared" si="4"/>
        <v>9.1668329238891602</v>
      </c>
      <c r="B36" s="1">
        <v>10.16683292388916</v>
      </c>
      <c r="C36" s="1">
        <v>4.6708707809448242</v>
      </c>
      <c r="D36" s="1">
        <v>75.558204650878906</v>
      </c>
      <c r="E36" s="1">
        <v>21.588058471679688</v>
      </c>
      <c r="F36" s="1">
        <v>3.3943181037902832</v>
      </c>
      <c r="G36" s="1">
        <v>90.388114929199219</v>
      </c>
      <c r="H36" s="1">
        <v>0.72669923305511475</v>
      </c>
      <c r="I36" s="1">
        <v>26.629241943359375</v>
      </c>
      <c r="J36" s="1">
        <v>2.513291597366333</v>
      </c>
      <c r="K36" s="1">
        <v>7.2529540061950684</v>
      </c>
      <c r="L36" s="1">
        <v>19.351448059082031</v>
      </c>
      <c r="M36" s="1"/>
      <c r="N36" s="9">
        <v>10.8</v>
      </c>
      <c r="O36" s="1">
        <v>0</v>
      </c>
      <c r="P36" s="1">
        <v>23.617038726806641</v>
      </c>
      <c r="Q36" s="1">
        <v>0.38086941838264465</v>
      </c>
      <c r="R36" s="1">
        <v>2.1559550762176514</v>
      </c>
      <c r="S36" s="1">
        <v>2292.529052734375</v>
      </c>
      <c r="T36" s="1">
        <v>29369.283203125</v>
      </c>
      <c r="U36" s="1">
        <v>31608.2109375</v>
      </c>
      <c r="V36" s="1"/>
      <c r="W36" s="1"/>
      <c r="X36" s="12"/>
      <c r="Y36" s="12"/>
      <c r="Z36" s="12"/>
      <c r="AB36">
        <f t="shared" si="5"/>
        <v>2.8666666666666667</v>
      </c>
      <c r="AC36">
        <v>172</v>
      </c>
      <c r="AD36">
        <v>1721745862</v>
      </c>
      <c r="AE36">
        <v>4.4754098360655696</v>
      </c>
      <c r="AF36">
        <v>1.08196721311475</v>
      </c>
      <c r="AG36">
        <v>1.63934426229508E-2</v>
      </c>
      <c r="AH36">
        <v>4.3671899999999999</v>
      </c>
      <c r="AI36">
        <v>12.366630000000001</v>
      </c>
      <c r="AJ36">
        <v>0.202731639344262</v>
      </c>
      <c r="AK36">
        <v>180</v>
      </c>
      <c r="AL36">
        <v>176</v>
      </c>
      <c r="AM36">
        <v>8.5537700000000001</v>
      </c>
      <c r="AO36">
        <v>9.7691258052970653</v>
      </c>
    </row>
    <row r="37" spans="1:50" x14ac:dyDescent="0.3">
      <c r="A37">
        <f t="shared" si="4"/>
        <v>9.3354988098144531</v>
      </c>
      <c r="B37" s="1">
        <v>10.335498809814453</v>
      </c>
      <c r="C37" s="1">
        <v>3.6969866752624512</v>
      </c>
      <c r="D37" s="1">
        <v>59.80419921875</v>
      </c>
      <c r="E37" s="1">
        <v>17.0869140625</v>
      </c>
      <c r="F37" s="1">
        <v>2.9210360050201416</v>
      </c>
      <c r="G37" s="1">
        <v>80.750808715820313</v>
      </c>
      <c r="H37" s="1">
        <v>0.79011267423629761</v>
      </c>
      <c r="I37" s="1">
        <v>27.64457893371582</v>
      </c>
      <c r="J37" s="1">
        <v>2.7239937782287598</v>
      </c>
      <c r="K37" s="1">
        <v>30.019601821899414</v>
      </c>
      <c r="L37" s="1">
        <v>21.842330932617188</v>
      </c>
      <c r="M37" s="1"/>
      <c r="N37" s="9">
        <v>10.8</v>
      </c>
      <c r="O37" s="1">
        <v>0</v>
      </c>
      <c r="P37" s="1">
        <v>26.590866088867188</v>
      </c>
      <c r="Q37" s="1">
        <v>1.2662373781204224</v>
      </c>
      <c r="R37" s="1">
        <v>1.3104945421218872</v>
      </c>
      <c r="S37" s="1">
        <v>7621.73583984375</v>
      </c>
      <c r="T37" s="1">
        <v>17852.080078125</v>
      </c>
      <c r="U37" s="1">
        <v>25389.197265625</v>
      </c>
      <c r="V37" s="1"/>
      <c r="W37" s="1"/>
      <c r="X37" s="12"/>
      <c r="Y37" s="12"/>
      <c r="Z37" s="12"/>
      <c r="AB37">
        <f t="shared" si="5"/>
        <v>2.9</v>
      </c>
      <c r="AC37">
        <v>174</v>
      </c>
      <c r="AD37">
        <v>1721745864</v>
      </c>
      <c r="AE37">
        <v>4.5901639344262204</v>
      </c>
      <c r="AF37">
        <v>1.08196721311475</v>
      </c>
      <c r="AG37">
        <v>0</v>
      </c>
      <c r="AH37">
        <v>4.3710899999999997</v>
      </c>
      <c r="AI37">
        <v>12.034879999999999</v>
      </c>
      <c r="AJ37">
        <v>0.197293114754098</v>
      </c>
      <c r="AK37">
        <v>182</v>
      </c>
      <c r="AL37">
        <v>176</v>
      </c>
      <c r="AM37">
        <v>8.5269300000000001</v>
      </c>
      <c r="AO37">
        <v>9.7778498568360774</v>
      </c>
    </row>
    <row r="38" spans="1:50" x14ac:dyDescent="0.3">
      <c r="A38">
        <f t="shared" si="4"/>
        <v>9.5213327407836914</v>
      </c>
      <c r="B38" s="1">
        <v>10.521332740783691</v>
      </c>
      <c r="C38" s="1">
        <v>3.925189733505249</v>
      </c>
      <c r="D38" s="1">
        <v>63.495719909667969</v>
      </c>
      <c r="E38" s="1">
        <v>18.141633987426758</v>
      </c>
      <c r="F38" s="1">
        <v>3.0864310264587402</v>
      </c>
      <c r="G38" s="1">
        <v>81.8690185546875</v>
      </c>
      <c r="H38" s="1">
        <v>0.78631383180618286</v>
      </c>
      <c r="I38" s="1">
        <v>26.52546501159668</v>
      </c>
      <c r="J38" s="1">
        <v>2.5356655120849609</v>
      </c>
      <c r="K38" s="1">
        <v>28.674510955810547</v>
      </c>
      <c r="L38" s="1">
        <v>20.857339859008789</v>
      </c>
      <c r="M38" s="1"/>
      <c r="N38" s="9">
        <v>10.8</v>
      </c>
      <c r="O38" s="1">
        <v>0</v>
      </c>
      <c r="P38" s="1">
        <v>30.066562652587891</v>
      </c>
      <c r="Q38" s="1">
        <v>1.2830345630645752</v>
      </c>
      <c r="R38" s="1">
        <v>1.4165704250335693</v>
      </c>
      <c r="S38" s="1">
        <v>7722.84130859375</v>
      </c>
      <c r="T38" s="1">
        <v>19297.087890625</v>
      </c>
      <c r="U38" s="1">
        <v>26932.7734375</v>
      </c>
      <c r="V38" s="1"/>
      <c r="W38" s="1"/>
      <c r="X38" s="12"/>
      <c r="Y38" s="12"/>
      <c r="Z38" s="12"/>
      <c r="AB38">
        <f t="shared" si="5"/>
        <v>2.9333333333333331</v>
      </c>
      <c r="AC38">
        <v>176</v>
      </c>
      <c r="AD38">
        <v>1721745866</v>
      </c>
      <c r="AE38">
        <v>4.65573770491803</v>
      </c>
      <c r="AF38">
        <v>1.08196721311475</v>
      </c>
      <c r="AG38">
        <v>1.63934426229508E-2</v>
      </c>
      <c r="AH38">
        <v>4.375</v>
      </c>
      <c r="AI38">
        <v>12.33197</v>
      </c>
      <c r="AJ38">
        <v>0.20216344262295</v>
      </c>
      <c r="AK38">
        <v>180</v>
      </c>
      <c r="AL38">
        <v>178</v>
      </c>
      <c r="AM38">
        <v>8.5204400000000007</v>
      </c>
      <c r="AO38">
        <v>9.7865962777380098</v>
      </c>
    </row>
    <row r="39" spans="1:50" x14ac:dyDescent="0.3">
      <c r="A39">
        <f t="shared" si="4"/>
        <v>9.6934986114501953</v>
      </c>
      <c r="B39" s="1">
        <v>10.693498611450195</v>
      </c>
      <c r="C39" s="1">
        <v>3.8458235263824463</v>
      </c>
      <c r="D39" s="1">
        <v>62.21185302734375</v>
      </c>
      <c r="E39" s="1">
        <v>17.774814605712891</v>
      </c>
      <c r="F39" s="1">
        <v>2.999755859375</v>
      </c>
      <c r="G39" s="1">
        <v>80.206825256347656</v>
      </c>
      <c r="H39" s="1">
        <v>0.78000348806381226</v>
      </c>
      <c r="I39" s="1">
        <v>26.737783432006836</v>
      </c>
      <c r="J39" s="1">
        <v>2.7617886066436768</v>
      </c>
      <c r="K39" s="1">
        <v>26.43494987487793</v>
      </c>
      <c r="L39" s="1">
        <v>20.855566024780273</v>
      </c>
      <c r="M39" s="1"/>
      <c r="N39" s="9">
        <v>10.8</v>
      </c>
      <c r="O39" s="1">
        <v>0</v>
      </c>
      <c r="P39" s="1">
        <v>33.216941833496094</v>
      </c>
      <c r="Q39" s="1">
        <v>1.1572210788726807</v>
      </c>
      <c r="R39" s="1">
        <v>1.4289141893386841</v>
      </c>
      <c r="S39" s="1">
        <v>6965.54541015625</v>
      </c>
      <c r="T39" s="1">
        <v>19465.240234375</v>
      </c>
      <c r="U39" s="1">
        <v>26349.7578125</v>
      </c>
      <c r="V39" s="1"/>
      <c r="W39" s="1"/>
      <c r="X39" s="12"/>
      <c r="Y39" s="12"/>
      <c r="Z39" s="12"/>
      <c r="AB39">
        <f t="shared" si="5"/>
        <v>2.9666666666666668</v>
      </c>
      <c r="AC39">
        <v>178</v>
      </c>
      <c r="AD39">
        <v>1721745868</v>
      </c>
      <c r="AE39">
        <v>4.6721311475409797</v>
      </c>
      <c r="AF39">
        <v>1.0655737704918</v>
      </c>
      <c r="AG39">
        <v>0</v>
      </c>
      <c r="AH39">
        <v>4.3593799999999998</v>
      </c>
      <c r="AI39">
        <v>12.06495</v>
      </c>
      <c r="AJ39">
        <v>0.19778606557376999</v>
      </c>
      <c r="AK39">
        <v>182</v>
      </c>
      <c r="AL39">
        <v>178</v>
      </c>
      <c r="AM39">
        <v>8.4603699999999993</v>
      </c>
      <c r="AO39">
        <v>9.7516553328561209</v>
      </c>
    </row>
    <row r="40" spans="1:50" x14ac:dyDescent="0.3">
      <c r="A40">
        <f t="shared" si="4"/>
        <v>9.8393306732177734</v>
      </c>
      <c r="B40" s="1">
        <v>10.839330673217773</v>
      </c>
      <c r="C40" s="1">
        <v>3.7588484287261963</v>
      </c>
      <c r="D40" s="1">
        <v>60.804901123046875</v>
      </c>
      <c r="E40" s="1">
        <v>17.372829437255859</v>
      </c>
      <c r="F40" s="1">
        <v>2.8781471252441406</v>
      </c>
      <c r="G40" s="1">
        <v>76.722282409667969</v>
      </c>
      <c r="H40" s="1">
        <v>0.76569914817810059</v>
      </c>
      <c r="I40" s="1">
        <v>26.656831741333008</v>
      </c>
      <c r="J40" s="1">
        <v>2.7971665859222412</v>
      </c>
      <c r="K40" s="1">
        <v>21.333986282348633</v>
      </c>
      <c r="L40" s="1">
        <v>20.411113739013672</v>
      </c>
      <c r="M40" s="1"/>
      <c r="N40" s="9">
        <v>10.8</v>
      </c>
      <c r="O40" s="1">
        <v>0</v>
      </c>
      <c r="P40" s="1">
        <v>35.816493988037109</v>
      </c>
      <c r="Q40" s="1">
        <v>0.90978080034255981</v>
      </c>
      <c r="R40" s="1">
        <v>1.4874063730239868</v>
      </c>
      <c r="S40" s="1">
        <v>5476.15234375</v>
      </c>
      <c r="T40" s="1">
        <v>20262.044921875</v>
      </c>
      <c r="U40" s="1">
        <v>25668.677734375</v>
      </c>
      <c r="V40" s="1"/>
      <c r="W40" s="1"/>
      <c r="X40" s="12"/>
      <c r="Y40" s="12"/>
      <c r="Z40" s="12"/>
      <c r="AB40">
        <f t="shared" si="5"/>
        <v>3</v>
      </c>
      <c r="AC40">
        <v>180</v>
      </c>
      <c r="AD40">
        <v>1721745870</v>
      </c>
      <c r="AE40">
        <v>4.5901639344262204</v>
      </c>
      <c r="AF40">
        <v>1.0655737704918</v>
      </c>
      <c r="AG40">
        <v>0</v>
      </c>
      <c r="AH40">
        <v>4.3554700000000004</v>
      </c>
      <c r="AI40">
        <v>12.054880000000001</v>
      </c>
      <c r="AJ40">
        <v>0.197620983606557</v>
      </c>
      <c r="AK40">
        <v>182</v>
      </c>
      <c r="AL40">
        <v>178</v>
      </c>
      <c r="AM40">
        <v>8.3280100000000008</v>
      </c>
      <c r="AO40">
        <v>9.7429089119541885</v>
      </c>
    </row>
    <row r="41" spans="1:50" s="3" customFormat="1" x14ac:dyDescent="0.3">
      <c r="A41" s="3">
        <f t="shared" si="4"/>
        <v>10.013662338256836</v>
      </c>
      <c r="B41" s="2">
        <v>11.013662338256836</v>
      </c>
      <c r="C41" s="2">
        <v>3.9162514209747314</v>
      </c>
      <c r="D41" s="2">
        <v>63.351127624511719</v>
      </c>
      <c r="E41" s="2">
        <v>18.100322723388672</v>
      </c>
      <c r="F41" s="2">
        <v>2.9786460399627686</v>
      </c>
      <c r="G41" s="2">
        <v>77.164649963378906</v>
      </c>
      <c r="H41" s="2">
        <v>0.76058602333068848</v>
      </c>
      <c r="I41" s="2">
        <v>25.905948638916016</v>
      </c>
      <c r="J41" s="2">
        <v>2.6904740333557129</v>
      </c>
      <c r="K41" s="2">
        <v>19.502378463745117</v>
      </c>
      <c r="L41" s="2">
        <v>19.703701019287109</v>
      </c>
      <c r="M41" s="2">
        <v>139</v>
      </c>
      <c r="N41" s="9">
        <v>10.8</v>
      </c>
      <c r="O41" s="2">
        <v>0</v>
      </c>
      <c r="P41" s="2">
        <v>39.050361633300781</v>
      </c>
      <c r="Q41" s="2">
        <v>0.86547130346298218</v>
      </c>
      <c r="R41" s="2">
        <v>1.5835113525390625</v>
      </c>
      <c r="S41" s="2">
        <v>5209.44482421875</v>
      </c>
      <c r="T41" s="2">
        <v>21571.224609375</v>
      </c>
      <c r="U41" s="2">
        <v>26711.84375</v>
      </c>
      <c r="V41" s="2"/>
      <c r="W41" s="2"/>
      <c r="X41" s="13">
        <f>AVERAGE(G35:G41)</f>
        <v>81.79561179024833</v>
      </c>
      <c r="Y41" s="13">
        <f>AVERAGE(L35:L41)</f>
        <v>20.747183118547714</v>
      </c>
      <c r="Z41" s="13">
        <f>AVERAGE(D35:D41)</f>
        <v>63.92557634626116</v>
      </c>
      <c r="AA41" s="13">
        <f>AVERAGE(F35:F41)</f>
        <v>2.9918458461761475</v>
      </c>
      <c r="AB41">
        <f t="shared" si="5"/>
        <v>3.0333333333333332</v>
      </c>
      <c r="AC41" s="3">
        <v>182</v>
      </c>
      <c r="AD41" s="3">
        <v>1721745872</v>
      </c>
      <c r="AE41" s="3">
        <v>4.50819672131147</v>
      </c>
      <c r="AF41" s="3">
        <v>1.0491803278688501</v>
      </c>
      <c r="AG41" s="3">
        <v>0</v>
      </c>
      <c r="AH41" s="3">
        <v>4.3554700000000004</v>
      </c>
      <c r="AI41" s="3">
        <v>11.70621</v>
      </c>
      <c r="AJ41" s="3">
        <v>0.19190508196721301</v>
      </c>
      <c r="AK41" s="3">
        <v>184</v>
      </c>
      <c r="AL41" s="3">
        <v>180</v>
      </c>
      <c r="AM41" s="3">
        <v>8.07212</v>
      </c>
      <c r="AO41" s="3">
        <v>9.7429089119541885</v>
      </c>
    </row>
    <row r="42" spans="1:50" x14ac:dyDescent="0.3">
      <c r="A42">
        <f t="shared" si="4"/>
        <v>14.006328582763672</v>
      </c>
      <c r="B42" s="1">
        <v>15.006328582763672</v>
      </c>
      <c r="C42" s="1">
        <v>4.220426082611084</v>
      </c>
      <c r="D42" s="1">
        <v>68.271598815917969</v>
      </c>
      <c r="E42" s="1">
        <v>19.506170272827148</v>
      </c>
      <c r="F42" s="1">
        <v>3.0876400470733643</v>
      </c>
      <c r="G42" s="1">
        <v>99.513824462890625</v>
      </c>
      <c r="H42" s="1">
        <v>0.73159438371658325</v>
      </c>
      <c r="I42" s="1">
        <v>32.229736328125</v>
      </c>
      <c r="J42" s="1">
        <v>2.4712600708007813</v>
      </c>
      <c r="K42" s="1">
        <v>9.0344505310058594</v>
      </c>
      <c r="L42" s="1">
        <v>23.579093933105469</v>
      </c>
      <c r="M42" s="1"/>
      <c r="N42" s="9">
        <v>11.2</v>
      </c>
      <c r="O42" s="1">
        <v>0</v>
      </c>
      <c r="P42" s="1">
        <v>40.366794586181641</v>
      </c>
      <c r="Q42" s="1">
        <v>0.42915946245193481</v>
      </c>
      <c r="R42" s="1">
        <v>1.9131498336791992</v>
      </c>
      <c r="S42" s="1">
        <v>2583.196533203125</v>
      </c>
      <c r="T42" s="1">
        <v>26061.693359375</v>
      </c>
      <c r="U42" s="1">
        <v>28592.736328125</v>
      </c>
      <c r="V42" s="1"/>
      <c r="W42" s="1"/>
      <c r="X42" s="12"/>
      <c r="Y42" s="12"/>
      <c r="Z42" s="12"/>
      <c r="AB42">
        <f t="shared" si="5"/>
        <v>3.0666666666666669</v>
      </c>
      <c r="AC42">
        <v>184</v>
      </c>
      <c r="AD42">
        <v>1721745874</v>
      </c>
      <c r="AE42">
        <v>4.4590163934426199</v>
      </c>
      <c r="AF42">
        <v>1.0491803278688501</v>
      </c>
      <c r="AG42">
        <v>0</v>
      </c>
      <c r="AH42">
        <v>4.3554700000000004</v>
      </c>
      <c r="AI42">
        <v>11.688090000000001</v>
      </c>
      <c r="AJ42">
        <v>0.19160803278688501</v>
      </c>
      <c r="AK42">
        <v>184</v>
      </c>
      <c r="AL42">
        <v>180</v>
      </c>
      <c r="AM42">
        <v>7.97485</v>
      </c>
      <c r="AO42">
        <v>9.7429089119541885</v>
      </c>
    </row>
    <row r="43" spans="1:50" x14ac:dyDescent="0.3">
      <c r="A43">
        <f t="shared" si="4"/>
        <v>14.183996200561523</v>
      </c>
      <c r="B43" s="1">
        <v>15.183996200561523</v>
      </c>
      <c r="C43" s="1">
        <v>3.7952053546905518</v>
      </c>
      <c r="D43" s="1">
        <v>61.393028259277344</v>
      </c>
      <c r="E43" s="1">
        <v>17.540864944458008</v>
      </c>
      <c r="F43" s="1">
        <v>2.9723787307739258</v>
      </c>
      <c r="G43" s="1">
        <v>82.335906982421875</v>
      </c>
      <c r="H43" s="1">
        <v>0.78319311141967773</v>
      </c>
      <c r="I43" s="1">
        <v>27.700342178344727</v>
      </c>
      <c r="J43" s="1">
        <v>2.4380576610565186</v>
      </c>
      <c r="K43" s="1">
        <v>27.567771911621094</v>
      </c>
      <c r="L43" s="1">
        <v>21.694717407226563</v>
      </c>
      <c r="M43" s="1"/>
      <c r="N43" s="9">
        <v>11.2</v>
      </c>
      <c r="O43" s="1">
        <v>0</v>
      </c>
      <c r="P43" s="1">
        <v>43.577392578125</v>
      </c>
      <c r="Q43" s="1">
        <v>1.1918060779571533</v>
      </c>
      <c r="R43" s="1">
        <v>1.3896627426147461</v>
      </c>
      <c r="S43" s="1">
        <v>7173.71875</v>
      </c>
      <c r="T43" s="1">
        <v>18930.54296875</v>
      </c>
      <c r="U43" s="1">
        <v>26022.12109375</v>
      </c>
      <c r="V43" s="1"/>
      <c r="W43" s="1"/>
      <c r="X43" s="12"/>
      <c r="Y43" s="12"/>
      <c r="Z43" s="12"/>
      <c r="AB43">
        <f t="shared" si="5"/>
        <v>3.1</v>
      </c>
      <c r="AC43">
        <v>186</v>
      </c>
      <c r="AD43">
        <v>1721745876</v>
      </c>
      <c r="AE43">
        <v>4.4262295081967196</v>
      </c>
      <c r="AF43">
        <v>1.0327868852458999</v>
      </c>
      <c r="AG43">
        <v>0</v>
      </c>
      <c r="AH43">
        <v>4.3710899999999997</v>
      </c>
      <c r="AI43">
        <v>11.62642</v>
      </c>
      <c r="AJ43">
        <v>0.19059704918032699</v>
      </c>
      <c r="AK43">
        <v>184</v>
      </c>
      <c r="AL43">
        <v>180</v>
      </c>
      <c r="AM43">
        <v>7.9425600000000003</v>
      </c>
      <c r="AO43">
        <v>9.7778498568360774</v>
      </c>
    </row>
    <row r="44" spans="1:50" x14ac:dyDescent="0.3">
      <c r="A44">
        <f t="shared" si="4"/>
        <v>14.34982967376709</v>
      </c>
      <c r="B44" s="1">
        <v>15.34982967376709</v>
      </c>
      <c r="C44" s="1">
        <v>4.0372309684753418</v>
      </c>
      <c r="D44" s="1">
        <v>65.308151245117188</v>
      </c>
      <c r="E44" s="1">
        <v>18.65947151184082</v>
      </c>
      <c r="F44" s="1">
        <v>3.128309965133667</v>
      </c>
      <c r="G44" s="1">
        <v>83.4200439453125</v>
      </c>
      <c r="H44" s="1">
        <v>0.77486526966094971</v>
      </c>
      <c r="I44" s="1">
        <v>26.666170120239258</v>
      </c>
      <c r="J44" s="1">
        <v>2.7667651176452637</v>
      </c>
      <c r="K44" s="1">
        <v>24.606521606445313</v>
      </c>
      <c r="L44" s="1">
        <v>20.662687301635742</v>
      </c>
      <c r="M44" s="1"/>
      <c r="N44" s="9">
        <v>11.2</v>
      </c>
      <c r="O44" s="1">
        <v>0</v>
      </c>
      <c r="P44" s="1">
        <v>46.759132385253906</v>
      </c>
      <c r="Q44" s="1">
        <v>1.1294478178024292</v>
      </c>
      <c r="R44" s="1">
        <v>1.5350663661956787</v>
      </c>
      <c r="S44" s="1">
        <v>6798.37158203125</v>
      </c>
      <c r="T44" s="1">
        <v>20911.2890625</v>
      </c>
      <c r="U44" s="1">
        <v>27628.33203125</v>
      </c>
      <c r="V44" s="1"/>
      <c r="W44" s="1"/>
      <c r="X44" s="12"/>
      <c r="Y44" s="12"/>
      <c r="Z44" s="12"/>
      <c r="AB44">
        <f t="shared" si="5"/>
        <v>3.1333333333333333</v>
      </c>
      <c r="AC44">
        <v>188</v>
      </c>
      <c r="AD44">
        <v>1721745878</v>
      </c>
      <c r="AE44">
        <v>4.4098360655737698</v>
      </c>
      <c r="AF44">
        <v>1.0491803278688501</v>
      </c>
      <c r="AG44">
        <v>0</v>
      </c>
      <c r="AH44">
        <v>4.3789100000000003</v>
      </c>
      <c r="AI44">
        <v>11.30519</v>
      </c>
      <c r="AJ44">
        <v>0.185330983606557</v>
      </c>
      <c r="AK44">
        <v>186</v>
      </c>
      <c r="AL44">
        <v>180</v>
      </c>
      <c r="AM44">
        <v>7.9159499999999996</v>
      </c>
      <c r="AO44">
        <v>9.7953426986399439</v>
      </c>
    </row>
    <row r="45" spans="1:50" x14ac:dyDescent="0.3">
      <c r="A45">
        <f t="shared" si="4"/>
        <v>14.50032901763916</v>
      </c>
      <c r="B45" s="1">
        <v>15.50032901763916</v>
      </c>
      <c r="C45" s="1">
        <v>4.1654777526855469</v>
      </c>
      <c r="D45" s="1">
        <v>67.382728576660156</v>
      </c>
      <c r="E45" s="1">
        <v>19.252208709716797</v>
      </c>
      <c r="F45" s="1">
        <v>3.1822750568389893</v>
      </c>
      <c r="G45" s="1">
        <v>85.429267883300781</v>
      </c>
      <c r="H45" s="1">
        <v>0.76396399736404419</v>
      </c>
      <c r="I45" s="1">
        <v>26.845344543457031</v>
      </c>
      <c r="J45" s="1">
        <v>2.5714211463928223</v>
      </c>
      <c r="K45" s="1">
        <v>20.712926864624023</v>
      </c>
      <c r="L45" s="1">
        <v>20.508876800537109</v>
      </c>
      <c r="M45" s="1"/>
      <c r="N45" s="9">
        <v>11.2</v>
      </c>
      <c r="O45" s="1">
        <v>0</v>
      </c>
      <c r="P45" s="1">
        <v>49.730880737304688</v>
      </c>
      <c r="Q45" s="1">
        <v>0.97845619916915894</v>
      </c>
      <c r="R45" s="1">
        <v>1.6605195999145508</v>
      </c>
      <c r="S45" s="1">
        <v>5889.5234375</v>
      </c>
      <c r="T45" s="1">
        <v>22620.26171875</v>
      </c>
      <c r="U45" s="1">
        <v>28434.046875</v>
      </c>
      <c r="V45" s="1"/>
      <c r="W45" s="1"/>
      <c r="X45" s="12"/>
      <c r="Y45" s="12"/>
      <c r="Z45" s="12"/>
      <c r="AB45">
        <f t="shared" si="5"/>
        <v>3.1666666666666665</v>
      </c>
      <c r="AC45">
        <v>190</v>
      </c>
      <c r="AD45">
        <v>1721745880</v>
      </c>
      <c r="AE45">
        <v>4.3770491803278597</v>
      </c>
      <c r="AF45">
        <v>1.0491803278688501</v>
      </c>
      <c r="AG45">
        <v>0</v>
      </c>
      <c r="AH45">
        <v>4.3867200000000004</v>
      </c>
      <c r="AI45">
        <v>11.595499999999999</v>
      </c>
      <c r="AJ45">
        <v>0.19009016393442599</v>
      </c>
      <c r="AK45">
        <v>184</v>
      </c>
      <c r="AL45">
        <v>180</v>
      </c>
      <c r="AM45">
        <v>8.07212</v>
      </c>
      <c r="AO45">
        <v>9.8128131710808884</v>
      </c>
    </row>
    <row r="46" spans="1:50" x14ac:dyDescent="0.3">
      <c r="A46">
        <f t="shared" si="4"/>
        <v>14.867496490478516</v>
      </c>
      <c r="B46" s="1">
        <v>15.867496490478516</v>
      </c>
      <c r="C46" s="1">
        <v>4.7311916351318359</v>
      </c>
      <c r="D46" s="1">
        <v>76.533981323242188</v>
      </c>
      <c r="E46" s="1">
        <v>21.866851806640625</v>
      </c>
      <c r="F46" s="1">
        <v>3.5065865516662598</v>
      </c>
      <c r="G46" s="1">
        <v>86.752204895019531</v>
      </c>
      <c r="H46" s="1">
        <v>0.74116349220275879</v>
      </c>
      <c r="I46" s="1">
        <v>24.739788055419922</v>
      </c>
      <c r="J46" s="1">
        <v>2.5543701648712158</v>
      </c>
      <c r="K46" s="1">
        <v>12.50522518157959</v>
      </c>
      <c r="L46" s="1">
        <v>18.336227416992188</v>
      </c>
      <c r="M46" s="1"/>
      <c r="N46" s="9">
        <v>11.2</v>
      </c>
      <c r="O46" s="1">
        <v>0</v>
      </c>
      <c r="P46" s="1">
        <v>56.746078491210938</v>
      </c>
      <c r="Q46" s="1">
        <v>0.66741085052490234</v>
      </c>
      <c r="R46" s="1">
        <v>2.0682210922241211</v>
      </c>
      <c r="S46" s="1">
        <v>4017.279052734375</v>
      </c>
      <c r="T46" s="1">
        <v>28174.13671875</v>
      </c>
      <c r="U46" s="1">
        <v>32124.8046875</v>
      </c>
      <c r="V46" s="1"/>
      <c r="W46" s="1"/>
      <c r="X46" s="12"/>
      <c r="Y46" s="12"/>
      <c r="Z46" s="12"/>
      <c r="AB46">
        <f t="shared" si="5"/>
        <v>3.2</v>
      </c>
      <c r="AC46">
        <v>192</v>
      </c>
      <c r="AD46">
        <v>1721745882</v>
      </c>
      <c r="AE46">
        <v>4.3770491803278597</v>
      </c>
      <c r="AF46">
        <v>1.0655737704918</v>
      </c>
      <c r="AG46">
        <v>0</v>
      </c>
      <c r="AH46">
        <v>4.3828100000000001</v>
      </c>
      <c r="AI46">
        <v>11.944290000000001</v>
      </c>
      <c r="AJ46">
        <v>0.19580803278688499</v>
      </c>
      <c r="AK46">
        <v>182</v>
      </c>
      <c r="AL46">
        <v>178</v>
      </c>
      <c r="AM46">
        <v>8.2621900000000004</v>
      </c>
      <c r="AO46">
        <v>9.804066750178956</v>
      </c>
    </row>
    <row r="47" spans="1:50" s="3" customFormat="1" x14ac:dyDescent="0.3">
      <c r="A47" s="3">
        <f t="shared" si="4"/>
        <v>15.016162872314453</v>
      </c>
      <c r="B47" s="2">
        <v>16.016162872314453</v>
      </c>
      <c r="C47" s="2">
        <v>4.1735367774963379</v>
      </c>
      <c r="D47" s="2">
        <v>67.513099670410156</v>
      </c>
      <c r="E47" s="2">
        <v>19.289457321166992</v>
      </c>
      <c r="F47" s="2">
        <v>3.2016704082489014</v>
      </c>
      <c r="G47" s="2">
        <v>83.731536865234375</v>
      </c>
      <c r="H47" s="2">
        <v>0.76713603734970093</v>
      </c>
      <c r="I47" s="2">
        <v>26.152454376220703</v>
      </c>
      <c r="J47" s="2">
        <v>2.4896178245544434</v>
      </c>
      <c r="K47" s="2">
        <v>21.847902297973633</v>
      </c>
      <c r="L47" s="2">
        <v>20.062488555908203</v>
      </c>
      <c r="M47" s="2">
        <v>145</v>
      </c>
      <c r="N47" s="9">
        <v>11.2</v>
      </c>
      <c r="O47" s="2">
        <v>0</v>
      </c>
      <c r="P47" s="2">
        <v>59.689476013183594</v>
      </c>
      <c r="Q47" s="2">
        <v>1.0348290205001831</v>
      </c>
      <c r="R47" s="2">
        <v>1.6413739919662476</v>
      </c>
      <c r="S47" s="2">
        <v>6228.8427734375</v>
      </c>
      <c r="T47" s="2">
        <v>22359.453125</v>
      </c>
      <c r="U47" s="2">
        <v>28510.02734375</v>
      </c>
      <c r="V47" s="2"/>
      <c r="W47" s="2"/>
      <c r="X47" s="13">
        <f>AVERAGE(G42:G47)</f>
        <v>86.86379750569661</v>
      </c>
      <c r="Y47" s="13">
        <f>AVERAGE(L42:L47)</f>
        <v>20.807348569234211</v>
      </c>
      <c r="Z47" s="13">
        <f>AVERAGE(D42:D47)</f>
        <v>67.7337646484375</v>
      </c>
      <c r="AA47" s="13">
        <f>AVERAGE(F42:F47)</f>
        <v>3.1798101266225181</v>
      </c>
      <c r="AB47">
        <f t="shared" si="5"/>
        <v>3.2333333333333334</v>
      </c>
      <c r="AC47" s="3">
        <v>194</v>
      </c>
      <c r="AD47" s="3">
        <v>1721745884</v>
      </c>
      <c r="AE47" s="3">
        <v>4.36065573770491</v>
      </c>
      <c r="AF47" s="3">
        <v>1.0655737704918</v>
      </c>
      <c r="AG47" s="3">
        <v>0</v>
      </c>
      <c r="AH47" s="3">
        <v>4.3867200000000004</v>
      </c>
      <c r="AI47" s="3">
        <v>11.942550000000001</v>
      </c>
      <c r="AJ47" s="3">
        <v>0.19577950819672099</v>
      </c>
      <c r="AK47" s="3">
        <v>182</v>
      </c>
      <c r="AL47" s="3">
        <v>178</v>
      </c>
      <c r="AM47" s="3">
        <v>8.3280100000000008</v>
      </c>
      <c r="AO47" s="3">
        <v>9.8128131710808884</v>
      </c>
    </row>
    <row r="48" spans="1:50" x14ac:dyDescent="0.3">
      <c r="A48">
        <f t="shared" si="4"/>
        <v>19.005329132080078</v>
      </c>
      <c r="B48" s="1">
        <v>20.005329132080078</v>
      </c>
      <c r="C48" s="1">
        <v>4.2226200103759766</v>
      </c>
      <c r="D48" s="1">
        <v>68.307090759277344</v>
      </c>
      <c r="E48" s="1">
        <v>19.516311645507813</v>
      </c>
      <c r="F48" s="1">
        <v>2.9624297618865967</v>
      </c>
      <c r="G48" s="1">
        <v>100.77988433837891</v>
      </c>
      <c r="H48" s="1">
        <v>0.70156198740005493</v>
      </c>
      <c r="I48" s="1">
        <v>34.019332885742188</v>
      </c>
      <c r="J48" s="1">
        <v>2.435513973236084</v>
      </c>
      <c r="K48" s="1">
        <v>-1.959978461265564</v>
      </c>
      <c r="L48" s="1">
        <v>23.866670608520508</v>
      </c>
      <c r="M48" s="1"/>
      <c r="N48" s="9">
        <v>11.6</v>
      </c>
      <c r="O48" s="1">
        <v>0</v>
      </c>
      <c r="P48" s="1">
        <v>60.514801025390625</v>
      </c>
      <c r="Q48" s="1">
        <v>-9.24982950091362E-2</v>
      </c>
      <c r="R48" s="1">
        <v>2.1283214092254639</v>
      </c>
      <c r="S48" s="1">
        <v>-556.76568603515625</v>
      </c>
      <c r="T48" s="1">
        <v>28992.84765625</v>
      </c>
      <c r="U48" s="1">
        <v>28406.724609375</v>
      </c>
      <c r="V48" s="1"/>
      <c r="W48" s="1"/>
      <c r="X48" s="12"/>
      <c r="Y48" s="12"/>
      <c r="Z48" s="12"/>
      <c r="AB48">
        <f t="shared" si="5"/>
        <v>3.2666666666666666</v>
      </c>
      <c r="AC48">
        <v>196</v>
      </c>
      <c r="AD48">
        <v>1721745886</v>
      </c>
      <c r="AE48">
        <v>4.3934426229508201</v>
      </c>
      <c r="AF48">
        <v>1.08196721311475</v>
      </c>
      <c r="AG48">
        <v>0</v>
      </c>
      <c r="AH48">
        <v>4.4101600000000003</v>
      </c>
      <c r="AI48">
        <v>11.88354</v>
      </c>
      <c r="AJ48">
        <v>0.19481213114754001</v>
      </c>
      <c r="AK48">
        <v>182</v>
      </c>
      <c r="AL48">
        <v>178</v>
      </c>
      <c r="AM48">
        <v>8.4603699999999993</v>
      </c>
      <c r="AO48">
        <v>9.8652469577666437</v>
      </c>
    </row>
    <row r="49" spans="1:41" x14ac:dyDescent="0.3">
      <c r="A49">
        <f t="shared" si="4"/>
        <v>19.17582893371582</v>
      </c>
      <c r="B49" s="1">
        <v>20.17582893371582</v>
      </c>
      <c r="C49" s="1">
        <v>4.0352864265441895</v>
      </c>
      <c r="D49" s="1">
        <v>65.276695251464844</v>
      </c>
      <c r="E49" s="1">
        <v>18.650484085083008</v>
      </c>
      <c r="F49" s="1">
        <v>3.1770632266998291</v>
      </c>
      <c r="G49" s="1">
        <v>90.830604553222656</v>
      </c>
      <c r="H49" s="1">
        <v>0.78732037544250488</v>
      </c>
      <c r="I49" s="1">
        <v>28.589485168457031</v>
      </c>
      <c r="J49" s="1">
        <v>2.5811026096343994</v>
      </c>
      <c r="K49" s="1">
        <v>29.031145095825195</v>
      </c>
      <c r="L49" s="1">
        <v>22.509084701538086</v>
      </c>
      <c r="M49" s="1"/>
      <c r="N49" s="9">
        <v>11.6</v>
      </c>
      <c r="O49" s="1">
        <v>0</v>
      </c>
      <c r="P49" s="1">
        <v>63.793930053710938</v>
      </c>
      <c r="Q49" s="1">
        <v>1.3357374668121338</v>
      </c>
      <c r="R49" s="1">
        <v>1.4494435787200928</v>
      </c>
      <c r="S49" s="1">
        <v>8040.0703125</v>
      </c>
      <c r="T49" s="1">
        <v>19744.900390625</v>
      </c>
      <c r="U49" s="1">
        <v>27694.63671875</v>
      </c>
      <c r="V49" s="1"/>
      <c r="W49" s="1"/>
      <c r="X49" s="12"/>
      <c r="Y49" s="12"/>
      <c r="Z49" s="12"/>
      <c r="AB49">
        <f t="shared" si="5"/>
        <v>3.3</v>
      </c>
      <c r="AC49">
        <v>198</v>
      </c>
      <c r="AD49">
        <v>1721745888</v>
      </c>
      <c r="AE49">
        <v>4.4754098360655696</v>
      </c>
      <c r="AF49">
        <v>1.08196721311475</v>
      </c>
      <c r="AG49">
        <v>0</v>
      </c>
      <c r="AH49">
        <v>4.4492200000000004</v>
      </c>
      <c r="AI49">
        <v>11.73362</v>
      </c>
      <c r="AJ49">
        <v>0.19235442622950799</v>
      </c>
      <c r="AK49">
        <v>182</v>
      </c>
      <c r="AL49">
        <v>178</v>
      </c>
      <c r="AM49">
        <v>8.3940699999999993</v>
      </c>
      <c r="AO49">
        <v>9.952621689334288</v>
      </c>
    </row>
    <row r="50" spans="1:41" x14ac:dyDescent="0.3">
      <c r="A50">
        <f t="shared" si="4"/>
        <v>19.337495803833008</v>
      </c>
      <c r="B50" s="1">
        <v>20.337495803833008</v>
      </c>
      <c r="C50" s="1">
        <v>4.3694062232971191</v>
      </c>
      <c r="D50" s="1">
        <v>70.681571960449219</v>
      </c>
      <c r="E50" s="1">
        <v>20.194734573364258</v>
      </c>
      <c r="F50" s="1">
        <v>3.4296739101409912</v>
      </c>
      <c r="G50" s="1">
        <v>93.196685791015625</v>
      </c>
      <c r="H50" s="1">
        <v>0.78492903709411621</v>
      </c>
      <c r="I50" s="1">
        <v>27.173629760742188</v>
      </c>
      <c r="J50" s="1">
        <v>2.5111329555511475</v>
      </c>
      <c r="K50" s="1">
        <v>28.183603286743164</v>
      </c>
      <c r="L50" s="1">
        <v>21.329370498657227</v>
      </c>
      <c r="M50" s="1"/>
      <c r="N50" s="9">
        <v>11.6</v>
      </c>
      <c r="O50" s="1">
        <v>0</v>
      </c>
      <c r="P50" s="1">
        <v>67.15875244140625</v>
      </c>
      <c r="Q50" s="1">
        <v>1.4033362865447998</v>
      </c>
      <c r="R50" s="1">
        <v>1.5871036052703857</v>
      </c>
      <c r="S50" s="1">
        <v>8446.9609375</v>
      </c>
      <c r="T50" s="1">
        <v>21620.16015625</v>
      </c>
      <c r="U50" s="1">
        <v>29971.189453125</v>
      </c>
      <c r="V50" s="1"/>
      <c r="W50" s="1"/>
      <c r="X50" s="12"/>
      <c r="Y50" s="12"/>
      <c r="Z50" s="12"/>
      <c r="AB50">
        <f t="shared" si="5"/>
        <v>3.3333333333333335</v>
      </c>
      <c r="AC50">
        <v>200</v>
      </c>
      <c r="AD50">
        <v>1721745890</v>
      </c>
      <c r="AE50">
        <v>4.50819672131147</v>
      </c>
      <c r="AF50">
        <v>1.08196721311475</v>
      </c>
      <c r="AG50">
        <v>0</v>
      </c>
      <c r="AH50">
        <v>4.4531299999999998</v>
      </c>
      <c r="AI50">
        <v>11.726129999999999</v>
      </c>
      <c r="AJ50">
        <v>0.19223163934426199</v>
      </c>
      <c r="AK50">
        <v>182</v>
      </c>
      <c r="AL50">
        <v>178</v>
      </c>
      <c r="AM50">
        <v>8.4271899999999995</v>
      </c>
      <c r="AO50">
        <v>9.9613681102362204</v>
      </c>
    </row>
    <row r="51" spans="1:41" x14ac:dyDescent="0.3">
      <c r="A51">
        <f t="shared" si="4"/>
        <v>19.50599479675293</v>
      </c>
      <c r="B51" s="1">
        <v>20.50599479675293</v>
      </c>
      <c r="C51" s="1">
        <v>3.9823060035705566</v>
      </c>
      <c r="D51" s="1">
        <v>64.419654846191406</v>
      </c>
      <c r="E51" s="1">
        <v>18.405614852905273</v>
      </c>
      <c r="F51" s="1">
        <v>3.0955977439880371</v>
      </c>
      <c r="G51" s="1">
        <v>86.378364562988281</v>
      </c>
      <c r="H51" s="1">
        <v>0.77733796834945679</v>
      </c>
      <c r="I51" s="1">
        <v>27.903614044189453</v>
      </c>
      <c r="J51" s="1">
        <v>2.4257924556732178</v>
      </c>
      <c r="K51" s="1">
        <v>25.486970901489258</v>
      </c>
      <c r="L51" s="1">
        <v>21.69053840637207</v>
      </c>
      <c r="M51" s="1"/>
      <c r="N51" s="9">
        <v>11.6</v>
      </c>
      <c r="O51" s="1">
        <v>0</v>
      </c>
      <c r="P51" s="1">
        <v>70.3494873046875</v>
      </c>
      <c r="Q51" s="1">
        <v>1.1546056270599365</v>
      </c>
      <c r="R51" s="1">
        <v>1.4975516796112061</v>
      </c>
      <c r="S51" s="1">
        <v>6949.8017578125</v>
      </c>
      <c r="T51" s="1">
        <v>20400.248046875</v>
      </c>
      <c r="U51" s="1">
        <v>27268.056640625</v>
      </c>
      <c r="V51" s="1"/>
      <c r="W51" s="1"/>
      <c r="X51" s="12"/>
      <c r="Y51" s="12"/>
      <c r="Z51" s="12"/>
      <c r="AB51">
        <f t="shared" si="5"/>
        <v>3.3666666666666667</v>
      </c>
      <c r="AC51">
        <v>202</v>
      </c>
      <c r="AD51">
        <v>1721745892</v>
      </c>
      <c r="AE51">
        <v>4.4754098360655696</v>
      </c>
      <c r="AF51">
        <v>1.08196721311475</v>
      </c>
      <c r="AG51">
        <v>0</v>
      </c>
      <c r="AH51">
        <v>4.4414100000000003</v>
      </c>
      <c r="AI51">
        <v>11.459429999999999</v>
      </c>
      <c r="AJ51">
        <v>0.18785950819672101</v>
      </c>
      <c r="AK51">
        <v>184</v>
      </c>
      <c r="AL51">
        <v>178</v>
      </c>
      <c r="AM51">
        <v>8.36721</v>
      </c>
      <c r="AO51">
        <v>9.9351512168933436</v>
      </c>
    </row>
    <row r="52" spans="1:41" x14ac:dyDescent="0.3">
      <c r="A52">
        <f t="shared" si="4"/>
        <v>19.666828155517578</v>
      </c>
      <c r="B52" s="1">
        <v>20.666828155517578</v>
      </c>
      <c r="C52" s="1">
        <v>4.4292221069335938</v>
      </c>
      <c r="D52" s="1">
        <v>71.649185180664063</v>
      </c>
      <c r="E52" s="1">
        <v>20.471195220947266</v>
      </c>
      <c r="F52" s="1">
        <v>3.3906750679016113</v>
      </c>
      <c r="G52" s="1">
        <v>91.31365966796875</v>
      </c>
      <c r="H52" s="1">
        <v>0.76552385091781616</v>
      </c>
      <c r="I52" s="1">
        <v>26.930820465087891</v>
      </c>
      <c r="J52" s="1">
        <v>2.4477131366729736</v>
      </c>
      <c r="K52" s="1">
        <v>21.271232604980469</v>
      </c>
      <c r="L52" s="1">
        <v>20.616184234619141</v>
      </c>
      <c r="M52" s="1"/>
      <c r="N52" s="9">
        <v>11.6</v>
      </c>
      <c r="O52" s="1">
        <v>0</v>
      </c>
      <c r="P52" s="1">
        <v>73.727584838867188</v>
      </c>
      <c r="Q52" s="1">
        <v>1.0688393115997314</v>
      </c>
      <c r="R52" s="1">
        <v>1.753990650177002</v>
      </c>
      <c r="S52" s="1">
        <v>6433.55712890625</v>
      </c>
      <c r="T52" s="1">
        <v>23893.5625</v>
      </c>
      <c r="U52" s="1">
        <v>30245.341796875</v>
      </c>
      <c r="V52" s="1"/>
      <c r="W52" s="1"/>
      <c r="X52" s="12"/>
      <c r="Y52" s="12"/>
      <c r="Z52" s="12"/>
      <c r="AB52">
        <f t="shared" si="5"/>
        <v>3.4</v>
      </c>
      <c r="AC52">
        <v>204</v>
      </c>
      <c r="AD52">
        <v>1721745894</v>
      </c>
      <c r="AE52">
        <v>4.4590163934426199</v>
      </c>
      <c r="AF52">
        <v>1.08196721311475</v>
      </c>
      <c r="AG52">
        <v>0</v>
      </c>
      <c r="AH52">
        <v>4.3867200000000004</v>
      </c>
      <c r="AI52">
        <v>11.64373</v>
      </c>
      <c r="AJ52">
        <v>0.190880819672131</v>
      </c>
      <c r="AK52">
        <v>184</v>
      </c>
      <c r="AL52">
        <v>178</v>
      </c>
      <c r="AM52">
        <v>8.3341799999999999</v>
      </c>
      <c r="AO52">
        <v>9.8128131710808884</v>
      </c>
    </row>
    <row r="53" spans="1:41" x14ac:dyDescent="0.3">
      <c r="A53">
        <f t="shared" si="4"/>
        <v>19.843160629272461</v>
      </c>
      <c r="B53" s="1">
        <v>20.843160629272461</v>
      </c>
      <c r="C53" s="1">
        <v>4.2278084754943848</v>
      </c>
      <c r="D53" s="1">
        <v>68.391021728515625</v>
      </c>
      <c r="E53" s="1">
        <v>19.540292739868164</v>
      </c>
      <c r="F53" s="1">
        <v>3.2347831726074219</v>
      </c>
      <c r="G53" s="1">
        <v>87.895072937011719</v>
      </c>
      <c r="H53" s="1">
        <v>0.76512056589126587</v>
      </c>
      <c r="I53" s="1">
        <v>27.171859741210938</v>
      </c>
      <c r="J53" s="1">
        <v>2.5831387042999268</v>
      </c>
      <c r="K53" s="1">
        <v>21.126922607421875</v>
      </c>
      <c r="L53" s="1">
        <v>20.78974723815918</v>
      </c>
      <c r="M53" s="1"/>
      <c r="N53" s="9">
        <v>11.6</v>
      </c>
      <c r="O53" s="1">
        <v>0</v>
      </c>
      <c r="P53" s="1">
        <v>77.262496948242188</v>
      </c>
      <c r="Q53" s="1">
        <v>1.0132186412811279</v>
      </c>
      <c r="R53" s="1">
        <v>1.6771094799041748</v>
      </c>
      <c r="S53" s="1">
        <v>6098.765625</v>
      </c>
      <c r="T53" s="1">
        <v>22846.255859375</v>
      </c>
      <c r="U53" s="1">
        <v>28867.26953125</v>
      </c>
      <c r="V53" s="1">
        <f>60*Q52</f>
        <v>64.130358695983887</v>
      </c>
      <c r="W53" s="1"/>
      <c r="X53" s="12"/>
      <c r="Y53" s="12"/>
      <c r="Z53" s="12"/>
      <c r="AB53">
        <f t="shared" si="5"/>
        <v>3.4333333333333331</v>
      </c>
      <c r="AC53">
        <v>206</v>
      </c>
      <c r="AD53">
        <v>1721745896</v>
      </c>
      <c r="AE53">
        <v>4.4590163934426199</v>
      </c>
      <c r="AF53">
        <v>1.0655737704918</v>
      </c>
      <c r="AG53">
        <v>0</v>
      </c>
      <c r="AH53">
        <v>4.375</v>
      </c>
      <c r="AI53">
        <v>11.990629999999999</v>
      </c>
      <c r="AJ53">
        <v>0.19656770491803199</v>
      </c>
      <c r="AK53">
        <v>182</v>
      </c>
      <c r="AL53">
        <v>178</v>
      </c>
      <c r="AM53">
        <v>8.3610100000000003</v>
      </c>
      <c r="AO53">
        <v>9.7865962777380098</v>
      </c>
    </row>
    <row r="54" spans="1:41" s="3" customFormat="1" x14ac:dyDescent="0.3">
      <c r="A54" s="3">
        <f t="shared" si="4"/>
        <v>20.013326644897461</v>
      </c>
      <c r="B54" s="2">
        <v>21.013326644897461</v>
      </c>
      <c r="C54" s="2">
        <v>3.9081354141235352</v>
      </c>
      <c r="D54" s="2">
        <v>63.219841003417969</v>
      </c>
      <c r="E54" s="2">
        <v>18.062810897827148</v>
      </c>
      <c r="F54" s="2">
        <v>3.0017187595367432</v>
      </c>
      <c r="G54" s="2">
        <v>80.361663818359375</v>
      </c>
      <c r="H54" s="2">
        <v>0.76806926727294922</v>
      </c>
      <c r="I54" s="2">
        <v>26.771883010864258</v>
      </c>
      <c r="J54" s="2">
        <v>2.7349753379821777</v>
      </c>
      <c r="K54" s="2">
        <v>22.181495666503906</v>
      </c>
      <c r="L54" s="2">
        <v>20.562660217285156</v>
      </c>
      <c r="M54" s="2">
        <v>154</v>
      </c>
      <c r="N54" s="9">
        <v>11.6</v>
      </c>
      <c r="O54" s="2">
        <v>0</v>
      </c>
      <c r="P54" s="2">
        <v>80.418006896972656</v>
      </c>
      <c r="Q54" s="2">
        <v>0.98403167724609375</v>
      </c>
      <c r="R54" s="2">
        <v>1.5308371782302856</v>
      </c>
      <c r="S54" s="2">
        <v>5923.0830078125</v>
      </c>
      <c r="T54" s="2">
        <v>20853.67578125</v>
      </c>
      <c r="U54" s="2">
        <v>26702.8125</v>
      </c>
      <c r="V54" s="2">
        <f>AVERAGE(Q49:Q54)</f>
        <v>1.1599615017573039</v>
      </c>
      <c r="W54" s="2"/>
      <c r="X54" s="13">
        <f>AVERAGE(G48:G54)</f>
        <v>90.107990809849326</v>
      </c>
      <c r="Y54" s="13">
        <f>AVERAGE(L48:L54)</f>
        <v>21.623465129307338</v>
      </c>
      <c r="Z54" s="13">
        <f>AVERAGE(D48:D54)</f>
        <v>67.420722961425781</v>
      </c>
      <c r="AA54" s="13">
        <f>AVERAGE(F48:F54)</f>
        <v>3.184563091823033</v>
      </c>
      <c r="AB54">
        <f t="shared" si="5"/>
        <v>3.4666666666666668</v>
      </c>
      <c r="AC54" s="3">
        <v>208</v>
      </c>
      <c r="AD54" s="3">
        <v>1721745898</v>
      </c>
      <c r="AE54" s="3">
        <v>4.5245901639344197</v>
      </c>
      <c r="AF54" s="3">
        <v>1.08196721311475</v>
      </c>
      <c r="AG54" s="3">
        <v>0</v>
      </c>
      <c r="AH54" s="3">
        <v>4.3671899999999999</v>
      </c>
      <c r="AI54" s="3">
        <v>12.030810000000001</v>
      </c>
      <c r="AJ54" s="3">
        <v>0.19722639344262199</v>
      </c>
      <c r="AK54" s="3">
        <v>182</v>
      </c>
      <c r="AL54" s="3">
        <v>178</v>
      </c>
      <c r="AM54" s="3">
        <v>8.4271899999999995</v>
      </c>
      <c r="AO54" s="3">
        <v>9.7691258052970653</v>
      </c>
    </row>
    <row r="55" spans="1:41" x14ac:dyDescent="0.3">
      <c r="A55">
        <f t="shared" si="4"/>
        <v>24.183660507202148</v>
      </c>
      <c r="B55" s="1">
        <v>25.183660507202148</v>
      </c>
      <c r="C55" s="1">
        <v>4.427513599395752</v>
      </c>
      <c r="D55" s="1">
        <v>71.621543884277344</v>
      </c>
      <c r="E55" s="1">
        <v>20.463298797607422</v>
      </c>
      <c r="F55" s="1">
        <v>3.2565369606018066</v>
      </c>
      <c r="G55" s="1">
        <v>93.387374877929688</v>
      </c>
      <c r="H55" s="1">
        <v>0.73552274703979492</v>
      </c>
      <c r="I55" s="1">
        <v>28.676897048950195</v>
      </c>
      <c r="J55" s="1">
        <v>2.4903302192687988</v>
      </c>
      <c r="K55" s="1">
        <v>10.461148262023926</v>
      </c>
      <c r="L55" s="1">
        <v>21.092510223388672</v>
      </c>
      <c r="M55" s="1"/>
      <c r="N55" s="9">
        <v>11.8</v>
      </c>
      <c r="O55" s="1">
        <v>0</v>
      </c>
      <c r="P55" s="1">
        <v>83.567680358886719</v>
      </c>
      <c r="Q55" s="1">
        <v>0.5217934250831604</v>
      </c>
      <c r="R55" s="1">
        <v>1.9776495695114136</v>
      </c>
      <c r="S55" s="1">
        <v>3140.77880859375</v>
      </c>
      <c r="T55" s="1">
        <v>26940.333984375</v>
      </c>
      <c r="U55" s="1">
        <v>30023.271484375</v>
      </c>
      <c r="V55" s="1"/>
      <c r="W55" s="1"/>
      <c r="X55" s="12"/>
      <c r="Y55" s="12"/>
      <c r="Z55" s="12"/>
      <c r="AB55">
        <f t="shared" si="5"/>
        <v>3.5</v>
      </c>
      <c r="AC55">
        <v>210</v>
      </c>
      <c r="AD55">
        <v>1721745900</v>
      </c>
      <c r="AE55">
        <v>4.5737704918032698</v>
      </c>
      <c r="AF55">
        <v>1.08196721311475</v>
      </c>
      <c r="AG55">
        <v>0</v>
      </c>
      <c r="AH55">
        <v>4.3867200000000004</v>
      </c>
      <c r="AI55">
        <v>11.966900000000001</v>
      </c>
      <c r="AJ55">
        <v>0.19617868852459</v>
      </c>
      <c r="AK55">
        <v>182</v>
      </c>
      <c r="AL55">
        <v>178</v>
      </c>
      <c r="AM55">
        <v>8.4603699999999993</v>
      </c>
      <c r="AO55">
        <v>9.8128131710808884</v>
      </c>
    </row>
    <row r="56" spans="1:41" x14ac:dyDescent="0.3">
      <c r="A56">
        <f t="shared" si="4"/>
        <v>24.356494903564453</v>
      </c>
      <c r="B56" s="1">
        <v>25.356494903564453</v>
      </c>
      <c r="C56" s="1">
        <v>4.0287237167358398</v>
      </c>
      <c r="D56" s="1">
        <v>65.1705322265625</v>
      </c>
      <c r="E56" s="1">
        <v>18.620151519775391</v>
      </c>
      <c r="F56" s="1">
        <v>3.0713508129119873</v>
      </c>
      <c r="G56" s="1">
        <v>87.396476745605469</v>
      </c>
      <c r="H56" s="1">
        <v>0.7623632550239563</v>
      </c>
      <c r="I56" s="1">
        <v>28.455387115478516</v>
      </c>
      <c r="J56" s="1">
        <v>2.1578607559204102</v>
      </c>
      <c r="K56" s="1">
        <v>20.139503479003906</v>
      </c>
      <c r="L56" s="1">
        <v>21.693340301513672</v>
      </c>
      <c r="M56" s="1"/>
      <c r="N56" s="9">
        <v>11.8</v>
      </c>
      <c r="O56" s="1">
        <v>0</v>
      </c>
      <c r="P56" s="1">
        <v>86.867149353027344</v>
      </c>
      <c r="Q56" s="1">
        <v>0.9197927713394165</v>
      </c>
      <c r="R56" s="1">
        <v>1.6168962717056274</v>
      </c>
      <c r="S56" s="1">
        <v>5536.41650390625</v>
      </c>
      <c r="T56" s="1">
        <v>22026.0078125</v>
      </c>
      <c r="U56" s="1">
        <v>27490.33203125</v>
      </c>
      <c r="V56" s="1"/>
      <c r="W56" s="1"/>
      <c r="X56" s="12"/>
      <c r="Y56" s="12"/>
      <c r="Z56" s="12"/>
      <c r="AB56">
        <f t="shared" si="5"/>
        <v>3.5333333333333332</v>
      </c>
      <c r="AC56">
        <v>212</v>
      </c>
      <c r="AD56">
        <v>1721745902</v>
      </c>
      <c r="AE56">
        <v>4.6229508196721296</v>
      </c>
      <c r="AF56">
        <v>1.08196721311475</v>
      </c>
      <c r="AG56">
        <v>0</v>
      </c>
      <c r="AH56">
        <v>4.4179700000000004</v>
      </c>
      <c r="AI56">
        <v>11.57052</v>
      </c>
      <c r="AJ56">
        <v>0.18968065573770401</v>
      </c>
      <c r="AK56">
        <v>184</v>
      </c>
      <c r="AL56">
        <v>176</v>
      </c>
      <c r="AM56">
        <v>8.5333000000000006</v>
      </c>
      <c r="AO56">
        <v>9.8827174302075882</v>
      </c>
    </row>
    <row r="57" spans="1:41" x14ac:dyDescent="0.3">
      <c r="A57">
        <f t="shared" si="4"/>
        <v>24.510494232177734</v>
      </c>
      <c r="B57" s="1">
        <v>25.510494232177734</v>
      </c>
      <c r="C57" s="1">
        <v>4.5553317070007324</v>
      </c>
      <c r="D57" s="1">
        <v>73.689193725585938</v>
      </c>
      <c r="E57" s="1">
        <v>21.054056167602539</v>
      </c>
      <c r="F57" s="1">
        <v>3.4815866947174072</v>
      </c>
      <c r="G57" s="1">
        <v>97.100021362304688</v>
      </c>
      <c r="H57" s="1">
        <v>0.76428830623626709</v>
      </c>
      <c r="I57" s="1">
        <v>27.889589309692383</v>
      </c>
      <c r="J57" s="1">
        <v>2.1362006664276123</v>
      </c>
      <c r="K57" s="1">
        <v>20.829025268554688</v>
      </c>
      <c r="L57" s="1">
        <v>21.31568717956543</v>
      </c>
      <c r="M57" s="1"/>
      <c r="N57" s="9">
        <v>11.8</v>
      </c>
      <c r="O57" s="1">
        <v>0</v>
      </c>
      <c r="P57" s="1">
        <v>90.192855834960938</v>
      </c>
      <c r="Q57" s="1">
        <v>1.0761101245880127</v>
      </c>
      <c r="R57" s="1">
        <v>1.8134356737136841</v>
      </c>
      <c r="S57" s="1">
        <v>6477.32177734375</v>
      </c>
      <c r="T57" s="1">
        <v>24703.345703125</v>
      </c>
      <c r="U57" s="1">
        <v>31097.576171875</v>
      </c>
      <c r="V57" s="1"/>
      <c r="W57" s="1"/>
      <c r="X57" s="12"/>
      <c r="Y57" s="12"/>
      <c r="Z57" s="12"/>
      <c r="AB57">
        <f t="shared" si="5"/>
        <v>3.5666666666666669</v>
      </c>
      <c r="AC57">
        <v>214</v>
      </c>
      <c r="AD57">
        <v>1721745904</v>
      </c>
      <c r="AE57">
        <v>4.6885245901639303</v>
      </c>
      <c r="AF57">
        <v>1.08196721311475</v>
      </c>
      <c r="AG57">
        <v>0</v>
      </c>
      <c r="AH57">
        <v>4.4375</v>
      </c>
      <c r="AI57">
        <v>11.491</v>
      </c>
      <c r="AJ57">
        <v>0.18837704918032699</v>
      </c>
      <c r="AK57">
        <v>184</v>
      </c>
      <c r="AL57">
        <v>176</v>
      </c>
      <c r="AM57">
        <v>8.4666800000000002</v>
      </c>
      <c r="AO57">
        <v>9.9264047959914095</v>
      </c>
    </row>
    <row r="58" spans="1:41" x14ac:dyDescent="0.3">
      <c r="A58">
        <f t="shared" si="4"/>
        <v>24.691160202026367</v>
      </c>
      <c r="B58" s="1">
        <v>25.691160202026367</v>
      </c>
      <c r="C58" s="1">
        <v>4.437281608581543</v>
      </c>
      <c r="D58" s="1">
        <v>71.779556274414063</v>
      </c>
      <c r="E58" s="1">
        <v>20.508443832397461</v>
      </c>
      <c r="F58" s="1">
        <v>3.35530686378479</v>
      </c>
      <c r="G58" s="1">
        <v>91.875022888183594</v>
      </c>
      <c r="H58" s="1">
        <v>0.75616270303726196</v>
      </c>
      <c r="I58" s="1">
        <v>27.382003784179688</v>
      </c>
      <c r="J58" s="1">
        <v>2.7664592266082764</v>
      </c>
      <c r="K58" s="1">
        <v>17.914388656616211</v>
      </c>
      <c r="L58" s="1">
        <v>20.705249786376953</v>
      </c>
      <c r="M58" s="1"/>
      <c r="N58" s="9">
        <v>11.8</v>
      </c>
      <c r="O58" s="1">
        <v>0</v>
      </c>
      <c r="P58" s="1">
        <v>93.986175537109375</v>
      </c>
      <c r="Q58" s="1">
        <v>0.89984393119812012</v>
      </c>
      <c r="R58" s="1">
        <v>1.8273352384567261</v>
      </c>
      <c r="S58" s="1">
        <v>5416.34033203125</v>
      </c>
      <c r="T58" s="1">
        <v>24892.69140625</v>
      </c>
      <c r="U58" s="1">
        <v>30234.58203125</v>
      </c>
      <c r="V58" s="1"/>
      <c r="W58" s="1"/>
      <c r="X58" s="12"/>
      <c r="Y58" s="12"/>
      <c r="Z58" s="12"/>
      <c r="AB58">
        <f t="shared" si="5"/>
        <v>3.6</v>
      </c>
      <c r="AC58">
        <v>216</v>
      </c>
      <c r="AD58">
        <v>1721745906</v>
      </c>
      <c r="AE58">
        <v>4.70491803278688</v>
      </c>
      <c r="AF58">
        <v>1.08196721311475</v>
      </c>
      <c r="AG58">
        <v>0</v>
      </c>
      <c r="AH58">
        <v>4.4414100000000003</v>
      </c>
      <c r="AI58">
        <v>11.785629999999999</v>
      </c>
      <c r="AJ58">
        <v>0.193207049180327</v>
      </c>
      <c r="AK58">
        <v>182</v>
      </c>
      <c r="AL58">
        <v>176</v>
      </c>
      <c r="AM58">
        <v>8.5269300000000001</v>
      </c>
      <c r="AO58">
        <v>9.9351512168933436</v>
      </c>
    </row>
    <row r="59" spans="1:41" s="3" customFormat="1" x14ac:dyDescent="0.3">
      <c r="A59" s="3">
        <f t="shared" si="4"/>
        <v>24.840328216552734</v>
      </c>
      <c r="B59" s="2">
        <v>25.840328216552734</v>
      </c>
      <c r="C59" s="2">
        <v>4.9010896682739258</v>
      </c>
      <c r="D59" s="2">
        <v>79.282333374023438</v>
      </c>
      <c r="E59" s="2">
        <v>22.652095794677734</v>
      </c>
      <c r="F59" s="2">
        <v>3.7265329360961914</v>
      </c>
      <c r="G59" s="2">
        <v>99.413825988769531</v>
      </c>
      <c r="H59" s="2">
        <v>0.76034784317016602</v>
      </c>
      <c r="I59" s="2">
        <v>26.677297592163086</v>
      </c>
      <c r="J59" s="2">
        <v>2.4715380668640137</v>
      </c>
      <c r="K59" s="2">
        <v>19.416955947875977</v>
      </c>
      <c r="L59" s="2">
        <v>20.284025192260742</v>
      </c>
      <c r="M59" s="2">
        <v>164</v>
      </c>
      <c r="N59" s="9">
        <v>11.8</v>
      </c>
      <c r="O59" s="2">
        <v>0</v>
      </c>
      <c r="P59" s="2">
        <v>97.4488525390625</v>
      </c>
      <c r="Q59" s="2">
        <v>1.0783116817474365</v>
      </c>
      <c r="R59" s="2">
        <v>1.9836959838867188</v>
      </c>
      <c r="S59" s="2">
        <v>6490.5732421875</v>
      </c>
      <c r="T59" s="2">
        <v>27022.701171875</v>
      </c>
      <c r="U59" s="2">
        <v>33427.34765625</v>
      </c>
      <c r="V59" s="2"/>
      <c r="W59" s="2"/>
      <c r="X59" s="13">
        <f>AVERAGE(G55:G59)</f>
        <v>93.834544372558597</v>
      </c>
      <c r="Y59" s="13">
        <f>AVERAGE(L55:L59)</f>
        <v>21.018162536621094</v>
      </c>
      <c r="Z59" s="13">
        <f>AVERAGE(D55:D59)</f>
        <v>72.308631896972656</v>
      </c>
      <c r="AA59" s="13">
        <f>AVERAGE(F55:F59)</f>
        <v>3.3782628536224366</v>
      </c>
      <c r="AB59">
        <f t="shared" si="5"/>
        <v>3.6333333333333333</v>
      </c>
      <c r="AC59" s="3">
        <v>218</v>
      </c>
      <c r="AD59" s="3">
        <v>1721745908</v>
      </c>
      <c r="AE59" s="3">
        <v>4.8032786885245899</v>
      </c>
      <c r="AF59" s="3">
        <v>1.08196721311475</v>
      </c>
      <c r="AG59" s="3">
        <v>0</v>
      </c>
      <c r="AH59" s="3">
        <v>4.4218799999999998</v>
      </c>
      <c r="AI59" s="3">
        <v>11.53302</v>
      </c>
      <c r="AJ59" s="3">
        <v>0.189065901639344</v>
      </c>
      <c r="AK59">
        <v>184</v>
      </c>
      <c r="AL59" s="3">
        <v>178</v>
      </c>
      <c r="AM59" s="3">
        <v>8.4003099999999993</v>
      </c>
      <c r="AO59" s="3">
        <v>9.8914638511095205</v>
      </c>
    </row>
    <row r="60" spans="1:41" x14ac:dyDescent="0.3">
      <c r="A60">
        <f t="shared" si="4"/>
        <v>29.35932731628418</v>
      </c>
      <c r="B60" s="1">
        <v>30.35932731628418</v>
      </c>
      <c r="C60" s="1">
        <v>3.7995469570159912</v>
      </c>
      <c r="D60" s="1">
        <v>61.463260650634766</v>
      </c>
      <c r="E60" s="1">
        <v>17.560932159423828</v>
      </c>
      <c r="F60" s="1">
        <v>2.8614864349365234</v>
      </c>
      <c r="G60" s="1">
        <v>97.111160278320313</v>
      </c>
      <c r="H60" s="1">
        <v>0.7531125545501709</v>
      </c>
      <c r="I60" s="1">
        <v>33.937313079833984</v>
      </c>
      <c r="J60" s="1">
        <v>2.8647792339324951</v>
      </c>
      <c r="K60" s="1">
        <v>16.817459106445313</v>
      </c>
      <c r="L60" s="1">
        <v>25.558614730834961</v>
      </c>
      <c r="M60" s="1"/>
      <c r="N60" s="9">
        <v>12</v>
      </c>
      <c r="O60" s="1">
        <v>0</v>
      </c>
      <c r="P60" s="1">
        <v>102.61544799804688</v>
      </c>
      <c r="Q60" s="1">
        <v>0.72282356023788452</v>
      </c>
      <c r="R60" s="1">
        <v>1.5842800140380859</v>
      </c>
      <c r="S60" s="1">
        <v>4350.8193359375</v>
      </c>
      <c r="T60" s="1">
        <v>21581.697265625</v>
      </c>
      <c r="U60" s="1">
        <v>25870.849609375</v>
      </c>
      <c r="V60" s="1"/>
      <c r="W60" s="1"/>
      <c r="X60" s="12"/>
      <c r="Y60" s="12"/>
      <c r="Z60" s="12"/>
      <c r="AB60">
        <f t="shared" si="5"/>
        <v>3.6666666666666665</v>
      </c>
      <c r="AC60">
        <v>220</v>
      </c>
      <c r="AD60">
        <v>1721745910</v>
      </c>
      <c r="AE60">
        <v>4.7377049180327804</v>
      </c>
      <c r="AF60">
        <v>1.0655737704918</v>
      </c>
      <c r="AG60">
        <v>0</v>
      </c>
      <c r="AH60">
        <v>4.4140600000000001</v>
      </c>
      <c r="AI60">
        <v>11.8697</v>
      </c>
      <c r="AJ60">
        <v>0.194585245901639</v>
      </c>
      <c r="AK60">
        <v>182</v>
      </c>
      <c r="AL60">
        <v>178</v>
      </c>
      <c r="AM60">
        <v>8.4603699999999993</v>
      </c>
      <c r="AO60">
        <v>9.8739710093056559</v>
      </c>
    </row>
    <row r="61" spans="1:41" x14ac:dyDescent="0.3">
      <c r="A61">
        <f t="shared" si="4"/>
        <v>29.511829376220703</v>
      </c>
      <c r="B61" s="1">
        <v>30.511829376220703</v>
      </c>
      <c r="C61" s="1">
        <v>4.2101197242736816</v>
      </c>
      <c r="D61" s="1">
        <v>68.104881286621094</v>
      </c>
      <c r="E61" s="1">
        <v>19.458538055419922</v>
      </c>
      <c r="F61" s="1">
        <v>3.2031552791595459</v>
      </c>
      <c r="G61" s="1">
        <v>91.959136962890625</v>
      </c>
      <c r="H61" s="1">
        <v>0.7608228325843811</v>
      </c>
      <c r="I61" s="1">
        <v>28.70892333984375</v>
      </c>
      <c r="J61" s="1">
        <v>2.8047537803649902</v>
      </c>
      <c r="K61" s="1">
        <v>19.587324142456055</v>
      </c>
      <c r="L61" s="1">
        <v>21.842403411865234</v>
      </c>
      <c r="M61" s="1"/>
      <c r="N61" s="9">
        <v>12</v>
      </c>
      <c r="O61" s="1">
        <v>0</v>
      </c>
      <c r="P61" s="1">
        <v>105.65674591064453</v>
      </c>
      <c r="Q61" s="1">
        <v>0.93451869487762451</v>
      </c>
      <c r="R61" s="1">
        <v>1.7006509304046631</v>
      </c>
      <c r="S61" s="1">
        <v>5625.0546875</v>
      </c>
      <c r="T61" s="1">
        <v>23166.947265625</v>
      </c>
      <c r="U61" s="1">
        <v>28717.830078125</v>
      </c>
      <c r="V61" s="1"/>
      <c r="W61" s="1"/>
      <c r="X61" s="12"/>
      <c r="Y61" s="12"/>
      <c r="Z61" s="12"/>
      <c r="AB61">
        <f t="shared" si="5"/>
        <v>3.7</v>
      </c>
      <c r="AC61">
        <v>222</v>
      </c>
      <c r="AD61">
        <v>1721745912</v>
      </c>
      <c r="AE61">
        <v>4.6393442622950802</v>
      </c>
      <c r="AF61">
        <v>1.0655737704918</v>
      </c>
      <c r="AG61">
        <v>0</v>
      </c>
      <c r="AH61">
        <v>4.4023399999999997</v>
      </c>
      <c r="AI61">
        <v>11.90516</v>
      </c>
      <c r="AJ61">
        <v>0.19516655737704899</v>
      </c>
      <c r="AK61">
        <v>182</v>
      </c>
      <c r="AL61">
        <v>178</v>
      </c>
      <c r="AM61">
        <v>8.4271899999999995</v>
      </c>
      <c r="AO61">
        <v>9.8477541159627773</v>
      </c>
    </row>
    <row r="62" spans="1:41" x14ac:dyDescent="0.3">
      <c r="A62">
        <f t="shared" si="4"/>
        <v>29.688997268676758</v>
      </c>
      <c r="B62" s="1">
        <v>30.688997268676758</v>
      </c>
      <c r="C62" s="1">
        <v>4.6295661926269531</v>
      </c>
      <c r="D62" s="1">
        <v>74.890045166015625</v>
      </c>
      <c r="E62" s="1">
        <v>21.39715576171875</v>
      </c>
      <c r="F62" s="1">
        <v>3.537731409072876</v>
      </c>
      <c r="G62" s="1">
        <v>95.445137023925781</v>
      </c>
      <c r="H62" s="1">
        <v>0.76416045427322388</v>
      </c>
      <c r="I62" s="1">
        <v>26.979192733764648</v>
      </c>
      <c r="J62" s="1">
        <v>2.8182826042175293</v>
      </c>
      <c r="K62" s="1">
        <v>20.783237457275391</v>
      </c>
      <c r="L62" s="1">
        <v>20.616432189941406</v>
      </c>
      <c r="M62" s="1"/>
      <c r="N62" s="9">
        <v>12</v>
      </c>
      <c r="O62" s="1">
        <v>0</v>
      </c>
      <c r="P62" s="1">
        <v>109.54499816894531</v>
      </c>
      <c r="Q62" s="1">
        <v>1.0912101268768311</v>
      </c>
      <c r="R62" s="1">
        <v>1.8439878225326538</v>
      </c>
      <c r="S62" s="1">
        <v>6568.2119140625</v>
      </c>
      <c r="T62" s="1">
        <v>25119.541015625</v>
      </c>
      <c r="U62" s="1">
        <v>31603.412109375</v>
      </c>
      <c r="V62" s="1"/>
      <c r="W62" s="1"/>
      <c r="X62" s="12"/>
      <c r="Y62" s="12"/>
      <c r="Z62" s="12"/>
      <c r="AB62">
        <f t="shared" si="5"/>
        <v>3.7333333333333334</v>
      </c>
      <c r="AC62">
        <v>224</v>
      </c>
      <c r="AD62">
        <v>1721745914</v>
      </c>
      <c r="AE62">
        <v>4.5409836065573703</v>
      </c>
      <c r="AF62">
        <v>1.08196721311475</v>
      </c>
      <c r="AG62">
        <v>0</v>
      </c>
      <c r="AH62">
        <v>4.4101600000000003</v>
      </c>
      <c r="AI62">
        <v>11.88964</v>
      </c>
      <c r="AJ62">
        <v>0.194912131147541</v>
      </c>
      <c r="AK62">
        <v>182</v>
      </c>
      <c r="AL62">
        <v>176</v>
      </c>
      <c r="AM62">
        <v>8.4936199999999999</v>
      </c>
      <c r="AO62">
        <v>9.8652469577666437</v>
      </c>
    </row>
    <row r="63" spans="1:41" x14ac:dyDescent="0.3">
      <c r="A63">
        <f t="shared" si="4"/>
        <v>29.838665008544922</v>
      </c>
      <c r="B63" s="1">
        <v>30.838665008544922</v>
      </c>
      <c r="C63" s="1">
        <v>4.5095853805541992</v>
      </c>
      <c r="D63" s="1">
        <v>72.949180603027344</v>
      </c>
      <c r="E63" s="1">
        <v>20.842622756958008</v>
      </c>
      <c r="F63" s="1">
        <v>3.4938821792602539</v>
      </c>
      <c r="G63" s="1">
        <v>94.063865661621094</v>
      </c>
      <c r="H63" s="1">
        <v>0.77476793527603149</v>
      </c>
      <c r="I63" s="1">
        <v>26.922449111938477</v>
      </c>
      <c r="J63" s="1">
        <v>2.8156449794769287</v>
      </c>
      <c r="K63" s="1">
        <v>24.571832656860352</v>
      </c>
      <c r="L63" s="1">
        <v>20.858650207519531</v>
      </c>
      <c r="M63" s="1"/>
      <c r="N63" s="9">
        <v>12</v>
      </c>
      <c r="O63" s="1">
        <v>0</v>
      </c>
      <c r="P63" s="1">
        <v>112.75244903564453</v>
      </c>
      <c r="Q63" s="1">
        <v>1.2597857713699341</v>
      </c>
      <c r="R63" s="1">
        <v>1.7154099941253662</v>
      </c>
      <c r="S63" s="1">
        <v>7582.90234375</v>
      </c>
      <c r="T63" s="1">
        <v>23368.001953125</v>
      </c>
      <c r="U63" s="1">
        <v>30860.142578125</v>
      </c>
      <c r="V63" s="1"/>
      <c r="W63" s="1"/>
      <c r="X63" s="12"/>
      <c r="Y63" s="12"/>
      <c r="Z63" s="12"/>
      <c r="AB63">
        <f t="shared" si="5"/>
        <v>3.7666666666666666</v>
      </c>
      <c r="AC63">
        <v>226</v>
      </c>
      <c r="AD63">
        <v>1721745916</v>
      </c>
      <c r="AE63">
        <v>4.4754098360655696</v>
      </c>
      <c r="AF63">
        <v>1.08196721311475</v>
      </c>
      <c r="AG63">
        <v>0</v>
      </c>
      <c r="AH63">
        <v>4.4140600000000001</v>
      </c>
      <c r="AI63">
        <v>11.8697</v>
      </c>
      <c r="AJ63">
        <v>0.194585245901639</v>
      </c>
      <c r="AK63">
        <v>182</v>
      </c>
      <c r="AL63">
        <v>178</v>
      </c>
      <c r="AM63">
        <v>8.4603699999999993</v>
      </c>
      <c r="AO63">
        <v>9.8739710093056559</v>
      </c>
    </row>
    <row r="64" spans="1:41" x14ac:dyDescent="0.3">
      <c r="A64">
        <f t="shared" si="4"/>
        <v>30.0086669921875</v>
      </c>
      <c r="B64" s="1">
        <v>31.0086669921875</v>
      </c>
      <c r="C64" s="1">
        <v>4.7897834777832031</v>
      </c>
      <c r="D64" s="1">
        <v>77.481796264648438</v>
      </c>
      <c r="E64" s="1">
        <v>22.137655258178711</v>
      </c>
      <c r="F64" s="1">
        <v>3.7168107032775879</v>
      </c>
      <c r="G64" s="1">
        <v>100.37409210205078</v>
      </c>
      <c r="H64" s="1">
        <v>0.77598720788955688</v>
      </c>
      <c r="I64" s="1">
        <v>27.005435943603516</v>
      </c>
      <c r="J64" s="1">
        <v>2.8439326286315918</v>
      </c>
      <c r="K64" s="1">
        <v>25.006120681762695</v>
      </c>
      <c r="L64" s="1">
        <v>20.955873489379883</v>
      </c>
      <c r="M64" s="2">
        <v>167</v>
      </c>
      <c r="N64" s="9">
        <v>12</v>
      </c>
      <c r="O64" s="1">
        <v>0</v>
      </c>
      <c r="P64" s="1">
        <v>116.62312316894531</v>
      </c>
      <c r="Q64" s="1">
        <v>1.3620948791503906</v>
      </c>
      <c r="R64" s="1">
        <v>1.8121318817138672</v>
      </c>
      <c r="S64" s="1">
        <v>8198.720703125</v>
      </c>
      <c r="T64" s="1">
        <v>24685.5859375</v>
      </c>
      <c r="U64" s="1">
        <v>32786.85546875</v>
      </c>
      <c r="V64" s="1"/>
      <c r="W64" s="1"/>
      <c r="X64" s="12"/>
      <c r="Y64" s="12"/>
      <c r="Z64" s="12"/>
      <c r="AB64">
        <f t="shared" si="5"/>
        <v>3.8</v>
      </c>
      <c r="AC64">
        <v>228</v>
      </c>
      <c r="AD64">
        <v>1721745918</v>
      </c>
      <c r="AE64">
        <v>4.50819672131147</v>
      </c>
      <c r="AF64">
        <v>1.08196721311475</v>
      </c>
      <c r="AG64">
        <v>0</v>
      </c>
      <c r="AH64">
        <v>4.4179700000000004</v>
      </c>
      <c r="AI64">
        <v>11.862</v>
      </c>
      <c r="AJ64">
        <v>0.19445901639344201</v>
      </c>
      <c r="AK64">
        <v>182</v>
      </c>
      <c r="AL64">
        <v>176</v>
      </c>
      <c r="AM64">
        <v>8.4936199999999999</v>
      </c>
      <c r="AO64">
        <v>9.8827174302075882</v>
      </c>
    </row>
    <row r="65" spans="1:41" s="3" customFormat="1" x14ac:dyDescent="0.3">
      <c r="A65" s="3">
        <f t="shared" si="4"/>
        <v>30.168996810913086</v>
      </c>
      <c r="B65" s="2">
        <v>31.168996810913086</v>
      </c>
      <c r="C65" s="2">
        <v>4.5615644454956055</v>
      </c>
      <c r="D65" s="2">
        <v>73.790016174316406</v>
      </c>
      <c r="E65" s="2">
        <v>21.082860946655273</v>
      </c>
      <c r="F65" s="2">
        <v>3.5643177032470703</v>
      </c>
      <c r="G65" s="2">
        <v>97.660926818847656</v>
      </c>
      <c r="H65" s="2">
        <v>0.78138053417205811</v>
      </c>
      <c r="I65" s="2">
        <v>27.399612426757813</v>
      </c>
      <c r="J65" s="2">
        <v>2.6097171306610107</v>
      </c>
      <c r="K65" s="2">
        <v>26.924213409423828</v>
      </c>
      <c r="L65" s="2">
        <v>21.409524917602539</v>
      </c>
      <c r="N65" s="9">
        <v>12</v>
      </c>
      <c r="O65" s="2">
        <v>0</v>
      </c>
      <c r="P65" s="2">
        <v>120.10410308837891</v>
      </c>
      <c r="Q65" s="2">
        <v>1.3984392881393433</v>
      </c>
      <c r="R65" s="2">
        <v>1.6842390298843384</v>
      </c>
      <c r="S65" s="2">
        <v>8417.4853515625</v>
      </c>
      <c r="T65" s="2">
        <v>22943.376953125</v>
      </c>
      <c r="U65" s="2">
        <v>31263.625</v>
      </c>
      <c r="V65" s="2"/>
      <c r="W65" s="2"/>
      <c r="X65" s="13">
        <f>AVERAGE(G60:G65)</f>
        <v>96.102386474609375</v>
      </c>
      <c r="Y65" s="13">
        <f>AVERAGE(L60:L65)</f>
        <v>21.873583157857258</v>
      </c>
      <c r="Z65" s="13">
        <f>AVERAGE(D60:D65)</f>
        <v>71.446530024210617</v>
      </c>
      <c r="AA65" s="13">
        <f>AVERAGE(F60:F65)</f>
        <v>3.3962306181589761</v>
      </c>
      <c r="AB65">
        <f t="shared" si="5"/>
        <v>3.8333333333333335</v>
      </c>
      <c r="AC65" s="3">
        <v>230</v>
      </c>
      <c r="AD65" s="3">
        <v>1721745920</v>
      </c>
      <c r="AE65" s="3">
        <v>4.55737704918032</v>
      </c>
      <c r="AF65" s="3">
        <v>1.08196721311475</v>
      </c>
      <c r="AG65" s="3">
        <v>0</v>
      </c>
      <c r="AH65" s="3">
        <v>4.3945299999999996</v>
      </c>
      <c r="AI65" s="3">
        <v>12.27947</v>
      </c>
      <c r="AJ65" s="3">
        <v>0.201302786885245</v>
      </c>
      <c r="AK65">
        <v>180</v>
      </c>
      <c r="AL65" s="3">
        <v>176</v>
      </c>
      <c r="AM65" s="3">
        <v>8.6206300000000002</v>
      </c>
      <c r="AO65" s="3">
        <v>9.830283643521831</v>
      </c>
    </row>
    <row r="66" spans="1:41" x14ac:dyDescent="0.3">
      <c r="A66">
        <f t="shared" si="4"/>
        <v>34.167499542236328</v>
      </c>
      <c r="B66" s="1">
        <v>35.167499542236328</v>
      </c>
      <c r="C66" s="1">
        <v>4.8978562355041504</v>
      </c>
      <c r="D66" s="1">
        <v>79.230026245117188</v>
      </c>
      <c r="E66" s="1">
        <v>22.637149810791016</v>
      </c>
      <c r="F66" s="1">
        <v>3.7188465595245361</v>
      </c>
      <c r="G66" s="1">
        <v>110.19216156005859</v>
      </c>
      <c r="H66" s="1">
        <v>0.75928044319152832</v>
      </c>
      <c r="I66" s="1">
        <v>29.630735397338867</v>
      </c>
      <c r="J66" s="1">
        <v>2.5134308338165283</v>
      </c>
      <c r="K66" s="1">
        <v>19.034021377563477</v>
      </c>
      <c r="L66" s="1">
        <v>22.498039245605469</v>
      </c>
      <c r="M66" s="1"/>
      <c r="N66" s="9">
        <v>12.2</v>
      </c>
      <c r="O66" s="1">
        <v>0</v>
      </c>
      <c r="P66" s="1">
        <v>124.85424041748047</v>
      </c>
      <c r="Q66" s="1">
        <v>1.0560864210128784</v>
      </c>
      <c r="R66" s="1">
        <v>1.9912164211273193</v>
      </c>
      <c r="S66" s="1">
        <v>6356.79541015625</v>
      </c>
      <c r="T66" s="1">
        <v>27125.146484375</v>
      </c>
      <c r="U66" s="1">
        <v>33397.015625</v>
      </c>
      <c r="V66" s="1"/>
      <c r="W66" s="1"/>
      <c r="X66" s="12"/>
      <c r="Y66" s="12"/>
      <c r="Z66" s="12"/>
      <c r="AB66">
        <f t="shared" si="5"/>
        <v>3.8666666666666667</v>
      </c>
      <c r="AC66">
        <v>232</v>
      </c>
      <c r="AD66">
        <v>1721745922</v>
      </c>
      <c r="AE66">
        <v>4.6393442622950802</v>
      </c>
      <c r="AF66">
        <v>1.08196721311475</v>
      </c>
      <c r="AG66">
        <v>0</v>
      </c>
      <c r="AH66">
        <v>4.3906299999999998</v>
      </c>
      <c r="AI66">
        <v>12.311999999999999</v>
      </c>
      <c r="AJ66">
        <v>0.20183606557377001</v>
      </c>
      <c r="AK66">
        <v>180</v>
      </c>
      <c r="AL66">
        <v>176</v>
      </c>
      <c r="AM66">
        <v>8.7213700000000003</v>
      </c>
      <c r="AO66">
        <v>9.8215595919828207</v>
      </c>
    </row>
    <row r="67" spans="1:41" x14ac:dyDescent="0.3">
      <c r="A67">
        <f t="shared" si="4"/>
        <v>34.339664459228516</v>
      </c>
      <c r="B67" s="1">
        <v>35.339664459228516</v>
      </c>
      <c r="C67" s="1">
        <v>4.6693601608276367</v>
      </c>
      <c r="D67" s="1">
        <v>75.533767700195313</v>
      </c>
      <c r="E67" s="1">
        <v>21.581075668334961</v>
      </c>
      <c r="F67" s="1">
        <v>3.6244621276855469</v>
      </c>
      <c r="G67" s="1">
        <v>108.76181793212891</v>
      </c>
      <c r="H67" s="1">
        <v>0.77622246742248535</v>
      </c>
      <c r="I67" s="1">
        <v>30.007713317871094</v>
      </c>
      <c r="J67" s="1">
        <v>2.3406450748443604</v>
      </c>
      <c r="K67" s="1">
        <v>25.089876174926758</v>
      </c>
      <c r="L67" s="1">
        <v>23.292659759521484</v>
      </c>
      <c r="M67" s="1"/>
      <c r="N67" s="9">
        <v>12.2</v>
      </c>
      <c r="O67" s="1">
        <v>0</v>
      </c>
      <c r="P67" s="1">
        <v>128.6759033203125</v>
      </c>
      <c r="Q67" s="1">
        <v>1.3323694467544556</v>
      </c>
      <c r="R67" s="1">
        <v>1.7647169828414917</v>
      </c>
      <c r="S67" s="1">
        <v>8019.7978515625</v>
      </c>
      <c r="T67" s="1">
        <v>24039.6796875</v>
      </c>
      <c r="U67" s="1">
        <v>31964.27734375</v>
      </c>
      <c r="V67" s="1"/>
      <c r="W67" s="1"/>
      <c r="X67" s="12"/>
      <c r="Y67" s="12"/>
      <c r="Z67" s="12"/>
      <c r="AB67">
        <f t="shared" si="5"/>
        <v>3.9</v>
      </c>
      <c r="AC67">
        <v>234</v>
      </c>
      <c r="AD67">
        <v>1721745924</v>
      </c>
      <c r="AE67">
        <v>4.5737704918032698</v>
      </c>
      <c r="AF67">
        <v>1.0983606557376999</v>
      </c>
      <c r="AG67">
        <v>0</v>
      </c>
      <c r="AH67">
        <v>4.3945299999999996</v>
      </c>
      <c r="AI67">
        <v>12.638389999999999</v>
      </c>
      <c r="AJ67">
        <v>0.207186721311475</v>
      </c>
      <c r="AK67">
        <v>178</v>
      </c>
      <c r="AL67">
        <v>176</v>
      </c>
      <c r="AM67">
        <v>8.8157599999999992</v>
      </c>
      <c r="AO67">
        <v>9.830283643521831</v>
      </c>
    </row>
    <row r="68" spans="1:41" x14ac:dyDescent="0.3">
      <c r="A68">
        <f t="shared" si="4"/>
        <v>34.523330688476563</v>
      </c>
      <c r="B68" s="1">
        <v>35.523330688476563</v>
      </c>
      <c r="C68" s="1">
        <v>4.2264184951782227</v>
      </c>
      <c r="D68" s="1">
        <v>68.368537902832031</v>
      </c>
      <c r="E68" s="1">
        <v>19.533868789672852</v>
      </c>
      <c r="F68" s="1">
        <v>3.269270658493042</v>
      </c>
      <c r="G68" s="1">
        <v>97.775718688964844</v>
      </c>
      <c r="H68" s="1">
        <v>0.77353215217590332</v>
      </c>
      <c r="I68" s="1">
        <v>29.907501220703125</v>
      </c>
      <c r="J68" s="1">
        <v>2.2447676658630371</v>
      </c>
      <c r="K68" s="1">
        <v>24.131441116333008</v>
      </c>
      <c r="L68" s="1">
        <v>23.134414672851563</v>
      </c>
      <c r="M68" s="1"/>
      <c r="N68" s="9">
        <v>12.2</v>
      </c>
      <c r="O68" s="1">
        <v>0</v>
      </c>
      <c r="P68" s="1">
        <v>132.36380004882813</v>
      </c>
      <c r="Q68" s="1">
        <v>1.1591885089874268</v>
      </c>
      <c r="R68" s="1">
        <v>1.61651611328125</v>
      </c>
      <c r="S68" s="1">
        <v>6977.38720703125</v>
      </c>
      <c r="T68" s="1">
        <v>22020.830078125</v>
      </c>
      <c r="U68" s="1">
        <v>28914.091796875</v>
      </c>
      <c r="V68" s="1"/>
      <c r="W68" s="1"/>
      <c r="X68" s="12"/>
      <c r="Y68" s="12"/>
      <c r="Z68" s="12"/>
      <c r="AB68">
        <f t="shared" si="5"/>
        <v>3.9333333333333331</v>
      </c>
      <c r="AC68">
        <v>236</v>
      </c>
      <c r="AD68">
        <v>1721745926</v>
      </c>
      <c r="AE68">
        <v>4.5737704918032698</v>
      </c>
      <c r="AF68">
        <v>1.08196721311475</v>
      </c>
      <c r="AG68">
        <v>0</v>
      </c>
      <c r="AH68">
        <v>4.3984399999999999</v>
      </c>
      <c r="AI68">
        <v>12.283770000000001</v>
      </c>
      <c r="AJ68">
        <v>0.201373278688524</v>
      </c>
      <c r="AK68">
        <v>180</v>
      </c>
      <c r="AL68">
        <v>176</v>
      </c>
      <c r="AM68">
        <v>8.7213700000000003</v>
      </c>
      <c r="AO68">
        <v>9.8390300644237652</v>
      </c>
    </row>
    <row r="69" spans="1:41" x14ac:dyDescent="0.3">
      <c r="A69">
        <f t="shared" si="4"/>
        <v>34.669830322265625</v>
      </c>
      <c r="B69" s="1">
        <v>35.669830322265625</v>
      </c>
      <c r="C69" s="1">
        <v>4.5256805419921875</v>
      </c>
      <c r="D69" s="1">
        <v>73.209541320800781</v>
      </c>
      <c r="E69" s="1">
        <v>20.917011260986328</v>
      </c>
      <c r="F69" s="1">
        <v>3.4297828674316406</v>
      </c>
      <c r="G69" s="1">
        <v>96.303665161132813</v>
      </c>
      <c r="H69" s="1">
        <v>0.75784909725189209</v>
      </c>
      <c r="I69" s="1">
        <v>28.078647613525391</v>
      </c>
      <c r="J69" s="1">
        <v>2.351414680480957</v>
      </c>
      <c r="K69" s="1">
        <v>18.520198822021484</v>
      </c>
      <c r="L69" s="1">
        <v>21.279376983642578</v>
      </c>
      <c r="M69" s="1"/>
      <c r="N69" s="9">
        <v>12.2</v>
      </c>
      <c r="O69" s="1">
        <v>0</v>
      </c>
      <c r="P69" s="1">
        <v>135.50227355957031</v>
      </c>
      <c r="Q69" s="1">
        <v>0.94917875528335571</v>
      </c>
      <c r="R69" s="1">
        <v>1.8508493900299072</v>
      </c>
      <c r="S69" s="1">
        <v>5713.29638671875</v>
      </c>
      <c r="T69" s="1">
        <v>25213.01171875</v>
      </c>
      <c r="U69" s="1">
        <v>30849</v>
      </c>
      <c r="V69" s="1"/>
      <c r="W69" s="1"/>
      <c r="X69" s="12"/>
      <c r="Y69" s="12"/>
      <c r="Z69" s="12"/>
      <c r="AB69">
        <f t="shared" si="5"/>
        <v>3.9666666666666668</v>
      </c>
      <c r="AC69">
        <v>238</v>
      </c>
      <c r="AD69">
        <v>1721745928</v>
      </c>
      <c r="AE69">
        <v>4.4918032786885203</v>
      </c>
      <c r="AF69">
        <v>1.08196721311475</v>
      </c>
      <c r="AG69">
        <v>0</v>
      </c>
      <c r="AH69">
        <v>4.4023399999999997</v>
      </c>
      <c r="AI69">
        <v>11.61293</v>
      </c>
      <c r="AJ69">
        <v>0.19037590163934401</v>
      </c>
      <c r="AK69">
        <v>184</v>
      </c>
      <c r="AL69">
        <v>176</v>
      </c>
      <c r="AM69">
        <v>8.4666800000000002</v>
      </c>
      <c r="AO69">
        <v>9.8477541159627773</v>
      </c>
    </row>
    <row r="70" spans="1:41" s="3" customFormat="1" x14ac:dyDescent="0.3">
      <c r="A70" s="3">
        <f t="shared" si="4"/>
        <v>34.843666076660156</v>
      </c>
      <c r="B70" s="2">
        <v>35.843666076660156</v>
      </c>
      <c r="C70" s="2">
        <v>4.8898177146911621</v>
      </c>
      <c r="D70" s="2">
        <v>79.099998474121094</v>
      </c>
      <c r="E70" s="2">
        <v>22.600000381469727</v>
      </c>
      <c r="F70" s="2">
        <v>3.65897536277771</v>
      </c>
      <c r="G70" s="2">
        <v>101.26364898681641</v>
      </c>
      <c r="H70" s="2">
        <v>0.74828463792800903</v>
      </c>
      <c r="I70" s="2">
        <v>27.675411224365234</v>
      </c>
      <c r="J70" s="2">
        <v>2.5147140026092529</v>
      </c>
      <c r="K70" s="2">
        <v>15.078005790710449</v>
      </c>
      <c r="L70" s="2">
        <v>20.709085464477539</v>
      </c>
      <c r="M70" s="2">
        <v>166</v>
      </c>
      <c r="N70" s="9">
        <v>12.2</v>
      </c>
      <c r="O70" s="2">
        <v>0</v>
      </c>
      <c r="P70" s="2">
        <v>139.51698303222656</v>
      </c>
      <c r="Q70" s="2">
        <v>0.83308374881744385</v>
      </c>
      <c r="R70" s="2">
        <v>2.0787560939788818</v>
      </c>
      <c r="S70" s="2">
        <v>5014.49755859375</v>
      </c>
      <c r="T70" s="2">
        <v>28317.6484375</v>
      </c>
      <c r="U70" s="2">
        <v>33257.03515625</v>
      </c>
      <c r="V70" s="2"/>
      <c r="W70" s="2"/>
      <c r="X70" s="13">
        <f>AVERAGE(G66:G70)</f>
        <v>102.85940246582031</v>
      </c>
      <c r="Y70" s="13">
        <f>AVERAGE(L66:L70)</f>
        <v>22.182715225219727</v>
      </c>
      <c r="Z70" s="13">
        <f>AVERAGE(D66:D70)</f>
        <v>75.088374328613284</v>
      </c>
      <c r="AA70" s="13">
        <f>AVERAGE(F66:F70)</f>
        <v>3.5402675151824949</v>
      </c>
      <c r="AB70">
        <f t="shared" si="5"/>
        <v>4</v>
      </c>
      <c r="AC70" s="3">
        <v>240</v>
      </c>
      <c r="AD70" s="3">
        <v>1721745930</v>
      </c>
      <c r="AE70" s="3">
        <v>4.4754098360655696</v>
      </c>
      <c r="AF70" s="3">
        <v>1.0655737704918</v>
      </c>
      <c r="AG70" s="3">
        <v>0</v>
      </c>
      <c r="AH70" s="3">
        <v>4.3906299999999998</v>
      </c>
      <c r="AI70" s="3">
        <v>11.64198</v>
      </c>
      <c r="AJ70" s="3">
        <v>0.19085213114754099</v>
      </c>
      <c r="AK70">
        <v>184</v>
      </c>
      <c r="AL70" s="3">
        <v>178</v>
      </c>
      <c r="AM70" s="3">
        <v>8.4003099999999993</v>
      </c>
      <c r="AO70" s="3">
        <v>9.8215595919828207</v>
      </c>
    </row>
    <row r="71" spans="1:41" x14ac:dyDescent="0.3">
      <c r="A71">
        <f t="shared" si="4"/>
        <v>39.18865966796875</v>
      </c>
      <c r="B71" s="1">
        <v>40.18865966796875</v>
      </c>
      <c r="C71" s="1">
        <v>4.7971959114074707</v>
      </c>
      <c r="D71" s="1">
        <v>77.601699829101563</v>
      </c>
      <c r="E71" s="1">
        <v>22.171915054321289</v>
      </c>
      <c r="F71" s="1">
        <v>3.5618414878845215</v>
      </c>
      <c r="G71" s="1">
        <v>108.82701110839844</v>
      </c>
      <c r="H71" s="1">
        <v>0.74248403310775757</v>
      </c>
      <c r="I71" s="1">
        <v>30.553581237792969</v>
      </c>
      <c r="J71" s="1">
        <v>2.4191336631774902</v>
      </c>
      <c r="K71" s="1">
        <v>12.982969284057617</v>
      </c>
      <c r="L71" s="1">
        <v>22.685546875</v>
      </c>
      <c r="M71" s="1"/>
      <c r="N71" s="9">
        <v>12.4</v>
      </c>
      <c r="O71" s="1">
        <v>0</v>
      </c>
      <c r="P71" s="1">
        <v>147.61228942871094</v>
      </c>
      <c r="Q71" s="1">
        <v>0.70279145240783691</v>
      </c>
      <c r="R71" s="1">
        <v>2.0863759517669678</v>
      </c>
      <c r="S71" s="1">
        <v>4230.2421875</v>
      </c>
      <c r="T71" s="1">
        <v>28421.447265625</v>
      </c>
      <c r="U71" s="1">
        <v>32583.009765625</v>
      </c>
      <c r="V71" s="1"/>
      <c r="W71" s="1"/>
      <c r="X71" s="12"/>
      <c r="Y71" s="12"/>
      <c r="Z71" s="12"/>
      <c r="AB71">
        <f t="shared" si="5"/>
        <v>4.0333333333333332</v>
      </c>
      <c r="AC71">
        <v>242</v>
      </c>
      <c r="AD71">
        <v>1721745932</v>
      </c>
      <c r="AE71">
        <v>4.4754098360655696</v>
      </c>
      <c r="AF71">
        <v>1.08196721311475</v>
      </c>
      <c r="AG71">
        <v>0</v>
      </c>
      <c r="AH71">
        <v>4.3906299999999998</v>
      </c>
      <c r="AI71">
        <v>11.66574</v>
      </c>
      <c r="AJ71">
        <v>0.191241639344262</v>
      </c>
      <c r="AK71">
        <v>184</v>
      </c>
      <c r="AL71">
        <v>176</v>
      </c>
      <c r="AM71">
        <v>8.5333000000000006</v>
      </c>
      <c r="AO71">
        <v>9.8215595919828207</v>
      </c>
    </row>
    <row r="72" spans="1:41" x14ac:dyDescent="0.3">
      <c r="A72">
        <f t="shared" si="4"/>
        <v>39.335491180419922</v>
      </c>
      <c r="B72" s="1">
        <v>40.335491180419922</v>
      </c>
      <c r="C72" s="1">
        <v>4.6143269538879395</v>
      </c>
      <c r="D72" s="1">
        <v>74.643524169921875</v>
      </c>
      <c r="E72" s="1">
        <v>21.32672119140625</v>
      </c>
      <c r="F72" s="1">
        <v>3.5197370052337646</v>
      </c>
      <c r="G72" s="1">
        <v>104.23825836181641</v>
      </c>
      <c r="H72" s="1">
        <v>0.76278448104858398</v>
      </c>
      <c r="I72" s="1">
        <v>29.615354537963867</v>
      </c>
      <c r="J72" s="1">
        <v>2.5509419441223145</v>
      </c>
      <c r="K72" s="1">
        <v>20.290426254272461</v>
      </c>
      <c r="L72" s="1">
        <v>22.590133666992188</v>
      </c>
      <c r="M72" s="1"/>
      <c r="N72" s="9">
        <v>12.4</v>
      </c>
      <c r="O72" s="1">
        <v>0</v>
      </c>
      <c r="P72" s="1">
        <v>150.82318115234375</v>
      </c>
      <c r="Q72" s="1">
        <v>1.0614897012710571</v>
      </c>
      <c r="R72" s="1">
        <v>1.8486409187316895</v>
      </c>
      <c r="S72" s="1">
        <v>6389.318359375</v>
      </c>
      <c r="T72" s="1">
        <v>25182.92578125</v>
      </c>
      <c r="U72" s="1">
        <v>31489.326171875</v>
      </c>
      <c r="V72" s="1"/>
      <c r="W72" s="1"/>
      <c r="X72" s="12"/>
      <c r="Y72" s="12"/>
      <c r="Z72" s="12"/>
      <c r="AB72">
        <f t="shared" si="5"/>
        <v>4.0666666666666664</v>
      </c>
      <c r="AC72">
        <v>244</v>
      </c>
      <c r="AD72">
        <v>1721745934</v>
      </c>
      <c r="AE72">
        <v>4.50819672131147</v>
      </c>
      <c r="AF72">
        <v>1.08196721311475</v>
      </c>
      <c r="AG72">
        <v>0</v>
      </c>
      <c r="AH72">
        <v>4.4101600000000003</v>
      </c>
      <c r="AI72">
        <v>11.59764</v>
      </c>
      <c r="AJ72">
        <v>0.19012524590163901</v>
      </c>
      <c r="AK72">
        <v>184</v>
      </c>
      <c r="AL72">
        <v>176</v>
      </c>
      <c r="AM72">
        <v>8.5333000000000006</v>
      </c>
      <c r="AO72">
        <v>9.8652469577666437</v>
      </c>
    </row>
    <row r="73" spans="1:41" x14ac:dyDescent="0.3">
      <c r="A73">
        <f t="shared" si="4"/>
        <v>39.517658233642578</v>
      </c>
      <c r="B73" s="1">
        <v>40.517658233642578</v>
      </c>
      <c r="C73" s="1">
        <v>4.912569522857666</v>
      </c>
      <c r="D73" s="1">
        <v>79.468040466308594</v>
      </c>
      <c r="E73" s="1">
        <v>22.705154418945313</v>
      </c>
      <c r="F73" s="1">
        <v>3.7361927032470703</v>
      </c>
      <c r="G73" s="1">
        <v>110.3543701171875</v>
      </c>
      <c r="H73" s="1">
        <v>0.76053738594055176</v>
      </c>
      <c r="I73" s="1">
        <v>29.536584854125977</v>
      </c>
      <c r="J73" s="1">
        <v>2.5128610134124756</v>
      </c>
      <c r="K73" s="1">
        <v>19.484943389892578</v>
      </c>
      <c r="L73" s="1">
        <v>22.463676452636719</v>
      </c>
      <c r="M73" s="1"/>
      <c r="N73" s="9">
        <v>12.4</v>
      </c>
      <c r="O73" s="1">
        <v>0</v>
      </c>
      <c r="P73" s="1">
        <v>155.06196594238281</v>
      </c>
      <c r="Q73" s="1">
        <v>1.0846697092056274</v>
      </c>
      <c r="R73" s="1">
        <v>1.986769437789917</v>
      </c>
      <c r="S73" s="1">
        <v>6528.84326171875</v>
      </c>
      <c r="T73" s="1">
        <v>27064.568359375</v>
      </c>
      <c r="U73" s="1">
        <v>33507.12109375</v>
      </c>
      <c r="V73" s="1"/>
      <c r="W73" s="1"/>
      <c r="X73" s="12"/>
      <c r="Y73" s="12"/>
      <c r="Z73" s="12"/>
      <c r="AB73">
        <f t="shared" si="5"/>
        <v>4.0999999999999996</v>
      </c>
      <c r="AC73">
        <v>246</v>
      </c>
      <c r="AD73">
        <v>1721745936</v>
      </c>
      <c r="AE73">
        <v>4.55737704918032</v>
      </c>
      <c r="AF73">
        <v>1.08196721311475</v>
      </c>
      <c r="AG73">
        <v>0</v>
      </c>
      <c r="AH73">
        <v>4.4101600000000003</v>
      </c>
      <c r="AI73">
        <v>11.91391</v>
      </c>
      <c r="AJ73">
        <v>0.19530999999999901</v>
      </c>
      <c r="AK73">
        <v>182</v>
      </c>
      <c r="AL73">
        <v>176</v>
      </c>
      <c r="AM73">
        <v>8.6272099999999998</v>
      </c>
      <c r="AO73">
        <v>9.8652469577666437</v>
      </c>
    </row>
    <row r="74" spans="1:41" x14ac:dyDescent="0.3">
      <c r="A74">
        <f t="shared" si="4"/>
        <v>39.683158874511719</v>
      </c>
      <c r="B74" s="1">
        <v>40.683158874511719</v>
      </c>
      <c r="C74" s="1">
        <v>4.4993419647216797</v>
      </c>
      <c r="D74" s="1">
        <v>72.783477783203125</v>
      </c>
      <c r="E74" s="1">
        <v>20.795278549194336</v>
      </c>
      <c r="F74" s="1">
        <v>3.4473807811737061</v>
      </c>
      <c r="G74" s="1">
        <v>101.13981628417969</v>
      </c>
      <c r="H74" s="1">
        <v>0.76619666814804077</v>
      </c>
      <c r="I74" s="1">
        <v>29.338161468505859</v>
      </c>
      <c r="J74" s="1">
        <v>2.3912341594696045</v>
      </c>
      <c r="K74" s="1">
        <v>21.511966705322266</v>
      </c>
      <c r="L74" s="1">
        <v>22.478801727294922</v>
      </c>
      <c r="M74" s="1"/>
      <c r="N74" s="9">
        <v>12.4</v>
      </c>
      <c r="O74" s="1">
        <v>0</v>
      </c>
      <c r="P74" s="1">
        <v>158.59365844726563</v>
      </c>
      <c r="Q74" s="1">
        <v>1.0982195138931274</v>
      </c>
      <c r="R74" s="1">
        <v>1.7766450643539429</v>
      </c>
      <c r="S74" s="1">
        <v>6610.40234375</v>
      </c>
      <c r="T74" s="1">
        <v>24202.169921875</v>
      </c>
      <c r="U74" s="1">
        <v>30728.955078125</v>
      </c>
      <c r="V74" s="1"/>
      <c r="W74" s="1"/>
      <c r="X74" s="12"/>
      <c r="Y74" s="12"/>
      <c r="Z74" s="12"/>
      <c r="AB74">
        <f t="shared" si="5"/>
        <v>4.1333333333333337</v>
      </c>
      <c r="AC74">
        <v>248</v>
      </c>
      <c r="AD74">
        <v>1721745938</v>
      </c>
      <c r="AE74">
        <v>4.6229508196721296</v>
      </c>
      <c r="AF74">
        <v>1.08196721311475</v>
      </c>
      <c r="AG74">
        <v>0</v>
      </c>
      <c r="AH74">
        <v>4.4140600000000001</v>
      </c>
      <c r="AI74">
        <v>12.209</v>
      </c>
      <c r="AJ74">
        <v>0.20014754098360599</v>
      </c>
      <c r="AK74">
        <v>180</v>
      </c>
      <c r="AL74">
        <v>176</v>
      </c>
      <c r="AM74">
        <v>8.6206300000000002</v>
      </c>
      <c r="AO74">
        <v>9.8739710093056559</v>
      </c>
    </row>
    <row r="75" spans="1:41" x14ac:dyDescent="0.3">
      <c r="A75">
        <f t="shared" si="4"/>
        <v>39.840827941894531</v>
      </c>
      <c r="B75" s="1">
        <v>40.840827941894531</v>
      </c>
      <c r="C75" s="1">
        <v>5.0462942123413086</v>
      </c>
      <c r="D75" s="1">
        <v>81.631233215332031</v>
      </c>
      <c r="E75" s="1">
        <v>23.323209762573242</v>
      </c>
      <c r="F75" s="1">
        <v>3.7715630531311035</v>
      </c>
      <c r="G75" s="1">
        <v>110.86923217773438</v>
      </c>
      <c r="H75" s="1">
        <v>0.74739259481430054</v>
      </c>
      <c r="I75" s="1">
        <v>29.396097183227539</v>
      </c>
      <c r="J75" s="1">
        <v>2.4971976280212402</v>
      </c>
      <c r="K75" s="1">
        <v>14.756196022033691</v>
      </c>
      <c r="L75" s="1">
        <v>21.970426559448242</v>
      </c>
      <c r="M75" s="1"/>
      <c r="N75" s="9">
        <v>12.4</v>
      </c>
      <c r="O75" s="1">
        <v>0</v>
      </c>
      <c r="P75" s="1">
        <v>162.35075378417969</v>
      </c>
      <c r="Q75" s="1">
        <v>0.84121859073638916</v>
      </c>
      <c r="R75" s="1">
        <v>2.1528797149658203</v>
      </c>
      <c r="S75" s="1">
        <v>5063.46240234375</v>
      </c>
      <c r="T75" s="1">
        <v>29327.388671875</v>
      </c>
      <c r="U75" s="1">
        <v>34314.14453125</v>
      </c>
      <c r="V75" s="1"/>
      <c r="W75" s="1"/>
      <c r="X75" s="12"/>
      <c r="Y75" s="12"/>
      <c r="Z75" s="12"/>
      <c r="AB75">
        <f t="shared" si="5"/>
        <v>4.166666666666667</v>
      </c>
      <c r="AC75">
        <v>250</v>
      </c>
      <c r="AD75">
        <v>1721745940</v>
      </c>
      <c r="AE75">
        <v>4.6721311475409797</v>
      </c>
      <c r="AF75">
        <v>1.08196721311475</v>
      </c>
      <c r="AG75">
        <v>0</v>
      </c>
      <c r="AH75">
        <v>4.3945299999999996</v>
      </c>
      <c r="AI75">
        <v>12.297879999999999</v>
      </c>
      <c r="AJ75">
        <v>0.20160459016393401</v>
      </c>
      <c r="AK75">
        <v>180</v>
      </c>
      <c r="AL75">
        <v>176</v>
      </c>
      <c r="AM75">
        <v>8.7213700000000003</v>
      </c>
      <c r="AO75">
        <v>9.830283643521831</v>
      </c>
    </row>
    <row r="76" spans="1:41" x14ac:dyDescent="0.3">
      <c r="A76">
        <f t="shared" si="4"/>
        <v>40.006156921386719</v>
      </c>
      <c r="B76" s="1">
        <v>41.006156921386719</v>
      </c>
      <c r="C76" s="1">
        <v>4.7466797828674316</v>
      </c>
      <c r="D76" s="1">
        <v>76.784530639648438</v>
      </c>
      <c r="E76" s="1">
        <v>21.938436508178711</v>
      </c>
      <c r="F76" s="1">
        <v>3.6417758464813232</v>
      </c>
      <c r="G76" s="1">
        <v>108.69102478027344</v>
      </c>
      <c r="H76" s="1">
        <v>0.76722592115402222</v>
      </c>
      <c r="I76" s="1">
        <v>29.845611572265625</v>
      </c>
      <c r="J76" s="1">
        <v>2.5671787261962891</v>
      </c>
      <c r="K76" s="1">
        <v>21.880044937133789</v>
      </c>
      <c r="L76" s="1">
        <v>22.898326873779297</v>
      </c>
      <c r="M76" s="1">
        <v>173</v>
      </c>
      <c r="N76" s="9">
        <v>12.4</v>
      </c>
      <c r="O76" s="1">
        <v>0</v>
      </c>
      <c r="P76" s="1">
        <v>166.07371520996094</v>
      </c>
      <c r="Q76" s="1">
        <v>1.1786961555480957</v>
      </c>
      <c r="R76" s="1">
        <v>1.8660596609115601</v>
      </c>
      <c r="S76" s="1">
        <v>7094.8076171875</v>
      </c>
      <c r="T76" s="1">
        <v>25420.2109375</v>
      </c>
      <c r="U76" s="1">
        <v>32425.927734375</v>
      </c>
      <c r="V76" s="1"/>
      <c r="W76" s="1"/>
      <c r="X76" s="13">
        <f>AVERAGE(G71:G76)</f>
        <v>107.35328547159831</v>
      </c>
      <c r="Y76" s="13">
        <f>AVERAGE(L71:L76)</f>
        <v>22.514485359191895</v>
      </c>
      <c r="Z76" s="13">
        <f>AVERAGE(D71:D76)</f>
        <v>77.152084350585938</v>
      </c>
      <c r="AA76" s="13">
        <f>AVERAGE(F71:F76)</f>
        <v>3.6130818128585815</v>
      </c>
      <c r="AB76">
        <f t="shared" si="5"/>
        <v>4.2</v>
      </c>
      <c r="AC76">
        <v>252</v>
      </c>
      <c r="AD76">
        <v>1721745942</v>
      </c>
      <c r="AE76">
        <v>4.6721311475409797</v>
      </c>
      <c r="AF76">
        <v>1.08196721311475</v>
      </c>
      <c r="AG76">
        <v>0</v>
      </c>
      <c r="AH76">
        <v>4.4101600000000003</v>
      </c>
      <c r="AI76">
        <v>11.9018</v>
      </c>
      <c r="AJ76">
        <v>0.195111475409836</v>
      </c>
      <c r="AK76">
        <v>182</v>
      </c>
      <c r="AL76">
        <v>176</v>
      </c>
      <c r="AM76">
        <v>8.5602900000000002</v>
      </c>
      <c r="AO76">
        <v>9.8652469577666437</v>
      </c>
    </row>
    <row r="77" spans="1:41" x14ac:dyDescent="0.3">
      <c r="AB77">
        <f t="shared" si="5"/>
        <v>4.2333333333333334</v>
      </c>
      <c r="AC77">
        <v>254</v>
      </c>
      <c r="AD77">
        <v>1721745944</v>
      </c>
      <c r="AE77">
        <v>4.6229508196721296</v>
      </c>
      <c r="AF77">
        <v>1.0655737704918</v>
      </c>
      <c r="AG77">
        <v>0</v>
      </c>
      <c r="AH77">
        <v>4.40625</v>
      </c>
      <c r="AI77">
        <v>11.89739</v>
      </c>
      <c r="AJ77">
        <v>0.19503918032786799</v>
      </c>
      <c r="AK77">
        <v>182</v>
      </c>
      <c r="AL77">
        <v>178</v>
      </c>
      <c r="AM77">
        <v>8.4603699999999993</v>
      </c>
      <c r="AO77">
        <v>9.8565005368647096</v>
      </c>
    </row>
    <row r="78" spans="1:41" x14ac:dyDescent="0.3">
      <c r="AB78">
        <f t="shared" si="5"/>
        <v>4.2666666666666666</v>
      </c>
      <c r="AC78">
        <v>256</v>
      </c>
      <c r="AD78">
        <v>1721745946</v>
      </c>
      <c r="AE78">
        <v>4.6229508196721296</v>
      </c>
      <c r="AF78">
        <v>1.0655737704918</v>
      </c>
      <c r="AG78">
        <v>0</v>
      </c>
      <c r="AH78">
        <v>4.4023399999999997</v>
      </c>
      <c r="AI78">
        <v>11.899050000000001</v>
      </c>
      <c r="AJ78">
        <v>0.195066393442622</v>
      </c>
      <c r="AK78">
        <v>182</v>
      </c>
      <c r="AL78">
        <v>178</v>
      </c>
      <c r="AM78">
        <v>8.3940699999999993</v>
      </c>
      <c r="AO78">
        <v>9.8477541159627773</v>
      </c>
    </row>
    <row r="79" spans="1:41" x14ac:dyDescent="0.3">
      <c r="B79" s="1" t="s">
        <v>97</v>
      </c>
      <c r="C79" s="1">
        <v>5.0462942123413086</v>
      </c>
      <c r="D79" s="1" t="s">
        <v>98</v>
      </c>
      <c r="E79" s="1">
        <v>81.631233215332031</v>
      </c>
      <c r="F79" s="1" t="s">
        <v>99</v>
      </c>
      <c r="G79" s="1">
        <v>23.323209762573242</v>
      </c>
      <c r="H79" s="1" t="s">
        <v>100</v>
      </c>
      <c r="AB79">
        <f t="shared" si="5"/>
        <v>4.3</v>
      </c>
      <c r="AC79">
        <v>258</v>
      </c>
      <c r="AD79">
        <v>1721745948</v>
      </c>
      <c r="AE79">
        <v>4.5245901639344197</v>
      </c>
      <c r="AF79">
        <v>1.0655737704918</v>
      </c>
      <c r="AG79">
        <v>0</v>
      </c>
      <c r="AH79">
        <v>4.3906299999999998</v>
      </c>
      <c r="AI79">
        <v>11.940799999999999</v>
      </c>
      <c r="AJ79">
        <v>0.19575081967213101</v>
      </c>
      <c r="AK79">
        <v>182</v>
      </c>
      <c r="AL79">
        <v>178</v>
      </c>
      <c r="AM79">
        <v>8.3940699999999993</v>
      </c>
      <c r="AO79">
        <v>9.8215595919828207</v>
      </c>
    </row>
    <row r="80" spans="1:41" x14ac:dyDescent="0.3">
      <c r="AB80">
        <f t="shared" si="5"/>
        <v>4.333333333333333</v>
      </c>
      <c r="AC80">
        <v>260</v>
      </c>
      <c r="AD80">
        <v>1721745950</v>
      </c>
      <c r="AE80">
        <v>4.5245901639344197</v>
      </c>
      <c r="AF80">
        <v>1.0655737704918</v>
      </c>
      <c r="AG80">
        <v>0</v>
      </c>
      <c r="AH80">
        <v>4.375</v>
      </c>
      <c r="AI80">
        <v>11.996700000000001</v>
      </c>
      <c r="AJ80">
        <v>0.19666721311475399</v>
      </c>
      <c r="AK80">
        <v>182</v>
      </c>
      <c r="AL80">
        <v>178</v>
      </c>
      <c r="AM80">
        <v>8.3940699999999993</v>
      </c>
      <c r="AO80">
        <v>9.7865962777380098</v>
      </c>
    </row>
    <row r="81" spans="2:41" x14ac:dyDescent="0.3">
      <c r="B81" s="1" t="s">
        <v>101</v>
      </c>
      <c r="C81" s="1" t="s">
        <v>102</v>
      </c>
      <c r="AB81">
        <f t="shared" si="5"/>
        <v>4.3666666666666663</v>
      </c>
      <c r="AC81">
        <v>262</v>
      </c>
      <c r="AD81">
        <v>1721745952</v>
      </c>
      <c r="AE81">
        <v>4.55737704918032</v>
      </c>
      <c r="AF81">
        <v>1.0655737704918</v>
      </c>
      <c r="AG81">
        <v>0</v>
      </c>
      <c r="AH81">
        <v>4.3671899999999999</v>
      </c>
      <c r="AI81">
        <v>12.036849999999999</v>
      </c>
      <c r="AJ81">
        <v>0.197325409836065</v>
      </c>
      <c r="AK81">
        <v>182</v>
      </c>
      <c r="AL81">
        <v>178</v>
      </c>
      <c r="AM81">
        <v>8.4603699999999993</v>
      </c>
      <c r="AO81">
        <v>9.7691258052970653</v>
      </c>
    </row>
    <row r="82" spans="2:41" x14ac:dyDescent="0.3">
      <c r="AB82">
        <f t="shared" si="5"/>
        <v>4.4000000000000004</v>
      </c>
      <c r="AC82">
        <v>264</v>
      </c>
      <c r="AD82">
        <v>1721745954</v>
      </c>
      <c r="AE82">
        <v>4.55737704918032</v>
      </c>
      <c r="AF82">
        <v>1.08196721311475</v>
      </c>
      <c r="AG82">
        <v>0</v>
      </c>
      <c r="AH82">
        <v>4.3710899999999997</v>
      </c>
      <c r="AI82">
        <v>12.034879999999999</v>
      </c>
      <c r="AJ82">
        <v>0.197293114754098</v>
      </c>
      <c r="AK82">
        <v>182</v>
      </c>
      <c r="AL82">
        <v>176</v>
      </c>
      <c r="AM82">
        <v>8.5269300000000001</v>
      </c>
      <c r="AO82">
        <v>9.7778498568360774</v>
      </c>
    </row>
    <row r="83" spans="2:41" x14ac:dyDescent="0.3">
      <c r="B83" s="1" t="s">
        <v>103</v>
      </c>
      <c r="AB83">
        <f t="shared" si="5"/>
        <v>4.4333333333333336</v>
      </c>
      <c r="AC83">
        <v>266</v>
      </c>
      <c r="AD83">
        <v>1721745956</v>
      </c>
      <c r="AE83">
        <v>4.65573770491803</v>
      </c>
      <c r="AF83">
        <v>1.08196721311475</v>
      </c>
      <c r="AG83">
        <v>0</v>
      </c>
      <c r="AH83">
        <v>4.3945299999999996</v>
      </c>
      <c r="AI83">
        <v>12.29175</v>
      </c>
      <c r="AJ83">
        <v>0.201504098360655</v>
      </c>
      <c r="AK83">
        <v>180</v>
      </c>
      <c r="AL83">
        <v>176</v>
      </c>
      <c r="AM83">
        <v>8.6877300000000002</v>
      </c>
      <c r="AO83">
        <v>9.830283643521831</v>
      </c>
    </row>
    <row r="84" spans="2:41" x14ac:dyDescent="0.3">
      <c r="B84" s="1">
        <v>0.68333333730697632</v>
      </c>
      <c r="C84" s="1" t="s">
        <v>144</v>
      </c>
      <c r="AB84">
        <f t="shared" si="5"/>
        <v>4.4666666666666668</v>
      </c>
      <c r="AC84">
        <v>268</v>
      </c>
      <c r="AD84">
        <v>1721745958</v>
      </c>
      <c r="AE84">
        <v>4.6065573770491799</v>
      </c>
      <c r="AF84">
        <v>1.08196721311475</v>
      </c>
      <c r="AG84">
        <v>0</v>
      </c>
      <c r="AH84">
        <v>4.4218799999999998</v>
      </c>
      <c r="AI84">
        <v>12.18093</v>
      </c>
      <c r="AJ84">
        <v>0.19968737704917999</v>
      </c>
      <c r="AK84">
        <v>180</v>
      </c>
      <c r="AL84">
        <v>176</v>
      </c>
      <c r="AM84">
        <v>8.6206300000000002</v>
      </c>
      <c r="AO84">
        <v>9.8914638511095205</v>
      </c>
    </row>
    <row r="85" spans="2:41" x14ac:dyDescent="0.3">
      <c r="B85" s="1">
        <v>1.000166654586792</v>
      </c>
      <c r="C85" s="1" t="s">
        <v>104</v>
      </c>
      <c r="K85">
        <f>1.05*81.6</f>
        <v>85.679999999999993</v>
      </c>
      <c r="AB85">
        <f t="shared" si="5"/>
        <v>4.5</v>
      </c>
      <c r="AC85">
        <v>270</v>
      </c>
      <c r="AD85">
        <v>1721745960</v>
      </c>
      <c r="AE85">
        <v>4.5737704918032698</v>
      </c>
      <c r="AF85">
        <v>1.08196721311475</v>
      </c>
      <c r="AG85">
        <v>0</v>
      </c>
      <c r="AH85">
        <v>4.4414100000000003</v>
      </c>
      <c r="AI85">
        <v>12.10482</v>
      </c>
      <c r="AJ85">
        <v>0.19843967213114699</v>
      </c>
      <c r="AK85">
        <v>180</v>
      </c>
      <c r="AL85">
        <v>176</v>
      </c>
      <c r="AM85">
        <v>8.5871700000000004</v>
      </c>
      <c r="AO85">
        <v>9.9351512168933436</v>
      </c>
    </row>
    <row r="86" spans="2:41" x14ac:dyDescent="0.3">
      <c r="B86" s="1">
        <v>2.9166667461395264</v>
      </c>
      <c r="C86" s="1" t="s">
        <v>105</v>
      </c>
      <c r="AB86">
        <f t="shared" si="5"/>
        <v>4.5333333333333332</v>
      </c>
      <c r="AC86">
        <v>272</v>
      </c>
      <c r="AD86">
        <v>1721745962</v>
      </c>
      <c r="AE86">
        <v>4.6065573770491799</v>
      </c>
      <c r="AF86">
        <v>1.08196721311475</v>
      </c>
      <c r="AG86">
        <v>0</v>
      </c>
      <c r="AH86">
        <v>4.4257799999999996</v>
      </c>
      <c r="AI86">
        <v>12.154489999999999</v>
      </c>
      <c r="AJ86">
        <v>0.19925393442622899</v>
      </c>
      <c r="AK86">
        <v>180</v>
      </c>
      <c r="AL86">
        <v>176</v>
      </c>
      <c r="AM86">
        <v>8.5537700000000001</v>
      </c>
      <c r="AO86">
        <v>9.9001879026485327</v>
      </c>
    </row>
    <row r="87" spans="2:41" x14ac:dyDescent="0.3">
      <c r="B87" s="1">
        <v>4.2666668891906738</v>
      </c>
      <c r="C87" s="1" t="s">
        <v>106</v>
      </c>
      <c r="AB87">
        <f t="shared" si="5"/>
        <v>4.5666666666666664</v>
      </c>
      <c r="AC87">
        <v>274</v>
      </c>
      <c r="AD87">
        <v>1721745964</v>
      </c>
      <c r="AE87">
        <v>4.55737704918032</v>
      </c>
      <c r="AF87">
        <v>1.08196721311475</v>
      </c>
      <c r="AG87">
        <v>0</v>
      </c>
      <c r="AH87">
        <v>4.4140600000000001</v>
      </c>
      <c r="AI87">
        <v>11.87581</v>
      </c>
      <c r="AJ87">
        <v>0.194685409836065</v>
      </c>
      <c r="AK87">
        <v>182</v>
      </c>
      <c r="AL87">
        <v>176</v>
      </c>
      <c r="AM87">
        <v>8.4936199999999999</v>
      </c>
      <c r="AO87">
        <v>9.8739710093056559</v>
      </c>
    </row>
    <row r="88" spans="2:41" x14ac:dyDescent="0.3">
      <c r="B88" s="1">
        <v>4.9000000953674316</v>
      </c>
      <c r="C88" s="1" t="s">
        <v>106</v>
      </c>
      <c r="AB88">
        <f t="shared" si="5"/>
        <v>4.5999999999999996</v>
      </c>
      <c r="AC88">
        <v>276</v>
      </c>
      <c r="AD88">
        <v>1721745966</v>
      </c>
      <c r="AE88">
        <v>4.5409836065573703</v>
      </c>
      <c r="AF88">
        <v>1.08196721311475</v>
      </c>
      <c r="AG88">
        <v>0</v>
      </c>
      <c r="AH88">
        <v>4.4101600000000003</v>
      </c>
      <c r="AI88">
        <v>11.59764</v>
      </c>
      <c r="AJ88">
        <v>0.19012524590163901</v>
      </c>
      <c r="AK88">
        <v>184</v>
      </c>
      <c r="AL88">
        <v>176</v>
      </c>
      <c r="AM88">
        <v>8.5333000000000006</v>
      </c>
      <c r="AO88">
        <v>9.8652469577666437</v>
      </c>
    </row>
    <row r="89" spans="2:41" x14ac:dyDescent="0.3">
      <c r="B89" s="1">
        <v>6.1666665077209473</v>
      </c>
      <c r="C89" s="1" t="s">
        <v>107</v>
      </c>
      <c r="AB89">
        <f t="shared" si="5"/>
        <v>4.6333333333333337</v>
      </c>
      <c r="AC89">
        <v>278</v>
      </c>
      <c r="AD89">
        <v>1721745968</v>
      </c>
      <c r="AE89">
        <v>4.50819672131147</v>
      </c>
      <c r="AF89">
        <v>1.08196721311475</v>
      </c>
      <c r="AG89">
        <v>0</v>
      </c>
      <c r="AH89">
        <v>4.4140600000000001</v>
      </c>
      <c r="AI89">
        <v>11.90615</v>
      </c>
      <c r="AJ89">
        <v>0.19518278688524501</v>
      </c>
      <c r="AK89">
        <v>182</v>
      </c>
      <c r="AL89">
        <v>176</v>
      </c>
      <c r="AM89">
        <v>8.6607699999999994</v>
      </c>
      <c r="AO89">
        <v>9.8739710093056559</v>
      </c>
    </row>
    <row r="90" spans="2:41" x14ac:dyDescent="0.3">
      <c r="B90" s="1">
        <v>6.1666665077209473</v>
      </c>
      <c r="C90" s="1" t="s">
        <v>108</v>
      </c>
      <c r="AB90">
        <f t="shared" si="5"/>
        <v>4.666666666666667</v>
      </c>
      <c r="AC90">
        <v>280</v>
      </c>
      <c r="AD90">
        <v>1721745970</v>
      </c>
      <c r="AE90">
        <v>4.50819672131147</v>
      </c>
      <c r="AF90">
        <v>1.08196721311475</v>
      </c>
      <c r="AG90">
        <v>0</v>
      </c>
      <c r="AH90">
        <v>4.4218799999999998</v>
      </c>
      <c r="AI90">
        <v>11.87861</v>
      </c>
      <c r="AJ90">
        <v>0.19473131147540901</v>
      </c>
      <c r="AK90">
        <v>182</v>
      </c>
      <c r="AL90">
        <v>176</v>
      </c>
      <c r="AM90">
        <v>8.6607699999999994</v>
      </c>
      <c r="AO90">
        <v>9.8914638511095205</v>
      </c>
    </row>
    <row r="91" spans="2:41" x14ac:dyDescent="0.3">
      <c r="B91" s="1">
        <v>6.1666665077209473</v>
      </c>
      <c r="C91" s="1" t="s">
        <v>109</v>
      </c>
      <c r="AB91">
        <f t="shared" si="5"/>
        <v>4.7</v>
      </c>
      <c r="AC91">
        <v>282</v>
      </c>
      <c r="AD91">
        <v>1721745972</v>
      </c>
      <c r="AE91">
        <v>4.5245901639344197</v>
      </c>
      <c r="AF91">
        <v>1.08196721311475</v>
      </c>
      <c r="AG91">
        <v>0</v>
      </c>
      <c r="AH91">
        <v>4.4335899999999997</v>
      </c>
      <c r="AI91">
        <v>11.83135</v>
      </c>
      <c r="AJ91">
        <v>0.193956557377049</v>
      </c>
      <c r="AK91">
        <v>182</v>
      </c>
      <c r="AL91">
        <v>176</v>
      </c>
      <c r="AM91">
        <v>8.6272099999999998</v>
      </c>
      <c r="AO91">
        <v>9.9176583750894771</v>
      </c>
    </row>
    <row r="92" spans="2:41" x14ac:dyDescent="0.3">
      <c r="B92" s="1">
        <v>7.0833334922790527</v>
      </c>
      <c r="C92" s="1" t="s">
        <v>110</v>
      </c>
      <c r="J92">
        <v>4</v>
      </c>
      <c r="K92">
        <v>20</v>
      </c>
      <c r="L92">
        <f>J92/K92</f>
        <v>0.2</v>
      </c>
      <c r="AB92">
        <f t="shared" si="5"/>
        <v>4.7333333333333334</v>
      </c>
      <c r="AC92">
        <v>284</v>
      </c>
      <c r="AD92">
        <v>1721745974</v>
      </c>
      <c r="AE92">
        <v>4.50819672131147</v>
      </c>
      <c r="AF92">
        <v>1.0655737704918</v>
      </c>
      <c r="AG92">
        <v>0</v>
      </c>
      <c r="AH92">
        <v>4.4218799999999998</v>
      </c>
      <c r="AI92">
        <v>11.53302</v>
      </c>
      <c r="AJ92">
        <v>0.189065901639344</v>
      </c>
      <c r="AK92">
        <v>184</v>
      </c>
      <c r="AL92">
        <v>178</v>
      </c>
      <c r="AM92">
        <v>8.4003099999999993</v>
      </c>
      <c r="AO92">
        <v>9.8914638511095205</v>
      </c>
    </row>
    <row r="93" spans="2:41" x14ac:dyDescent="0.3">
      <c r="B93" s="1">
        <v>9.8333330154418945</v>
      </c>
      <c r="C93" s="1" t="s">
        <v>111</v>
      </c>
      <c r="J93">
        <f>J94-J92</f>
        <v>39</v>
      </c>
      <c r="K93">
        <f>J93/L93</f>
        <v>9.5121951219512209</v>
      </c>
      <c r="L93">
        <v>4.0999999999999996</v>
      </c>
      <c r="AB93">
        <f t="shared" si="5"/>
        <v>4.7666666666666666</v>
      </c>
      <c r="AC93">
        <v>286</v>
      </c>
      <c r="AD93">
        <v>1721745976</v>
      </c>
      <c r="AE93">
        <v>4.5245901639344197</v>
      </c>
      <c r="AF93">
        <v>1.0655737704918</v>
      </c>
      <c r="AG93">
        <v>0</v>
      </c>
      <c r="AH93">
        <v>4.4179700000000004</v>
      </c>
      <c r="AI93">
        <v>11.528499999999999</v>
      </c>
      <c r="AJ93">
        <v>0.188991803278688</v>
      </c>
      <c r="AK93">
        <v>184</v>
      </c>
      <c r="AL93">
        <v>178</v>
      </c>
      <c r="AM93">
        <v>8.3012099999999993</v>
      </c>
      <c r="AO93">
        <v>9.8827174302075882</v>
      </c>
    </row>
    <row r="94" spans="2:41" x14ac:dyDescent="0.3">
      <c r="B94" s="1">
        <v>9.8333330154418945</v>
      </c>
      <c r="C94" s="1" t="s">
        <v>112</v>
      </c>
      <c r="J94">
        <v>43</v>
      </c>
      <c r="K94">
        <v>10</v>
      </c>
      <c r="L94">
        <f>J94/K94</f>
        <v>4.3</v>
      </c>
      <c r="AB94">
        <f t="shared" ref="AB94:AB157" si="6">AC94/60</f>
        <v>4.8</v>
      </c>
      <c r="AC94">
        <v>288</v>
      </c>
      <c r="AD94">
        <v>1721745978</v>
      </c>
      <c r="AE94">
        <v>4.4590163934426199</v>
      </c>
      <c r="AF94">
        <v>1.0655737704918</v>
      </c>
      <c r="AG94">
        <v>0</v>
      </c>
      <c r="AH94">
        <v>4.40625</v>
      </c>
      <c r="AI94">
        <v>11.57536</v>
      </c>
      <c r="AJ94">
        <v>0.18975999999999901</v>
      </c>
      <c r="AK94">
        <v>184</v>
      </c>
      <c r="AL94">
        <v>178</v>
      </c>
      <c r="AM94">
        <v>8.3341799999999999</v>
      </c>
      <c r="AO94">
        <v>9.8565005368647096</v>
      </c>
    </row>
    <row r="95" spans="2:41" x14ac:dyDescent="0.3">
      <c r="B95" s="1">
        <v>11.016666412353516</v>
      </c>
      <c r="C95" s="1" t="s">
        <v>113</v>
      </c>
      <c r="L95">
        <f>L93+L92</f>
        <v>4.3</v>
      </c>
      <c r="AB95">
        <f t="shared" si="6"/>
        <v>4.833333333333333</v>
      </c>
      <c r="AC95">
        <v>290</v>
      </c>
      <c r="AD95">
        <v>1721745980</v>
      </c>
      <c r="AE95">
        <v>4.55737704918032</v>
      </c>
      <c r="AF95">
        <v>1.0655737704918</v>
      </c>
      <c r="AG95">
        <v>0</v>
      </c>
      <c r="AH95">
        <v>4.3789100000000003</v>
      </c>
      <c r="AI95">
        <v>11.67717</v>
      </c>
      <c r="AJ95">
        <v>0.19142901639344201</v>
      </c>
      <c r="AK95">
        <v>184</v>
      </c>
      <c r="AL95">
        <v>178</v>
      </c>
      <c r="AM95">
        <v>8.36721</v>
      </c>
      <c r="AO95">
        <v>9.7953426986399439</v>
      </c>
    </row>
    <row r="96" spans="2:41" x14ac:dyDescent="0.3">
      <c r="B96" s="1">
        <v>11.016666412353516</v>
      </c>
      <c r="C96" s="1" t="s">
        <v>114</v>
      </c>
      <c r="AB96">
        <f t="shared" si="6"/>
        <v>4.8666666666666663</v>
      </c>
      <c r="AC96">
        <v>292</v>
      </c>
      <c r="AD96">
        <v>1721745982</v>
      </c>
      <c r="AE96">
        <v>4.50819672131147</v>
      </c>
      <c r="AF96">
        <v>1.0655737704918</v>
      </c>
      <c r="AG96">
        <v>0</v>
      </c>
      <c r="AH96">
        <v>4.3828100000000001</v>
      </c>
      <c r="AI96">
        <v>11.65746</v>
      </c>
      <c r="AJ96">
        <v>0.19110590163934399</v>
      </c>
      <c r="AK96">
        <v>184</v>
      </c>
      <c r="AL96">
        <v>178</v>
      </c>
      <c r="AM96">
        <v>8.3341799999999999</v>
      </c>
      <c r="AO96">
        <v>9.804066750178956</v>
      </c>
    </row>
    <row r="97" spans="2:41" x14ac:dyDescent="0.3">
      <c r="B97" s="1">
        <v>11.016666412353516</v>
      </c>
      <c r="C97" s="1" t="s">
        <v>115</v>
      </c>
      <c r="L97">
        <f>L93*0.02</f>
        <v>8.199999999999999E-2</v>
      </c>
      <c r="AB97">
        <f t="shared" si="6"/>
        <v>4.9000000000000004</v>
      </c>
      <c r="AC97">
        <v>294</v>
      </c>
      <c r="AD97">
        <v>1721745984</v>
      </c>
      <c r="AE97">
        <v>4.5901639344262204</v>
      </c>
      <c r="AF97">
        <v>1.0491803278688501</v>
      </c>
      <c r="AG97">
        <v>0</v>
      </c>
      <c r="AH97">
        <v>4.3945299999999996</v>
      </c>
      <c r="AI97">
        <v>11.890040000000001</v>
      </c>
      <c r="AJ97">
        <v>0.19491868852458999</v>
      </c>
      <c r="AK97">
        <v>182</v>
      </c>
      <c r="AL97">
        <v>180</v>
      </c>
      <c r="AM97">
        <v>8.1966199999999994</v>
      </c>
      <c r="AO97">
        <v>9.830283643521831</v>
      </c>
    </row>
    <row r="98" spans="2:41" x14ac:dyDescent="0.3">
      <c r="B98" s="1">
        <v>11.933333396911621</v>
      </c>
      <c r="C98" s="1" t="s">
        <v>116</v>
      </c>
      <c r="L98">
        <f>L97*5280</f>
        <v>432.95999999999992</v>
      </c>
      <c r="AB98">
        <f t="shared" si="6"/>
        <v>4.9333333333333336</v>
      </c>
      <c r="AC98">
        <v>296</v>
      </c>
      <c r="AD98">
        <v>1721745986</v>
      </c>
      <c r="AE98">
        <v>4.6065573770491799</v>
      </c>
      <c r="AF98">
        <v>1.0491803278688501</v>
      </c>
      <c r="AG98">
        <v>0</v>
      </c>
      <c r="AH98">
        <v>4.4023399999999997</v>
      </c>
      <c r="AI98">
        <v>11.540570000000001</v>
      </c>
      <c r="AJ98">
        <v>0.18918967213114701</v>
      </c>
      <c r="AK98">
        <v>184</v>
      </c>
      <c r="AL98">
        <v>180</v>
      </c>
      <c r="AM98">
        <v>8.07212</v>
      </c>
      <c r="AO98">
        <v>9.8477541159627773</v>
      </c>
    </row>
    <row r="99" spans="2:41" x14ac:dyDescent="0.3">
      <c r="B99" s="1">
        <v>13.666666984558105</v>
      </c>
      <c r="C99" s="1" t="s">
        <v>117</v>
      </c>
      <c r="AB99">
        <f t="shared" si="6"/>
        <v>4.9666666666666668</v>
      </c>
      <c r="AC99">
        <v>298</v>
      </c>
      <c r="AD99">
        <v>1721745988</v>
      </c>
      <c r="AE99">
        <v>4.7213114754098298</v>
      </c>
      <c r="AF99">
        <v>1.0491803278688501</v>
      </c>
      <c r="AG99">
        <v>0</v>
      </c>
      <c r="AH99">
        <v>4.4140600000000001</v>
      </c>
      <c r="AI99">
        <v>11.49343</v>
      </c>
      <c r="AJ99">
        <v>0.188416885245901</v>
      </c>
      <c r="AK99">
        <v>184</v>
      </c>
      <c r="AL99">
        <v>180</v>
      </c>
      <c r="AM99">
        <v>8.0396300000000007</v>
      </c>
      <c r="AO99">
        <v>9.8739710093056559</v>
      </c>
    </row>
    <row r="100" spans="2:41" x14ac:dyDescent="0.3">
      <c r="B100" s="1">
        <v>14.866666793823242</v>
      </c>
      <c r="C100" s="1" t="s">
        <v>118</v>
      </c>
      <c r="AB100">
        <f t="shared" si="6"/>
        <v>5</v>
      </c>
      <c r="AC100">
        <v>300</v>
      </c>
      <c r="AD100">
        <v>1721745990</v>
      </c>
      <c r="AE100">
        <v>4.7868852459016296</v>
      </c>
      <c r="AF100">
        <v>1.0491803278688501</v>
      </c>
      <c r="AG100">
        <v>0</v>
      </c>
      <c r="AH100">
        <v>4.3867200000000004</v>
      </c>
      <c r="AI100">
        <v>11.601570000000001</v>
      </c>
      <c r="AJ100">
        <v>0.19018967213114699</v>
      </c>
      <c r="AK100">
        <v>184</v>
      </c>
      <c r="AL100">
        <v>180</v>
      </c>
      <c r="AM100">
        <v>8.1046600000000009</v>
      </c>
      <c r="AO100">
        <v>9.8128131710808884</v>
      </c>
    </row>
    <row r="101" spans="2:41" x14ac:dyDescent="0.3">
      <c r="B101" s="1">
        <v>14.866666793823242</v>
      </c>
      <c r="C101" s="1" t="s">
        <v>119</v>
      </c>
      <c r="AB101">
        <f t="shared" si="6"/>
        <v>5.0333333333333332</v>
      </c>
      <c r="AC101">
        <v>302</v>
      </c>
      <c r="AD101">
        <v>1721745992</v>
      </c>
      <c r="AE101">
        <v>4.85245901639344</v>
      </c>
      <c r="AF101">
        <v>1.0655737704918</v>
      </c>
      <c r="AG101">
        <v>0</v>
      </c>
      <c r="AH101">
        <v>4.375</v>
      </c>
      <c r="AI101">
        <v>11.38392</v>
      </c>
      <c r="AJ101">
        <v>0.18662163934426201</v>
      </c>
      <c r="AK101">
        <v>186</v>
      </c>
      <c r="AL101">
        <v>178</v>
      </c>
      <c r="AM101">
        <v>8.2742900000000006</v>
      </c>
      <c r="AO101">
        <v>9.7865962777380098</v>
      </c>
    </row>
    <row r="102" spans="2:41" x14ac:dyDescent="0.3">
      <c r="B102" s="1">
        <v>16.133333206176758</v>
      </c>
      <c r="C102" s="1" t="s">
        <v>113</v>
      </c>
      <c r="AB102">
        <f t="shared" si="6"/>
        <v>5.0666666666666664</v>
      </c>
      <c r="AC102">
        <v>304</v>
      </c>
      <c r="AD102">
        <v>1721745994</v>
      </c>
      <c r="AE102">
        <v>4.8360655737704903</v>
      </c>
      <c r="AF102">
        <v>1.08196721311475</v>
      </c>
      <c r="AG102">
        <v>0</v>
      </c>
      <c r="AH102">
        <v>4.3828100000000001</v>
      </c>
      <c r="AI102">
        <v>11.68127</v>
      </c>
      <c r="AJ102">
        <v>0.191496229508196</v>
      </c>
      <c r="AK102">
        <v>184</v>
      </c>
      <c r="AL102">
        <v>176</v>
      </c>
      <c r="AM102">
        <v>8.4666800000000002</v>
      </c>
      <c r="AO102">
        <v>9.804066750178956</v>
      </c>
    </row>
    <row r="103" spans="2:41" x14ac:dyDescent="0.3">
      <c r="B103" s="1">
        <v>16.133333206176758</v>
      </c>
      <c r="C103" s="1" t="s">
        <v>118</v>
      </c>
      <c r="E103">
        <f>60/11.2</f>
        <v>5.3571428571428577</v>
      </c>
      <c r="F103">
        <f>60*(E103-5)</f>
        <v>21.428571428571459</v>
      </c>
      <c r="AB103">
        <f t="shared" si="6"/>
        <v>5.0999999999999996</v>
      </c>
      <c r="AC103">
        <v>306</v>
      </c>
      <c r="AD103">
        <v>1721745996</v>
      </c>
      <c r="AE103">
        <v>4.65573770491803</v>
      </c>
      <c r="AF103">
        <v>1.08196721311475</v>
      </c>
      <c r="AG103">
        <v>0</v>
      </c>
      <c r="AH103">
        <v>4.4023399999999997</v>
      </c>
      <c r="AI103">
        <v>11.61293</v>
      </c>
      <c r="AJ103">
        <v>0.19037590163934401</v>
      </c>
      <c r="AK103">
        <v>184</v>
      </c>
      <c r="AL103">
        <v>176</v>
      </c>
      <c r="AM103">
        <v>8.4666800000000002</v>
      </c>
      <c r="AO103">
        <v>9.8477541159627773</v>
      </c>
    </row>
    <row r="104" spans="2:41" x14ac:dyDescent="0.3">
      <c r="B104" s="1">
        <v>16.133333206176758</v>
      </c>
      <c r="C104" s="1" t="s">
        <v>120</v>
      </c>
      <c r="AB104">
        <f t="shared" si="6"/>
        <v>5.1333333333333337</v>
      </c>
      <c r="AC104">
        <v>308</v>
      </c>
      <c r="AD104">
        <v>1721745998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O104">
        <v>0</v>
      </c>
    </row>
    <row r="105" spans="2:41" x14ac:dyDescent="0.3">
      <c r="B105" s="1">
        <v>17.266666412353516</v>
      </c>
      <c r="C105" s="1" t="s">
        <v>121</v>
      </c>
      <c r="AB105">
        <f t="shared" si="6"/>
        <v>5.166666666666667</v>
      </c>
      <c r="AC105">
        <v>310</v>
      </c>
      <c r="AD105">
        <v>1721746000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O105">
        <v>0</v>
      </c>
    </row>
    <row r="106" spans="2:41" x14ac:dyDescent="0.3">
      <c r="B106" s="1">
        <v>19.950000762939453</v>
      </c>
      <c r="C106" s="1" t="s">
        <v>122</v>
      </c>
      <c r="AB106">
        <f t="shared" si="6"/>
        <v>5.2</v>
      </c>
      <c r="AC106">
        <v>312</v>
      </c>
      <c r="AD106">
        <v>1721746002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O106">
        <v>0</v>
      </c>
    </row>
    <row r="107" spans="2:41" x14ac:dyDescent="0.3">
      <c r="B107" s="1">
        <v>19.950000762939453</v>
      </c>
      <c r="C107" s="1" t="s">
        <v>119</v>
      </c>
      <c r="AB107">
        <f t="shared" si="6"/>
        <v>5.2333333333333334</v>
      </c>
      <c r="AC107">
        <v>314</v>
      </c>
      <c r="AD107">
        <v>1721746004</v>
      </c>
      <c r="AE107">
        <v>2.3278688524590101</v>
      </c>
      <c r="AF107">
        <v>1.0163934426229499</v>
      </c>
      <c r="AG107">
        <v>4.9180327868852403E-2</v>
      </c>
      <c r="AH107">
        <v>1.95313</v>
      </c>
      <c r="AI107">
        <v>40.897509999999997</v>
      </c>
      <c r="AJ107">
        <v>0.67045098360655697</v>
      </c>
      <c r="AK107">
        <v>134</v>
      </c>
      <c r="AL107">
        <v>176</v>
      </c>
      <c r="AM107">
        <v>9.9727899999999998</v>
      </c>
      <c r="AO107">
        <v>4.3690273801002153</v>
      </c>
    </row>
    <row r="108" spans="2:41" x14ac:dyDescent="0.3">
      <c r="B108" s="1">
        <v>21</v>
      </c>
      <c r="C108" s="1" t="s">
        <v>123</v>
      </c>
      <c r="AB108">
        <f t="shared" si="6"/>
        <v>5.2666666666666666</v>
      </c>
      <c r="AC108">
        <v>316</v>
      </c>
      <c r="AD108">
        <v>1721746006</v>
      </c>
      <c r="AE108">
        <v>3.9508196721311402</v>
      </c>
      <c r="AF108">
        <v>1.0163934426229499</v>
      </c>
      <c r="AG108">
        <v>3.2786885245901599E-2</v>
      </c>
      <c r="AH108">
        <v>3.55078</v>
      </c>
      <c r="AI108">
        <v>16.144909999999999</v>
      </c>
      <c r="AJ108">
        <v>0.26467065573770399</v>
      </c>
      <c r="AK108">
        <v>178</v>
      </c>
      <c r="AL108">
        <v>176</v>
      </c>
      <c r="AM108">
        <v>8.6809600000000007</v>
      </c>
      <c r="AO108">
        <v>7.9428686471009309</v>
      </c>
    </row>
    <row r="109" spans="2:41" x14ac:dyDescent="0.3">
      <c r="B109" s="1">
        <v>21</v>
      </c>
      <c r="C109" s="1" t="s">
        <v>122</v>
      </c>
      <c r="AB109">
        <f t="shared" si="6"/>
        <v>5.3</v>
      </c>
      <c r="AC109">
        <v>318</v>
      </c>
      <c r="AD109">
        <v>1721746008</v>
      </c>
      <c r="AE109">
        <v>4.1475409836065502</v>
      </c>
      <c r="AF109">
        <v>1.0327868852458999</v>
      </c>
      <c r="AG109">
        <v>1.63934426229508E-2</v>
      </c>
      <c r="AH109">
        <v>3.7578100000000001</v>
      </c>
      <c r="AI109">
        <v>14.8354</v>
      </c>
      <c r="AJ109">
        <v>0.24320327868852401</v>
      </c>
      <c r="AK109">
        <v>180</v>
      </c>
      <c r="AL109">
        <v>176</v>
      </c>
      <c r="AM109">
        <v>8.7213700000000003</v>
      </c>
      <c r="AO109">
        <v>8.4059815676449539</v>
      </c>
    </row>
    <row r="110" spans="2:41" x14ac:dyDescent="0.3">
      <c r="B110" s="1">
        <v>21</v>
      </c>
      <c r="C110" s="1" t="s">
        <v>124</v>
      </c>
      <c r="AB110">
        <f t="shared" si="6"/>
        <v>5.333333333333333</v>
      </c>
      <c r="AC110">
        <v>320</v>
      </c>
      <c r="AD110">
        <v>1721746010</v>
      </c>
      <c r="AE110">
        <v>4.3114754098360599</v>
      </c>
      <c r="AF110">
        <v>1.0491803278688501</v>
      </c>
      <c r="AG110">
        <v>1.63934426229508E-2</v>
      </c>
      <c r="AH110">
        <v>4.0117200000000004</v>
      </c>
      <c r="AI110">
        <v>13.423859999999999</v>
      </c>
      <c r="AJ110">
        <v>0.22006327868852399</v>
      </c>
      <c r="AK110">
        <v>182</v>
      </c>
      <c r="AL110">
        <v>176</v>
      </c>
      <c r="AM110">
        <v>8.6943800000000007</v>
      </c>
      <c r="AO110">
        <v>8.9739620615604885</v>
      </c>
    </row>
    <row r="111" spans="2:41" x14ac:dyDescent="0.3">
      <c r="B111" s="1">
        <v>25.016666412353516</v>
      </c>
      <c r="C111" s="1" t="s">
        <v>119</v>
      </c>
      <c r="AB111">
        <f t="shared" si="6"/>
        <v>5.3666666666666663</v>
      </c>
      <c r="AC111">
        <v>322</v>
      </c>
      <c r="AD111">
        <v>1721746012</v>
      </c>
      <c r="AE111">
        <v>4.3114754098360599</v>
      </c>
      <c r="AF111">
        <v>1.0655737704918</v>
      </c>
      <c r="AG111">
        <v>0</v>
      </c>
      <c r="AH111">
        <v>4.1875</v>
      </c>
      <c r="AI111">
        <v>12.41062</v>
      </c>
      <c r="AJ111">
        <v>0.20345278688524501</v>
      </c>
      <c r="AK111">
        <v>184</v>
      </c>
      <c r="AL111">
        <v>176</v>
      </c>
      <c r="AM111">
        <v>8.6001700000000003</v>
      </c>
      <c r="AO111">
        <v>9.3671707229778089</v>
      </c>
    </row>
    <row r="112" spans="2:41" x14ac:dyDescent="0.3">
      <c r="B112" s="1">
        <v>26.049999237060547</v>
      </c>
      <c r="C112" s="1" t="s">
        <v>125</v>
      </c>
      <c r="AB112">
        <f t="shared" si="6"/>
        <v>5.4</v>
      </c>
      <c r="AC112">
        <v>324</v>
      </c>
      <c r="AD112">
        <v>1721746014</v>
      </c>
      <c r="AE112">
        <v>4.3770491803278597</v>
      </c>
      <c r="AF112">
        <v>1.08196721311475</v>
      </c>
      <c r="AG112">
        <v>0</v>
      </c>
      <c r="AH112">
        <v>4.3242200000000004</v>
      </c>
      <c r="AI112">
        <v>11.91785</v>
      </c>
      <c r="AJ112">
        <v>0.19537459016393399</v>
      </c>
      <c r="AK112">
        <v>184</v>
      </c>
      <c r="AL112">
        <v>176</v>
      </c>
      <c r="AM112">
        <v>8.6336899999999996</v>
      </c>
      <c r="AO112">
        <v>9.6730046528274887</v>
      </c>
    </row>
    <row r="113" spans="2:41" x14ac:dyDescent="0.3">
      <c r="B113" s="1">
        <v>26.049999237060547</v>
      </c>
      <c r="C113" s="1" t="s">
        <v>126</v>
      </c>
      <c r="AB113">
        <f t="shared" si="6"/>
        <v>5.4333333333333336</v>
      </c>
      <c r="AC113">
        <v>326</v>
      </c>
      <c r="AD113">
        <v>1721746016</v>
      </c>
      <c r="AE113">
        <v>4.5409836065573703</v>
      </c>
      <c r="AF113">
        <v>1.0983606557376999</v>
      </c>
      <c r="AG113">
        <v>0</v>
      </c>
      <c r="AH113">
        <v>4.3671899999999999</v>
      </c>
      <c r="AI113">
        <v>12.096579999999999</v>
      </c>
      <c r="AJ113">
        <v>0.19830459016393401</v>
      </c>
      <c r="AK113">
        <v>182</v>
      </c>
      <c r="AL113">
        <v>174</v>
      </c>
      <c r="AM113">
        <v>8.7955900000000007</v>
      </c>
      <c r="AO113">
        <v>9.7691258052970653</v>
      </c>
    </row>
    <row r="114" spans="2:41" x14ac:dyDescent="0.3">
      <c r="B114" s="1">
        <v>26.316667556762695</v>
      </c>
      <c r="C114" s="1" t="s">
        <v>127</v>
      </c>
      <c r="AB114">
        <f t="shared" si="6"/>
        <v>5.4666666666666668</v>
      </c>
      <c r="AC114">
        <v>328</v>
      </c>
      <c r="AD114">
        <v>1721746018</v>
      </c>
      <c r="AE114">
        <v>4.5737704918032698</v>
      </c>
      <c r="AF114">
        <v>1.0983606557376999</v>
      </c>
      <c r="AG114">
        <v>0</v>
      </c>
      <c r="AH114">
        <v>4.3789100000000003</v>
      </c>
      <c r="AI114">
        <v>12.072509999999999</v>
      </c>
      <c r="AJ114">
        <v>0.19791</v>
      </c>
      <c r="AK114">
        <v>182</v>
      </c>
      <c r="AL114">
        <v>174</v>
      </c>
      <c r="AM114">
        <v>8.8973499999999994</v>
      </c>
      <c r="AO114">
        <v>9.7953426986399439</v>
      </c>
    </row>
    <row r="115" spans="2:41" x14ac:dyDescent="0.3">
      <c r="B115" s="1">
        <v>30</v>
      </c>
      <c r="C115" s="1" t="s">
        <v>128</v>
      </c>
      <c r="AB115">
        <f t="shared" si="6"/>
        <v>5.5</v>
      </c>
      <c r="AC115">
        <v>330</v>
      </c>
      <c r="AD115">
        <v>1721746020</v>
      </c>
      <c r="AE115">
        <v>4.7868852459016296</v>
      </c>
      <c r="AF115">
        <v>1.0983606557376999</v>
      </c>
      <c r="AG115">
        <v>0</v>
      </c>
      <c r="AH115">
        <v>4.4296899999999999</v>
      </c>
      <c r="AI115">
        <v>12.22053</v>
      </c>
      <c r="AJ115">
        <v>0.200336557377049</v>
      </c>
      <c r="AK115">
        <v>180</v>
      </c>
      <c r="AL115">
        <v>174</v>
      </c>
      <c r="AM115">
        <v>8.9926999999999992</v>
      </c>
      <c r="AO115">
        <v>9.908934323550465</v>
      </c>
    </row>
    <row r="116" spans="2:41" x14ac:dyDescent="0.3">
      <c r="B116" s="1">
        <v>30.350000381469727</v>
      </c>
      <c r="C116" s="1" t="s">
        <v>119</v>
      </c>
      <c r="AB116">
        <f t="shared" si="6"/>
        <v>5.5333333333333332</v>
      </c>
      <c r="AC116">
        <v>332</v>
      </c>
      <c r="AD116">
        <v>1721746022</v>
      </c>
      <c r="AE116">
        <v>4.65573770491803</v>
      </c>
      <c r="AF116">
        <v>1.1147540983606501</v>
      </c>
      <c r="AG116">
        <v>0</v>
      </c>
      <c r="AH116">
        <v>4.4335899999999997</v>
      </c>
      <c r="AI116">
        <v>12.230880000000001</v>
      </c>
      <c r="AJ116">
        <v>0.20050622950819599</v>
      </c>
      <c r="AK116">
        <v>180</v>
      </c>
      <c r="AL116">
        <v>172</v>
      </c>
      <c r="AM116">
        <v>9.1298399999999997</v>
      </c>
      <c r="AO116">
        <v>9.9176583750894771</v>
      </c>
    </row>
    <row r="117" spans="2:41" x14ac:dyDescent="0.3">
      <c r="B117" s="1">
        <v>31.183332443237305</v>
      </c>
      <c r="C117" s="1" t="s">
        <v>129</v>
      </c>
      <c r="AB117">
        <f t="shared" si="6"/>
        <v>5.5666666666666664</v>
      </c>
      <c r="AC117">
        <v>334</v>
      </c>
      <c r="AD117">
        <v>1721746024</v>
      </c>
      <c r="AE117">
        <v>4.6885245901639303</v>
      </c>
      <c r="AF117">
        <v>1.1147540983606501</v>
      </c>
      <c r="AG117">
        <v>0</v>
      </c>
      <c r="AH117">
        <v>4.4296899999999999</v>
      </c>
      <c r="AI117">
        <v>12.244759999999999</v>
      </c>
      <c r="AJ117">
        <v>0.20073377049180299</v>
      </c>
      <c r="AK117">
        <v>180</v>
      </c>
      <c r="AL117">
        <v>172</v>
      </c>
      <c r="AM117">
        <v>9.1298399999999997</v>
      </c>
      <c r="AO117">
        <v>9.908934323550465</v>
      </c>
    </row>
    <row r="118" spans="2:41" x14ac:dyDescent="0.3">
      <c r="B118" s="1">
        <v>31.183332443237305</v>
      </c>
      <c r="C118" s="1" t="s">
        <v>130</v>
      </c>
      <c r="AB118">
        <f t="shared" si="6"/>
        <v>5.6</v>
      </c>
      <c r="AC118">
        <v>336</v>
      </c>
      <c r="AD118">
        <v>1721746026</v>
      </c>
      <c r="AE118">
        <v>4.9180327868852398</v>
      </c>
      <c r="AF118">
        <v>1.1147540983606501</v>
      </c>
      <c r="AG118">
        <v>0</v>
      </c>
      <c r="AH118">
        <v>4.4296899999999999</v>
      </c>
      <c r="AI118">
        <v>11.917149999999999</v>
      </c>
      <c r="AJ118">
        <v>0.19536311475409801</v>
      </c>
      <c r="AK118">
        <v>182</v>
      </c>
      <c r="AL118">
        <v>172</v>
      </c>
      <c r="AM118">
        <v>9.0338899999999995</v>
      </c>
      <c r="AO118">
        <v>9.908934323550465</v>
      </c>
    </row>
    <row r="119" spans="2:41" x14ac:dyDescent="0.3">
      <c r="B119" s="1">
        <v>31.183332443237305</v>
      </c>
      <c r="C119" s="1" t="s">
        <v>131</v>
      </c>
      <c r="AB119">
        <f t="shared" si="6"/>
        <v>5.6333333333333337</v>
      </c>
      <c r="AC119">
        <v>338</v>
      </c>
      <c r="AD119">
        <v>1721746028</v>
      </c>
      <c r="AE119">
        <v>5.1803278688524497</v>
      </c>
      <c r="AF119">
        <v>1.0983606557376999</v>
      </c>
      <c r="AG119">
        <v>0</v>
      </c>
      <c r="AH119">
        <v>4.4335899999999997</v>
      </c>
      <c r="AI119">
        <v>11.879630000000001</v>
      </c>
      <c r="AJ119">
        <v>0.19474803278688499</v>
      </c>
      <c r="AK119">
        <v>182</v>
      </c>
      <c r="AL119">
        <v>174</v>
      </c>
      <c r="AM119">
        <v>8.8973499999999994</v>
      </c>
      <c r="AO119">
        <v>9.9176583750894771</v>
      </c>
    </row>
    <row r="120" spans="2:41" x14ac:dyDescent="0.3">
      <c r="B120" s="1">
        <v>32.216667175292969</v>
      </c>
      <c r="C120" s="1" t="s">
        <v>127</v>
      </c>
      <c r="AB120">
        <f t="shared" si="6"/>
        <v>5.666666666666667</v>
      </c>
      <c r="AC120">
        <v>340</v>
      </c>
      <c r="AD120">
        <v>1721746030</v>
      </c>
      <c r="AE120">
        <v>5.36065573770491</v>
      </c>
      <c r="AF120">
        <v>1.0983606557376999</v>
      </c>
      <c r="AG120">
        <v>0</v>
      </c>
      <c r="AH120">
        <v>4.4570299999999996</v>
      </c>
      <c r="AI120">
        <v>11.471830000000001</v>
      </c>
      <c r="AJ120">
        <v>0.188062786885245</v>
      </c>
      <c r="AK120">
        <v>184</v>
      </c>
      <c r="AL120">
        <v>174</v>
      </c>
      <c r="AM120">
        <v>8.7346299999999992</v>
      </c>
      <c r="AO120">
        <v>9.9700921617752325</v>
      </c>
    </row>
    <row r="121" spans="2:41" x14ac:dyDescent="0.3">
      <c r="B121" s="1">
        <v>34.966667175292969</v>
      </c>
      <c r="C121" s="1" t="s">
        <v>126</v>
      </c>
      <c r="AB121">
        <f t="shared" si="6"/>
        <v>5.7</v>
      </c>
      <c r="AC121">
        <v>342</v>
      </c>
      <c r="AD121">
        <v>1721746032</v>
      </c>
      <c r="AE121">
        <v>5.0327868852459003</v>
      </c>
      <c r="AF121">
        <v>1.0983606557376999</v>
      </c>
      <c r="AG121">
        <v>0</v>
      </c>
      <c r="AH121">
        <v>4.4453100000000001</v>
      </c>
      <c r="AI121">
        <v>11.51193</v>
      </c>
      <c r="AJ121">
        <v>0.18872016393442601</v>
      </c>
      <c r="AK121">
        <v>184</v>
      </c>
      <c r="AL121">
        <v>174</v>
      </c>
      <c r="AM121">
        <v>8.7346299999999992</v>
      </c>
      <c r="AO121">
        <v>9.9438752684323557</v>
      </c>
    </row>
    <row r="122" spans="2:41" x14ac:dyDescent="0.3">
      <c r="B122" s="1">
        <v>34.966667175292969</v>
      </c>
      <c r="C122" s="1" t="s">
        <v>119</v>
      </c>
      <c r="AB122">
        <f t="shared" si="6"/>
        <v>5.7333333333333334</v>
      </c>
      <c r="AC122">
        <v>344</v>
      </c>
      <c r="AD122">
        <v>1721746034</v>
      </c>
      <c r="AE122">
        <v>4.7540983606557301</v>
      </c>
      <c r="AF122">
        <v>1.0983606557376999</v>
      </c>
      <c r="AG122">
        <v>0</v>
      </c>
      <c r="AH122">
        <v>4.4335899999999997</v>
      </c>
      <c r="AI122">
        <v>11.85558</v>
      </c>
      <c r="AJ122">
        <v>0.194353770491803</v>
      </c>
      <c r="AK122">
        <v>182</v>
      </c>
      <c r="AL122">
        <v>174</v>
      </c>
      <c r="AM122">
        <v>8.7617899999999995</v>
      </c>
      <c r="AO122">
        <v>9.9176583750894771</v>
      </c>
    </row>
    <row r="123" spans="2:41" x14ac:dyDescent="0.3">
      <c r="B123" s="1">
        <v>36</v>
      </c>
      <c r="C123" s="1" t="s">
        <v>129</v>
      </c>
      <c r="AB123">
        <f t="shared" si="6"/>
        <v>5.7666666666666666</v>
      </c>
      <c r="AC123">
        <v>346</v>
      </c>
      <c r="AD123">
        <v>1721746036</v>
      </c>
      <c r="AE123">
        <v>4.55737704918032</v>
      </c>
      <c r="AF123">
        <v>1.08196721311475</v>
      </c>
      <c r="AG123">
        <v>0</v>
      </c>
      <c r="AH123">
        <v>4.40625</v>
      </c>
      <c r="AI123">
        <v>11.945790000000001</v>
      </c>
      <c r="AJ123">
        <v>0.19583262295081899</v>
      </c>
      <c r="AK123">
        <v>182</v>
      </c>
      <c r="AL123">
        <v>174</v>
      </c>
      <c r="AM123">
        <v>8.7280499999999996</v>
      </c>
      <c r="AO123">
        <v>9.8565005368647096</v>
      </c>
    </row>
    <row r="124" spans="2:41" x14ac:dyDescent="0.3">
      <c r="B124" s="1">
        <v>36</v>
      </c>
      <c r="C124" s="1" t="s">
        <v>126</v>
      </c>
      <c r="AB124">
        <f t="shared" si="6"/>
        <v>5.8</v>
      </c>
      <c r="AC124">
        <v>348</v>
      </c>
      <c r="AD124">
        <v>1721746038</v>
      </c>
      <c r="AE124">
        <v>4.5901639344262204</v>
      </c>
      <c r="AF124">
        <v>1.08196721311475</v>
      </c>
      <c r="AG124">
        <v>0</v>
      </c>
      <c r="AH124">
        <v>4.4023399999999997</v>
      </c>
      <c r="AI124">
        <v>11.648490000000001</v>
      </c>
      <c r="AJ124">
        <v>0.190958852459016</v>
      </c>
      <c r="AK124">
        <v>184</v>
      </c>
      <c r="AL124">
        <v>174</v>
      </c>
      <c r="AM124">
        <v>8.6672799999999999</v>
      </c>
      <c r="AO124">
        <v>9.8477541159627773</v>
      </c>
    </row>
    <row r="125" spans="2:41" x14ac:dyDescent="0.3">
      <c r="B125" s="1">
        <v>36</v>
      </c>
      <c r="C125" s="1" t="s">
        <v>132</v>
      </c>
      <c r="AB125">
        <f t="shared" si="6"/>
        <v>5.833333333333333</v>
      </c>
      <c r="AC125">
        <v>350</v>
      </c>
      <c r="AD125">
        <v>1721746040</v>
      </c>
      <c r="AE125">
        <v>4.50819672131147</v>
      </c>
      <c r="AF125">
        <v>1.0983606557376999</v>
      </c>
      <c r="AG125">
        <v>0</v>
      </c>
      <c r="AH125">
        <v>4.3867200000000004</v>
      </c>
      <c r="AI125">
        <v>12.026960000000001</v>
      </c>
      <c r="AJ125">
        <v>0.19716327868852401</v>
      </c>
      <c r="AK125">
        <v>182</v>
      </c>
      <c r="AL125">
        <v>174</v>
      </c>
      <c r="AM125">
        <v>8.7955900000000007</v>
      </c>
      <c r="AO125">
        <v>9.8128131710808884</v>
      </c>
    </row>
    <row r="126" spans="2:41" x14ac:dyDescent="0.3">
      <c r="B126" s="1">
        <v>36.416667938232422</v>
      </c>
      <c r="C126" s="1" t="s">
        <v>133</v>
      </c>
      <c r="AB126">
        <f t="shared" si="6"/>
        <v>5.8666666666666663</v>
      </c>
      <c r="AC126">
        <v>352</v>
      </c>
      <c r="AD126">
        <v>1721746042</v>
      </c>
      <c r="AE126">
        <v>4.5245901639344197</v>
      </c>
      <c r="AF126">
        <v>1.0983606557376999</v>
      </c>
      <c r="AG126">
        <v>0</v>
      </c>
      <c r="AH126">
        <v>4.375</v>
      </c>
      <c r="AI126">
        <v>11.7615</v>
      </c>
      <c r="AJ126">
        <v>0.19281147540983601</v>
      </c>
      <c r="AK126">
        <v>184</v>
      </c>
      <c r="AL126">
        <v>174</v>
      </c>
      <c r="AM126">
        <v>8.7683999999999997</v>
      </c>
      <c r="AO126">
        <v>9.7865962777380098</v>
      </c>
    </row>
    <row r="127" spans="2:41" x14ac:dyDescent="0.3">
      <c r="B127" s="1">
        <v>36.416667938232422</v>
      </c>
      <c r="C127" s="1" t="s">
        <v>134</v>
      </c>
      <c r="AB127">
        <f t="shared" si="6"/>
        <v>5.9</v>
      </c>
      <c r="AC127">
        <v>354</v>
      </c>
      <c r="AD127">
        <v>1721746044</v>
      </c>
      <c r="AE127">
        <v>4.5409836065573703</v>
      </c>
      <c r="AF127">
        <v>1.0983606557376999</v>
      </c>
      <c r="AG127">
        <v>0</v>
      </c>
      <c r="AH127">
        <v>4.3945299999999996</v>
      </c>
      <c r="AI127">
        <v>11.69328</v>
      </c>
      <c r="AJ127">
        <v>0.191693114754098</v>
      </c>
      <c r="AK127">
        <v>184</v>
      </c>
      <c r="AL127">
        <v>174</v>
      </c>
      <c r="AM127">
        <v>8.7683999999999997</v>
      </c>
      <c r="AO127">
        <v>9.830283643521831</v>
      </c>
    </row>
    <row r="128" spans="2:41" x14ac:dyDescent="0.3">
      <c r="B128" s="1">
        <v>39.933334350585938</v>
      </c>
      <c r="C128" s="1" t="s">
        <v>135</v>
      </c>
      <c r="AB128">
        <f t="shared" si="6"/>
        <v>5.9333333333333336</v>
      </c>
      <c r="AC128">
        <v>356</v>
      </c>
      <c r="AD128">
        <v>1721746046</v>
      </c>
      <c r="AE128">
        <v>4.4754098360655696</v>
      </c>
      <c r="AF128">
        <v>1.0983606557376999</v>
      </c>
      <c r="AG128">
        <v>0</v>
      </c>
      <c r="AH128">
        <v>4.3906299999999998</v>
      </c>
      <c r="AI128">
        <v>12.024979999999999</v>
      </c>
      <c r="AJ128">
        <v>0.197130819672131</v>
      </c>
      <c r="AK128">
        <v>182</v>
      </c>
      <c r="AL128">
        <v>174</v>
      </c>
      <c r="AM128">
        <v>8.8633699999999997</v>
      </c>
      <c r="AO128">
        <v>9.8215595919828207</v>
      </c>
    </row>
    <row r="129" spans="2:41" x14ac:dyDescent="0.3">
      <c r="B129" s="1">
        <v>39.933334350585938</v>
      </c>
      <c r="C129" s="1" t="s">
        <v>119</v>
      </c>
      <c r="AB129">
        <f t="shared" si="6"/>
        <v>5.9666666666666668</v>
      </c>
      <c r="AC129">
        <v>358</v>
      </c>
      <c r="AD129">
        <v>1721746048</v>
      </c>
      <c r="AE129">
        <v>4.4918032786885203</v>
      </c>
      <c r="AF129">
        <v>1.0983606557376999</v>
      </c>
      <c r="AG129">
        <v>0</v>
      </c>
      <c r="AH129">
        <v>4.4023399999999997</v>
      </c>
      <c r="AI129">
        <v>11.6778</v>
      </c>
      <c r="AJ129">
        <v>0.191439344262295</v>
      </c>
      <c r="AK129">
        <v>184</v>
      </c>
      <c r="AL129">
        <v>174</v>
      </c>
      <c r="AM129">
        <v>8.8361199999999993</v>
      </c>
      <c r="AO129">
        <v>9.8477541159627773</v>
      </c>
    </row>
    <row r="130" spans="2:41" x14ac:dyDescent="0.3">
      <c r="B130" s="1">
        <v>41.016666412353516</v>
      </c>
      <c r="C130" s="1" t="s">
        <v>136</v>
      </c>
      <c r="AB130">
        <f t="shared" si="6"/>
        <v>6</v>
      </c>
      <c r="AC130">
        <v>360</v>
      </c>
      <c r="AD130">
        <v>1721746050</v>
      </c>
      <c r="AE130">
        <v>4.4590163934426199</v>
      </c>
      <c r="AF130">
        <v>1.0983606557376999</v>
      </c>
      <c r="AG130">
        <v>0</v>
      </c>
      <c r="AH130">
        <v>4.3984399999999999</v>
      </c>
      <c r="AI130">
        <v>11.99136</v>
      </c>
      <c r="AJ130">
        <v>0.19657967213114699</v>
      </c>
      <c r="AK130">
        <v>182</v>
      </c>
      <c r="AL130">
        <v>174</v>
      </c>
      <c r="AM130">
        <v>8.8294499999999996</v>
      </c>
      <c r="AO130">
        <v>9.8390300644237652</v>
      </c>
    </row>
    <row r="131" spans="2:41" x14ac:dyDescent="0.3">
      <c r="B131" s="1">
        <v>41.016666412353516</v>
      </c>
      <c r="C131" s="1" t="s">
        <v>137</v>
      </c>
      <c r="AB131">
        <f t="shared" si="6"/>
        <v>6.0333333333333332</v>
      </c>
      <c r="AC131">
        <v>362</v>
      </c>
      <c r="AD131">
        <v>1721746052</v>
      </c>
      <c r="AE131">
        <v>4.5245901639344197</v>
      </c>
      <c r="AF131">
        <v>1.08196721311475</v>
      </c>
      <c r="AG131">
        <v>0</v>
      </c>
      <c r="AH131">
        <v>4.4140600000000001</v>
      </c>
      <c r="AI131">
        <v>11.607799999999999</v>
      </c>
      <c r="AJ131">
        <v>0.190291803278688</v>
      </c>
      <c r="AK131">
        <v>184</v>
      </c>
      <c r="AL131">
        <v>174</v>
      </c>
      <c r="AM131">
        <v>8.6672799999999999</v>
      </c>
      <c r="AO131">
        <v>9.8739710093056559</v>
      </c>
    </row>
    <row r="132" spans="2:41" x14ac:dyDescent="0.3">
      <c r="B132" s="1">
        <v>41.016666412353516</v>
      </c>
      <c r="C132" s="1" t="s">
        <v>138</v>
      </c>
      <c r="AB132">
        <f t="shared" si="6"/>
        <v>6.0666666666666664</v>
      </c>
      <c r="AC132">
        <v>364</v>
      </c>
      <c r="AD132">
        <v>1721746054</v>
      </c>
      <c r="AE132">
        <v>4.5901639344262204</v>
      </c>
      <c r="AF132">
        <v>1.08196721311475</v>
      </c>
      <c r="AG132">
        <v>0</v>
      </c>
      <c r="AH132">
        <v>4.40625</v>
      </c>
      <c r="AI132">
        <v>11.939780000000001</v>
      </c>
      <c r="AJ132">
        <v>0.195734098360655</v>
      </c>
      <c r="AK132">
        <v>182</v>
      </c>
      <c r="AL132">
        <v>176</v>
      </c>
      <c r="AM132">
        <v>8.6943800000000007</v>
      </c>
      <c r="AO132">
        <v>9.8565005368647096</v>
      </c>
    </row>
    <row r="133" spans="2:41" x14ac:dyDescent="0.3">
      <c r="B133" s="1">
        <v>42</v>
      </c>
      <c r="C133" s="1" t="s">
        <v>139</v>
      </c>
      <c r="AB133">
        <f t="shared" si="6"/>
        <v>6.1</v>
      </c>
      <c r="AC133">
        <v>366</v>
      </c>
      <c r="AD133">
        <v>1721746056</v>
      </c>
      <c r="AE133">
        <v>4.5737704918032698</v>
      </c>
      <c r="AF133">
        <v>1.0983606557376999</v>
      </c>
      <c r="AG133">
        <v>0</v>
      </c>
      <c r="AH133">
        <v>4.4218799999999998</v>
      </c>
      <c r="AI133">
        <v>11.90273</v>
      </c>
      <c r="AJ133">
        <v>0.19512672131147499</v>
      </c>
      <c r="AK133">
        <v>182</v>
      </c>
      <c r="AL133">
        <v>174</v>
      </c>
      <c r="AM133">
        <v>8.7955900000000007</v>
      </c>
      <c r="AO133">
        <v>9.8914638511095205</v>
      </c>
    </row>
    <row r="134" spans="2:41" x14ac:dyDescent="0.3">
      <c r="B134" s="1">
        <v>43.25</v>
      </c>
      <c r="C134" s="1" t="s">
        <v>140</v>
      </c>
      <c r="AB134">
        <f t="shared" si="6"/>
        <v>6.1333333333333337</v>
      </c>
      <c r="AC134">
        <v>368</v>
      </c>
      <c r="AD134">
        <v>1721746058</v>
      </c>
      <c r="AE134">
        <v>4.5901639344262204</v>
      </c>
      <c r="AF134">
        <v>1.0983606557376999</v>
      </c>
      <c r="AG134">
        <v>0</v>
      </c>
      <c r="AH134">
        <v>4.4179700000000004</v>
      </c>
      <c r="AI134">
        <v>11.916460000000001</v>
      </c>
      <c r="AJ134">
        <v>0.19535180327868801</v>
      </c>
      <c r="AK134">
        <v>182</v>
      </c>
      <c r="AL134">
        <v>174</v>
      </c>
      <c r="AM134">
        <v>8.7955900000000007</v>
      </c>
      <c r="AO134">
        <v>9.8827174302075882</v>
      </c>
    </row>
    <row r="135" spans="2:41" x14ac:dyDescent="0.3">
      <c r="B135" s="1">
        <v>43.25</v>
      </c>
      <c r="C135" s="1" t="s">
        <v>141</v>
      </c>
      <c r="AB135">
        <f t="shared" si="6"/>
        <v>6.166666666666667</v>
      </c>
      <c r="AC135">
        <v>370</v>
      </c>
      <c r="AD135">
        <v>1721746060</v>
      </c>
      <c r="AE135">
        <v>4.55737704918032</v>
      </c>
      <c r="AF135">
        <v>1.0983606557376999</v>
      </c>
      <c r="AG135">
        <v>0</v>
      </c>
      <c r="AH135">
        <v>4.4375</v>
      </c>
      <c r="AI135">
        <v>11.85397</v>
      </c>
      <c r="AJ135">
        <v>0.19432737704917999</v>
      </c>
      <c r="AK135">
        <v>182</v>
      </c>
      <c r="AL135">
        <v>174</v>
      </c>
      <c r="AM135">
        <v>8.8294499999999996</v>
      </c>
      <c r="AO135">
        <v>9.9264047959914095</v>
      </c>
    </row>
    <row r="136" spans="2:41" x14ac:dyDescent="0.3">
      <c r="AB136">
        <f t="shared" si="6"/>
        <v>6.2</v>
      </c>
      <c r="AC136">
        <v>372</v>
      </c>
      <c r="AD136">
        <v>1721746062</v>
      </c>
      <c r="AE136">
        <v>4.5737704918032698</v>
      </c>
      <c r="AF136">
        <v>1.1147540983606501</v>
      </c>
      <c r="AG136">
        <v>0</v>
      </c>
      <c r="AH136">
        <v>4.4414100000000003</v>
      </c>
      <c r="AI136">
        <v>12.166639999999999</v>
      </c>
      <c r="AJ136">
        <v>0.19945311475409799</v>
      </c>
      <c r="AK136">
        <v>180</v>
      </c>
      <c r="AL136">
        <v>174</v>
      </c>
      <c r="AM136">
        <v>8.9245000000000001</v>
      </c>
      <c r="AO136">
        <v>9.9351512168933436</v>
      </c>
    </row>
    <row r="137" spans="2:41" x14ac:dyDescent="0.3">
      <c r="B137" s="1" t="s">
        <v>142</v>
      </c>
      <c r="AB137">
        <f t="shared" si="6"/>
        <v>6.2333333333333334</v>
      </c>
      <c r="AC137">
        <v>374</v>
      </c>
      <c r="AD137">
        <v>1721746064</v>
      </c>
      <c r="AE137">
        <v>4.55737704918032</v>
      </c>
      <c r="AF137">
        <v>1.1147540983606501</v>
      </c>
      <c r="AG137">
        <v>0</v>
      </c>
      <c r="AH137">
        <v>4.4335899999999997</v>
      </c>
      <c r="AI137">
        <v>12.539300000000001</v>
      </c>
      <c r="AJ137">
        <v>0.20556229508196699</v>
      </c>
      <c r="AK137">
        <v>178</v>
      </c>
      <c r="AL137">
        <v>174</v>
      </c>
      <c r="AM137">
        <v>9.0540199999999995</v>
      </c>
      <c r="AO137">
        <v>9.9176583750894771</v>
      </c>
    </row>
    <row r="138" spans="2:41" x14ac:dyDescent="0.3">
      <c r="B138" s="1" t="s">
        <v>143</v>
      </c>
      <c r="AB138">
        <f t="shared" si="6"/>
        <v>6.2666666666666666</v>
      </c>
      <c r="AC138">
        <v>376</v>
      </c>
      <c r="AD138">
        <v>1721746066</v>
      </c>
      <c r="AE138">
        <v>4.55737704918032</v>
      </c>
      <c r="AF138">
        <v>1.1147540983606501</v>
      </c>
      <c r="AG138">
        <v>0</v>
      </c>
      <c r="AH138">
        <v>4.4335899999999997</v>
      </c>
      <c r="AI138">
        <v>12.545489999999999</v>
      </c>
      <c r="AJ138">
        <v>0.20566377049180301</v>
      </c>
      <c r="AK138">
        <v>178</v>
      </c>
      <c r="AL138">
        <v>174</v>
      </c>
      <c r="AM138">
        <v>9.0883000000000003</v>
      </c>
      <c r="AO138">
        <v>9.9176583750894771</v>
      </c>
    </row>
    <row r="139" spans="2:41" x14ac:dyDescent="0.3">
      <c r="AB139">
        <f t="shared" si="6"/>
        <v>6.3</v>
      </c>
      <c r="AC139">
        <v>378</v>
      </c>
      <c r="AD139">
        <v>1721746068</v>
      </c>
      <c r="AE139">
        <v>4.4754098360655696</v>
      </c>
      <c r="AF139">
        <v>1.0983606557376999</v>
      </c>
      <c r="AG139">
        <v>0</v>
      </c>
      <c r="AH139">
        <v>4.40625</v>
      </c>
      <c r="AI139">
        <v>12.280049999999999</v>
      </c>
      <c r="AJ139">
        <v>0.20131229508196699</v>
      </c>
      <c r="AK139">
        <v>180</v>
      </c>
      <c r="AL139">
        <v>174</v>
      </c>
      <c r="AM139">
        <v>8.8565400000000007</v>
      </c>
      <c r="AO139">
        <v>9.8565005368647096</v>
      </c>
    </row>
    <row r="140" spans="2:41" x14ac:dyDescent="0.3">
      <c r="AB140">
        <f t="shared" si="6"/>
        <v>6.333333333333333</v>
      </c>
      <c r="AC140">
        <v>380</v>
      </c>
      <c r="AD140">
        <v>1721746070</v>
      </c>
      <c r="AE140">
        <v>4.4754098360655696</v>
      </c>
      <c r="AF140">
        <v>1.08196721311475</v>
      </c>
      <c r="AG140">
        <v>0</v>
      </c>
      <c r="AH140">
        <v>4.3984399999999999</v>
      </c>
      <c r="AI140">
        <v>11.95542</v>
      </c>
      <c r="AJ140">
        <v>0.19599049180327799</v>
      </c>
      <c r="AK140">
        <v>182</v>
      </c>
      <c r="AL140">
        <v>176</v>
      </c>
      <c r="AM140">
        <v>8.6272099999999998</v>
      </c>
      <c r="AO140">
        <v>9.8390300644237652</v>
      </c>
    </row>
    <row r="141" spans="2:41" x14ac:dyDescent="0.3">
      <c r="AB141">
        <f t="shared" si="6"/>
        <v>6.3666666666666663</v>
      </c>
      <c r="AC141">
        <v>382</v>
      </c>
      <c r="AD141">
        <v>1721746072</v>
      </c>
      <c r="AE141">
        <v>4.5409836065573703</v>
      </c>
      <c r="AF141">
        <v>1.08196721311475</v>
      </c>
      <c r="AG141">
        <v>0</v>
      </c>
      <c r="AH141">
        <v>4.4023399999999997</v>
      </c>
      <c r="AI141">
        <v>11.91126</v>
      </c>
      <c r="AJ141">
        <v>0.19526655737704901</v>
      </c>
      <c r="AK141">
        <v>182</v>
      </c>
      <c r="AL141">
        <v>178</v>
      </c>
      <c r="AM141">
        <v>8.4603699999999993</v>
      </c>
      <c r="AO141">
        <v>9.8477541159627773</v>
      </c>
    </row>
    <row r="142" spans="2:41" x14ac:dyDescent="0.3">
      <c r="AB142">
        <f t="shared" si="6"/>
        <v>6.4</v>
      </c>
      <c r="AC142">
        <v>384</v>
      </c>
      <c r="AD142">
        <v>1721746074</v>
      </c>
      <c r="AE142">
        <v>4.5737704918032698</v>
      </c>
      <c r="AF142">
        <v>1.08196721311475</v>
      </c>
      <c r="AG142">
        <v>0</v>
      </c>
      <c r="AH142">
        <v>4.3945299999999996</v>
      </c>
      <c r="AI142">
        <v>11.951180000000001</v>
      </c>
      <c r="AJ142">
        <v>0.19592098360655699</v>
      </c>
      <c r="AK142">
        <v>182</v>
      </c>
      <c r="AL142">
        <v>176</v>
      </c>
      <c r="AM142">
        <v>8.5269300000000001</v>
      </c>
      <c r="AO142">
        <v>9.830283643521831</v>
      </c>
    </row>
    <row r="143" spans="2:41" x14ac:dyDescent="0.3">
      <c r="AB143">
        <f t="shared" si="6"/>
        <v>6.4333333333333336</v>
      </c>
      <c r="AC143">
        <v>386</v>
      </c>
      <c r="AD143">
        <v>1721746076</v>
      </c>
      <c r="AE143">
        <v>4.70491803278688</v>
      </c>
      <c r="AF143">
        <v>1.08196721311475</v>
      </c>
      <c r="AG143">
        <v>0</v>
      </c>
      <c r="AH143">
        <v>4.40625</v>
      </c>
      <c r="AI143">
        <v>11.60528</v>
      </c>
      <c r="AJ143">
        <v>0.19025049180327799</v>
      </c>
      <c r="AK143">
        <v>184</v>
      </c>
      <c r="AL143">
        <v>176</v>
      </c>
      <c r="AM143">
        <v>8.4999599999999997</v>
      </c>
      <c r="AO143">
        <v>9.8565005368647096</v>
      </c>
    </row>
    <row r="144" spans="2:41" x14ac:dyDescent="0.3">
      <c r="AB144">
        <f t="shared" si="6"/>
        <v>6.4666666666666668</v>
      </c>
      <c r="AC144">
        <v>388</v>
      </c>
      <c r="AD144">
        <v>1721746078</v>
      </c>
      <c r="AE144">
        <v>4.7213114754098298</v>
      </c>
      <c r="AF144">
        <v>1.08196721311475</v>
      </c>
      <c r="AG144">
        <v>0</v>
      </c>
      <c r="AH144">
        <v>4.4218799999999998</v>
      </c>
      <c r="AI144">
        <v>11.58076</v>
      </c>
      <c r="AJ144">
        <v>0.18984852459016299</v>
      </c>
      <c r="AK144">
        <v>184</v>
      </c>
      <c r="AL144">
        <v>174</v>
      </c>
      <c r="AM144">
        <v>8.6672799999999999</v>
      </c>
      <c r="AO144">
        <v>9.8914638511095205</v>
      </c>
    </row>
    <row r="145" spans="28:41" x14ac:dyDescent="0.3">
      <c r="AB145">
        <f t="shared" si="6"/>
        <v>6.5</v>
      </c>
      <c r="AC145">
        <v>390</v>
      </c>
      <c r="AD145">
        <v>1721746080</v>
      </c>
      <c r="AE145">
        <v>4.6721311475409797</v>
      </c>
      <c r="AF145">
        <v>1.0983606557376999</v>
      </c>
      <c r="AG145">
        <v>0</v>
      </c>
      <c r="AH145">
        <v>4.4218799999999998</v>
      </c>
      <c r="AI145">
        <v>11.58076</v>
      </c>
      <c r="AJ145">
        <v>0.18984852459016299</v>
      </c>
      <c r="AK145">
        <v>184</v>
      </c>
      <c r="AL145">
        <v>174</v>
      </c>
      <c r="AM145">
        <v>8.6672799999999999</v>
      </c>
      <c r="AO145">
        <v>9.8914638511095205</v>
      </c>
    </row>
    <row r="146" spans="28:41" x14ac:dyDescent="0.3">
      <c r="AB146">
        <f t="shared" si="6"/>
        <v>6.5333333333333332</v>
      </c>
      <c r="AC146">
        <v>392</v>
      </c>
      <c r="AD146">
        <v>1721746082</v>
      </c>
      <c r="AE146">
        <v>4.6393442622950802</v>
      </c>
      <c r="AF146">
        <v>1.0983606557376999</v>
      </c>
      <c r="AG146">
        <v>0</v>
      </c>
      <c r="AH146">
        <v>4.4218799999999998</v>
      </c>
      <c r="AI146">
        <v>11.59258</v>
      </c>
      <c r="AJ146">
        <v>0.19004229508196699</v>
      </c>
      <c r="AK146">
        <v>184</v>
      </c>
      <c r="AL146">
        <v>174</v>
      </c>
      <c r="AM146">
        <v>8.7346299999999992</v>
      </c>
      <c r="AO146">
        <v>9.8914638511095205</v>
      </c>
    </row>
    <row r="147" spans="28:41" x14ac:dyDescent="0.3">
      <c r="AB147">
        <f t="shared" si="6"/>
        <v>6.5666666666666664</v>
      </c>
      <c r="AC147">
        <v>394</v>
      </c>
      <c r="AD147">
        <v>1721746084</v>
      </c>
      <c r="AE147">
        <v>4.5245901639344197</v>
      </c>
      <c r="AF147">
        <v>1.0983606557376999</v>
      </c>
      <c r="AG147">
        <v>0</v>
      </c>
      <c r="AH147">
        <v>4.4140600000000001</v>
      </c>
      <c r="AI147">
        <v>11.91821</v>
      </c>
      <c r="AJ147">
        <v>0.19538049180327799</v>
      </c>
      <c r="AK147">
        <v>182</v>
      </c>
      <c r="AL147">
        <v>174</v>
      </c>
      <c r="AM147">
        <v>8.7280499999999996</v>
      </c>
      <c r="AO147">
        <v>9.8739710093056559</v>
      </c>
    </row>
    <row r="148" spans="28:41" x14ac:dyDescent="0.3">
      <c r="AB148">
        <f t="shared" si="6"/>
        <v>6.6</v>
      </c>
      <c r="AC148">
        <v>396</v>
      </c>
      <c r="AD148">
        <v>1721746086</v>
      </c>
      <c r="AE148">
        <v>4.50819672131147</v>
      </c>
      <c r="AF148">
        <v>1.08196721311475</v>
      </c>
      <c r="AG148">
        <v>0</v>
      </c>
      <c r="AH148">
        <v>4.3945299999999996</v>
      </c>
      <c r="AI148">
        <v>11.981299999999999</v>
      </c>
      <c r="AJ148">
        <v>0.19641475409836001</v>
      </c>
      <c r="AK148">
        <v>182</v>
      </c>
      <c r="AL148">
        <v>176</v>
      </c>
      <c r="AM148">
        <v>8.6943800000000007</v>
      </c>
      <c r="AO148">
        <v>9.830283643521831</v>
      </c>
    </row>
    <row r="149" spans="28:41" x14ac:dyDescent="0.3">
      <c r="AB149">
        <f t="shared" si="6"/>
        <v>6.6333333333333337</v>
      </c>
      <c r="AC149">
        <v>398</v>
      </c>
      <c r="AD149">
        <v>1721746088</v>
      </c>
      <c r="AE149">
        <v>4.50819672131147</v>
      </c>
      <c r="AF149">
        <v>1.08196721311475</v>
      </c>
      <c r="AG149">
        <v>0</v>
      </c>
      <c r="AH149">
        <v>4.4101600000000003</v>
      </c>
      <c r="AI149">
        <v>11.907859999999999</v>
      </c>
      <c r="AJ149">
        <v>0.195210819672131</v>
      </c>
      <c r="AK149">
        <v>182</v>
      </c>
      <c r="AL149">
        <v>176</v>
      </c>
      <c r="AM149">
        <v>8.5937199999999994</v>
      </c>
      <c r="AO149">
        <v>9.8652469577666437</v>
      </c>
    </row>
    <row r="150" spans="28:41" x14ac:dyDescent="0.3">
      <c r="AB150">
        <f t="shared" si="6"/>
        <v>6.666666666666667</v>
      </c>
      <c r="AC150">
        <v>400</v>
      </c>
      <c r="AD150">
        <v>1721746090</v>
      </c>
      <c r="AE150">
        <v>4.4918032786885203</v>
      </c>
      <c r="AF150">
        <v>1.08196721311475</v>
      </c>
      <c r="AG150">
        <v>0</v>
      </c>
      <c r="AH150">
        <v>4.3945299999999996</v>
      </c>
      <c r="AI150">
        <v>11.969290000000001</v>
      </c>
      <c r="AJ150">
        <v>0.19621786885245901</v>
      </c>
      <c r="AK150">
        <v>182</v>
      </c>
      <c r="AL150">
        <v>176</v>
      </c>
      <c r="AM150">
        <v>8.6272099999999998</v>
      </c>
      <c r="AO150">
        <v>9.830283643521831</v>
      </c>
    </row>
    <row r="151" spans="28:41" x14ac:dyDescent="0.3">
      <c r="AB151">
        <f t="shared" si="6"/>
        <v>6.7</v>
      </c>
      <c r="AC151">
        <v>402</v>
      </c>
      <c r="AD151">
        <v>1721746092</v>
      </c>
      <c r="AE151">
        <v>4.4918032786885203</v>
      </c>
      <c r="AF151">
        <v>1.08196721311475</v>
      </c>
      <c r="AG151">
        <v>0</v>
      </c>
      <c r="AH151">
        <v>4.4023399999999997</v>
      </c>
      <c r="AI151">
        <v>11.941560000000001</v>
      </c>
      <c r="AJ151">
        <v>0.195763278688524</v>
      </c>
      <c r="AK151">
        <v>182</v>
      </c>
      <c r="AL151">
        <v>176</v>
      </c>
      <c r="AM151">
        <v>8.6272099999999998</v>
      </c>
      <c r="AO151">
        <v>9.8477541159627773</v>
      </c>
    </row>
    <row r="152" spans="28:41" x14ac:dyDescent="0.3">
      <c r="AB152">
        <f t="shared" si="6"/>
        <v>6.7333333333333334</v>
      </c>
      <c r="AC152">
        <v>404</v>
      </c>
      <c r="AD152">
        <v>1721746094</v>
      </c>
      <c r="AE152">
        <v>4.5409836065573703</v>
      </c>
      <c r="AF152">
        <v>1.08196721311475</v>
      </c>
      <c r="AG152">
        <v>0</v>
      </c>
      <c r="AH152">
        <v>4.4335899999999997</v>
      </c>
      <c r="AI152">
        <v>11.510479999999999</v>
      </c>
      <c r="AJ152">
        <v>0.18869639344262201</v>
      </c>
      <c r="AK152">
        <v>184</v>
      </c>
      <c r="AL152">
        <v>176</v>
      </c>
      <c r="AM152">
        <v>8.4999599999999997</v>
      </c>
      <c r="AO152">
        <v>9.9176583750894771</v>
      </c>
    </row>
    <row r="153" spans="28:41" x14ac:dyDescent="0.3">
      <c r="AB153">
        <f t="shared" si="6"/>
        <v>6.7666666666666666</v>
      </c>
      <c r="AC153">
        <v>406</v>
      </c>
      <c r="AD153">
        <v>1721746096</v>
      </c>
      <c r="AE153">
        <v>4.55737704918032</v>
      </c>
      <c r="AF153">
        <v>1.0655737704918</v>
      </c>
      <c r="AG153">
        <v>0</v>
      </c>
      <c r="AH153">
        <v>4.4375</v>
      </c>
      <c r="AI153">
        <v>11.478949999999999</v>
      </c>
      <c r="AJ153">
        <v>0.188179508196721</v>
      </c>
      <c r="AK153">
        <v>184</v>
      </c>
      <c r="AL153">
        <v>178</v>
      </c>
      <c r="AM153">
        <v>8.4003099999999993</v>
      </c>
      <c r="AO153">
        <v>9.9264047959914095</v>
      </c>
    </row>
    <row r="154" spans="28:41" x14ac:dyDescent="0.3">
      <c r="AB154">
        <f t="shared" si="6"/>
        <v>6.8</v>
      </c>
      <c r="AC154">
        <v>408</v>
      </c>
      <c r="AD154">
        <v>1721746098</v>
      </c>
      <c r="AE154">
        <v>4.5737704918032698</v>
      </c>
      <c r="AF154">
        <v>1.08196721311475</v>
      </c>
      <c r="AG154">
        <v>0</v>
      </c>
      <c r="AH154">
        <v>4.4414100000000003</v>
      </c>
      <c r="AI154">
        <v>11.18005</v>
      </c>
      <c r="AJ154">
        <v>0.18327950819672101</v>
      </c>
      <c r="AK154">
        <v>186</v>
      </c>
      <c r="AL154">
        <v>176</v>
      </c>
      <c r="AM154">
        <v>8.4064399999999999</v>
      </c>
      <c r="AO154">
        <v>9.9351512168933436</v>
      </c>
    </row>
    <row r="155" spans="28:41" x14ac:dyDescent="0.3">
      <c r="AB155">
        <f t="shared" si="6"/>
        <v>6.833333333333333</v>
      </c>
      <c r="AC155">
        <v>410</v>
      </c>
      <c r="AD155">
        <v>1721746100</v>
      </c>
      <c r="AE155">
        <v>4.5409836065573703</v>
      </c>
      <c r="AF155">
        <v>1.08196721311475</v>
      </c>
      <c r="AG155">
        <v>0</v>
      </c>
      <c r="AH155">
        <v>4.3906299999999998</v>
      </c>
      <c r="AI155">
        <v>11.365019999999999</v>
      </c>
      <c r="AJ155">
        <v>0.18631180327868799</v>
      </c>
      <c r="AK155">
        <v>186</v>
      </c>
      <c r="AL155">
        <v>176</v>
      </c>
      <c r="AM155">
        <v>8.47288</v>
      </c>
      <c r="AO155">
        <v>9.8215595919828207</v>
      </c>
    </row>
    <row r="156" spans="28:41" x14ac:dyDescent="0.3">
      <c r="AB156">
        <f t="shared" si="6"/>
        <v>6.8666666666666663</v>
      </c>
      <c r="AC156">
        <v>412</v>
      </c>
      <c r="AD156">
        <v>1721746102</v>
      </c>
      <c r="AE156">
        <v>4.6229508196721296</v>
      </c>
      <c r="AF156">
        <v>1.08196721311475</v>
      </c>
      <c r="AG156">
        <v>0</v>
      </c>
      <c r="AH156">
        <v>4.40625</v>
      </c>
      <c r="AI156">
        <v>11.317270000000001</v>
      </c>
      <c r="AJ156">
        <v>0.18552901639344199</v>
      </c>
      <c r="AK156">
        <v>186</v>
      </c>
      <c r="AL156">
        <v>176</v>
      </c>
      <c r="AM156">
        <v>8.5061900000000001</v>
      </c>
      <c r="AO156">
        <v>9.8565005368647096</v>
      </c>
    </row>
    <row r="157" spans="28:41" x14ac:dyDescent="0.3">
      <c r="AB157">
        <f t="shared" si="6"/>
        <v>6.9</v>
      </c>
      <c r="AC157">
        <v>414</v>
      </c>
      <c r="AD157">
        <v>1721746104</v>
      </c>
      <c r="AE157">
        <v>4.6229508196721296</v>
      </c>
      <c r="AF157">
        <v>1.08196721311475</v>
      </c>
      <c r="AG157">
        <v>0</v>
      </c>
      <c r="AH157">
        <v>4.4218799999999998</v>
      </c>
      <c r="AI157">
        <v>11.27566</v>
      </c>
      <c r="AJ157">
        <v>0.18484688524590101</v>
      </c>
      <c r="AK157">
        <v>186</v>
      </c>
      <c r="AL157">
        <v>176</v>
      </c>
      <c r="AM157">
        <v>8.5730000000000004</v>
      </c>
      <c r="AO157">
        <v>9.8914638511095205</v>
      </c>
    </row>
    <row r="158" spans="28:41" x14ac:dyDescent="0.3">
      <c r="AB158">
        <f t="shared" ref="AB158:AB221" si="7">AC158/60</f>
        <v>6.9333333333333336</v>
      </c>
      <c r="AC158">
        <v>416</v>
      </c>
      <c r="AD158">
        <v>1721746106</v>
      </c>
      <c r="AE158">
        <v>4.7704918032786798</v>
      </c>
      <c r="AF158">
        <v>1.08196721311475</v>
      </c>
      <c r="AG158">
        <v>0</v>
      </c>
      <c r="AH158">
        <v>4.4296899999999999</v>
      </c>
      <c r="AI158">
        <v>11.24329</v>
      </c>
      <c r="AJ158">
        <v>0.18431622950819601</v>
      </c>
      <c r="AK158">
        <v>186</v>
      </c>
      <c r="AL158">
        <v>176</v>
      </c>
      <c r="AM158">
        <v>8.5395599999999998</v>
      </c>
      <c r="AO158">
        <v>9.908934323550465</v>
      </c>
    </row>
    <row r="159" spans="28:41" x14ac:dyDescent="0.3">
      <c r="AB159">
        <f t="shared" si="7"/>
        <v>6.9666666666666668</v>
      </c>
      <c r="AC159">
        <v>418</v>
      </c>
      <c r="AD159">
        <v>1721746108</v>
      </c>
      <c r="AE159">
        <v>4.6065573770491799</v>
      </c>
      <c r="AF159">
        <v>1.08196721311475</v>
      </c>
      <c r="AG159">
        <v>0</v>
      </c>
      <c r="AH159">
        <v>4.4257799999999996</v>
      </c>
      <c r="AI159">
        <v>11.26239</v>
      </c>
      <c r="AJ159">
        <v>0.18462934426229499</v>
      </c>
      <c r="AK159">
        <v>186</v>
      </c>
      <c r="AL159">
        <v>176</v>
      </c>
      <c r="AM159">
        <v>8.5730000000000004</v>
      </c>
      <c r="AO159">
        <v>9.9001879026485327</v>
      </c>
    </row>
    <row r="160" spans="28:41" x14ac:dyDescent="0.3">
      <c r="AB160">
        <f t="shared" si="7"/>
        <v>7</v>
      </c>
      <c r="AC160">
        <v>420</v>
      </c>
      <c r="AD160">
        <v>1721746110</v>
      </c>
      <c r="AE160">
        <v>4.65573770491803</v>
      </c>
      <c r="AF160">
        <v>1.0983606557376999</v>
      </c>
      <c r="AG160">
        <v>0</v>
      </c>
      <c r="AH160">
        <v>4.4140600000000001</v>
      </c>
      <c r="AI160">
        <v>11.308059999999999</v>
      </c>
      <c r="AJ160">
        <v>0.185378032786885</v>
      </c>
      <c r="AK160">
        <v>186</v>
      </c>
      <c r="AL160">
        <v>174</v>
      </c>
      <c r="AM160">
        <v>8.6065000000000005</v>
      </c>
      <c r="AO160">
        <v>9.8739710093056559</v>
      </c>
    </row>
    <row r="161" spans="28:41" x14ac:dyDescent="0.3">
      <c r="AB161">
        <f t="shared" si="7"/>
        <v>7.0333333333333332</v>
      </c>
      <c r="AC161">
        <v>422</v>
      </c>
      <c r="AD161">
        <v>1721746112</v>
      </c>
      <c r="AE161">
        <v>4.6721311475409797</v>
      </c>
      <c r="AF161">
        <v>1.08196721311475</v>
      </c>
      <c r="AG161">
        <v>0</v>
      </c>
      <c r="AH161">
        <v>4.4218799999999998</v>
      </c>
      <c r="AI161">
        <v>11.25812</v>
      </c>
      <c r="AJ161">
        <v>0.18455934426229501</v>
      </c>
      <c r="AK161">
        <v>186</v>
      </c>
      <c r="AL161">
        <v>176</v>
      </c>
      <c r="AM161">
        <v>8.47288</v>
      </c>
      <c r="AO161">
        <v>9.8914638511095205</v>
      </c>
    </row>
    <row r="162" spans="28:41" x14ac:dyDescent="0.3">
      <c r="AB162">
        <f t="shared" si="7"/>
        <v>7.0666666666666664</v>
      </c>
      <c r="AC162">
        <v>424</v>
      </c>
      <c r="AD162">
        <v>1721746114</v>
      </c>
      <c r="AE162">
        <v>4.7377049180327804</v>
      </c>
      <c r="AF162">
        <v>1.0491803278688501</v>
      </c>
      <c r="AG162">
        <v>0</v>
      </c>
      <c r="AH162">
        <v>4.4375</v>
      </c>
      <c r="AI162">
        <v>11.42414</v>
      </c>
      <c r="AJ162">
        <v>0.18728098360655701</v>
      </c>
      <c r="AK162">
        <v>184</v>
      </c>
      <c r="AL162">
        <v>180</v>
      </c>
      <c r="AM162">
        <v>8.1046600000000009</v>
      </c>
      <c r="AO162">
        <v>9.9264047959914095</v>
      </c>
    </row>
    <row r="163" spans="28:41" x14ac:dyDescent="0.3">
      <c r="AB163">
        <f t="shared" si="7"/>
        <v>7.1</v>
      </c>
      <c r="AC163">
        <v>426</v>
      </c>
      <c r="AD163">
        <v>1721746116</v>
      </c>
      <c r="AE163">
        <v>4.6885245901639303</v>
      </c>
      <c r="AF163">
        <v>1.0327868852458999</v>
      </c>
      <c r="AG163">
        <v>0</v>
      </c>
      <c r="AH163">
        <v>4.4375</v>
      </c>
      <c r="AI163">
        <v>11.68717</v>
      </c>
      <c r="AJ163">
        <v>0.19159295081967201</v>
      </c>
      <c r="AK163">
        <v>182</v>
      </c>
      <c r="AL163">
        <v>182</v>
      </c>
      <c r="AM163">
        <v>7.9367900000000002</v>
      </c>
      <c r="AO163">
        <v>9.9264047959914095</v>
      </c>
    </row>
    <row r="164" spans="28:41" x14ac:dyDescent="0.3">
      <c r="AB164">
        <f t="shared" si="7"/>
        <v>7.1333333333333337</v>
      </c>
      <c r="AC164">
        <v>428</v>
      </c>
      <c r="AD164">
        <v>1721746118</v>
      </c>
      <c r="AE164">
        <v>4.5409836065573703</v>
      </c>
      <c r="AF164">
        <v>1.0327868852458999</v>
      </c>
      <c r="AG164">
        <v>0</v>
      </c>
      <c r="AH164">
        <v>4.40625</v>
      </c>
      <c r="AI164">
        <v>11.77936</v>
      </c>
      <c r="AJ164">
        <v>0.19310426229508099</v>
      </c>
      <c r="AK164">
        <v>182</v>
      </c>
      <c r="AL164">
        <v>182</v>
      </c>
      <c r="AM164">
        <v>7.8403600000000004</v>
      </c>
      <c r="AO164">
        <v>9.8565005368647096</v>
      </c>
    </row>
    <row r="165" spans="28:41" x14ac:dyDescent="0.3">
      <c r="AB165">
        <f t="shared" si="7"/>
        <v>7.166666666666667</v>
      </c>
      <c r="AC165">
        <v>430</v>
      </c>
      <c r="AD165">
        <v>1721746120</v>
      </c>
      <c r="AE165">
        <v>4.5409836065573703</v>
      </c>
      <c r="AF165">
        <v>1.0491803278688501</v>
      </c>
      <c r="AG165">
        <v>0</v>
      </c>
      <c r="AH165">
        <v>4.3867200000000004</v>
      </c>
      <c r="AI165">
        <v>11.899459999999999</v>
      </c>
      <c r="AJ165">
        <v>0.195073114754098</v>
      </c>
      <c r="AK165">
        <v>182</v>
      </c>
      <c r="AL165">
        <v>180</v>
      </c>
      <c r="AM165">
        <v>8.0987200000000001</v>
      </c>
      <c r="AO165">
        <v>9.8128131710808884</v>
      </c>
    </row>
    <row r="166" spans="28:41" x14ac:dyDescent="0.3">
      <c r="AB166">
        <f t="shared" si="7"/>
        <v>7.2</v>
      </c>
      <c r="AC166">
        <v>432</v>
      </c>
      <c r="AD166">
        <v>1721746122</v>
      </c>
      <c r="AE166">
        <v>4.4918032786885203</v>
      </c>
      <c r="AF166">
        <v>1.0491803278688501</v>
      </c>
      <c r="AG166">
        <v>0</v>
      </c>
      <c r="AH166">
        <v>4.3789100000000003</v>
      </c>
      <c r="AI166">
        <v>11.31715</v>
      </c>
      <c r="AJ166">
        <v>0.185527049180327</v>
      </c>
      <c r="AK166">
        <v>186</v>
      </c>
      <c r="AL166">
        <v>180</v>
      </c>
      <c r="AM166">
        <v>7.98055</v>
      </c>
      <c r="AO166">
        <v>9.7953426986399439</v>
      </c>
    </row>
    <row r="167" spans="28:41" x14ac:dyDescent="0.3">
      <c r="AB167">
        <f t="shared" si="7"/>
        <v>7.2333333333333334</v>
      </c>
      <c r="AC167">
        <v>434</v>
      </c>
      <c r="AD167">
        <v>1721746124</v>
      </c>
      <c r="AE167">
        <v>4.55737704918032</v>
      </c>
      <c r="AF167">
        <v>1.0491803278688501</v>
      </c>
      <c r="AG167">
        <v>0</v>
      </c>
      <c r="AH167">
        <v>4.3828100000000001</v>
      </c>
      <c r="AI167">
        <v>11.60928</v>
      </c>
      <c r="AJ167">
        <v>0.19031606557377001</v>
      </c>
      <c r="AK167">
        <v>184</v>
      </c>
      <c r="AL167">
        <v>180</v>
      </c>
      <c r="AM167">
        <v>8.07212</v>
      </c>
      <c r="AO167">
        <v>9.804066750178956</v>
      </c>
    </row>
    <row r="168" spans="28:41" x14ac:dyDescent="0.3">
      <c r="AB168">
        <f t="shared" si="7"/>
        <v>7.2666666666666666</v>
      </c>
      <c r="AC168">
        <v>436</v>
      </c>
      <c r="AD168">
        <v>1721746126</v>
      </c>
      <c r="AE168">
        <v>4.4754098360655696</v>
      </c>
      <c r="AF168">
        <v>1.0491803278688501</v>
      </c>
      <c r="AG168">
        <v>0</v>
      </c>
      <c r="AH168">
        <v>4.3867200000000004</v>
      </c>
      <c r="AI168">
        <v>11.90565</v>
      </c>
      <c r="AJ168">
        <v>0.19517459016393399</v>
      </c>
      <c r="AK168">
        <v>182</v>
      </c>
      <c r="AL168">
        <v>180</v>
      </c>
      <c r="AM168">
        <v>8.1312899999999999</v>
      </c>
      <c r="AO168">
        <v>9.8128131710808884</v>
      </c>
    </row>
    <row r="169" spans="28:41" x14ac:dyDescent="0.3">
      <c r="AB169">
        <f t="shared" si="7"/>
        <v>7.3</v>
      </c>
      <c r="AC169">
        <v>438</v>
      </c>
      <c r="AD169">
        <v>1721746128</v>
      </c>
      <c r="AE169">
        <v>4.4590163934426199</v>
      </c>
      <c r="AF169">
        <v>1.0491803278688501</v>
      </c>
      <c r="AG169">
        <v>0</v>
      </c>
      <c r="AH169">
        <v>4.3906299999999998</v>
      </c>
      <c r="AI169">
        <v>11.605980000000001</v>
      </c>
      <c r="AJ169">
        <v>0.190261967213114</v>
      </c>
      <c r="AK169">
        <v>184</v>
      </c>
      <c r="AL169">
        <v>178</v>
      </c>
      <c r="AM169">
        <v>8.2026599999999998</v>
      </c>
      <c r="AO169">
        <v>9.8215595919828207</v>
      </c>
    </row>
    <row r="170" spans="28:41" x14ac:dyDescent="0.3">
      <c r="AB170">
        <f t="shared" si="7"/>
        <v>7.333333333333333</v>
      </c>
      <c r="AC170">
        <v>440</v>
      </c>
      <c r="AD170">
        <v>1721746130</v>
      </c>
      <c r="AE170">
        <v>4.4754098360655696</v>
      </c>
      <c r="AF170">
        <v>1.0655737704918</v>
      </c>
      <c r="AG170">
        <v>0</v>
      </c>
      <c r="AH170">
        <v>4.3906299999999998</v>
      </c>
      <c r="AI170">
        <v>11.61802</v>
      </c>
      <c r="AJ170">
        <v>0.19045934426229499</v>
      </c>
      <c r="AK170">
        <v>184</v>
      </c>
      <c r="AL170">
        <v>178</v>
      </c>
      <c r="AM170">
        <v>8.2683</v>
      </c>
      <c r="AO170">
        <v>9.8215595919828207</v>
      </c>
    </row>
    <row r="171" spans="28:41" x14ac:dyDescent="0.3">
      <c r="AB171">
        <f t="shared" si="7"/>
        <v>7.3666666666666663</v>
      </c>
      <c r="AC171">
        <v>442</v>
      </c>
      <c r="AD171">
        <v>1721746132</v>
      </c>
      <c r="AE171">
        <v>4.5409836065573703</v>
      </c>
      <c r="AF171">
        <v>1.0655737704918</v>
      </c>
      <c r="AG171">
        <v>1.63934426229508E-2</v>
      </c>
      <c r="AH171">
        <v>4.3828100000000001</v>
      </c>
      <c r="AI171">
        <v>11.651479999999999</v>
      </c>
      <c r="AJ171">
        <v>0.19100786885245899</v>
      </c>
      <c r="AK171">
        <v>184</v>
      </c>
      <c r="AL171">
        <v>178</v>
      </c>
      <c r="AM171">
        <v>8.3012099999999993</v>
      </c>
      <c r="AO171">
        <v>9.804066750178956</v>
      </c>
    </row>
    <row r="172" spans="28:41" x14ac:dyDescent="0.3">
      <c r="AB172">
        <f t="shared" si="7"/>
        <v>7.4</v>
      </c>
      <c r="AC172">
        <v>444</v>
      </c>
      <c r="AD172">
        <v>1721746134</v>
      </c>
      <c r="AE172">
        <v>4.55737704918032</v>
      </c>
      <c r="AF172">
        <v>1.0491803278688501</v>
      </c>
      <c r="AG172">
        <v>0</v>
      </c>
      <c r="AH172">
        <v>4.3632799999999996</v>
      </c>
      <c r="AI172">
        <v>11.702489999999999</v>
      </c>
      <c r="AJ172">
        <v>0.191844098360655</v>
      </c>
      <c r="AK172">
        <v>184</v>
      </c>
      <c r="AL172">
        <v>178</v>
      </c>
      <c r="AM172">
        <v>8.2026599999999998</v>
      </c>
      <c r="AO172">
        <v>9.7603793843951312</v>
      </c>
    </row>
    <row r="173" spans="28:41" x14ac:dyDescent="0.3">
      <c r="AB173">
        <f t="shared" si="7"/>
        <v>7.4333333333333336</v>
      </c>
      <c r="AC173">
        <v>446</v>
      </c>
      <c r="AD173">
        <v>1721746136</v>
      </c>
      <c r="AE173">
        <v>4.5901639344262204</v>
      </c>
      <c r="AF173">
        <v>1.0491803278688501</v>
      </c>
      <c r="AG173">
        <v>0</v>
      </c>
      <c r="AH173">
        <v>4.3906299999999998</v>
      </c>
      <c r="AI173">
        <v>12.21271</v>
      </c>
      <c r="AJ173">
        <v>0.20020836065573699</v>
      </c>
      <c r="AK173">
        <v>180</v>
      </c>
      <c r="AL173">
        <v>180</v>
      </c>
      <c r="AM173">
        <v>8.1904699999999995</v>
      </c>
      <c r="AO173">
        <v>9.8215595919828207</v>
      </c>
    </row>
    <row r="174" spans="28:41" x14ac:dyDescent="0.3">
      <c r="AB174">
        <f t="shared" si="7"/>
        <v>7.4666666666666668</v>
      </c>
      <c r="AC174">
        <v>448</v>
      </c>
      <c r="AD174">
        <v>1721746138</v>
      </c>
      <c r="AE174">
        <v>4.6393442622950802</v>
      </c>
      <c r="AF174">
        <v>1.0491803278688501</v>
      </c>
      <c r="AG174">
        <v>0</v>
      </c>
      <c r="AH174">
        <v>4.4101600000000003</v>
      </c>
      <c r="AI174">
        <v>12.14805</v>
      </c>
      <c r="AJ174">
        <v>0.19914836065573699</v>
      </c>
      <c r="AK174">
        <v>180</v>
      </c>
      <c r="AL174">
        <v>180</v>
      </c>
      <c r="AM174">
        <v>8.2231900000000007</v>
      </c>
      <c r="AO174">
        <v>9.8652469577666437</v>
      </c>
    </row>
    <row r="175" spans="28:41" x14ac:dyDescent="0.3">
      <c r="AB175">
        <f t="shared" si="7"/>
        <v>7.5</v>
      </c>
      <c r="AC175">
        <v>450</v>
      </c>
      <c r="AD175">
        <v>1721746140</v>
      </c>
      <c r="AE175">
        <v>4.4754098360655696</v>
      </c>
      <c r="AF175">
        <v>1.0655737704918</v>
      </c>
      <c r="AG175">
        <v>0</v>
      </c>
      <c r="AH175">
        <v>4.4179700000000004</v>
      </c>
      <c r="AI175">
        <v>12.46373</v>
      </c>
      <c r="AJ175">
        <v>0.20432344262294999</v>
      </c>
      <c r="AK175">
        <v>178</v>
      </c>
      <c r="AL175">
        <v>178</v>
      </c>
      <c r="AM175">
        <v>8.3482599999999998</v>
      </c>
      <c r="AO175">
        <v>9.8827174302075882</v>
      </c>
    </row>
    <row r="176" spans="28:41" x14ac:dyDescent="0.3">
      <c r="AB176">
        <f t="shared" si="7"/>
        <v>7.5333333333333332</v>
      </c>
      <c r="AC176">
        <v>452</v>
      </c>
      <c r="AD176">
        <v>1721746142</v>
      </c>
      <c r="AE176">
        <v>4.4918032786885203</v>
      </c>
      <c r="AF176">
        <v>1.08196721311475</v>
      </c>
      <c r="AG176">
        <v>0</v>
      </c>
      <c r="AH176">
        <v>4.4023399999999997</v>
      </c>
      <c r="AI176">
        <v>11.923410000000001</v>
      </c>
      <c r="AJ176">
        <v>0.19546573770491801</v>
      </c>
      <c r="AK176">
        <v>182</v>
      </c>
      <c r="AL176">
        <v>176</v>
      </c>
      <c r="AM176">
        <v>8.5269300000000001</v>
      </c>
      <c r="AO176">
        <v>9.8477541159627773</v>
      </c>
    </row>
    <row r="177" spans="28:41" x14ac:dyDescent="0.3">
      <c r="AB177">
        <f t="shared" si="7"/>
        <v>7.5666666666666664</v>
      </c>
      <c r="AC177">
        <v>454</v>
      </c>
      <c r="AD177">
        <v>1721746144</v>
      </c>
      <c r="AE177">
        <v>4.3278688524590097</v>
      </c>
      <c r="AF177">
        <v>1.08196721311475</v>
      </c>
      <c r="AG177">
        <v>0</v>
      </c>
      <c r="AH177">
        <v>4.3945299999999996</v>
      </c>
      <c r="AI177">
        <v>11.975300000000001</v>
      </c>
      <c r="AJ177">
        <v>0.196316393442622</v>
      </c>
      <c r="AK177">
        <v>182</v>
      </c>
      <c r="AL177">
        <v>176</v>
      </c>
      <c r="AM177">
        <v>8.6607699999999994</v>
      </c>
      <c r="AO177">
        <v>9.830283643521831</v>
      </c>
    </row>
    <row r="178" spans="28:41" x14ac:dyDescent="0.3">
      <c r="AB178">
        <f t="shared" si="7"/>
        <v>7.6</v>
      </c>
      <c r="AC178">
        <v>456</v>
      </c>
      <c r="AD178">
        <v>1721746146</v>
      </c>
      <c r="AE178">
        <v>4.4426229508196702</v>
      </c>
      <c r="AF178">
        <v>1.08196721311475</v>
      </c>
      <c r="AG178">
        <v>0</v>
      </c>
      <c r="AH178">
        <v>4.3828100000000001</v>
      </c>
      <c r="AI178">
        <v>12.02895</v>
      </c>
      <c r="AJ178">
        <v>0.197195901639344</v>
      </c>
      <c r="AK178">
        <v>182</v>
      </c>
      <c r="AL178">
        <v>174</v>
      </c>
      <c r="AM178">
        <v>8.7280499999999996</v>
      </c>
      <c r="AO178">
        <v>9.804066750178956</v>
      </c>
    </row>
    <row r="179" spans="28:41" x14ac:dyDescent="0.3">
      <c r="AB179">
        <f t="shared" si="7"/>
        <v>7.6333333333333337</v>
      </c>
      <c r="AC179">
        <v>458</v>
      </c>
      <c r="AD179">
        <v>1721746148</v>
      </c>
      <c r="AE179">
        <v>4.4098360655737698</v>
      </c>
      <c r="AF179">
        <v>1.08196721311475</v>
      </c>
      <c r="AG179">
        <v>0</v>
      </c>
      <c r="AH179">
        <v>4.4023399999999997</v>
      </c>
      <c r="AI179">
        <v>11.94759</v>
      </c>
      <c r="AJ179">
        <v>0.19586213114754</v>
      </c>
      <c r="AK179">
        <v>182</v>
      </c>
      <c r="AL179">
        <v>176</v>
      </c>
      <c r="AM179">
        <v>8.6607699999999994</v>
      </c>
      <c r="AO179">
        <v>9.8477541159627773</v>
      </c>
    </row>
    <row r="180" spans="28:41" x14ac:dyDescent="0.3">
      <c r="AB180">
        <f t="shared" si="7"/>
        <v>7.666666666666667</v>
      </c>
      <c r="AC180">
        <v>460</v>
      </c>
      <c r="AD180">
        <v>1721746150</v>
      </c>
      <c r="AE180">
        <v>4.4918032786885203</v>
      </c>
      <c r="AF180">
        <v>1.0655737704918</v>
      </c>
      <c r="AG180">
        <v>0</v>
      </c>
      <c r="AH180">
        <v>4.4023399999999997</v>
      </c>
      <c r="AI180">
        <v>11.917339999999999</v>
      </c>
      <c r="AJ180">
        <v>0.19536622950819599</v>
      </c>
      <c r="AK180">
        <v>182</v>
      </c>
      <c r="AL180">
        <v>176</v>
      </c>
      <c r="AM180">
        <v>8.4936199999999999</v>
      </c>
      <c r="AO180">
        <v>9.8477541159627773</v>
      </c>
    </row>
    <row r="181" spans="28:41" x14ac:dyDescent="0.3">
      <c r="AB181">
        <f t="shared" si="7"/>
        <v>7.7</v>
      </c>
      <c r="AC181">
        <v>462</v>
      </c>
      <c r="AD181">
        <v>1721746152</v>
      </c>
      <c r="AE181">
        <v>4.5245901639344197</v>
      </c>
      <c r="AF181">
        <v>1.0655737704918</v>
      </c>
      <c r="AG181">
        <v>0</v>
      </c>
      <c r="AH181">
        <v>4.3906299999999998</v>
      </c>
      <c r="AI181">
        <v>11.940799999999999</v>
      </c>
      <c r="AJ181">
        <v>0.19575081967213101</v>
      </c>
      <c r="AK181">
        <v>182</v>
      </c>
      <c r="AL181">
        <v>178</v>
      </c>
      <c r="AM181">
        <v>8.3940699999999993</v>
      </c>
      <c r="AO181">
        <v>9.8215595919828207</v>
      </c>
    </row>
    <row r="182" spans="28:41" x14ac:dyDescent="0.3">
      <c r="AB182">
        <f t="shared" si="7"/>
        <v>7.7333333333333334</v>
      </c>
      <c r="AC182">
        <v>464</v>
      </c>
      <c r="AD182">
        <v>1721746154</v>
      </c>
      <c r="AE182">
        <v>4.5409836065573703</v>
      </c>
      <c r="AF182">
        <v>1.0655737704918</v>
      </c>
      <c r="AG182">
        <v>0</v>
      </c>
      <c r="AH182">
        <v>4.3867200000000004</v>
      </c>
      <c r="AI182">
        <v>11.954750000000001</v>
      </c>
      <c r="AJ182">
        <v>0.195979508196721</v>
      </c>
      <c r="AK182">
        <v>182</v>
      </c>
      <c r="AL182">
        <v>178</v>
      </c>
      <c r="AM182">
        <v>8.3940699999999993</v>
      </c>
      <c r="AO182">
        <v>9.8128131710808884</v>
      </c>
    </row>
    <row r="183" spans="28:41" x14ac:dyDescent="0.3">
      <c r="AB183">
        <f t="shared" si="7"/>
        <v>7.7666666666666666</v>
      </c>
      <c r="AC183">
        <v>466</v>
      </c>
      <c r="AD183">
        <v>1721746156</v>
      </c>
      <c r="AE183">
        <v>4.6885245901639303</v>
      </c>
      <c r="AF183">
        <v>1.0655737704918</v>
      </c>
      <c r="AG183">
        <v>1.63934426229508E-2</v>
      </c>
      <c r="AH183">
        <v>4.3906299999999998</v>
      </c>
      <c r="AI183">
        <v>11.952959999999999</v>
      </c>
      <c r="AJ183">
        <v>0.19595016393442599</v>
      </c>
      <c r="AK183">
        <v>182</v>
      </c>
      <c r="AL183">
        <v>178</v>
      </c>
      <c r="AM183">
        <v>8.4603699999999993</v>
      </c>
      <c r="AO183">
        <v>9.8215595919828207</v>
      </c>
    </row>
    <row r="184" spans="28:41" x14ac:dyDescent="0.3">
      <c r="AB184">
        <f t="shared" si="7"/>
        <v>7.8</v>
      </c>
      <c r="AC184">
        <v>468</v>
      </c>
      <c r="AD184">
        <v>1721746158</v>
      </c>
      <c r="AE184">
        <v>4.6393442622950802</v>
      </c>
      <c r="AF184">
        <v>1.0655737704918</v>
      </c>
      <c r="AG184">
        <v>1.63934426229508E-2</v>
      </c>
      <c r="AH184">
        <v>4.3906299999999998</v>
      </c>
      <c r="AI184">
        <v>11.94689</v>
      </c>
      <c r="AJ184">
        <v>0.19585065573770399</v>
      </c>
      <c r="AK184">
        <v>182</v>
      </c>
      <c r="AL184">
        <v>178</v>
      </c>
      <c r="AM184">
        <v>8.4271899999999995</v>
      </c>
      <c r="AO184">
        <v>9.8215595919828207</v>
      </c>
    </row>
    <row r="185" spans="28:41" x14ac:dyDescent="0.3">
      <c r="AB185">
        <f t="shared" si="7"/>
        <v>7.833333333333333</v>
      </c>
      <c r="AC185">
        <v>470</v>
      </c>
      <c r="AD185">
        <v>1721746160</v>
      </c>
      <c r="AE185">
        <v>4.5245901639344197</v>
      </c>
      <c r="AF185">
        <v>1.0655737704918</v>
      </c>
      <c r="AG185">
        <v>1.63934426229508E-2</v>
      </c>
      <c r="AH185">
        <v>4.3789100000000003</v>
      </c>
      <c r="AI185">
        <v>11.988770000000001</v>
      </c>
      <c r="AJ185">
        <v>0.196537213114754</v>
      </c>
      <c r="AK185">
        <v>182</v>
      </c>
      <c r="AL185">
        <v>178</v>
      </c>
      <c r="AM185">
        <v>8.4271899999999995</v>
      </c>
      <c r="AO185">
        <v>9.7953426986399439</v>
      </c>
    </row>
    <row r="186" spans="28:41" x14ac:dyDescent="0.3">
      <c r="AB186">
        <f t="shared" si="7"/>
        <v>7.8666666666666663</v>
      </c>
      <c r="AC186">
        <v>472</v>
      </c>
      <c r="AD186">
        <v>1721746162</v>
      </c>
      <c r="AE186">
        <v>4.4918032786885203</v>
      </c>
      <c r="AF186">
        <v>1.08196721311475</v>
      </c>
      <c r="AG186">
        <v>0</v>
      </c>
      <c r="AH186">
        <v>4.3671899999999999</v>
      </c>
      <c r="AI186">
        <v>11.73033</v>
      </c>
      <c r="AJ186">
        <v>0.19230049180327799</v>
      </c>
      <c r="AK186">
        <v>184</v>
      </c>
      <c r="AL186">
        <v>176</v>
      </c>
      <c r="AM186">
        <v>8.4334600000000002</v>
      </c>
      <c r="AO186">
        <v>9.7691258052970653</v>
      </c>
    </row>
    <row r="187" spans="28:41" x14ac:dyDescent="0.3">
      <c r="AB187">
        <f t="shared" si="7"/>
        <v>7.9</v>
      </c>
      <c r="AC187">
        <v>474</v>
      </c>
      <c r="AD187">
        <v>1721746164</v>
      </c>
      <c r="AE187">
        <v>4.50819672131147</v>
      </c>
      <c r="AF187">
        <v>1.0655737704918</v>
      </c>
      <c r="AG187">
        <v>0</v>
      </c>
      <c r="AH187">
        <v>4.375</v>
      </c>
      <c r="AI187">
        <v>11.7028</v>
      </c>
      <c r="AJ187">
        <v>0.19184918032786799</v>
      </c>
      <c r="AK187">
        <v>184</v>
      </c>
      <c r="AL187">
        <v>176</v>
      </c>
      <c r="AM187">
        <v>8.4334600000000002</v>
      </c>
      <c r="AO187">
        <v>9.7865962777380098</v>
      </c>
    </row>
    <row r="188" spans="28:41" x14ac:dyDescent="0.3">
      <c r="AB188">
        <f t="shared" si="7"/>
        <v>7.9333333333333336</v>
      </c>
      <c r="AC188">
        <v>476</v>
      </c>
      <c r="AD188">
        <v>1721746166</v>
      </c>
      <c r="AE188">
        <v>4.5245901639344197</v>
      </c>
      <c r="AF188">
        <v>1.0655737704918</v>
      </c>
      <c r="AG188">
        <v>0</v>
      </c>
      <c r="AH188">
        <v>4.3906299999999998</v>
      </c>
      <c r="AI188">
        <v>11.64198</v>
      </c>
      <c r="AJ188">
        <v>0.19085213114754099</v>
      </c>
      <c r="AK188">
        <v>184</v>
      </c>
      <c r="AL188">
        <v>178</v>
      </c>
      <c r="AM188">
        <v>8.4003099999999993</v>
      </c>
      <c r="AO188">
        <v>9.8215595919828207</v>
      </c>
    </row>
    <row r="189" spans="28:41" x14ac:dyDescent="0.3">
      <c r="AB189">
        <f t="shared" si="7"/>
        <v>7.9666666666666668</v>
      </c>
      <c r="AC189">
        <v>478</v>
      </c>
      <c r="AD189">
        <v>1721746168</v>
      </c>
      <c r="AE189">
        <v>4.5409836065573703</v>
      </c>
      <c r="AF189">
        <v>1.0655737704918</v>
      </c>
      <c r="AG189">
        <v>0</v>
      </c>
      <c r="AH189">
        <v>4.3906299999999998</v>
      </c>
      <c r="AI189">
        <v>11.647930000000001</v>
      </c>
      <c r="AJ189">
        <v>0.190949672131147</v>
      </c>
      <c r="AK189">
        <v>184</v>
      </c>
      <c r="AL189">
        <v>176</v>
      </c>
      <c r="AM189">
        <v>8.4334600000000002</v>
      </c>
      <c r="AO189">
        <v>9.8215595919828207</v>
      </c>
    </row>
    <row r="190" spans="28:41" x14ac:dyDescent="0.3">
      <c r="AB190">
        <f t="shared" si="7"/>
        <v>8</v>
      </c>
      <c r="AC190">
        <v>480</v>
      </c>
      <c r="AD190">
        <v>1721746170</v>
      </c>
      <c r="AE190">
        <v>4.55737704918032</v>
      </c>
      <c r="AF190">
        <v>1.08196721311475</v>
      </c>
      <c r="AG190">
        <v>0</v>
      </c>
      <c r="AH190">
        <v>4.3984399999999999</v>
      </c>
      <c r="AI190">
        <v>11.943339999999999</v>
      </c>
      <c r="AJ190">
        <v>0.195792459016393</v>
      </c>
      <c r="AK190">
        <v>182</v>
      </c>
      <c r="AL190">
        <v>176</v>
      </c>
      <c r="AM190">
        <v>8.5602900000000002</v>
      </c>
      <c r="AO190">
        <v>9.8390300644237652</v>
      </c>
    </row>
    <row r="191" spans="28:41" x14ac:dyDescent="0.3">
      <c r="AB191">
        <f t="shared" si="7"/>
        <v>8.0333333333333332</v>
      </c>
      <c r="AC191">
        <v>482</v>
      </c>
      <c r="AD191">
        <v>1721746172</v>
      </c>
      <c r="AE191">
        <v>4.6065573770491799</v>
      </c>
      <c r="AF191">
        <v>1.08196721311475</v>
      </c>
      <c r="AG191">
        <v>0</v>
      </c>
      <c r="AH191">
        <v>4.40625</v>
      </c>
      <c r="AI191">
        <v>11.611230000000001</v>
      </c>
      <c r="AJ191">
        <v>0.190348032786885</v>
      </c>
      <c r="AK191">
        <v>184</v>
      </c>
      <c r="AL191">
        <v>176</v>
      </c>
      <c r="AM191">
        <v>8.5333000000000006</v>
      </c>
      <c r="AO191">
        <v>9.8565005368647096</v>
      </c>
    </row>
    <row r="192" spans="28:41" x14ac:dyDescent="0.3">
      <c r="AB192">
        <f t="shared" si="7"/>
        <v>8.0666666666666664</v>
      </c>
      <c r="AC192">
        <v>484</v>
      </c>
      <c r="AD192">
        <v>1721746174</v>
      </c>
      <c r="AE192">
        <v>4.5901639344262204</v>
      </c>
      <c r="AF192">
        <v>1.08196721311475</v>
      </c>
      <c r="AG192">
        <v>0</v>
      </c>
      <c r="AH192">
        <v>4.4023399999999997</v>
      </c>
      <c r="AI192">
        <v>11.61889</v>
      </c>
      <c r="AJ192">
        <v>0.190473606557377</v>
      </c>
      <c r="AK192">
        <v>184</v>
      </c>
      <c r="AL192">
        <v>176</v>
      </c>
      <c r="AM192">
        <v>8.4999599999999997</v>
      </c>
      <c r="AO192">
        <v>9.8477541159627773</v>
      </c>
    </row>
    <row r="193" spans="28:41" x14ac:dyDescent="0.3">
      <c r="AB193">
        <f t="shared" si="7"/>
        <v>8.1</v>
      </c>
      <c r="AC193">
        <v>486</v>
      </c>
      <c r="AD193">
        <v>1721746176</v>
      </c>
      <c r="AE193">
        <v>4.50819672131147</v>
      </c>
      <c r="AF193">
        <v>1.08196721311475</v>
      </c>
      <c r="AG193">
        <v>0</v>
      </c>
      <c r="AH193">
        <v>4.3945299999999996</v>
      </c>
      <c r="AI193">
        <v>11.64021</v>
      </c>
      <c r="AJ193">
        <v>0.19082311475409799</v>
      </c>
      <c r="AK193">
        <v>184</v>
      </c>
      <c r="AL193">
        <v>176</v>
      </c>
      <c r="AM193">
        <v>8.4666800000000002</v>
      </c>
      <c r="AO193">
        <v>9.830283643521831</v>
      </c>
    </row>
    <row r="194" spans="28:41" x14ac:dyDescent="0.3">
      <c r="AB194">
        <f t="shared" si="7"/>
        <v>8.1333333333333329</v>
      </c>
      <c r="AC194">
        <v>488</v>
      </c>
      <c r="AD194">
        <v>1721746178</v>
      </c>
      <c r="AE194">
        <v>4.4918032786885203</v>
      </c>
      <c r="AF194">
        <v>1.0655737704918</v>
      </c>
      <c r="AG194">
        <v>0</v>
      </c>
      <c r="AH194">
        <v>4.40625</v>
      </c>
      <c r="AI194">
        <v>11.58137</v>
      </c>
      <c r="AJ194">
        <v>0.189858524590163</v>
      </c>
      <c r="AK194">
        <v>184</v>
      </c>
      <c r="AL194">
        <v>178</v>
      </c>
      <c r="AM194">
        <v>8.36721</v>
      </c>
      <c r="AO194">
        <v>9.8565005368647096</v>
      </c>
    </row>
    <row r="195" spans="28:41" x14ac:dyDescent="0.3">
      <c r="AB195">
        <f t="shared" si="7"/>
        <v>8.1666666666666661</v>
      </c>
      <c r="AC195">
        <v>490</v>
      </c>
      <c r="AD195">
        <v>1721746180</v>
      </c>
      <c r="AE195">
        <v>4.4590163934426199</v>
      </c>
      <c r="AF195">
        <v>1.0655737704918</v>
      </c>
      <c r="AG195">
        <v>0</v>
      </c>
      <c r="AH195">
        <v>4.3945299999999996</v>
      </c>
      <c r="AI195">
        <v>11.628299999999999</v>
      </c>
      <c r="AJ195">
        <v>0.190627868852459</v>
      </c>
      <c r="AK195">
        <v>184</v>
      </c>
      <c r="AL195">
        <v>178</v>
      </c>
      <c r="AM195">
        <v>8.4003099999999993</v>
      </c>
      <c r="AO195">
        <v>9.830283643521831</v>
      </c>
    </row>
    <row r="196" spans="28:41" x14ac:dyDescent="0.3">
      <c r="AB196">
        <f t="shared" si="7"/>
        <v>8.1999999999999993</v>
      </c>
      <c r="AC196">
        <v>492</v>
      </c>
      <c r="AD196">
        <v>1721746182</v>
      </c>
      <c r="AE196">
        <v>4.4754098360655696</v>
      </c>
      <c r="AF196">
        <v>1.0655737704918</v>
      </c>
      <c r="AG196">
        <v>0</v>
      </c>
      <c r="AH196">
        <v>4.4023399999999997</v>
      </c>
      <c r="AI196">
        <v>11.600989999999999</v>
      </c>
      <c r="AJ196">
        <v>0.19018016393442599</v>
      </c>
      <c r="AK196">
        <v>184</v>
      </c>
      <c r="AL196">
        <v>178</v>
      </c>
      <c r="AM196">
        <v>8.4003099999999993</v>
      </c>
      <c r="AO196">
        <v>9.8477541159627773</v>
      </c>
    </row>
    <row r="197" spans="28:41" x14ac:dyDescent="0.3">
      <c r="AB197">
        <f t="shared" si="7"/>
        <v>8.2333333333333325</v>
      </c>
      <c r="AC197">
        <v>494</v>
      </c>
      <c r="AD197">
        <v>1721746184</v>
      </c>
      <c r="AE197">
        <v>4.4590163934426199</v>
      </c>
      <c r="AF197">
        <v>1.0655737704918</v>
      </c>
      <c r="AG197">
        <v>0</v>
      </c>
      <c r="AH197">
        <v>4.3984399999999999</v>
      </c>
      <c r="AI197">
        <v>11.620609999999999</v>
      </c>
      <c r="AJ197">
        <v>0.19050180327868799</v>
      </c>
      <c r="AK197">
        <v>184</v>
      </c>
      <c r="AL197">
        <v>176</v>
      </c>
      <c r="AM197">
        <v>8.4334600000000002</v>
      </c>
      <c r="AO197">
        <v>9.8390300644237652</v>
      </c>
    </row>
    <row r="198" spans="28:41" x14ac:dyDescent="0.3">
      <c r="AB198">
        <f t="shared" si="7"/>
        <v>8.2666666666666675</v>
      </c>
      <c r="AC198">
        <v>496</v>
      </c>
      <c r="AD198">
        <v>1721746186</v>
      </c>
      <c r="AE198">
        <v>4.4426229508196702</v>
      </c>
      <c r="AF198">
        <v>1.08196721311475</v>
      </c>
      <c r="AG198">
        <v>0</v>
      </c>
      <c r="AH198">
        <v>4.3945299999999996</v>
      </c>
      <c r="AI198">
        <v>11.64616</v>
      </c>
      <c r="AJ198">
        <v>0.190920655737704</v>
      </c>
      <c r="AK198">
        <v>184</v>
      </c>
      <c r="AL198">
        <v>176</v>
      </c>
      <c r="AM198">
        <v>8.4999599999999997</v>
      </c>
      <c r="AO198">
        <v>9.830283643521831</v>
      </c>
    </row>
    <row r="199" spans="28:41" x14ac:dyDescent="0.3">
      <c r="AB199">
        <f t="shared" si="7"/>
        <v>8.3000000000000007</v>
      </c>
      <c r="AC199">
        <v>498</v>
      </c>
      <c r="AD199">
        <v>1721746188</v>
      </c>
      <c r="AE199">
        <v>4.5245901639344197</v>
      </c>
      <c r="AF199">
        <v>1.08196721311475</v>
      </c>
      <c r="AG199">
        <v>0</v>
      </c>
      <c r="AH199">
        <v>4.3789100000000003</v>
      </c>
      <c r="AI199">
        <v>12.00691</v>
      </c>
      <c r="AJ199">
        <v>0.19683459016393401</v>
      </c>
      <c r="AK199">
        <v>182</v>
      </c>
      <c r="AL199">
        <v>176</v>
      </c>
      <c r="AM199">
        <v>8.5269300000000001</v>
      </c>
      <c r="AO199">
        <v>9.7953426986399439</v>
      </c>
    </row>
    <row r="200" spans="28:41" x14ac:dyDescent="0.3">
      <c r="AB200">
        <f t="shared" si="7"/>
        <v>8.3333333333333339</v>
      </c>
      <c r="AC200">
        <v>500</v>
      </c>
      <c r="AD200">
        <v>1721746190</v>
      </c>
      <c r="AE200">
        <v>4.5737704918032698</v>
      </c>
      <c r="AF200">
        <v>1.0655737704918</v>
      </c>
      <c r="AG200">
        <v>0</v>
      </c>
      <c r="AH200">
        <v>4.3906299999999998</v>
      </c>
      <c r="AI200">
        <v>11.952959999999999</v>
      </c>
      <c r="AJ200">
        <v>0.19595016393442599</v>
      </c>
      <c r="AK200">
        <v>182</v>
      </c>
      <c r="AL200">
        <v>178</v>
      </c>
      <c r="AM200">
        <v>8.4603699999999993</v>
      </c>
      <c r="AO200">
        <v>9.8215595919828207</v>
      </c>
    </row>
    <row r="201" spans="28:41" x14ac:dyDescent="0.3">
      <c r="AB201">
        <f t="shared" si="7"/>
        <v>8.3666666666666671</v>
      </c>
      <c r="AC201">
        <v>502</v>
      </c>
      <c r="AD201">
        <v>1721746192</v>
      </c>
      <c r="AE201">
        <v>4.55737704918032</v>
      </c>
      <c r="AF201">
        <v>1.0655737704918</v>
      </c>
      <c r="AG201">
        <v>0</v>
      </c>
      <c r="AH201">
        <v>4.3671899999999999</v>
      </c>
      <c r="AI201">
        <v>11.706580000000001</v>
      </c>
      <c r="AJ201">
        <v>0.19191114754098301</v>
      </c>
      <c r="AK201">
        <v>184</v>
      </c>
      <c r="AL201">
        <v>178</v>
      </c>
      <c r="AM201">
        <v>8.3012099999999993</v>
      </c>
      <c r="AO201">
        <v>9.7691258052970653</v>
      </c>
    </row>
    <row r="202" spans="28:41" x14ac:dyDescent="0.3">
      <c r="AB202">
        <f t="shared" si="7"/>
        <v>8.4</v>
      </c>
      <c r="AC202">
        <v>504</v>
      </c>
      <c r="AD202">
        <v>1721746194</v>
      </c>
      <c r="AE202">
        <v>4.5245901639344197</v>
      </c>
      <c r="AF202">
        <v>1.0655737704918</v>
      </c>
      <c r="AG202">
        <v>0</v>
      </c>
      <c r="AH202">
        <v>4.3632799999999996</v>
      </c>
      <c r="AI202">
        <v>11.71444</v>
      </c>
      <c r="AJ202">
        <v>0.19203999999999999</v>
      </c>
      <c r="AK202">
        <v>184</v>
      </c>
      <c r="AL202">
        <v>178</v>
      </c>
      <c r="AM202">
        <v>8.2683</v>
      </c>
      <c r="AO202">
        <v>9.7603793843951312</v>
      </c>
    </row>
    <row r="203" spans="28:41" x14ac:dyDescent="0.3">
      <c r="AB203">
        <f t="shared" si="7"/>
        <v>8.4333333333333336</v>
      </c>
      <c r="AC203">
        <v>506</v>
      </c>
      <c r="AD203">
        <v>1721746196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O203">
        <v>0</v>
      </c>
    </row>
    <row r="204" spans="28:41" x14ac:dyDescent="0.3">
      <c r="AB204">
        <f t="shared" si="7"/>
        <v>8.4666666666666668</v>
      </c>
      <c r="AC204">
        <v>508</v>
      </c>
      <c r="AD204">
        <v>1721746198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O204">
        <v>0</v>
      </c>
    </row>
    <row r="205" spans="28:41" x14ac:dyDescent="0.3">
      <c r="AB205">
        <f t="shared" si="7"/>
        <v>8.5</v>
      </c>
      <c r="AC205">
        <v>510</v>
      </c>
      <c r="AD205">
        <v>1721746200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O205">
        <v>0</v>
      </c>
    </row>
    <row r="206" spans="28:41" x14ac:dyDescent="0.3">
      <c r="AB206">
        <f t="shared" si="7"/>
        <v>8.5333333333333332</v>
      </c>
      <c r="AC206">
        <v>512</v>
      </c>
      <c r="AD206">
        <v>1721746202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O206">
        <v>0</v>
      </c>
    </row>
    <row r="207" spans="28:41" x14ac:dyDescent="0.3">
      <c r="AB207">
        <f t="shared" si="7"/>
        <v>8.5666666666666664</v>
      </c>
      <c r="AC207">
        <v>514</v>
      </c>
      <c r="AD207">
        <v>1721746204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O207">
        <v>0</v>
      </c>
    </row>
    <row r="208" spans="28:41" x14ac:dyDescent="0.3">
      <c r="AB208">
        <f t="shared" si="7"/>
        <v>8.6</v>
      </c>
      <c r="AC208">
        <v>516</v>
      </c>
      <c r="AD208">
        <v>1721746206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O208">
        <v>0</v>
      </c>
    </row>
    <row r="209" spans="28:41" x14ac:dyDescent="0.3">
      <c r="AB209">
        <f t="shared" si="7"/>
        <v>8.6333333333333329</v>
      </c>
      <c r="AC209">
        <v>518</v>
      </c>
      <c r="AD209">
        <v>1721746208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O209">
        <v>0</v>
      </c>
    </row>
    <row r="210" spans="28:41" x14ac:dyDescent="0.3">
      <c r="AB210">
        <f t="shared" si="7"/>
        <v>8.6666666666666661</v>
      </c>
      <c r="AC210">
        <v>520</v>
      </c>
      <c r="AD210">
        <v>1721746210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O210">
        <v>0</v>
      </c>
    </row>
    <row r="211" spans="28:41" x14ac:dyDescent="0.3">
      <c r="AB211">
        <f t="shared" si="7"/>
        <v>8.6999999999999993</v>
      </c>
      <c r="AC211">
        <v>522</v>
      </c>
      <c r="AD211">
        <v>1721746212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O211">
        <v>0</v>
      </c>
    </row>
    <row r="212" spans="28:41" x14ac:dyDescent="0.3">
      <c r="AB212">
        <f t="shared" si="7"/>
        <v>8.7333333333333325</v>
      </c>
      <c r="AC212">
        <v>524</v>
      </c>
      <c r="AD212">
        <v>1721746214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O212">
        <v>0</v>
      </c>
    </row>
    <row r="213" spans="28:41" x14ac:dyDescent="0.3">
      <c r="AB213">
        <f t="shared" si="7"/>
        <v>8.7666666666666675</v>
      </c>
      <c r="AC213">
        <v>526</v>
      </c>
      <c r="AD213">
        <v>1721746216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O213">
        <v>0</v>
      </c>
    </row>
    <row r="214" spans="28:41" x14ac:dyDescent="0.3">
      <c r="AB214">
        <f t="shared" si="7"/>
        <v>8.8000000000000007</v>
      </c>
      <c r="AC214">
        <v>528</v>
      </c>
      <c r="AD214">
        <v>1721746218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O214">
        <v>0</v>
      </c>
    </row>
    <row r="215" spans="28:41" x14ac:dyDescent="0.3">
      <c r="AB215">
        <f t="shared" si="7"/>
        <v>8.8333333333333339</v>
      </c>
      <c r="AC215">
        <v>530</v>
      </c>
      <c r="AD215">
        <v>1721746220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O215">
        <v>0</v>
      </c>
    </row>
    <row r="216" spans="28:41" x14ac:dyDescent="0.3">
      <c r="AB216">
        <f t="shared" si="7"/>
        <v>8.8666666666666671</v>
      </c>
      <c r="AC216">
        <v>532</v>
      </c>
      <c r="AD216">
        <v>1721746222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O216">
        <v>0</v>
      </c>
    </row>
    <row r="217" spans="28:41" x14ac:dyDescent="0.3">
      <c r="AB217">
        <f t="shared" si="7"/>
        <v>8.9</v>
      </c>
      <c r="AC217">
        <v>534</v>
      </c>
      <c r="AD217">
        <v>1721746224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O217">
        <v>0</v>
      </c>
    </row>
    <row r="218" spans="28:41" x14ac:dyDescent="0.3">
      <c r="AB218">
        <f t="shared" si="7"/>
        <v>8.9333333333333336</v>
      </c>
      <c r="AC218">
        <v>536</v>
      </c>
      <c r="AD218">
        <v>1721746226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O218">
        <v>0</v>
      </c>
    </row>
    <row r="219" spans="28:41" x14ac:dyDescent="0.3">
      <c r="AB219">
        <f t="shared" si="7"/>
        <v>8.9666666666666668</v>
      </c>
      <c r="AC219">
        <v>538</v>
      </c>
      <c r="AD219">
        <v>1721746228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O219">
        <v>0</v>
      </c>
    </row>
    <row r="220" spans="28:41" x14ac:dyDescent="0.3">
      <c r="AB220">
        <f t="shared" si="7"/>
        <v>9</v>
      </c>
      <c r="AC220">
        <v>540</v>
      </c>
      <c r="AD220">
        <v>1721746230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O220">
        <v>0</v>
      </c>
    </row>
    <row r="221" spans="28:41" x14ac:dyDescent="0.3">
      <c r="AB221">
        <f t="shared" si="7"/>
        <v>9.0333333333333332</v>
      </c>
      <c r="AC221">
        <v>542</v>
      </c>
      <c r="AD221">
        <v>1721746232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O221">
        <v>0</v>
      </c>
    </row>
    <row r="222" spans="28:41" x14ac:dyDescent="0.3">
      <c r="AB222">
        <f t="shared" ref="AB222:AB285" si="8">AC222/60</f>
        <v>9.0666666666666664</v>
      </c>
      <c r="AC222">
        <v>544</v>
      </c>
      <c r="AD222">
        <v>1721746234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O222">
        <v>0</v>
      </c>
    </row>
    <row r="223" spans="28:41" x14ac:dyDescent="0.3">
      <c r="AB223">
        <f t="shared" si="8"/>
        <v>9.1</v>
      </c>
      <c r="AC223">
        <v>546</v>
      </c>
      <c r="AD223">
        <v>1721746236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O223">
        <v>0</v>
      </c>
    </row>
    <row r="224" spans="28:41" x14ac:dyDescent="0.3">
      <c r="AB224">
        <f t="shared" si="8"/>
        <v>9.1333333333333329</v>
      </c>
      <c r="AC224">
        <v>548</v>
      </c>
      <c r="AD224">
        <v>1721746238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O224">
        <v>0</v>
      </c>
    </row>
    <row r="225" spans="28:41" x14ac:dyDescent="0.3">
      <c r="AB225">
        <f t="shared" si="8"/>
        <v>9.1666666666666661</v>
      </c>
      <c r="AC225">
        <v>550</v>
      </c>
      <c r="AD225">
        <v>1721746240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O225">
        <v>0</v>
      </c>
    </row>
    <row r="226" spans="28:41" x14ac:dyDescent="0.3">
      <c r="AB226">
        <f t="shared" si="8"/>
        <v>9.1999999999999993</v>
      </c>
      <c r="AC226">
        <v>552</v>
      </c>
      <c r="AD226">
        <v>1721746242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O226">
        <v>0</v>
      </c>
    </row>
    <row r="227" spans="28:41" x14ac:dyDescent="0.3">
      <c r="AB227">
        <f t="shared" si="8"/>
        <v>9.2333333333333325</v>
      </c>
      <c r="AC227">
        <v>554</v>
      </c>
      <c r="AD227">
        <v>1721746244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O227">
        <v>0</v>
      </c>
    </row>
    <row r="228" spans="28:41" x14ac:dyDescent="0.3">
      <c r="AB228">
        <f t="shared" si="8"/>
        <v>9.2666666666666675</v>
      </c>
      <c r="AC228">
        <v>556</v>
      </c>
      <c r="AD228">
        <v>1721746246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O228">
        <v>0</v>
      </c>
    </row>
    <row r="229" spans="28:41" x14ac:dyDescent="0.3">
      <c r="AB229">
        <f t="shared" si="8"/>
        <v>9.3000000000000007</v>
      </c>
      <c r="AC229">
        <v>558</v>
      </c>
      <c r="AD229">
        <v>1721746248</v>
      </c>
      <c r="AE229">
        <v>4.65573770491803</v>
      </c>
      <c r="AF229">
        <v>0.98360655737704905</v>
      </c>
      <c r="AG229">
        <v>0</v>
      </c>
      <c r="AH229">
        <v>4.5117200000000004</v>
      </c>
      <c r="AI229">
        <v>12.444839999999999</v>
      </c>
      <c r="AJ229">
        <v>0.204013770491803</v>
      </c>
      <c r="AK229">
        <v>174</v>
      </c>
      <c r="AL229">
        <v>194</v>
      </c>
      <c r="AM229">
        <v>6.85663</v>
      </c>
      <c r="AO229">
        <v>10.092430207587689</v>
      </c>
    </row>
    <row r="230" spans="28:41" x14ac:dyDescent="0.3">
      <c r="AB230">
        <f t="shared" si="8"/>
        <v>9.3333333333333339</v>
      </c>
      <c r="AC230">
        <v>560</v>
      </c>
      <c r="AD230">
        <v>1721746250</v>
      </c>
      <c r="AE230">
        <v>4.6721311475409797</v>
      </c>
      <c r="AF230">
        <v>1.0491803278688501</v>
      </c>
      <c r="AG230">
        <v>0</v>
      </c>
      <c r="AH230">
        <v>4.5078100000000001</v>
      </c>
      <c r="AI230">
        <v>13.451140000000001</v>
      </c>
      <c r="AJ230">
        <v>0.220510491803278</v>
      </c>
      <c r="AK230">
        <v>170</v>
      </c>
      <c r="AL230">
        <v>184</v>
      </c>
      <c r="AM230">
        <v>8.0607500000000005</v>
      </c>
      <c r="AO230">
        <v>10.083683786685755</v>
      </c>
    </row>
    <row r="231" spans="28:41" x14ac:dyDescent="0.3">
      <c r="AB231">
        <f t="shared" si="8"/>
        <v>9.3666666666666671</v>
      </c>
      <c r="AC231">
        <v>562</v>
      </c>
      <c r="AD231">
        <v>1721746252</v>
      </c>
      <c r="AE231">
        <v>4.5901639344262204</v>
      </c>
      <c r="AF231">
        <v>1.08196721311475</v>
      </c>
      <c r="AG231">
        <v>0</v>
      </c>
      <c r="AH231">
        <v>4.5039100000000003</v>
      </c>
      <c r="AI231">
        <v>14.36628</v>
      </c>
      <c r="AJ231">
        <v>0.23551278688524499</v>
      </c>
      <c r="AK231">
        <v>166</v>
      </c>
      <c r="AL231">
        <v>180</v>
      </c>
      <c r="AM231">
        <v>8.6380400000000002</v>
      </c>
      <c r="AO231">
        <v>10.074959735146743</v>
      </c>
    </row>
    <row r="232" spans="28:41" x14ac:dyDescent="0.3">
      <c r="AB232">
        <f t="shared" si="8"/>
        <v>9.4</v>
      </c>
      <c r="AC232">
        <v>564</v>
      </c>
      <c r="AD232">
        <v>1721746254</v>
      </c>
      <c r="AE232">
        <v>4.6393442622950802</v>
      </c>
      <c r="AF232">
        <v>1.0983606557376999</v>
      </c>
      <c r="AG232">
        <v>0</v>
      </c>
      <c r="AH232">
        <v>4.5273399999999997</v>
      </c>
      <c r="AI232">
        <v>13.925230000000001</v>
      </c>
      <c r="AJ232">
        <v>0.22828245901639299</v>
      </c>
      <c r="AK232">
        <v>168</v>
      </c>
      <c r="AL232">
        <v>178</v>
      </c>
      <c r="AM232">
        <v>8.8470300000000002</v>
      </c>
      <c r="AO232">
        <v>10.127371152469577</v>
      </c>
    </row>
    <row r="233" spans="28:41" x14ac:dyDescent="0.3">
      <c r="AB233">
        <f t="shared" si="8"/>
        <v>9.4333333333333336</v>
      </c>
      <c r="AC233">
        <v>566</v>
      </c>
      <c r="AD233">
        <v>1721746256</v>
      </c>
      <c r="AE233">
        <v>4.7213114754098298</v>
      </c>
      <c r="AF233">
        <v>1.0983606557376999</v>
      </c>
      <c r="AG233">
        <v>0</v>
      </c>
      <c r="AH233">
        <v>4.5195299999999996</v>
      </c>
      <c r="AI233">
        <v>13.2346</v>
      </c>
      <c r="AJ233">
        <v>0.21696065573770401</v>
      </c>
      <c r="AK233">
        <v>172</v>
      </c>
      <c r="AL233">
        <v>176</v>
      </c>
      <c r="AM233">
        <v>8.9637700000000002</v>
      </c>
      <c r="AO233">
        <v>10.109900680028632</v>
      </c>
    </row>
    <row r="234" spans="28:41" x14ac:dyDescent="0.3">
      <c r="AB234">
        <f t="shared" si="8"/>
        <v>9.4666666666666668</v>
      </c>
      <c r="AC234">
        <v>568</v>
      </c>
      <c r="AD234">
        <v>1721746258</v>
      </c>
      <c r="AE234">
        <v>4.85245901639344</v>
      </c>
      <c r="AF234">
        <v>1.0983606557376999</v>
      </c>
      <c r="AG234">
        <v>0</v>
      </c>
      <c r="AH234">
        <v>4.5039100000000003</v>
      </c>
      <c r="AI234">
        <v>12.934530000000001</v>
      </c>
      <c r="AJ234">
        <v>0.21204147540983601</v>
      </c>
      <c r="AK234">
        <v>174</v>
      </c>
      <c r="AL234">
        <v>176</v>
      </c>
      <c r="AM234">
        <v>8.9371399999999994</v>
      </c>
      <c r="AO234">
        <v>10.074959735146743</v>
      </c>
    </row>
    <row r="235" spans="28:41" x14ac:dyDescent="0.3">
      <c r="AB235">
        <f t="shared" si="8"/>
        <v>9.5</v>
      </c>
      <c r="AC235">
        <v>570</v>
      </c>
      <c r="AD235">
        <v>1721746260</v>
      </c>
      <c r="AE235">
        <v>4.7704918032786798</v>
      </c>
      <c r="AF235">
        <v>1.0983606557376999</v>
      </c>
      <c r="AG235">
        <v>0</v>
      </c>
      <c r="AH235">
        <v>4.4882799999999996</v>
      </c>
      <c r="AI235">
        <v>12.63259</v>
      </c>
      <c r="AJ235">
        <v>0.207091639344262</v>
      </c>
      <c r="AK235">
        <v>176</v>
      </c>
      <c r="AL235">
        <v>176</v>
      </c>
      <c r="AM235">
        <v>8.8425700000000003</v>
      </c>
      <c r="AO235">
        <v>10.039996420901932</v>
      </c>
    </row>
    <row r="236" spans="28:41" x14ac:dyDescent="0.3">
      <c r="AB236">
        <f t="shared" si="8"/>
        <v>9.5333333333333332</v>
      </c>
      <c r="AC236">
        <v>572</v>
      </c>
      <c r="AD236">
        <v>1721746262</v>
      </c>
      <c r="AE236">
        <v>4.6393442622950802</v>
      </c>
      <c r="AF236">
        <v>1.0983606557376999</v>
      </c>
      <c r="AG236">
        <v>0</v>
      </c>
      <c r="AH236">
        <v>4.4960899999999997</v>
      </c>
      <c r="AI236">
        <v>12.25151</v>
      </c>
      <c r="AJ236">
        <v>0.20084442622950799</v>
      </c>
      <c r="AK236">
        <v>178</v>
      </c>
      <c r="AL236">
        <v>176</v>
      </c>
      <c r="AM236">
        <v>8.7145700000000001</v>
      </c>
      <c r="AO236">
        <v>10.057466893342877</v>
      </c>
    </row>
    <row r="237" spans="28:41" x14ac:dyDescent="0.3">
      <c r="AB237">
        <f t="shared" si="8"/>
        <v>9.5666666666666664</v>
      </c>
      <c r="AC237">
        <v>574</v>
      </c>
      <c r="AD237">
        <v>1721746264</v>
      </c>
      <c r="AE237">
        <v>4.55737704918032</v>
      </c>
      <c r="AF237">
        <v>1.08196721311475</v>
      </c>
      <c r="AG237">
        <v>0</v>
      </c>
      <c r="AH237">
        <v>4.5195299999999996</v>
      </c>
      <c r="AI237">
        <v>12.142250000000001</v>
      </c>
      <c r="AJ237">
        <v>0.19905327868852399</v>
      </c>
      <c r="AK237">
        <v>178</v>
      </c>
      <c r="AL237">
        <v>178</v>
      </c>
      <c r="AM237">
        <v>8.5805100000000003</v>
      </c>
      <c r="AO237">
        <v>10.109900680028632</v>
      </c>
    </row>
    <row r="238" spans="28:41" x14ac:dyDescent="0.3">
      <c r="AB238">
        <f t="shared" si="8"/>
        <v>9.6</v>
      </c>
      <c r="AC238">
        <v>576</v>
      </c>
      <c r="AD238">
        <v>1721746266</v>
      </c>
      <c r="AE238">
        <v>4.5901639344262204</v>
      </c>
      <c r="AF238">
        <v>1.0983606557376999</v>
      </c>
      <c r="AG238">
        <v>0</v>
      </c>
      <c r="AH238">
        <v>4.5117200000000004</v>
      </c>
      <c r="AI238">
        <v>12.195880000000001</v>
      </c>
      <c r="AJ238">
        <v>0.199932459016393</v>
      </c>
      <c r="AK238">
        <v>178</v>
      </c>
      <c r="AL238">
        <v>176</v>
      </c>
      <c r="AM238">
        <v>8.7145700000000001</v>
      </c>
      <c r="AO238">
        <v>10.092430207587689</v>
      </c>
    </row>
    <row r="239" spans="28:41" x14ac:dyDescent="0.3">
      <c r="AB239">
        <f t="shared" si="8"/>
        <v>9.6333333333333329</v>
      </c>
      <c r="AC239">
        <v>578</v>
      </c>
      <c r="AD239">
        <v>1721746268</v>
      </c>
      <c r="AE239">
        <v>4.6721311475409797</v>
      </c>
      <c r="AF239">
        <v>1.0983606557376999</v>
      </c>
      <c r="AG239">
        <v>0</v>
      </c>
      <c r="AH239">
        <v>4.5039100000000003</v>
      </c>
      <c r="AI239">
        <v>12.230079999999999</v>
      </c>
      <c r="AJ239">
        <v>0.20049311475409801</v>
      </c>
      <c r="AK239">
        <v>178</v>
      </c>
      <c r="AL239">
        <v>176</v>
      </c>
      <c r="AM239">
        <v>8.7482399999999991</v>
      </c>
      <c r="AO239">
        <v>10.074959735146743</v>
      </c>
    </row>
    <row r="240" spans="28:41" x14ac:dyDescent="0.3">
      <c r="AB240">
        <f t="shared" si="8"/>
        <v>9.6666666666666661</v>
      </c>
      <c r="AC240">
        <v>580</v>
      </c>
      <c r="AD240">
        <v>1721746270</v>
      </c>
      <c r="AE240">
        <v>4.6885245901639303</v>
      </c>
      <c r="AF240">
        <v>1.08196721311475</v>
      </c>
      <c r="AG240">
        <v>0</v>
      </c>
      <c r="AH240">
        <v>4.4960899999999997</v>
      </c>
      <c r="AI240">
        <v>12.25151</v>
      </c>
      <c r="AJ240">
        <v>0.20084442622950799</v>
      </c>
      <c r="AK240">
        <v>178</v>
      </c>
      <c r="AL240">
        <v>176</v>
      </c>
      <c r="AM240">
        <v>8.7145700000000001</v>
      </c>
      <c r="AO240">
        <v>10.057466893342877</v>
      </c>
    </row>
    <row r="241" spans="28:41" x14ac:dyDescent="0.3">
      <c r="AB241">
        <f t="shared" si="8"/>
        <v>9.6999999999999993</v>
      </c>
      <c r="AC241">
        <v>582</v>
      </c>
      <c r="AD241">
        <v>1721746272</v>
      </c>
      <c r="AE241">
        <v>4.85245901639344</v>
      </c>
      <c r="AF241">
        <v>1.08196721311475</v>
      </c>
      <c r="AG241">
        <v>0</v>
      </c>
      <c r="AH241">
        <v>4.5078100000000001</v>
      </c>
      <c r="AI241">
        <v>12.20332</v>
      </c>
      <c r="AJ241">
        <v>0.200054426229508</v>
      </c>
      <c r="AK241">
        <v>178</v>
      </c>
      <c r="AL241">
        <v>176</v>
      </c>
      <c r="AM241">
        <v>8.6809600000000007</v>
      </c>
      <c r="AO241">
        <v>10.083683786685755</v>
      </c>
    </row>
    <row r="242" spans="28:41" x14ac:dyDescent="0.3">
      <c r="AB242">
        <f t="shared" si="8"/>
        <v>9.7333333333333325</v>
      </c>
      <c r="AC242">
        <v>584</v>
      </c>
      <c r="AD242">
        <v>1721746274</v>
      </c>
      <c r="AE242">
        <v>4.9016393442622901</v>
      </c>
      <c r="AF242">
        <v>1.08196721311475</v>
      </c>
      <c r="AG242">
        <v>0</v>
      </c>
      <c r="AH242">
        <v>4.5</v>
      </c>
      <c r="AI242">
        <v>12.23114</v>
      </c>
      <c r="AJ242">
        <v>0.20051049180327801</v>
      </c>
      <c r="AK242">
        <v>178</v>
      </c>
      <c r="AL242">
        <v>176</v>
      </c>
      <c r="AM242">
        <v>8.6809600000000007</v>
      </c>
      <c r="AO242">
        <v>10.066213314244811</v>
      </c>
    </row>
    <row r="243" spans="28:41" x14ac:dyDescent="0.3">
      <c r="AB243">
        <f t="shared" si="8"/>
        <v>9.7666666666666675</v>
      </c>
      <c r="AC243">
        <v>586</v>
      </c>
      <c r="AD243">
        <v>1721746276</v>
      </c>
      <c r="AE243">
        <v>4.8852459016393404</v>
      </c>
      <c r="AF243">
        <v>1.0983606557376999</v>
      </c>
      <c r="AG243">
        <v>0</v>
      </c>
      <c r="AH243">
        <v>4.4960899999999997</v>
      </c>
      <c r="AI243">
        <v>12.25792</v>
      </c>
      <c r="AJ243">
        <v>0.200949508196721</v>
      </c>
      <c r="AK243">
        <v>178</v>
      </c>
      <c r="AL243">
        <v>176</v>
      </c>
      <c r="AM243">
        <v>8.7482399999999991</v>
      </c>
      <c r="AO243">
        <v>10.057466893342877</v>
      </c>
    </row>
    <row r="244" spans="28:41" x14ac:dyDescent="0.3">
      <c r="AB244">
        <f t="shared" si="8"/>
        <v>9.8000000000000007</v>
      </c>
      <c r="AC244">
        <v>588</v>
      </c>
      <c r="AD244">
        <v>1721746278</v>
      </c>
      <c r="AE244">
        <v>4.8688524590163897</v>
      </c>
      <c r="AF244">
        <v>1.08196721311475</v>
      </c>
      <c r="AG244">
        <v>0</v>
      </c>
      <c r="AH244">
        <v>4.4843799999999998</v>
      </c>
      <c r="AI244">
        <v>12.2934</v>
      </c>
      <c r="AJ244">
        <v>0.201531147540983</v>
      </c>
      <c r="AK244">
        <v>178</v>
      </c>
      <c r="AL244">
        <v>176</v>
      </c>
      <c r="AM244">
        <v>8.7145700000000001</v>
      </c>
      <c r="AO244">
        <v>10.03127236936292</v>
      </c>
    </row>
    <row r="245" spans="28:41" x14ac:dyDescent="0.3">
      <c r="AB245">
        <f t="shared" si="8"/>
        <v>9.8333333333333339</v>
      </c>
      <c r="AC245">
        <v>590</v>
      </c>
      <c r="AD245">
        <v>1721746280</v>
      </c>
      <c r="AE245">
        <v>4.7377049180327804</v>
      </c>
      <c r="AF245">
        <v>1.08196721311475</v>
      </c>
      <c r="AG245">
        <v>0</v>
      </c>
      <c r="AH245">
        <v>4.5117200000000004</v>
      </c>
      <c r="AI245">
        <v>12.182969999999999</v>
      </c>
      <c r="AJ245">
        <v>0.19972081967213101</v>
      </c>
      <c r="AK245">
        <v>178</v>
      </c>
      <c r="AL245">
        <v>176</v>
      </c>
      <c r="AM245">
        <v>8.6474100000000007</v>
      </c>
      <c r="AO245">
        <v>10.092430207587689</v>
      </c>
    </row>
    <row r="246" spans="28:41" x14ac:dyDescent="0.3">
      <c r="AB246">
        <f t="shared" si="8"/>
        <v>9.8666666666666671</v>
      </c>
      <c r="AC246">
        <v>592</v>
      </c>
      <c r="AD246">
        <v>1721746282</v>
      </c>
      <c r="AE246">
        <v>4.6721311475409797</v>
      </c>
      <c r="AF246">
        <v>1.08196721311475</v>
      </c>
      <c r="AG246">
        <v>0</v>
      </c>
      <c r="AH246">
        <v>4.5039100000000003</v>
      </c>
      <c r="AI246">
        <v>11.88397</v>
      </c>
      <c r="AJ246">
        <v>0.19481918032786799</v>
      </c>
      <c r="AK246">
        <v>180</v>
      </c>
      <c r="AL246">
        <v>176</v>
      </c>
      <c r="AM246">
        <v>8.5871700000000004</v>
      </c>
      <c r="AO246">
        <v>10.074959735146743</v>
      </c>
    </row>
    <row r="247" spans="28:41" x14ac:dyDescent="0.3">
      <c r="AB247">
        <f t="shared" si="8"/>
        <v>9.9</v>
      </c>
      <c r="AC247">
        <v>594</v>
      </c>
      <c r="AD247">
        <v>1721746284</v>
      </c>
      <c r="AE247">
        <v>4.7377049180327804</v>
      </c>
      <c r="AF247">
        <v>1.08196721311475</v>
      </c>
      <c r="AG247">
        <v>0</v>
      </c>
      <c r="AH247">
        <v>4.5351600000000003</v>
      </c>
      <c r="AI247">
        <v>11.77516</v>
      </c>
      <c r="AJ247">
        <v>0.19303540983606499</v>
      </c>
      <c r="AK247">
        <v>180</v>
      </c>
      <c r="AL247">
        <v>176</v>
      </c>
      <c r="AM247">
        <v>8.5871700000000004</v>
      </c>
      <c r="AO247">
        <v>10.144863994273443</v>
      </c>
    </row>
    <row r="248" spans="28:41" x14ac:dyDescent="0.3">
      <c r="AB248">
        <f t="shared" si="8"/>
        <v>9.9333333333333336</v>
      </c>
      <c r="AC248">
        <v>596</v>
      </c>
      <c r="AD248">
        <v>1721746286</v>
      </c>
      <c r="AE248">
        <v>4.85245901639344</v>
      </c>
      <c r="AF248">
        <v>1.08196721311475</v>
      </c>
      <c r="AG248">
        <v>0</v>
      </c>
      <c r="AH248">
        <v>4.5507799999999996</v>
      </c>
      <c r="AI248">
        <v>12.044969999999999</v>
      </c>
      <c r="AJ248">
        <v>0.197458524590163</v>
      </c>
      <c r="AK248">
        <v>178</v>
      </c>
      <c r="AL248">
        <v>176</v>
      </c>
      <c r="AM248">
        <v>8.6474100000000007</v>
      </c>
      <c r="AO248">
        <v>10.179804939155332</v>
      </c>
    </row>
    <row r="249" spans="28:41" x14ac:dyDescent="0.3">
      <c r="AB249">
        <f t="shared" si="8"/>
        <v>9.9666666666666668</v>
      </c>
      <c r="AC249">
        <v>598</v>
      </c>
      <c r="AD249">
        <v>1721746288</v>
      </c>
      <c r="AE249">
        <v>4.7377049180327804</v>
      </c>
      <c r="AF249">
        <v>1.0983606557376999</v>
      </c>
      <c r="AG249">
        <v>0</v>
      </c>
      <c r="AH249">
        <v>4.5664100000000003</v>
      </c>
      <c r="AI249">
        <v>11.99023</v>
      </c>
      <c r="AJ249">
        <v>0.196561147540983</v>
      </c>
      <c r="AK249">
        <v>178</v>
      </c>
      <c r="AL249">
        <v>176</v>
      </c>
      <c r="AM249">
        <v>8.6474100000000007</v>
      </c>
      <c r="AO249">
        <v>10.214768253400145</v>
      </c>
    </row>
    <row r="250" spans="28:41" x14ac:dyDescent="0.3">
      <c r="AB250">
        <f t="shared" si="8"/>
        <v>10</v>
      </c>
      <c r="AC250">
        <v>600</v>
      </c>
      <c r="AD250">
        <v>1721746290</v>
      </c>
      <c r="AE250">
        <v>4.6393442622950802</v>
      </c>
      <c r="AF250">
        <v>1.0983606557376999</v>
      </c>
      <c r="AG250">
        <v>0</v>
      </c>
      <c r="AH250">
        <v>4.5546899999999999</v>
      </c>
      <c r="AI250">
        <v>12.04429</v>
      </c>
      <c r="AJ250">
        <v>0.19744737704918</v>
      </c>
      <c r="AK250">
        <v>178</v>
      </c>
      <c r="AL250">
        <v>176</v>
      </c>
      <c r="AM250">
        <v>8.7145700000000001</v>
      </c>
      <c r="AO250">
        <v>10.188551360057266</v>
      </c>
    </row>
    <row r="251" spans="28:41" x14ac:dyDescent="0.3">
      <c r="AB251">
        <f t="shared" si="8"/>
        <v>10.033333333333333</v>
      </c>
      <c r="AC251">
        <v>602</v>
      </c>
      <c r="AD251">
        <v>1721746292</v>
      </c>
      <c r="AE251">
        <v>4.5245901639344197</v>
      </c>
      <c r="AF251">
        <v>1.0983606557376999</v>
      </c>
      <c r="AG251">
        <v>0</v>
      </c>
      <c r="AH251">
        <v>4.5625</v>
      </c>
      <c r="AI251">
        <v>12.37209</v>
      </c>
      <c r="AJ251">
        <v>0.20282114754098299</v>
      </c>
      <c r="AK251">
        <v>176</v>
      </c>
      <c r="AL251">
        <v>176</v>
      </c>
      <c r="AM251">
        <v>8.8764500000000002</v>
      </c>
      <c r="AO251">
        <v>10.206021832498211</v>
      </c>
    </row>
    <row r="252" spans="28:41" x14ac:dyDescent="0.3">
      <c r="AB252">
        <f t="shared" si="8"/>
        <v>10.066666666666666</v>
      </c>
      <c r="AC252">
        <v>604</v>
      </c>
      <c r="AD252">
        <v>1721746294</v>
      </c>
      <c r="AE252">
        <v>4.6065573770491799</v>
      </c>
      <c r="AF252">
        <v>1.1147540983606501</v>
      </c>
      <c r="AG252">
        <v>0</v>
      </c>
      <c r="AH252">
        <v>4.5273399999999997</v>
      </c>
      <c r="AI252">
        <v>12.907970000000001</v>
      </c>
      <c r="AJ252">
        <v>0.21160606557377001</v>
      </c>
      <c r="AK252">
        <v>174</v>
      </c>
      <c r="AL252">
        <v>172</v>
      </c>
      <c r="AM252">
        <v>9.2456300000000002</v>
      </c>
      <c r="AO252">
        <v>10.127371152469577</v>
      </c>
    </row>
    <row r="253" spans="28:41" x14ac:dyDescent="0.3">
      <c r="AB253">
        <f t="shared" si="8"/>
        <v>10.1</v>
      </c>
      <c r="AC253">
        <v>606</v>
      </c>
      <c r="AD253">
        <v>1721746296</v>
      </c>
      <c r="AE253">
        <v>4.6393442622950802</v>
      </c>
      <c r="AF253">
        <v>1.1311475409836</v>
      </c>
      <c r="AG253">
        <v>0</v>
      </c>
      <c r="AH253">
        <v>4.5234399999999999</v>
      </c>
      <c r="AI253">
        <v>12.92878</v>
      </c>
      <c r="AJ253">
        <v>0.21194721311475401</v>
      </c>
      <c r="AK253">
        <v>174</v>
      </c>
      <c r="AL253">
        <v>172</v>
      </c>
      <c r="AM253">
        <v>9.2802100000000003</v>
      </c>
      <c r="AO253">
        <v>10.118647100930566</v>
      </c>
    </row>
    <row r="254" spans="28:41" x14ac:dyDescent="0.3">
      <c r="AB254">
        <f t="shared" si="8"/>
        <v>10.133333333333333</v>
      </c>
      <c r="AC254">
        <v>608</v>
      </c>
      <c r="AD254">
        <v>1721746298</v>
      </c>
      <c r="AE254">
        <v>4.6721311475409797</v>
      </c>
      <c r="AF254">
        <v>1.1147540983606501</v>
      </c>
      <c r="AG254">
        <v>0</v>
      </c>
      <c r="AH254">
        <v>4.53125</v>
      </c>
      <c r="AI254">
        <v>12.880559999999999</v>
      </c>
      <c r="AJ254">
        <v>0.211156721311475</v>
      </c>
      <c r="AK254">
        <v>174</v>
      </c>
      <c r="AL254">
        <v>174</v>
      </c>
      <c r="AM254">
        <v>9.1766500000000004</v>
      </c>
      <c r="AO254">
        <v>10.136117573371511</v>
      </c>
    </row>
    <row r="255" spans="28:41" x14ac:dyDescent="0.3">
      <c r="AB255">
        <f t="shared" si="8"/>
        <v>10.166666666666666</v>
      </c>
      <c r="AC255">
        <v>610</v>
      </c>
      <c r="AD255">
        <v>1721746300</v>
      </c>
      <c r="AE255">
        <v>4.6393442622950802</v>
      </c>
      <c r="AF255">
        <v>1.0983606557376999</v>
      </c>
      <c r="AG255">
        <v>0</v>
      </c>
      <c r="AH255">
        <v>4.5585899999999997</v>
      </c>
      <c r="AI255">
        <v>12.39259</v>
      </c>
      <c r="AJ255">
        <v>0.20315721311475399</v>
      </c>
      <c r="AK255">
        <v>176</v>
      </c>
      <c r="AL255">
        <v>174</v>
      </c>
      <c r="AM255">
        <v>8.9103899999999996</v>
      </c>
      <c r="AO255">
        <v>10.197275411596276</v>
      </c>
    </row>
    <row r="256" spans="28:41" x14ac:dyDescent="0.3">
      <c r="AB256">
        <f t="shared" si="8"/>
        <v>10.199999999999999</v>
      </c>
      <c r="AC256">
        <v>612</v>
      </c>
      <c r="AD256">
        <v>1721746302</v>
      </c>
      <c r="AE256">
        <v>4.6393442622950802</v>
      </c>
      <c r="AF256">
        <v>1.0983606557376999</v>
      </c>
      <c r="AG256">
        <v>0</v>
      </c>
      <c r="AH256">
        <v>4.5625</v>
      </c>
      <c r="AI256">
        <v>12.029949999999999</v>
      </c>
      <c r="AJ256">
        <v>0.197212295081967</v>
      </c>
      <c r="AK256">
        <v>178</v>
      </c>
      <c r="AL256">
        <v>176</v>
      </c>
      <c r="AM256">
        <v>8.7819699999999994</v>
      </c>
      <c r="AO256">
        <v>10.206021832498211</v>
      </c>
    </row>
    <row r="257" spans="28:41" x14ac:dyDescent="0.3">
      <c r="AB257">
        <f t="shared" si="8"/>
        <v>10.233333333333333</v>
      </c>
      <c r="AC257">
        <v>614</v>
      </c>
      <c r="AD257">
        <v>1721746304</v>
      </c>
      <c r="AE257">
        <v>4.6721311475409797</v>
      </c>
      <c r="AF257">
        <v>1.0983606557376999</v>
      </c>
      <c r="AG257">
        <v>0</v>
      </c>
      <c r="AH257">
        <v>4.5625</v>
      </c>
      <c r="AI257">
        <v>12.02345</v>
      </c>
      <c r="AJ257">
        <v>0.19710573770491799</v>
      </c>
      <c r="AK257">
        <v>178</v>
      </c>
      <c r="AL257">
        <v>176</v>
      </c>
      <c r="AM257">
        <v>8.7482399999999991</v>
      </c>
      <c r="AO257">
        <v>10.206021832498211</v>
      </c>
    </row>
    <row r="258" spans="28:41" x14ac:dyDescent="0.3">
      <c r="AB258">
        <f t="shared" si="8"/>
        <v>10.266666666666667</v>
      </c>
      <c r="AC258">
        <v>616</v>
      </c>
      <c r="AD258">
        <v>1721746306</v>
      </c>
      <c r="AE258">
        <v>4.6721311475409797</v>
      </c>
      <c r="AF258">
        <v>1.0983606557376999</v>
      </c>
      <c r="AG258">
        <v>0</v>
      </c>
      <c r="AH258">
        <v>4.53125</v>
      </c>
      <c r="AI258">
        <v>12.133190000000001</v>
      </c>
      <c r="AJ258">
        <v>0.19890475409836</v>
      </c>
      <c r="AK258">
        <v>178</v>
      </c>
      <c r="AL258">
        <v>176</v>
      </c>
      <c r="AM258">
        <v>8.7482399999999991</v>
      </c>
      <c r="AO258">
        <v>10.136117573371511</v>
      </c>
    </row>
    <row r="259" spans="28:41" x14ac:dyDescent="0.3">
      <c r="AB259">
        <f t="shared" si="8"/>
        <v>10.3</v>
      </c>
      <c r="AC259">
        <v>618</v>
      </c>
      <c r="AD259">
        <v>1721746308</v>
      </c>
      <c r="AE259">
        <v>4.8032786885245899</v>
      </c>
      <c r="AF259">
        <v>1.0983606557376999</v>
      </c>
      <c r="AG259">
        <v>1.63934426229508E-2</v>
      </c>
      <c r="AH259">
        <v>4.5078100000000001</v>
      </c>
      <c r="AI259">
        <v>11.895580000000001</v>
      </c>
      <c r="AJ259">
        <v>0.195009508196721</v>
      </c>
      <c r="AK259">
        <v>180</v>
      </c>
      <c r="AL259">
        <v>176</v>
      </c>
      <c r="AM259">
        <v>8.7213700000000003</v>
      </c>
      <c r="AO259">
        <v>10.083683786685755</v>
      </c>
    </row>
    <row r="260" spans="28:41" x14ac:dyDescent="0.3">
      <c r="AB260">
        <f t="shared" si="8"/>
        <v>10.333333333333334</v>
      </c>
      <c r="AC260">
        <v>620</v>
      </c>
      <c r="AD260">
        <v>1721746310</v>
      </c>
      <c r="AE260">
        <v>4.7540983606557301</v>
      </c>
      <c r="AF260">
        <v>1.08196721311475</v>
      </c>
      <c r="AG260">
        <v>0</v>
      </c>
      <c r="AH260">
        <v>4.5429700000000004</v>
      </c>
      <c r="AI260">
        <v>11.74173</v>
      </c>
      <c r="AJ260">
        <v>0.19248737704918001</v>
      </c>
      <c r="AK260">
        <v>180</v>
      </c>
      <c r="AL260">
        <v>176</v>
      </c>
      <c r="AM260">
        <v>8.5537700000000001</v>
      </c>
      <c r="AO260">
        <v>10.162334466714389</v>
      </c>
    </row>
    <row r="261" spans="28:41" x14ac:dyDescent="0.3">
      <c r="AB261">
        <f t="shared" si="8"/>
        <v>10.366666666666667</v>
      </c>
      <c r="AC261">
        <v>622</v>
      </c>
      <c r="AD261">
        <v>1721746312</v>
      </c>
      <c r="AE261">
        <v>4.7377049180327804</v>
      </c>
      <c r="AF261">
        <v>1.08196721311475</v>
      </c>
      <c r="AG261">
        <v>0</v>
      </c>
      <c r="AH261">
        <v>4.5390600000000001</v>
      </c>
      <c r="AI261">
        <v>11.723100000000001</v>
      </c>
      <c r="AJ261">
        <v>0.19218196721311401</v>
      </c>
      <c r="AK261">
        <v>180</v>
      </c>
      <c r="AL261">
        <v>178</v>
      </c>
      <c r="AM261">
        <v>8.3877100000000002</v>
      </c>
      <c r="AO261">
        <v>10.153588045812455</v>
      </c>
    </row>
    <row r="262" spans="28:41" x14ac:dyDescent="0.3">
      <c r="AB262">
        <f t="shared" si="8"/>
        <v>10.4</v>
      </c>
      <c r="AC262">
        <v>624</v>
      </c>
      <c r="AD262">
        <v>1721746314</v>
      </c>
      <c r="AE262">
        <v>4.65573770491803</v>
      </c>
      <c r="AF262">
        <v>1.08196721311475</v>
      </c>
      <c r="AG262">
        <v>0</v>
      </c>
      <c r="AH262">
        <v>4.5468799999999998</v>
      </c>
      <c r="AI262">
        <v>11.69604</v>
      </c>
      <c r="AJ262">
        <v>0.19173836065573699</v>
      </c>
      <c r="AK262">
        <v>180</v>
      </c>
      <c r="AL262">
        <v>178</v>
      </c>
      <c r="AM262">
        <v>8.3877100000000002</v>
      </c>
      <c r="AO262">
        <v>10.17108088761632</v>
      </c>
    </row>
    <row r="263" spans="28:41" x14ac:dyDescent="0.3">
      <c r="AB263">
        <f t="shared" si="8"/>
        <v>10.433333333333334</v>
      </c>
      <c r="AC263">
        <v>626</v>
      </c>
      <c r="AD263">
        <v>1721746316</v>
      </c>
      <c r="AE263">
        <v>4.6229508196721296</v>
      </c>
      <c r="AF263">
        <v>1.08196721311475</v>
      </c>
      <c r="AG263">
        <v>0</v>
      </c>
      <c r="AH263">
        <v>4.5117200000000004</v>
      </c>
      <c r="AI263">
        <v>12.176500000000001</v>
      </c>
      <c r="AJ263">
        <v>0.19961475409835999</v>
      </c>
      <c r="AK263">
        <v>178</v>
      </c>
      <c r="AL263">
        <v>176</v>
      </c>
      <c r="AM263">
        <v>8.6139299999999999</v>
      </c>
      <c r="AO263">
        <v>10.092430207587689</v>
      </c>
    </row>
    <row r="264" spans="28:41" x14ac:dyDescent="0.3">
      <c r="AB264">
        <f t="shared" si="8"/>
        <v>10.466666666666667</v>
      </c>
      <c r="AC264">
        <v>628</v>
      </c>
      <c r="AD264">
        <v>1721746318</v>
      </c>
      <c r="AE264">
        <v>4.7213114754098298</v>
      </c>
      <c r="AF264">
        <v>1.08196721311475</v>
      </c>
      <c r="AG264">
        <v>0</v>
      </c>
      <c r="AH264">
        <v>4.5117200000000004</v>
      </c>
      <c r="AI264">
        <v>12.18943</v>
      </c>
      <c r="AJ264">
        <v>0.199826721311475</v>
      </c>
      <c r="AK264">
        <v>178</v>
      </c>
      <c r="AL264">
        <v>176</v>
      </c>
      <c r="AM264">
        <v>8.6809600000000007</v>
      </c>
      <c r="AO264">
        <v>10.092430207587689</v>
      </c>
    </row>
    <row r="265" spans="28:41" x14ac:dyDescent="0.3">
      <c r="AB265">
        <f t="shared" si="8"/>
        <v>10.5</v>
      </c>
      <c r="AC265">
        <v>630</v>
      </c>
      <c r="AD265">
        <v>1721746320</v>
      </c>
      <c r="AE265">
        <v>4.6885245901639303</v>
      </c>
      <c r="AF265">
        <v>1.0983606557376999</v>
      </c>
      <c r="AG265">
        <v>0</v>
      </c>
      <c r="AH265">
        <v>4.5390600000000001</v>
      </c>
      <c r="AI265">
        <v>12.092689999999999</v>
      </c>
      <c r="AJ265">
        <v>0.198240819672131</v>
      </c>
      <c r="AK265">
        <v>178</v>
      </c>
      <c r="AL265">
        <v>176</v>
      </c>
      <c r="AM265">
        <v>8.6809600000000007</v>
      </c>
      <c r="AO265">
        <v>10.153588045812455</v>
      </c>
    </row>
    <row r="266" spans="28:41" x14ac:dyDescent="0.3">
      <c r="AB266">
        <f t="shared" si="8"/>
        <v>10.533333333333333</v>
      </c>
      <c r="AC266">
        <v>632</v>
      </c>
      <c r="AD266">
        <v>1721746322</v>
      </c>
      <c r="AE266">
        <v>4.7377049180327804</v>
      </c>
      <c r="AF266">
        <v>1.08196721311475</v>
      </c>
      <c r="AG266">
        <v>0</v>
      </c>
      <c r="AH266">
        <v>4.5625</v>
      </c>
      <c r="AI266">
        <v>11.990790000000001</v>
      </c>
      <c r="AJ266">
        <v>0.19657032786885201</v>
      </c>
      <c r="AK266">
        <v>178</v>
      </c>
      <c r="AL266">
        <v>178</v>
      </c>
      <c r="AM266">
        <v>8.5805100000000003</v>
      </c>
      <c r="AO266">
        <v>10.206021832498211</v>
      </c>
    </row>
    <row r="267" spans="28:41" x14ac:dyDescent="0.3">
      <c r="AB267">
        <f t="shared" si="8"/>
        <v>10.566666666666666</v>
      </c>
      <c r="AC267">
        <v>634</v>
      </c>
      <c r="AD267">
        <v>1721746324</v>
      </c>
      <c r="AE267">
        <v>4.6885245901639303</v>
      </c>
      <c r="AF267">
        <v>1.08196721311475</v>
      </c>
      <c r="AG267">
        <v>0</v>
      </c>
      <c r="AH267">
        <v>4.5507799999999996</v>
      </c>
      <c r="AI267">
        <v>11.7019</v>
      </c>
      <c r="AJ267">
        <v>0.191834426229508</v>
      </c>
      <c r="AK267">
        <v>180</v>
      </c>
      <c r="AL267">
        <v>178</v>
      </c>
      <c r="AM267">
        <v>8.4871700000000008</v>
      </c>
      <c r="AO267">
        <v>10.179804939155332</v>
      </c>
    </row>
    <row r="268" spans="28:41" x14ac:dyDescent="0.3">
      <c r="AB268">
        <f t="shared" si="8"/>
        <v>10.6</v>
      </c>
      <c r="AC268">
        <v>636</v>
      </c>
      <c r="AD268">
        <v>1721746326</v>
      </c>
      <c r="AE268">
        <v>4.6885245901639303</v>
      </c>
      <c r="AF268">
        <v>1.08196721311475</v>
      </c>
      <c r="AG268">
        <v>0</v>
      </c>
      <c r="AH268">
        <v>4.5429700000000004</v>
      </c>
      <c r="AI268">
        <v>11.429</v>
      </c>
      <c r="AJ268">
        <v>0.187360655737704</v>
      </c>
      <c r="AK268">
        <v>182</v>
      </c>
      <c r="AL268">
        <v>176</v>
      </c>
      <c r="AM268">
        <v>8.4936199999999999</v>
      </c>
      <c r="AO268">
        <v>10.162334466714389</v>
      </c>
    </row>
    <row r="269" spans="28:41" x14ac:dyDescent="0.3">
      <c r="AB269">
        <f t="shared" si="8"/>
        <v>10.633333333333333</v>
      </c>
      <c r="AC269">
        <v>638</v>
      </c>
      <c r="AD269">
        <v>1721746328</v>
      </c>
      <c r="AE269">
        <v>4.6393442622950802</v>
      </c>
      <c r="AF269">
        <v>1.08196721311475</v>
      </c>
      <c r="AG269">
        <v>0</v>
      </c>
      <c r="AH269">
        <v>4.5156299999999998</v>
      </c>
      <c r="AI269">
        <v>11.855729999999999</v>
      </c>
      <c r="AJ269">
        <v>0.194356229508196</v>
      </c>
      <c r="AK269">
        <v>180</v>
      </c>
      <c r="AL269">
        <v>176</v>
      </c>
      <c r="AM269">
        <v>8.6541499999999996</v>
      </c>
      <c r="AO269">
        <v>10.10117662848962</v>
      </c>
    </row>
    <row r="270" spans="28:41" x14ac:dyDescent="0.3">
      <c r="AB270">
        <f t="shared" si="8"/>
        <v>10.666666666666666</v>
      </c>
      <c r="AC270">
        <v>640</v>
      </c>
      <c r="AD270">
        <v>1721746330</v>
      </c>
      <c r="AE270">
        <v>4.6885245901639303</v>
      </c>
      <c r="AF270">
        <v>1.08196721311475</v>
      </c>
      <c r="AG270">
        <v>0</v>
      </c>
      <c r="AH270">
        <v>4.5117200000000004</v>
      </c>
      <c r="AI270">
        <v>11.87566</v>
      </c>
      <c r="AJ270">
        <v>0.19468295081967199</v>
      </c>
      <c r="AK270">
        <v>180</v>
      </c>
      <c r="AL270">
        <v>176</v>
      </c>
      <c r="AM270">
        <v>8.6877300000000002</v>
      </c>
      <c r="AO270">
        <v>10.092430207587689</v>
      </c>
    </row>
    <row r="271" spans="28:41" x14ac:dyDescent="0.3">
      <c r="AB271">
        <f t="shared" si="8"/>
        <v>10.7</v>
      </c>
      <c r="AC271">
        <v>642</v>
      </c>
      <c r="AD271">
        <v>1721746332</v>
      </c>
      <c r="AE271">
        <v>4.7213114754098298</v>
      </c>
      <c r="AF271">
        <v>1.0983606557376999</v>
      </c>
      <c r="AG271">
        <v>0</v>
      </c>
      <c r="AH271">
        <v>4.5273399999999997</v>
      </c>
      <c r="AI271">
        <v>11.82765</v>
      </c>
      <c r="AJ271">
        <v>0.193895901639344</v>
      </c>
      <c r="AK271">
        <v>180</v>
      </c>
      <c r="AL271">
        <v>176</v>
      </c>
      <c r="AM271">
        <v>8.7213700000000003</v>
      </c>
      <c r="AO271">
        <v>10.127371152469577</v>
      </c>
    </row>
    <row r="272" spans="28:41" x14ac:dyDescent="0.3">
      <c r="AB272">
        <f t="shared" si="8"/>
        <v>10.733333333333333</v>
      </c>
      <c r="AC272">
        <v>644</v>
      </c>
      <c r="AD272">
        <v>1721746334</v>
      </c>
      <c r="AE272">
        <v>4.7540983606557301</v>
      </c>
      <c r="AF272">
        <v>1.0983606557376999</v>
      </c>
      <c r="AG272">
        <v>0</v>
      </c>
      <c r="AH272">
        <v>4.5195299999999996</v>
      </c>
      <c r="AI272">
        <v>12.187480000000001</v>
      </c>
      <c r="AJ272">
        <v>0.19979475409836001</v>
      </c>
      <c r="AK272">
        <v>178</v>
      </c>
      <c r="AL272">
        <v>176</v>
      </c>
      <c r="AM272">
        <v>8.8157599999999992</v>
      </c>
      <c r="AO272">
        <v>10.109900680028632</v>
      </c>
    </row>
    <row r="273" spans="28:41" x14ac:dyDescent="0.3">
      <c r="AB273">
        <f t="shared" si="8"/>
        <v>10.766666666666667</v>
      </c>
      <c r="AC273">
        <v>646</v>
      </c>
      <c r="AD273">
        <v>1721746336</v>
      </c>
      <c r="AE273">
        <v>4.7213114754098298</v>
      </c>
      <c r="AF273">
        <v>1.0983606557376999</v>
      </c>
      <c r="AG273">
        <v>0</v>
      </c>
      <c r="AH273">
        <v>4.5429700000000004</v>
      </c>
      <c r="AI273">
        <v>12.09192</v>
      </c>
      <c r="AJ273">
        <v>0.19822819672131101</v>
      </c>
      <c r="AK273">
        <v>178</v>
      </c>
      <c r="AL273">
        <v>176</v>
      </c>
      <c r="AM273">
        <v>8.7482399999999991</v>
      </c>
      <c r="AO273">
        <v>10.162334466714389</v>
      </c>
    </row>
    <row r="274" spans="28:41" x14ac:dyDescent="0.3">
      <c r="AB274">
        <f t="shared" si="8"/>
        <v>10.8</v>
      </c>
      <c r="AC274">
        <v>648</v>
      </c>
      <c r="AD274">
        <v>1721746338</v>
      </c>
      <c r="AE274">
        <v>4.7213114754098298</v>
      </c>
      <c r="AF274">
        <v>1.08196721311475</v>
      </c>
      <c r="AG274">
        <v>0</v>
      </c>
      <c r="AH274">
        <v>4.5351600000000003</v>
      </c>
      <c r="AI274">
        <v>12.10646</v>
      </c>
      <c r="AJ274">
        <v>0.19846655737704899</v>
      </c>
      <c r="AK274">
        <v>178</v>
      </c>
      <c r="AL274">
        <v>176</v>
      </c>
      <c r="AM274">
        <v>8.6809600000000007</v>
      </c>
      <c r="AO274">
        <v>10.144863994273443</v>
      </c>
    </row>
    <row r="275" spans="28:41" x14ac:dyDescent="0.3">
      <c r="AB275">
        <f t="shared" si="8"/>
        <v>10.833333333333334</v>
      </c>
      <c r="AC275">
        <v>650</v>
      </c>
      <c r="AD275">
        <v>1721746340</v>
      </c>
      <c r="AE275">
        <v>4.6721311475409797</v>
      </c>
      <c r="AF275">
        <v>1.08196721311475</v>
      </c>
      <c r="AG275">
        <v>0</v>
      </c>
      <c r="AH275">
        <v>4.5429700000000004</v>
      </c>
      <c r="AI275">
        <v>12.059380000000001</v>
      </c>
      <c r="AJ275">
        <v>0.19769475409835999</v>
      </c>
      <c r="AK275">
        <v>178</v>
      </c>
      <c r="AL275">
        <v>178</v>
      </c>
      <c r="AM275">
        <v>8.5805100000000003</v>
      </c>
      <c r="AO275">
        <v>10.162334466714389</v>
      </c>
    </row>
    <row r="276" spans="28:41" x14ac:dyDescent="0.3">
      <c r="AB276">
        <f t="shared" si="8"/>
        <v>10.866666666666667</v>
      </c>
      <c r="AC276">
        <v>652</v>
      </c>
      <c r="AD276">
        <v>1721746342</v>
      </c>
      <c r="AE276">
        <v>4.7377049180327804</v>
      </c>
      <c r="AF276">
        <v>1.08196721311475</v>
      </c>
      <c r="AG276">
        <v>0</v>
      </c>
      <c r="AH276">
        <v>4.53125</v>
      </c>
      <c r="AI276">
        <v>12.12673</v>
      </c>
      <c r="AJ276">
        <v>0.19879885245901599</v>
      </c>
      <c r="AK276">
        <v>178</v>
      </c>
      <c r="AL276">
        <v>176</v>
      </c>
      <c r="AM276">
        <v>8.7145700000000001</v>
      </c>
      <c r="AO276">
        <v>10.136117573371511</v>
      </c>
    </row>
    <row r="277" spans="28:41" x14ac:dyDescent="0.3">
      <c r="AB277">
        <f t="shared" si="8"/>
        <v>10.9</v>
      </c>
      <c r="AC277">
        <v>654</v>
      </c>
      <c r="AD277">
        <v>1721746344</v>
      </c>
      <c r="AE277">
        <v>4.6885245901639303</v>
      </c>
      <c r="AF277">
        <v>1.08196721311475</v>
      </c>
      <c r="AG277">
        <v>0</v>
      </c>
      <c r="AH277">
        <v>4.5156299999999998</v>
      </c>
      <c r="AI277">
        <v>12.18202</v>
      </c>
      <c r="AJ277">
        <v>0.19970524590163899</v>
      </c>
      <c r="AK277">
        <v>178</v>
      </c>
      <c r="AL277">
        <v>176</v>
      </c>
      <c r="AM277">
        <v>8.7145700000000001</v>
      </c>
      <c r="AO277">
        <v>10.10117662848962</v>
      </c>
    </row>
    <row r="278" spans="28:41" x14ac:dyDescent="0.3">
      <c r="AB278">
        <f t="shared" si="8"/>
        <v>10.933333333333334</v>
      </c>
      <c r="AC278">
        <v>656</v>
      </c>
      <c r="AD278">
        <v>1721746346</v>
      </c>
      <c r="AE278">
        <v>4.65573770491803</v>
      </c>
      <c r="AF278">
        <v>1.0983606557376999</v>
      </c>
      <c r="AG278">
        <v>0</v>
      </c>
      <c r="AH278">
        <v>4.5039100000000003</v>
      </c>
      <c r="AI278">
        <v>12.230079999999999</v>
      </c>
      <c r="AJ278">
        <v>0.20049311475409801</v>
      </c>
      <c r="AK278">
        <v>178</v>
      </c>
      <c r="AL278">
        <v>176</v>
      </c>
      <c r="AM278">
        <v>8.7482399999999991</v>
      </c>
      <c r="AO278">
        <v>10.074959735146743</v>
      </c>
    </row>
    <row r="279" spans="28:41" x14ac:dyDescent="0.3">
      <c r="AB279">
        <f t="shared" si="8"/>
        <v>10.966666666666667</v>
      </c>
      <c r="AC279">
        <v>658</v>
      </c>
      <c r="AD279">
        <v>1721746348</v>
      </c>
      <c r="AE279">
        <v>4.7540983606557301</v>
      </c>
      <c r="AF279">
        <v>1.0983606557376999</v>
      </c>
      <c r="AG279">
        <v>0</v>
      </c>
      <c r="AH279">
        <v>4.5117200000000004</v>
      </c>
      <c r="AI279">
        <v>12.56715</v>
      </c>
      <c r="AJ279">
        <v>0.20601885245901599</v>
      </c>
      <c r="AK279">
        <v>176</v>
      </c>
      <c r="AL279">
        <v>174</v>
      </c>
      <c r="AM279">
        <v>8.9443900000000003</v>
      </c>
      <c r="AO279">
        <v>10.092430207587689</v>
      </c>
    </row>
    <row r="280" spans="28:41" x14ac:dyDescent="0.3">
      <c r="AB280">
        <f t="shared" si="8"/>
        <v>11</v>
      </c>
      <c r="AC280">
        <v>660</v>
      </c>
      <c r="AD280">
        <v>1721746350</v>
      </c>
      <c r="AE280">
        <v>4.6721311475409797</v>
      </c>
      <c r="AF280">
        <v>1.0983606557376999</v>
      </c>
      <c r="AG280">
        <v>0</v>
      </c>
      <c r="AH280">
        <v>4.5039100000000003</v>
      </c>
      <c r="AI280">
        <v>12.582380000000001</v>
      </c>
      <c r="AJ280">
        <v>0.20626852459016301</v>
      </c>
      <c r="AK280">
        <v>176</v>
      </c>
      <c r="AL280">
        <v>176</v>
      </c>
      <c r="AM280">
        <v>8.8764500000000002</v>
      </c>
      <c r="AO280">
        <v>10.074959735146743</v>
      </c>
    </row>
    <row r="281" spans="28:41" x14ac:dyDescent="0.3">
      <c r="AB281">
        <f t="shared" si="8"/>
        <v>11.033333333333333</v>
      </c>
      <c r="AC281">
        <v>662</v>
      </c>
      <c r="AD281">
        <v>1721746352</v>
      </c>
      <c r="AE281">
        <v>4.6721311475409797</v>
      </c>
      <c r="AF281">
        <v>1.0983606557376999</v>
      </c>
      <c r="AG281">
        <v>0</v>
      </c>
      <c r="AH281">
        <v>4.5273399999999997</v>
      </c>
      <c r="AI281">
        <v>12.51089</v>
      </c>
      <c r="AJ281">
        <v>0.20509655737704899</v>
      </c>
      <c r="AK281">
        <v>176</v>
      </c>
      <c r="AL281">
        <v>174</v>
      </c>
      <c r="AM281">
        <v>8.9443900000000003</v>
      </c>
      <c r="AO281">
        <v>10.127371152469577</v>
      </c>
    </row>
    <row r="282" spans="28:41" x14ac:dyDescent="0.3">
      <c r="AB282">
        <f t="shared" si="8"/>
        <v>11.066666666666666</v>
      </c>
      <c r="AC282">
        <v>664</v>
      </c>
      <c r="AD282">
        <v>1721746354</v>
      </c>
      <c r="AE282">
        <v>4.5901639344262204</v>
      </c>
      <c r="AF282">
        <v>1.0983606557376999</v>
      </c>
      <c r="AG282">
        <v>0</v>
      </c>
      <c r="AH282">
        <v>4.5078100000000001</v>
      </c>
      <c r="AI282">
        <v>12.568239999999999</v>
      </c>
      <c r="AJ282">
        <v>0.20603672131147499</v>
      </c>
      <c r="AK282">
        <v>176</v>
      </c>
      <c r="AL282">
        <v>176</v>
      </c>
      <c r="AM282">
        <v>8.8764500000000002</v>
      </c>
      <c r="AO282">
        <v>10.083683786685755</v>
      </c>
    </row>
    <row r="283" spans="28:41" x14ac:dyDescent="0.3">
      <c r="AB283">
        <f t="shared" si="8"/>
        <v>11.1</v>
      </c>
      <c r="AC283">
        <v>666</v>
      </c>
      <c r="AD283">
        <v>1721746356</v>
      </c>
      <c r="AE283">
        <v>4.5737704918032698</v>
      </c>
      <c r="AF283">
        <v>1.0983606557376999</v>
      </c>
      <c r="AG283">
        <v>0</v>
      </c>
      <c r="AH283">
        <v>4.5039100000000003</v>
      </c>
      <c r="AI283">
        <v>12.236499999999999</v>
      </c>
      <c r="AJ283">
        <v>0.200598360655737</v>
      </c>
      <c r="AK283">
        <v>178</v>
      </c>
      <c r="AL283">
        <v>176</v>
      </c>
      <c r="AM283">
        <v>8.7819699999999994</v>
      </c>
      <c r="AO283">
        <v>10.074959735146743</v>
      </c>
    </row>
    <row r="284" spans="28:41" x14ac:dyDescent="0.3">
      <c r="AB284">
        <f t="shared" si="8"/>
        <v>11.133333333333333</v>
      </c>
      <c r="AC284">
        <v>668</v>
      </c>
      <c r="AD284">
        <v>1721746358</v>
      </c>
      <c r="AE284">
        <v>4.6065573770491799</v>
      </c>
      <c r="AF284">
        <v>1.08196721311475</v>
      </c>
      <c r="AG284">
        <v>0</v>
      </c>
      <c r="AH284">
        <v>4.5273399999999997</v>
      </c>
      <c r="AI284">
        <v>12.146979999999999</v>
      </c>
      <c r="AJ284">
        <v>0.199130819672131</v>
      </c>
      <c r="AK284">
        <v>178</v>
      </c>
      <c r="AL284">
        <v>176</v>
      </c>
      <c r="AM284">
        <v>8.7482399999999991</v>
      </c>
      <c r="AO284">
        <v>10.127371152469577</v>
      </c>
    </row>
    <row r="285" spans="28:41" x14ac:dyDescent="0.3">
      <c r="AB285">
        <f t="shared" si="8"/>
        <v>11.166666666666666</v>
      </c>
      <c r="AC285">
        <v>670</v>
      </c>
      <c r="AD285">
        <v>1721746360</v>
      </c>
      <c r="AE285">
        <v>4.5737704918032698</v>
      </c>
      <c r="AF285">
        <v>1.08196721311475</v>
      </c>
      <c r="AG285">
        <v>0</v>
      </c>
      <c r="AH285">
        <v>4.5156299999999998</v>
      </c>
      <c r="AI285">
        <v>11.836679999999999</v>
      </c>
      <c r="AJ285">
        <v>0.194043934426229</v>
      </c>
      <c r="AK285">
        <v>180</v>
      </c>
      <c r="AL285">
        <v>176</v>
      </c>
      <c r="AM285">
        <v>8.5537700000000001</v>
      </c>
      <c r="AO285">
        <v>10.10117662848962</v>
      </c>
    </row>
    <row r="286" spans="28:41" x14ac:dyDescent="0.3">
      <c r="AB286">
        <f t="shared" ref="AB286:AB349" si="9">AC286/60</f>
        <v>11.2</v>
      </c>
      <c r="AC286">
        <v>672</v>
      </c>
      <c r="AD286">
        <v>1721746362</v>
      </c>
      <c r="AE286">
        <v>4.6065573770491799</v>
      </c>
      <c r="AF286">
        <v>1.0655737704918</v>
      </c>
      <c r="AG286">
        <v>0</v>
      </c>
      <c r="AH286">
        <v>4.5390600000000001</v>
      </c>
      <c r="AI286">
        <v>11.417059999999999</v>
      </c>
      <c r="AJ286">
        <v>0.18716491803278601</v>
      </c>
      <c r="AK286">
        <v>182</v>
      </c>
      <c r="AL286">
        <v>178</v>
      </c>
      <c r="AM286">
        <v>8.3610100000000003</v>
      </c>
      <c r="AO286">
        <v>10.153588045812455</v>
      </c>
    </row>
    <row r="287" spans="28:41" x14ac:dyDescent="0.3">
      <c r="AB287">
        <f t="shared" si="9"/>
        <v>11.233333333333333</v>
      </c>
      <c r="AC287">
        <v>674</v>
      </c>
      <c r="AD287">
        <v>1721746364</v>
      </c>
      <c r="AE287">
        <v>4.55737704918032</v>
      </c>
      <c r="AF287">
        <v>1.0655737704918</v>
      </c>
      <c r="AG287">
        <v>0</v>
      </c>
      <c r="AH287">
        <v>4.5234399999999999</v>
      </c>
      <c r="AI287">
        <v>11.464079999999999</v>
      </c>
      <c r="AJ287">
        <v>0.187935737704918</v>
      </c>
      <c r="AK287">
        <v>182</v>
      </c>
      <c r="AL287">
        <v>178</v>
      </c>
      <c r="AM287">
        <v>8.3280100000000008</v>
      </c>
      <c r="AO287">
        <v>10.118647100930566</v>
      </c>
    </row>
    <row r="288" spans="28:41" x14ac:dyDescent="0.3">
      <c r="AB288">
        <f t="shared" si="9"/>
        <v>11.266666666666667</v>
      </c>
      <c r="AC288">
        <v>676</v>
      </c>
      <c r="AD288">
        <v>1721746366</v>
      </c>
      <c r="AE288">
        <v>4.6885245901639303</v>
      </c>
      <c r="AF288">
        <v>1.0655737704918</v>
      </c>
      <c r="AG288">
        <v>0</v>
      </c>
      <c r="AH288">
        <v>4.5039100000000003</v>
      </c>
      <c r="AI288">
        <v>11.54997</v>
      </c>
      <c r="AJ288">
        <v>0.18934377049180301</v>
      </c>
      <c r="AK288">
        <v>182</v>
      </c>
      <c r="AL288">
        <v>178</v>
      </c>
      <c r="AM288">
        <v>8.4271899999999995</v>
      </c>
      <c r="AO288">
        <v>10.074959735146743</v>
      </c>
    </row>
    <row r="289" spans="28:41" x14ac:dyDescent="0.3">
      <c r="AB289">
        <f t="shared" si="9"/>
        <v>11.3</v>
      </c>
      <c r="AC289">
        <v>678</v>
      </c>
      <c r="AD289">
        <v>1721746368</v>
      </c>
      <c r="AE289">
        <v>4.7540983606557301</v>
      </c>
      <c r="AF289">
        <v>1.08196721311475</v>
      </c>
      <c r="AG289">
        <v>0</v>
      </c>
      <c r="AH289">
        <v>4.5078100000000001</v>
      </c>
      <c r="AI289">
        <v>11.889279999999999</v>
      </c>
      <c r="AJ289">
        <v>0.194906229508196</v>
      </c>
      <c r="AK289">
        <v>180</v>
      </c>
      <c r="AL289">
        <v>176</v>
      </c>
      <c r="AM289">
        <v>8.6877300000000002</v>
      </c>
      <c r="AO289">
        <v>10.083683786685755</v>
      </c>
    </row>
    <row r="290" spans="28:41" x14ac:dyDescent="0.3">
      <c r="AB290">
        <f t="shared" si="9"/>
        <v>11.333333333333334</v>
      </c>
      <c r="AC290">
        <v>680</v>
      </c>
      <c r="AD290">
        <v>1721746370</v>
      </c>
      <c r="AE290">
        <v>4.7868852459016296</v>
      </c>
      <c r="AF290">
        <v>1.08196721311475</v>
      </c>
      <c r="AG290">
        <v>0</v>
      </c>
      <c r="AH290">
        <v>4.5117200000000004</v>
      </c>
      <c r="AI290">
        <v>11.87566</v>
      </c>
      <c r="AJ290">
        <v>0.19468295081967199</v>
      </c>
      <c r="AK290">
        <v>180</v>
      </c>
      <c r="AL290">
        <v>176</v>
      </c>
      <c r="AM290">
        <v>8.6877300000000002</v>
      </c>
      <c r="AO290">
        <v>10.092430207587689</v>
      </c>
    </row>
    <row r="291" spans="28:41" x14ac:dyDescent="0.3">
      <c r="AB291">
        <f t="shared" si="9"/>
        <v>11.366666666666667</v>
      </c>
      <c r="AC291">
        <v>682</v>
      </c>
      <c r="AD291">
        <v>1721746372</v>
      </c>
      <c r="AE291">
        <v>4.70491803278688</v>
      </c>
      <c r="AF291">
        <v>1.08196721311475</v>
      </c>
      <c r="AG291">
        <v>0</v>
      </c>
      <c r="AH291">
        <v>4.53125</v>
      </c>
      <c r="AI291">
        <v>11.78871</v>
      </c>
      <c r="AJ291">
        <v>0.19325754098360601</v>
      </c>
      <c r="AK291">
        <v>180</v>
      </c>
      <c r="AL291">
        <v>176</v>
      </c>
      <c r="AM291">
        <v>8.5871700000000004</v>
      </c>
      <c r="AO291">
        <v>10.136117573371511</v>
      </c>
    </row>
    <row r="292" spans="28:41" x14ac:dyDescent="0.3">
      <c r="AB292">
        <f t="shared" si="9"/>
        <v>11.4</v>
      </c>
      <c r="AC292">
        <v>684</v>
      </c>
      <c r="AD292">
        <v>1721746374</v>
      </c>
      <c r="AE292">
        <v>4.6065573770491799</v>
      </c>
      <c r="AF292">
        <v>1.08196721311475</v>
      </c>
      <c r="AG292">
        <v>0</v>
      </c>
      <c r="AH292">
        <v>4.5429700000000004</v>
      </c>
      <c r="AI292">
        <v>11.72247</v>
      </c>
      <c r="AJ292">
        <v>0.19217163934426201</v>
      </c>
      <c r="AK292">
        <v>180</v>
      </c>
      <c r="AL292">
        <v>178</v>
      </c>
      <c r="AM292">
        <v>8.4539500000000007</v>
      </c>
      <c r="AO292">
        <v>10.162334466714389</v>
      </c>
    </row>
    <row r="293" spans="28:41" x14ac:dyDescent="0.3">
      <c r="AB293">
        <f t="shared" si="9"/>
        <v>11.433333333333334</v>
      </c>
      <c r="AC293">
        <v>686</v>
      </c>
      <c r="AD293">
        <v>1721746376</v>
      </c>
      <c r="AE293">
        <v>4.6721311475409797</v>
      </c>
      <c r="AF293">
        <v>1.08196721311475</v>
      </c>
      <c r="AG293">
        <v>0</v>
      </c>
      <c r="AH293">
        <v>4.5234399999999999</v>
      </c>
      <c r="AI293">
        <v>11.47039</v>
      </c>
      <c r="AJ293">
        <v>0.18803918032786801</v>
      </c>
      <c r="AK293">
        <v>182</v>
      </c>
      <c r="AL293">
        <v>178</v>
      </c>
      <c r="AM293">
        <v>8.3610100000000003</v>
      </c>
      <c r="AO293">
        <v>10.118647100930566</v>
      </c>
    </row>
    <row r="294" spans="28:41" x14ac:dyDescent="0.3">
      <c r="AB294">
        <f t="shared" si="9"/>
        <v>11.466666666666667</v>
      </c>
      <c r="AC294">
        <v>688</v>
      </c>
      <c r="AD294">
        <v>1721746378</v>
      </c>
      <c r="AE294">
        <v>4.6885245901639303</v>
      </c>
      <c r="AF294">
        <v>1.08196721311475</v>
      </c>
      <c r="AG294">
        <v>0</v>
      </c>
      <c r="AH294">
        <v>4.5156299999999998</v>
      </c>
      <c r="AI294">
        <v>11.84939</v>
      </c>
      <c r="AJ294">
        <v>0.19425229508196701</v>
      </c>
      <c r="AK294">
        <v>180</v>
      </c>
      <c r="AL294">
        <v>176</v>
      </c>
      <c r="AM294">
        <v>8.6206300000000002</v>
      </c>
      <c r="AO294">
        <v>10.10117662848962</v>
      </c>
    </row>
    <row r="295" spans="28:41" x14ac:dyDescent="0.3">
      <c r="AB295">
        <f t="shared" si="9"/>
        <v>11.5</v>
      </c>
      <c r="AC295">
        <v>690</v>
      </c>
      <c r="AD295">
        <v>1721746380</v>
      </c>
      <c r="AE295">
        <v>4.65573770491803</v>
      </c>
      <c r="AF295">
        <v>1.0983606557376999</v>
      </c>
      <c r="AG295">
        <v>0</v>
      </c>
      <c r="AH295">
        <v>4.5039100000000003</v>
      </c>
      <c r="AI295">
        <v>11.92178</v>
      </c>
      <c r="AJ295">
        <v>0.19543901639344199</v>
      </c>
      <c r="AK295">
        <v>180</v>
      </c>
      <c r="AL295">
        <v>174</v>
      </c>
      <c r="AM295">
        <v>8.7888300000000008</v>
      </c>
      <c r="AO295">
        <v>10.074959735146743</v>
      </c>
    </row>
    <row r="296" spans="28:41" x14ac:dyDescent="0.3">
      <c r="AB296">
        <f t="shared" si="9"/>
        <v>11.533333333333333</v>
      </c>
      <c r="AC296">
        <v>692</v>
      </c>
      <c r="AD296">
        <v>1721746382</v>
      </c>
      <c r="AE296">
        <v>4.7540983606557301</v>
      </c>
      <c r="AF296">
        <v>1.0983606557376999</v>
      </c>
      <c r="AG296">
        <v>0</v>
      </c>
      <c r="AH296">
        <v>4.5273399999999997</v>
      </c>
      <c r="AI296">
        <v>12.172700000000001</v>
      </c>
      <c r="AJ296">
        <v>0.19955245901639301</v>
      </c>
      <c r="AK296">
        <v>178</v>
      </c>
      <c r="AL296">
        <v>174</v>
      </c>
      <c r="AM296">
        <v>8.8835300000000004</v>
      </c>
      <c r="AO296">
        <v>10.127371152469577</v>
      </c>
    </row>
    <row r="297" spans="28:41" x14ac:dyDescent="0.3">
      <c r="AB297">
        <f t="shared" si="9"/>
        <v>11.566666666666666</v>
      </c>
      <c r="AC297">
        <v>694</v>
      </c>
      <c r="AD297">
        <v>1721746384</v>
      </c>
      <c r="AE297">
        <v>4.7377049180327804</v>
      </c>
      <c r="AF297">
        <v>1.1147540983606501</v>
      </c>
      <c r="AG297">
        <v>0</v>
      </c>
      <c r="AH297">
        <v>4.5390600000000001</v>
      </c>
      <c r="AI297">
        <v>12.150650000000001</v>
      </c>
      <c r="AJ297">
        <v>0.19919098360655699</v>
      </c>
      <c r="AK297">
        <v>178</v>
      </c>
      <c r="AL297">
        <v>174</v>
      </c>
      <c r="AM297">
        <v>8.9856400000000001</v>
      </c>
      <c r="AO297">
        <v>10.153588045812455</v>
      </c>
    </row>
    <row r="298" spans="28:41" x14ac:dyDescent="0.3">
      <c r="AB298">
        <f t="shared" si="9"/>
        <v>11.6</v>
      </c>
      <c r="AC298">
        <v>696</v>
      </c>
      <c r="AD298">
        <v>1721746386</v>
      </c>
      <c r="AE298">
        <v>4.70491803278688</v>
      </c>
      <c r="AF298">
        <v>1.0983606557376999</v>
      </c>
      <c r="AG298">
        <v>0</v>
      </c>
      <c r="AH298">
        <v>4.5390600000000001</v>
      </c>
      <c r="AI298">
        <v>12.47541</v>
      </c>
      <c r="AJ298">
        <v>0.20451491803278599</v>
      </c>
      <c r="AK298">
        <v>176</v>
      </c>
      <c r="AL298">
        <v>174</v>
      </c>
      <c r="AM298">
        <v>8.9784600000000001</v>
      </c>
      <c r="AO298">
        <v>10.153588045812455</v>
      </c>
    </row>
    <row r="299" spans="28:41" x14ac:dyDescent="0.3">
      <c r="AB299">
        <f t="shared" si="9"/>
        <v>11.633333333333333</v>
      </c>
      <c r="AC299">
        <v>698</v>
      </c>
      <c r="AD299">
        <v>1721746388</v>
      </c>
      <c r="AE299">
        <v>4.6721311475409797</v>
      </c>
      <c r="AF299">
        <v>1.0983606557376999</v>
      </c>
      <c r="AG299">
        <v>0</v>
      </c>
      <c r="AH299">
        <v>4.5351600000000003</v>
      </c>
      <c r="AI299">
        <v>12.15799</v>
      </c>
      <c r="AJ299">
        <v>0.19931131147540901</v>
      </c>
      <c r="AK299">
        <v>178</v>
      </c>
      <c r="AL299">
        <v>174</v>
      </c>
      <c r="AM299">
        <v>8.9515399999999996</v>
      </c>
      <c r="AO299">
        <v>10.144863994273443</v>
      </c>
    </row>
    <row r="300" spans="28:41" x14ac:dyDescent="0.3">
      <c r="AB300">
        <f t="shared" si="9"/>
        <v>11.666666666666666</v>
      </c>
      <c r="AC300">
        <v>700</v>
      </c>
      <c r="AD300">
        <v>1721746390</v>
      </c>
      <c r="AE300">
        <v>4.65573770491803</v>
      </c>
      <c r="AF300">
        <v>1.0983606557376999</v>
      </c>
      <c r="AG300">
        <v>0</v>
      </c>
      <c r="AH300">
        <v>4.53125</v>
      </c>
      <c r="AI300">
        <v>12.16534</v>
      </c>
      <c r="AJ300">
        <v>0.19943180327868801</v>
      </c>
      <c r="AK300">
        <v>178</v>
      </c>
      <c r="AL300">
        <v>174</v>
      </c>
      <c r="AM300">
        <v>8.9175000000000004</v>
      </c>
      <c r="AO300">
        <v>10.136117573371511</v>
      </c>
    </row>
    <row r="301" spans="28:41" x14ac:dyDescent="0.3">
      <c r="AB301">
        <f t="shared" si="9"/>
        <v>11.7</v>
      </c>
      <c r="AC301">
        <v>702</v>
      </c>
      <c r="AD301">
        <v>1721746392</v>
      </c>
      <c r="AE301">
        <v>4.7213114754098298</v>
      </c>
      <c r="AF301">
        <v>1.0983606557376999</v>
      </c>
      <c r="AG301">
        <v>0</v>
      </c>
      <c r="AH301">
        <v>4.5078100000000001</v>
      </c>
      <c r="AI301">
        <v>12.23541</v>
      </c>
      <c r="AJ301">
        <v>0.200580491803278</v>
      </c>
      <c r="AK301">
        <v>178</v>
      </c>
      <c r="AL301">
        <v>174</v>
      </c>
      <c r="AM301">
        <v>8.8496100000000002</v>
      </c>
      <c r="AO301">
        <v>10.083683786685755</v>
      </c>
    </row>
    <row r="302" spans="28:41" x14ac:dyDescent="0.3">
      <c r="AB302">
        <f t="shared" si="9"/>
        <v>11.733333333333333</v>
      </c>
      <c r="AC302">
        <v>704</v>
      </c>
      <c r="AD302">
        <v>1721746394</v>
      </c>
      <c r="AE302">
        <v>4.7704918032786798</v>
      </c>
      <c r="AF302">
        <v>1.0983606557376999</v>
      </c>
      <c r="AG302">
        <v>0</v>
      </c>
      <c r="AH302">
        <v>4.5078100000000001</v>
      </c>
      <c r="AI302">
        <v>12.23541</v>
      </c>
      <c r="AJ302">
        <v>0.200580491803278</v>
      </c>
      <c r="AK302">
        <v>178</v>
      </c>
      <c r="AL302">
        <v>174</v>
      </c>
      <c r="AM302">
        <v>8.8496100000000002</v>
      </c>
      <c r="AO302">
        <v>10.083683786685755</v>
      </c>
    </row>
    <row r="303" spans="28:41" x14ac:dyDescent="0.3">
      <c r="AB303">
        <f t="shared" si="9"/>
        <v>11.766666666666667</v>
      </c>
      <c r="AC303">
        <v>706</v>
      </c>
      <c r="AD303">
        <v>1721746396</v>
      </c>
      <c r="AE303">
        <v>4.8032786885245899</v>
      </c>
      <c r="AF303">
        <v>1.0983606557376999</v>
      </c>
      <c r="AG303">
        <v>0</v>
      </c>
      <c r="AH303">
        <v>4.4960899999999997</v>
      </c>
      <c r="AI303">
        <v>12.6107</v>
      </c>
      <c r="AJ303">
        <v>0.20673278688524499</v>
      </c>
      <c r="AK303">
        <v>176</v>
      </c>
      <c r="AL303">
        <v>176</v>
      </c>
      <c r="AM303">
        <v>8.8764500000000002</v>
      </c>
      <c r="AO303">
        <v>10.057466893342877</v>
      </c>
    </row>
    <row r="304" spans="28:41" x14ac:dyDescent="0.3">
      <c r="AB304">
        <f t="shared" si="9"/>
        <v>11.8</v>
      </c>
      <c r="AC304">
        <v>708</v>
      </c>
      <c r="AD304">
        <v>1721746398</v>
      </c>
      <c r="AE304">
        <v>4.7868852459016296</v>
      </c>
      <c r="AF304">
        <v>1.0983606557376999</v>
      </c>
      <c r="AG304">
        <v>0</v>
      </c>
      <c r="AH304">
        <v>4.4960899999999997</v>
      </c>
      <c r="AI304">
        <v>12.26432</v>
      </c>
      <c r="AJ304">
        <v>0.201054426229508</v>
      </c>
      <c r="AK304">
        <v>178</v>
      </c>
      <c r="AL304">
        <v>176</v>
      </c>
      <c r="AM304">
        <v>8.7819699999999994</v>
      </c>
      <c r="AO304">
        <v>10.057466893342877</v>
      </c>
    </row>
    <row r="305" spans="28:41" x14ac:dyDescent="0.3">
      <c r="AB305">
        <f t="shared" si="9"/>
        <v>11.833333333333334</v>
      </c>
      <c r="AC305">
        <v>710</v>
      </c>
      <c r="AD305">
        <v>1721746400</v>
      </c>
      <c r="AE305">
        <v>4.8032786885245899</v>
      </c>
      <c r="AF305">
        <v>1.0983606557376999</v>
      </c>
      <c r="AG305">
        <v>0</v>
      </c>
      <c r="AH305">
        <v>4.53125</v>
      </c>
      <c r="AI305">
        <v>12.13964</v>
      </c>
      <c r="AJ305">
        <v>0.19901049180327801</v>
      </c>
      <c r="AK305">
        <v>178</v>
      </c>
      <c r="AL305">
        <v>176</v>
      </c>
      <c r="AM305">
        <v>8.7819699999999994</v>
      </c>
      <c r="AO305">
        <v>10.136117573371511</v>
      </c>
    </row>
    <row r="306" spans="28:41" x14ac:dyDescent="0.3">
      <c r="AB306">
        <f t="shared" si="9"/>
        <v>11.866666666666667</v>
      </c>
      <c r="AC306">
        <v>712</v>
      </c>
      <c r="AD306">
        <v>1721746402</v>
      </c>
      <c r="AE306">
        <v>4.8032786885245899</v>
      </c>
      <c r="AF306">
        <v>1.0983606557376999</v>
      </c>
      <c r="AG306">
        <v>0</v>
      </c>
      <c r="AH306">
        <v>4.5429700000000004</v>
      </c>
      <c r="AI306">
        <v>12.104839999999999</v>
      </c>
      <c r="AJ306">
        <v>0.19843999999999901</v>
      </c>
      <c r="AK306">
        <v>178</v>
      </c>
      <c r="AL306">
        <v>176</v>
      </c>
      <c r="AM306">
        <v>8.8157599999999992</v>
      </c>
      <c r="AO306">
        <v>10.162334466714389</v>
      </c>
    </row>
    <row r="307" spans="28:41" x14ac:dyDescent="0.3">
      <c r="AB307">
        <f t="shared" si="9"/>
        <v>11.9</v>
      </c>
      <c r="AC307">
        <v>714</v>
      </c>
      <c r="AD307">
        <v>1721746404</v>
      </c>
      <c r="AE307">
        <v>4.6885245901639303</v>
      </c>
      <c r="AF307">
        <v>1.0983606557376999</v>
      </c>
      <c r="AG307">
        <v>0</v>
      </c>
      <c r="AH307">
        <v>4.5468799999999998</v>
      </c>
      <c r="AI307">
        <v>12.097580000000001</v>
      </c>
      <c r="AJ307">
        <v>0.19832098360655701</v>
      </c>
      <c r="AK307">
        <v>178</v>
      </c>
      <c r="AL307">
        <v>174</v>
      </c>
      <c r="AM307">
        <v>8.8496100000000002</v>
      </c>
      <c r="AO307">
        <v>10.17108088761632</v>
      </c>
    </row>
    <row r="308" spans="28:41" x14ac:dyDescent="0.3">
      <c r="AB308">
        <f t="shared" si="9"/>
        <v>11.933333333333334</v>
      </c>
      <c r="AC308">
        <v>716</v>
      </c>
      <c r="AD308">
        <v>1721746406</v>
      </c>
      <c r="AE308">
        <v>4.6721311475409797</v>
      </c>
      <c r="AF308">
        <v>1.0983606557376999</v>
      </c>
      <c r="AG308">
        <v>0</v>
      </c>
      <c r="AH308">
        <v>4.5546899999999999</v>
      </c>
      <c r="AI308">
        <v>12.07666</v>
      </c>
      <c r="AJ308">
        <v>0.197978032786885</v>
      </c>
      <c r="AK308">
        <v>178</v>
      </c>
      <c r="AL308">
        <v>174</v>
      </c>
      <c r="AM308">
        <v>8.8835300000000004</v>
      </c>
      <c r="AO308">
        <v>10.188551360057266</v>
      </c>
    </row>
    <row r="309" spans="28:41" x14ac:dyDescent="0.3">
      <c r="AB309">
        <f t="shared" si="9"/>
        <v>11.966666666666667</v>
      </c>
      <c r="AC309">
        <v>718</v>
      </c>
      <c r="AD309">
        <v>1721746408</v>
      </c>
      <c r="AE309">
        <v>4.65573770491803</v>
      </c>
      <c r="AF309">
        <v>1.0983606557376999</v>
      </c>
      <c r="AG309">
        <v>0</v>
      </c>
      <c r="AH309">
        <v>4.5468799999999998</v>
      </c>
      <c r="AI309">
        <v>12.097580000000001</v>
      </c>
      <c r="AJ309">
        <v>0.19832098360655701</v>
      </c>
      <c r="AK309">
        <v>178</v>
      </c>
      <c r="AL309">
        <v>174</v>
      </c>
      <c r="AM309">
        <v>8.8496100000000002</v>
      </c>
      <c r="AO309">
        <v>10.17108088761632</v>
      </c>
    </row>
    <row r="310" spans="28:41" x14ac:dyDescent="0.3">
      <c r="AB310">
        <f t="shared" si="9"/>
        <v>12</v>
      </c>
      <c r="AC310">
        <v>720</v>
      </c>
      <c r="AD310">
        <v>1721746410</v>
      </c>
      <c r="AE310">
        <v>4.6229508196721296</v>
      </c>
      <c r="AF310">
        <v>1.0983606557376999</v>
      </c>
      <c r="AG310">
        <v>0</v>
      </c>
      <c r="AH310">
        <v>4.5585899999999997</v>
      </c>
      <c r="AI310">
        <v>11.719810000000001</v>
      </c>
      <c r="AJ310">
        <v>0.19212803278688501</v>
      </c>
      <c r="AK310">
        <v>180</v>
      </c>
      <c r="AL310">
        <v>176</v>
      </c>
      <c r="AM310">
        <v>8.7213700000000003</v>
      </c>
      <c r="AO310">
        <v>10.197275411596276</v>
      </c>
    </row>
    <row r="311" spans="28:41" x14ac:dyDescent="0.3">
      <c r="AB311">
        <f t="shared" si="9"/>
        <v>12.033333333333333</v>
      </c>
      <c r="AC311">
        <v>722</v>
      </c>
      <c r="AD311">
        <v>1721746412</v>
      </c>
      <c r="AE311">
        <v>4.6393442622950802</v>
      </c>
      <c r="AF311">
        <v>1.08196721311475</v>
      </c>
      <c r="AG311">
        <v>0</v>
      </c>
      <c r="AH311">
        <v>4.5585899999999997</v>
      </c>
      <c r="AI311">
        <v>11.70706</v>
      </c>
      <c r="AJ311">
        <v>0.191919016393442</v>
      </c>
      <c r="AK311">
        <v>180</v>
      </c>
      <c r="AL311">
        <v>176</v>
      </c>
      <c r="AM311">
        <v>8.6541499999999996</v>
      </c>
      <c r="AO311">
        <v>10.197275411596276</v>
      </c>
    </row>
    <row r="312" spans="28:41" x14ac:dyDescent="0.3">
      <c r="AB312">
        <f t="shared" si="9"/>
        <v>12.066666666666666</v>
      </c>
      <c r="AC312">
        <v>724</v>
      </c>
      <c r="AD312">
        <v>1721746414</v>
      </c>
      <c r="AE312">
        <v>4.6393442622950802</v>
      </c>
      <c r="AF312">
        <v>1.08196721311475</v>
      </c>
      <c r="AG312">
        <v>0</v>
      </c>
      <c r="AH312">
        <v>4.5468799999999998</v>
      </c>
      <c r="AI312">
        <v>11.422029999999999</v>
      </c>
      <c r="AJ312">
        <v>0.18724639344262201</v>
      </c>
      <c r="AK312">
        <v>182</v>
      </c>
      <c r="AL312">
        <v>176</v>
      </c>
      <c r="AM312">
        <v>8.5269300000000001</v>
      </c>
      <c r="AO312">
        <v>10.17108088761632</v>
      </c>
    </row>
    <row r="313" spans="28:41" x14ac:dyDescent="0.3">
      <c r="AB313">
        <f t="shared" si="9"/>
        <v>12.1</v>
      </c>
      <c r="AC313">
        <v>726</v>
      </c>
      <c r="AD313">
        <v>1721746416</v>
      </c>
      <c r="AE313">
        <v>4.6229508196721296</v>
      </c>
      <c r="AF313">
        <v>1.08196721311475</v>
      </c>
      <c r="AG313">
        <v>0</v>
      </c>
      <c r="AH313">
        <v>4.5351600000000003</v>
      </c>
      <c r="AI313">
        <v>11.74954</v>
      </c>
      <c r="AJ313">
        <v>0.19261540983606501</v>
      </c>
      <c r="AK313">
        <v>180</v>
      </c>
      <c r="AL313">
        <v>178</v>
      </c>
      <c r="AM313">
        <v>8.4539500000000007</v>
      </c>
      <c r="AO313">
        <v>10.144863994273443</v>
      </c>
    </row>
    <row r="314" spans="28:41" x14ac:dyDescent="0.3">
      <c r="AB314">
        <f t="shared" si="9"/>
        <v>12.133333333333333</v>
      </c>
      <c r="AC314">
        <v>728</v>
      </c>
      <c r="AD314">
        <v>1721746418</v>
      </c>
      <c r="AE314">
        <v>4.5901639344262204</v>
      </c>
      <c r="AF314">
        <v>1.0655737704918</v>
      </c>
      <c r="AG314">
        <v>0</v>
      </c>
      <c r="AH314">
        <v>4.5351600000000003</v>
      </c>
      <c r="AI314">
        <v>11.72373</v>
      </c>
      <c r="AJ314">
        <v>0.192192295081967</v>
      </c>
      <c r="AK314">
        <v>180</v>
      </c>
      <c r="AL314">
        <v>178</v>
      </c>
      <c r="AM314">
        <v>8.3217199999999991</v>
      </c>
      <c r="AO314">
        <v>10.144863994273443</v>
      </c>
    </row>
    <row r="315" spans="28:41" x14ac:dyDescent="0.3">
      <c r="AB315">
        <f t="shared" si="9"/>
        <v>12.166666666666666</v>
      </c>
      <c r="AC315">
        <v>730</v>
      </c>
      <c r="AD315">
        <v>1721746420</v>
      </c>
      <c r="AE315">
        <v>4.65573770491803</v>
      </c>
      <c r="AF315">
        <v>1.0655737704918</v>
      </c>
      <c r="AG315">
        <v>0</v>
      </c>
      <c r="AH315">
        <v>4.5195299999999996</v>
      </c>
      <c r="AI315">
        <v>11.771710000000001</v>
      </c>
      <c r="AJ315">
        <v>0.192978852459016</v>
      </c>
      <c r="AK315">
        <v>180</v>
      </c>
      <c r="AL315">
        <v>178</v>
      </c>
      <c r="AM315">
        <v>8.2888099999999998</v>
      </c>
      <c r="AO315">
        <v>10.109900680028632</v>
      </c>
    </row>
    <row r="316" spans="28:41" x14ac:dyDescent="0.3">
      <c r="AB316">
        <f t="shared" si="9"/>
        <v>12.2</v>
      </c>
      <c r="AC316">
        <v>732</v>
      </c>
      <c r="AD316">
        <v>1721746422</v>
      </c>
      <c r="AE316">
        <v>4.8196721311475397</v>
      </c>
      <c r="AF316">
        <v>1.0491803278688501</v>
      </c>
      <c r="AG316">
        <v>0</v>
      </c>
      <c r="AH316">
        <v>4.5156299999999998</v>
      </c>
      <c r="AI316">
        <v>11.75942</v>
      </c>
      <c r="AJ316">
        <v>0.19277737704917999</v>
      </c>
      <c r="AK316">
        <v>180</v>
      </c>
      <c r="AL316">
        <v>180</v>
      </c>
      <c r="AM316">
        <v>8.1578099999999996</v>
      </c>
      <c r="AO316">
        <v>10.10117662848962</v>
      </c>
    </row>
    <row r="317" spans="28:41" x14ac:dyDescent="0.3">
      <c r="AB317">
        <f t="shared" si="9"/>
        <v>12.233333333333333</v>
      </c>
      <c r="AC317">
        <v>734</v>
      </c>
      <c r="AD317">
        <v>1721746424</v>
      </c>
      <c r="AE317">
        <v>5.0327868852459003</v>
      </c>
      <c r="AF317">
        <v>1.0491803278688501</v>
      </c>
      <c r="AG317">
        <v>0</v>
      </c>
      <c r="AH317">
        <v>4.5039100000000003</v>
      </c>
      <c r="AI317">
        <v>11.80057</v>
      </c>
      <c r="AJ317">
        <v>0.193451967213114</v>
      </c>
      <c r="AK317">
        <v>180</v>
      </c>
      <c r="AL317">
        <v>180</v>
      </c>
      <c r="AM317">
        <v>8.1578099999999996</v>
      </c>
      <c r="AO317">
        <v>10.074959735146743</v>
      </c>
    </row>
    <row r="318" spans="28:41" x14ac:dyDescent="0.3">
      <c r="AB318">
        <f t="shared" si="9"/>
        <v>12.266666666666667</v>
      </c>
      <c r="AC318">
        <v>736</v>
      </c>
      <c r="AD318">
        <v>1721746426</v>
      </c>
      <c r="AE318">
        <v>5.1311475409835996</v>
      </c>
      <c r="AF318">
        <v>1.0491803278688501</v>
      </c>
      <c r="AG318">
        <v>0</v>
      </c>
      <c r="AH318">
        <v>4.5156299999999998</v>
      </c>
      <c r="AI318">
        <v>11.75942</v>
      </c>
      <c r="AJ318">
        <v>0.19277737704917999</v>
      </c>
      <c r="AK318">
        <v>180</v>
      </c>
      <c r="AL318">
        <v>180</v>
      </c>
      <c r="AM318">
        <v>8.1578099999999996</v>
      </c>
      <c r="AO318">
        <v>10.10117662848962</v>
      </c>
    </row>
    <row r="319" spans="28:41" x14ac:dyDescent="0.3">
      <c r="AB319">
        <f t="shared" si="9"/>
        <v>12.3</v>
      </c>
      <c r="AC319">
        <v>738</v>
      </c>
      <c r="AD319">
        <v>1721746428</v>
      </c>
      <c r="AE319">
        <v>4.9508196721311402</v>
      </c>
      <c r="AF319">
        <v>1.0655737704918</v>
      </c>
      <c r="AG319">
        <v>0</v>
      </c>
      <c r="AH319">
        <v>4.5039100000000003</v>
      </c>
      <c r="AI319">
        <v>12.15873</v>
      </c>
      <c r="AJ319">
        <v>0.19932344262294999</v>
      </c>
      <c r="AK319">
        <v>178</v>
      </c>
      <c r="AL319">
        <v>178</v>
      </c>
      <c r="AM319">
        <v>8.3812499999999996</v>
      </c>
      <c r="AO319">
        <v>10.074959735146743</v>
      </c>
    </row>
    <row r="320" spans="28:41" x14ac:dyDescent="0.3">
      <c r="AB320">
        <f t="shared" si="9"/>
        <v>12.333333333333334</v>
      </c>
      <c r="AC320">
        <v>740</v>
      </c>
      <c r="AD320">
        <v>1721746430</v>
      </c>
      <c r="AE320">
        <v>4.8196721311475397</v>
      </c>
      <c r="AF320">
        <v>1.08196721311475</v>
      </c>
      <c r="AG320">
        <v>0</v>
      </c>
      <c r="AH320">
        <v>4.5039100000000003</v>
      </c>
      <c r="AI320">
        <v>12.184850000000001</v>
      </c>
      <c r="AJ320">
        <v>0.19975163934426199</v>
      </c>
      <c r="AK320">
        <v>178</v>
      </c>
      <c r="AL320">
        <v>178</v>
      </c>
      <c r="AM320">
        <v>8.5138400000000001</v>
      </c>
      <c r="AO320">
        <v>10.074959735146743</v>
      </c>
    </row>
    <row r="321" spans="28:41" x14ac:dyDescent="0.3">
      <c r="AB321">
        <f t="shared" si="9"/>
        <v>12.366666666666667</v>
      </c>
      <c r="AC321">
        <v>742</v>
      </c>
      <c r="AD321">
        <v>1721746432</v>
      </c>
      <c r="AE321">
        <v>4.6885245901639303</v>
      </c>
      <c r="AF321">
        <v>1.0655737704918</v>
      </c>
      <c r="AG321">
        <v>0</v>
      </c>
      <c r="AH321">
        <v>4.5156299999999998</v>
      </c>
      <c r="AI321">
        <v>12.13658</v>
      </c>
      <c r="AJ321">
        <v>0.19896032786885201</v>
      </c>
      <c r="AK321">
        <v>178</v>
      </c>
      <c r="AL321">
        <v>178</v>
      </c>
      <c r="AM321">
        <v>8.4806000000000008</v>
      </c>
      <c r="AO321">
        <v>10.10117662848962</v>
      </c>
    </row>
    <row r="322" spans="28:41" x14ac:dyDescent="0.3">
      <c r="AB322">
        <f t="shared" si="9"/>
        <v>12.4</v>
      </c>
      <c r="AC322">
        <v>744</v>
      </c>
      <c r="AD322">
        <v>1721746434</v>
      </c>
      <c r="AE322">
        <v>4.6393442622950802</v>
      </c>
      <c r="AF322">
        <v>1.0655737704918</v>
      </c>
      <c r="AG322">
        <v>0</v>
      </c>
      <c r="AH322">
        <v>4.5156299999999998</v>
      </c>
      <c r="AI322">
        <v>12.130039999999999</v>
      </c>
      <c r="AJ322">
        <v>0.198853114754098</v>
      </c>
      <c r="AK322">
        <v>178</v>
      </c>
      <c r="AL322">
        <v>178</v>
      </c>
      <c r="AM322">
        <v>8.4474199999999993</v>
      </c>
      <c r="AO322">
        <v>10.10117662848962</v>
      </c>
    </row>
    <row r="323" spans="28:41" x14ac:dyDescent="0.3">
      <c r="AB323">
        <f t="shared" si="9"/>
        <v>12.433333333333334</v>
      </c>
      <c r="AC323">
        <v>746</v>
      </c>
      <c r="AD323">
        <v>1721746436</v>
      </c>
      <c r="AE323">
        <v>4.65573770491803</v>
      </c>
      <c r="AF323">
        <v>1.08196721311475</v>
      </c>
      <c r="AG323">
        <v>0</v>
      </c>
      <c r="AH323">
        <v>4.53125</v>
      </c>
      <c r="AI323">
        <v>12.09422</v>
      </c>
      <c r="AJ323">
        <v>0.19826590163934399</v>
      </c>
      <c r="AK323">
        <v>178</v>
      </c>
      <c r="AL323">
        <v>178</v>
      </c>
      <c r="AM323">
        <v>8.5471400000000006</v>
      </c>
      <c r="AO323">
        <v>10.136117573371511</v>
      </c>
    </row>
    <row r="324" spans="28:41" x14ac:dyDescent="0.3">
      <c r="AB324">
        <f t="shared" si="9"/>
        <v>12.466666666666667</v>
      </c>
      <c r="AC324">
        <v>748</v>
      </c>
      <c r="AD324">
        <v>1721746438</v>
      </c>
      <c r="AE324">
        <v>4.6229508196721296</v>
      </c>
      <c r="AF324">
        <v>1.08196721311475</v>
      </c>
      <c r="AG324">
        <v>0</v>
      </c>
      <c r="AH324">
        <v>4.5273399999999997</v>
      </c>
      <c r="AI324">
        <v>12.101509999999999</v>
      </c>
      <c r="AJ324">
        <v>0.19838540983606501</v>
      </c>
      <c r="AK324">
        <v>178</v>
      </c>
      <c r="AL324">
        <v>178</v>
      </c>
      <c r="AM324">
        <v>8.5138400000000001</v>
      </c>
      <c r="AO324">
        <v>10.127371152469577</v>
      </c>
    </row>
    <row r="325" spans="28:41" x14ac:dyDescent="0.3">
      <c r="AB325">
        <f t="shared" si="9"/>
        <v>12.5</v>
      </c>
      <c r="AC325">
        <v>750</v>
      </c>
      <c r="AD325">
        <v>1721746440</v>
      </c>
      <c r="AE325">
        <v>4.5409836065573703</v>
      </c>
      <c r="AF325">
        <v>1.08196721311475</v>
      </c>
      <c r="AG325">
        <v>0</v>
      </c>
      <c r="AH325">
        <v>4.5</v>
      </c>
      <c r="AI325">
        <v>12.55725</v>
      </c>
      <c r="AJ325">
        <v>0.205856557377049</v>
      </c>
      <c r="AK325">
        <v>176</v>
      </c>
      <c r="AL325">
        <v>176</v>
      </c>
      <c r="AM325">
        <v>8.6740899999999996</v>
      </c>
      <c r="AO325">
        <v>10.066213314244811</v>
      </c>
    </row>
    <row r="326" spans="28:41" x14ac:dyDescent="0.3">
      <c r="AB326">
        <f t="shared" si="9"/>
        <v>12.533333333333333</v>
      </c>
      <c r="AC326">
        <v>752</v>
      </c>
      <c r="AD326">
        <v>1721746442</v>
      </c>
      <c r="AE326">
        <v>4.5901639344262204</v>
      </c>
      <c r="AF326">
        <v>1.0655737704918</v>
      </c>
      <c r="AG326">
        <v>0</v>
      </c>
      <c r="AH326">
        <v>4.5117200000000004</v>
      </c>
      <c r="AI326">
        <v>12.494870000000001</v>
      </c>
      <c r="AJ326">
        <v>0.20483393442622899</v>
      </c>
      <c r="AK326">
        <v>176</v>
      </c>
      <c r="AL326">
        <v>178</v>
      </c>
      <c r="AM326">
        <v>8.5737299999999994</v>
      </c>
      <c r="AO326">
        <v>10.092430207587689</v>
      </c>
    </row>
    <row r="327" spans="28:41" x14ac:dyDescent="0.3">
      <c r="AB327">
        <f t="shared" si="9"/>
        <v>12.566666666666666</v>
      </c>
      <c r="AC327">
        <v>754</v>
      </c>
      <c r="AD327">
        <v>1721746444</v>
      </c>
      <c r="AE327">
        <v>4.5901639344262204</v>
      </c>
      <c r="AF327">
        <v>1.08196721311475</v>
      </c>
      <c r="AG327">
        <v>0</v>
      </c>
      <c r="AH327">
        <v>4.5078100000000001</v>
      </c>
      <c r="AI327">
        <v>12.51567</v>
      </c>
      <c r="AJ327">
        <v>0.20517491803278601</v>
      </c>
      <c r="AK327">
        <v>176</v>
      </c>
      <c r="AL327">
        <v>178</v>
      </c>
      <c r="AM327">
        <v>8.6071200000000001</v>
      </c>
      <c r="AO327">
        <v>10.083683786685755</v>
      </c>
    </row>
    <row r="328" spans="28:41" x14ac:dyDescent="0.3">
      <c r="AB328">
        <f t="shared" si="9"/>
        <v>12.6</v>
      </c>
      <c r="AC328">
        <v>756</v>
      </c>
      <c r="AD328">
        <v>1721746446</v>
      </c>
      <c r="AE328">
        <v>4.6229508196721296</v>
      </c>
      <c r="AF328">
        <v>1.08196721311475</v>
      </c>
      <c r="AG328">
        <v>0</v>
      </c>
      <c r="AH328">
        <v>4.5</v>
      </c>
      <c r="AI328">
        <v>12.54406</v>
      </c>
      <c r="AJ328">
        <v>0.205640327868852</v>
      </c>
      <c r="AK328">
        <v>176</v>
      </c>
      <c r="AL328">
        <v>178</v>
      </c>
      <c r="AM328">
        <v>8.6071200000000001</v>
      </c>
      <c r="AO328">
        <v>10.066213314244811</v>
      </c>
    </row>
    <row r="329" spans="28:41" x14ac:dyDescent="0.3">
      <c r="AB329">
        <f t="shared" si="9"/>
        <v>12.633333333333333</v>
      </c>
      <c r="AC329">
        <v>758</v>
      </c>
      <c r="AD329">
        <v>1721746448</v>
      </c>
      <c r="AE329">
        <v>4.65573770491803</v>
      </c>
      <c r="AF329">
        <v>1.08196721311475</v>
      </c>
      <c r="AG329">
        <v>0</v>
      </c>
      <c r="AH329">
        <v>4.5</v>
      </c>
      <c r="AI329">
        <v>12.192299999999999</v>
      </c>
      <c r="AJ329">
        <v>0.19987377049180299</v>
      </c>
      <c r="AK329">
        <v>178</v>
      </c>
      <c r="AL329">
        <v>178</v>
      </c>
      <c r="AM329">
        <v>8.4806000000000008</v>
      </c>
      <c r="AO329">
        <v>10.066213314244811</v>
      </c>
    </row>
    <row r="330" spans="28:41" x14ac:dyDescent="0.3">
      <c r="AB330">
        <f t="shared" si="9"/>
        <v>12.666666666666666</v>
      </c>
      <c r="AC330">
        <v>760</v>
      </c>
      <c r="AD330">
        <v>1721746450</v>
      </c>
      <c r="AE330">
        <v>4.7377049180327804</v>
      </c>
      <c r="AF330">
        <v>1.08196721311475</v>
      </c>
      <c r="AG330">
        <v>0</v>
      </c>
      <c r="AH330">
        <v>4.4921899999999999</v>
      </c>
      <c r="AI330">
        <v>12.22026</v>
      </c>
      <c r="AJ330">
        <v>0.20033213114754</v>
      </c>
      <c r="AK330">
        <v>178</v>
      </c>
      <c r="AL330">
        <v>178</v>
      </c>
      <c r="AM330">
        <v>8.4806000000000008</v>
      </c>
      <c r="AO330">
        <v>10.048742841803865</v>
      </c>
    </row>
    <row r="331" spans="28:41" x14ac:dyDescent="0.3">
      <c r="AB331">
        <f t="shared" si="9"/>
        <v>12.7</v>
      </c>
      <c r="AC331">
        <v>762</v>
      </c>
      <c r="AD331">
        <v>1721746452</v>
      </c>
      <c r="AE331">
        <v>4.65573770491803</v>
      </c>
      <c r="AF331">
        <v>1.08196721311475</v>
      </c>
      <c r="AG331">
        <v>0</v>
      </c>
      <c r="AH331">
        <v>4.4921899999999999</v>
      </c>
      <c r="AI331">
        <v>12.572520000000001</v>
      </c>
      <c r="AJ331">
        <v>0.20610688524590101</v>
      </c>
      <c r="AK331">
        <v>176</v>
      </c>
      <c r="AL331">
        <v>178</v>
      </c>
      <c r="AM331">
        <v>8.6071200000000001</v>
      </c>
      <c r="AO331">
        <v>10.048742841803865</v>
      </c>
    </row>
    <row r="332" spans="28:41" x14ac:dyDescent="0.3">
      <c r="AB332">
        <f t="shared" si="9"/>
        <v>12.733333333333333</v>
      </c>
      <c r="AC332">
        <v>764</v>
      </c>
      <c r="AD332">
        <v>1721746454</v>
      </c>
      <c r="AE332">
        <v>4.65573770491803</v>
      </c>
      <c r="AF332">
        <v>1.08196721311475</v>
      </c>
      <c r="AG332">
        <v>0</v>
      </c>
      <c r="AH332">
        <v>4.5039100000000003</v>
      </c>
      <c r="AI332">
        <v>12.197839999999999</v>
      </c>
      <c r="AJ332">
        <v>0.199964590163934</v>
      </c>
      <c r="AK332">
        <v>178</v>
      </c>
      <c r="AL332">
        <v>178</v>
      </c>
      <c r="AM332">
        <v>8.5805100000000003</v>
      </c>
      <c r="AO332">
        <v>10.074959735146743</v>
      </c>
    </row>
    <row r="333" spans="28:41" x14ac:dyDescent="0.3">
      <c r="AB333">
        <f t="shared" si="9"/>
        <v>12.766666666666667</v>
      </c>
      <c r="AC333">
        <v>766</v>
      </c>
      <c r="AD333">
        <v>1721746456</v>
      </c>
      <c r="AE333">
        <v>4.6393442622950802</v>
      </c>
      <c r="AF333">
        <v>1.08196721311475</v>
      </c>
      <c r="AG333">
        <v>0</v>
      </c>
      <c r="AH333">
        <v>4.5117200000000004</v>
      </c>
      <c r="AI333">
        <v>12.176500000000001</v>
      </c>
      <c r="AJ333">
        <v>0.19961475409835999</v>
      </c>
      <c r="AK333">
        <v>178</v>
      </c>
      <c r="AL333">
        <v>176</v>
      </c>
      <c r="AM333">
        <v>8.6139299999999999</v>
      </c>
      <c r="AO333">
        <v>10.092430207587689</v>
      </c>
    </row>
    <row r="334" spans="28:41" x14ac:dyDescent="0.3">
      <c r="AB334">
        <f t="shared" si="9"/>
        <v>12.8</v>
      </c>
      <c r="AC334">
        <v>768</v>
      </c>
      <c r="AD334">
        <v>1721746458</v>
      </c>
      <c r="AE334">
        <v>4.6229508196721296</v>
      </c>
      <c r="AF334">
        <v>1.08196721311475</v>
      </c>
      <c r="AG334">
        <v>0</v>
      </c>
      <c r="AH334">
        <v>4.5351600000000003</v>
      </c>
      <c r="AI334">
        <v>12.080410000000001</v>
      </c>
      <c r="AJ334">
        <v>0.198039508196721</v>
      </c>
      <c r="AK334">
        <v>178</v>
      </c>
      <c r="AL334">
        <v>178</v>
      </c>
      <c r="AM334">
        <v>8.5471400000000006</v>
      </c>
      <c r="AO334">
        <v>10.144863994273443</v>
      </c>
    </row>
    <row r="335" spans="28:41" x14ac:dyDescent="0.3">
      <c r="AB335">
        <f t="shared" si="9"/>
        <v>12.833333333333334</v>
      </c>
      <c r="AC335">
        <v>770</v>
      </c>
      <c r="AD335">
        <v>1721746460</v>
      </c>
      <c r="AE335">
        <v>4.6393442622950802</v>
      </c>
      <c r="AF335">
        <v>1.0655737704918</v>
      </c>
      <c r="AG335">
        <v>0</v>
      </c>
      <c r="AH335">
        <v>4.5507799999999996</v>
      </c>
      <c r="AI335">
        <v>11.669560000000001</v>
      </c>
      <c r="AJ335">
        <v>0.19130426229508199</v>
      </c>
      <c r="AK335">
        <v>180</v>
      </c>
      <c r="AL335">
        <v>178</v>
      </c>
      <c r="AM335">
        <v>8.3217199999999991</v>
      </c>
      <c r="AO335">
        <v>10.179804939155332</v>
      </c>
    </row>
    <row r="336" spans="28:41" x14ac:dyDescent="0.3">
      <c r="AB336">
        <f t="shared" si="9"/>
        <v>12.866666666666667</v>
      </c>
      <c r="AC336">
        <v>772</v>
      </c>
      <c r="AD336">
        <v>1721746462</v>
      </c>
      <c r="AE336">
        <v>4.6229508196721296</v>
      </c>
      <c r="AF336">
        <v>1.0655737704918</v>
      </c>
      <c r="AG336">
        <v>0</v>
      </c>
      <c r="AH336">
        <v>4.5351600000000003</v>
      </c>
      <c r="AI336">
        <v>11.72373</v>
      </c>
      <c r="AJ336">
        <v>0.192192295081967</v>
      </c>
      <c r="AK336">
        <v>180</v>
      </c>
      <c r="AL336">
        <v>178</v>
      </c>
      <c r="AM336">
        <v>8.3217199999999991</v>
      </c>
      <c r="AO336">
        <v>10.144863994273443</v>
      </c>
    </row>
    <row r="337" spans="28:41" x14ac:dyDescent="0.3">
      <c r="AB337">
        <f t="shared" si="9"/>
        <v>12.9</v>
      </c>
      <c r="AC337">
        <v>774</v>
      </c>
      <c r="AD337">
        <v>1721746464</v>
      </c>
      <c r="AE337">
        <v>4.6393442622950802</v>
      </c>
      <c r="AF337">
        <v>1.0655737704918</v>
      </c>
      <c r="AG337">
        <v>0</v>
      </c>
      <c r="AH337">
        <v>4.5429700000000004</v>
      </c>
      <c r="AI337">
        <v>11.980040000000001</v>
      </c>
      <c r="AJ337">
        <v>0.196394098360655</v>
      </c>
      <c r="AK337">
        <v>178</v>
      </c>
      <c r="AL337">
        <v>180</v>
      </c>
      <c r="AM337">
        <v>8.1842000000000006</v>
      </c>
      <c r="AO337">
        <v>10.162334466714389</v>
      </c>
    </row>
    <row r="338" spans="28:41" x14ac:dyDescent="0.3">
      <c r="AB338">
        <f t="shared" si="9"/>
        <v>12.933333333333334</v>
      </c>
      <c r="AC338">
        <v>776</v>
      </c>
      <c r="AD338">
        <v>1721746466</v>
      </c>
      <c r="AE338">
        <v>4.70491803278688</v>
      </c>
      <c r="AF338">
        <v>1.0655737704918</v>
      </c>
      <c r="AG338">
        <v>0</v>
      </c>
      <c r="AH338">
        <v>4.5117200000000004</v>
      </c>
      <c r="AI338">
        <v>12.097849999999999</v>
      </c>
      <c r="AJ338">
        <v>0.198325409836065</v>
      </c>
      <c r="AK338">
        <v>178</v>
      </c>
      <c r="AL338">
        <v>180</v>
      </c>
      <c r="AM338">
        <v>8.2168899999999994</v>
      </c>
      <c r="AO338">
        <v>10.092430207587689</v>
      </c>
    </row>
    <row r="339" spans="28:41" x14ac:dyDescent="0.3">
      <c r="AB339">
        <f t="shared" si="9"/>
        <v>12.966666666666667</v>
      </c>
      <c r="AC339">
        <v>778</v>
      </c>
      <c r="AD339">
        <v>1721746468</v>
      </c>
      <c r="AE339">
        <v>4.7377049180327804</v>
      </c>
      <c r="AF339">
        <v>1.0655737704918</v>
      </c>
      <c r="AG339">
        <v>0</v>
      </c>
      <c r="AH339">
        <v>4.5156299999999998</v>
      </c>
      <c r="AI339">
        <v>12.0839</v>
      </c>
      <c r="AJ339">
        <v>0.19809672131147499</v>
      </c>
      <c r="AK339">
        <v>178</v>
      </c>
      <c r="AL339">
        <v>180</v>
      </c>
      <c r="AM339">
        <v>8.2168899999999994</v>
      </c>
      <c r="AO339">
        <v>10.10117662848962</v>
      </c>
    </row>
    <row r="340" spans="28:41" x14ac:dyDescent="0.3">
      <c r="AB340">
        <f t="shared" si="9"/>
        <v>13</v>
      </c>
      <c r="AC340">
        <v>780</v>
      </c>
      <c r="AD340">
        <v>1721746470</v>
      </c>
      <c r="AE340">
        <v>4.8196721311475397</v>
      </c>
      <c r="AF340">
        <v>1.0655737704918</v>
      </c>
      <c r="AG340">
        <v>0</v>
      </c>
      <c r="AH340">
        <v>4.5273399999999997</v>
      </c>
      <c r="AI340">
        <v>11.724959999999999</v>
      </c>
      <c r="AJ340">
        <v>0.192212459016393</v>
      </c>
      <c r="AK340">
        <v>180</v>
      </c>
      <c r="AL340">
        <v>180</v>
      </c>
      <c r="AM340">
        <v>8.1904699999999995</v>
      </c>
      <c r="AO340">
        <v>10.127371152469577</v>
      </c>
    </row>
    <row r="341" spans="28:41" x14ac:dyDescent="0.3">
      <c r="AB341">
        <f t="shared" si="9"/>
        <v>13.033333333333333</v>
      </c>
      <c r="AC341">
        <v>782</v>
      </c>
      <c r="AD341">
        <v>1721746472</v>
      </c>
      <c r="AE341">
        <v>4.8852459016393404</v>
      </c>
      <c r="AF341">
        <v>1.0491803278688501</v>
      </c>
      <c r="AG341">
        <v>0</v>
      </c>
      <c r="AH341">
        <v>4.5351600000000003</v>
      </c>
      <c r="AI341">
        <v>11.37941</v>
      </c>
      <c r="AJ341">
        <v>0.18654770491803199</v>
      </c>
      <c r="AK341">
        <v>182</v>
      </c>
      <c r="AL341">
        <v>180</v>
      </c>
      <c r="AM341">
        <v>8.0987200000000001</v>
      </c>
      <c r="AO341">
        <v>10.144863994273443</v>
      </c>
    </row>
    <row r="342" spans="28:41" x14ac:dyDescent="0.3">
      <c r="AB342">
        <f t="shared" si="9"/>
        <v>13.066666666666666</v>
      </c>
      <c r="AC342">
        <v>784</v>
      </c>
      <c r="AD342">
        <v>1721746474</v>
      </c>
      <c r="AE342">
        <v>4.9344262295081904</v>
      </c>
      <c r="AF342">
        <v>1.0655737704918</v>
      </c>
      <c r="AG342">
        <v>0</v>
      </c>
      <c r="AH342">
        <v>4.5234399999999999</v>
      </c>
      <c r="AI342">
        <v>11.745100000000001</v>
      </c>
      <c r="AJ342">
        <v>0.192542622950819</v>
      </c>
      <c r="AK342">
        <v>180</v>
      </c>
      <c r="AL342">
        <v>180</v>
      </c>
      <c r="AM342">
        <v>8.2231900000000007</v>
      </c>
      <c r="AO342">
        <v>10.118647100930566</v>
      </c>
    </row>
    <row r="343" spans="28:41" x14ac:dyDescent="0.3">
      <c r="AB343">
        <f t="shared" si="9"/>
        <v>13.1</v>
      </c>
      <c r="AC343">
        <v>786</v>
      </c>
      <c r="AD343">
        <v>1721746476</v>
      </c>
      <c r="AE343">
        <v>4.9344262295081904</v>
      </c>
      <c r="AF343">
        <v>1.0655737704918</v>
      </c>
      <c r="AG343">
        <v>0</v>
      </c>
      <c r="AH343">
        <v>4.5234399999999999</v>
      </c>
      <c r="AI343">
        <v>11.75807</v>
      </c>
      <c r="AJ343">
        <v>0.19275524590163901</v>
      </c>
      <c r="AK343">
        <v>180</v>
      </c>
      <c r="AL343">
        <v>178</v>
      </c>
      <c r="AM343">
        <v>8.2888099999999998</v>
      </c>
      <c r="AO343">
        <v>10.118647100930566</v>
      </c>
    </row>
    <row r="344" spans="28:41" x14ac:dyDescent="0.3">
      <c r="AB344">
        <f t="shared" si="9"/>
        <v>13.133333333333333</v>
      </c>
      <c r="AC344">
        <v>788</v>
      </c>
      <c r="AD344">
        <v>1721746478</v>
      </c>
      <c r="AE344">
        <v>4.85245901639344</v>
      </c>
      <c r="AF344">
        <v>1.0655737704918</v>
      </c>
      <c r="AG344">
        <v>0</v>
      </c>
      <c r="AH344">
        <v>4.5039100000000003</v>
      </c>
      <c r="AI344">
        <v>12.165279999999999</v>
      </c>
      <c r="AJ344">
        <v>0.199430819672131</v>
      </c>
      <c r="AK344">
        <v>178</v>
      </c>
      <c r="AL344">
        <v>178</v>
      </c>
      <c r="AM344">
        <v>8.4143100000000004</v>
      </c>
      <c r="AO344">
        <v>10.074959735146743</v>
      </c>
    </row>
    <row r="345" spans="28:41" x14ac:dyDescent="0.3">
      <c r="AB345">
        <f t="shared" si="9"/>
        <v>13.166666666666666</v>
      </c>
      <c r="AC345">
        <v>790</v>
      </c>
      <c r="AD345">
        <v>1721746480</v>
      </c>
      <c r="AE345">
        <v>4.6885245901639303</v>
      </c>
      <c r="AF345">
        <v>1.0655737704918</v>
      </c>
      <c r="AG345">
        <v>0</v>
      </c>
      <c r="AH345">
        <v>4.5039100000000003</v>
      </c>
      <c r="AI345">
        <v>12.165279999999999</v>
      </c>
      <c r="AJ345">
        <v>0.199430819672131</v>
      </c>
      <c r="AK345">
        <v>178</v>
      </c>
      <c r="AL345">
        <v>178</v>
      </c>
      <c r="AM345">
        <v>8.4143100000000004</v>
      </c>
      <c r="AO345">
        <v>10.074959735146743</v>
      </c>
    </row>
    <row r="346" spans="28:41" x14ac:dyDescent="0.3">
      <c r="AB346">
        <f t="shared" si="9"/>
        <v>13.2</v>
      </c>
      <c r="AC346">
        <v>792</v>
      </c>
      <c r="AD346">
        <v>1721746482</v>
      </c>
      <c r="AE346">
        <v>4.6065573770491799</v>
      </c>
      <c r="AF346">
        <v>1.0655737704918</v>
      </c>
      <c r="AG346">
        <v>0</v>
      </c>
      <c r="AH346">
        <v>4.5039100000000003</v>
      </c>
      <c r="AI346">
        <v>12.50329</v>
      </c>
      <c r="AJ346">
        <v>0.204971967213114</v>
      </c>
      <c r="AK346">
        <v>176</v>
      </c>
      <c r="AL346">
        <v>178</v>
      </c>
      <c r="AM346">
        <v>8.4739299999999993</v>
      </c>
      <c r="AO346">
        <v>10.074959735146743</v>
      </c>
    </row>
    <row r="347" spans="28:41" x14ac:dyDescent="0.3">
      <c r="AB347">
        <f t="shared" si="9"/>
        <v>13.233333333333333</v>
      </c>
      <c r="AC347">
        <v>794</v>
      </c>
      <c r="AD347">
        <v>1721746484</v>
      </c>
      <c r="AE347">
        <v>4.5409836065573703</v>
      </c>
      <c r="AF347">
        <v>1.0655737704918</v>
      </c>
      <c r="AG347">
        <v>0</v>
      </c>
      <c r="AH347">
        <v>4.4960899999999997</v>
      </c>
      <c r="AI347">
        <v>12.5251</v>
      </c>
      <c r="AJ347">
        <v>0.20532950819672099</v>
      </c>
      <c r="AK347">
        <v>176</v>
      </c>
      <c r="AL347">
        <v>178</v>
      </c>
      <c r="AM347">
        <v>8.4407800000000002</v>
      </c>
      <c r="AO347">
        <v>10.057466893342877</v>
      </c>
    </row>
    <row r="348" spans="28:41" x14ac:dyDescent="0.3">
      <c r="AB348">
        <f t="shared" si="9"/>
        <v>13.266666666666667</v>
      </c>
      <c r="AC348">
        <v>796</v>
      </c>
      <c r="AD348">
        <v>1721746486</v>
      </c>
      <c r="AE348">
        <v>4.5901639344262204</v>
      </c>
      <c r="AF348">
        <v>1.0655737704918</v>
      </c>
      <c r="AG348">
        <v>0</v>
      </c>
      <c r="AH348">
        <v>4.5039100000000003</v>
      </c>
      <c r="AI348">
        <v>12.489940000000001</v>
      </c>
      <c r="AJ348">
        <v>0.20475311475409799</v>
      </c>
      <c r="AK348">
        <v>176</v>
      </c>
      <c r="AL348">
        <v>178</v>
      </c>
      <c r="AM348">
        <v>8.4077000000000002</v>
      </c>
      <c r="AO348">
        <v>10.074959735146743</v>
      </c>
    </row>
    <row r="349" spans="28:41" x14ac:dyDescent="0.3">
      <c r="AB349">
        <f t="shared" si="9"/>
        <v>13.3</v>
      </c>
      <c r="AC349">
        <v>798</v>
      </c>
      <c r="AD349">
        <v>1721746488</v>
      </c>
      <c r="AE349">
        <v>4.65573770491803</v>
      </c>
      <c r="AF349">
        <v>1.0655737704918</v>
      </c>
      <c r="AG349">
        <v>0</v>
      </c>
      <c r="AH349">
        <v>4.5039100000000003</v>
      </c>
      <c r="AI349">
        <v>12.1456</v>
      </c>
      <c r="AJ349">
        <v>0.199108196721311</v>
      </c>
      <c r="AK349">
        <v>178</v>
      </c>
      <c r="AL349">
        <v>180</v>
      </c>
      <c r="AM349">
        <v>8.3153199999999998</v>
      </c>
      <c r="AO349">
        <v>10.074959735146743</v>
      </c>
    </row>
    <row r="350" spans="28:41" x14ac:dyDescent="0.3">
      <c r="AB350">
        <f t="shared" ref="AB350:AB413" si="10">AC350/60</f>
        <v>13.333333333333334</v>
      </c>
      <c r="AC350">
        <v>800</v>
      </c>
      <c r="AD350">
        <v>1721746490</v>
      </c>
      <c r="AE350">
        <v>4.65573770491803</v>
      </c>
      <c r="AF350">
        <v>1.0655737704918</v>
      </c>
      <c r="AG350">
        <v>0</v>
      </c>
      <c r="AH350">
        <v>4.5</v>
      </c>
      <c r="AI350">
        <v>11.84018</v>
      </c>
      <c r="AJ350">
        <v>0.19410131147540899</v>
      </c>
      <c r="AK350">
        <v>180</v>
      </c>
      <c r="AL350">
        <v>178</v>
      </c>
      <c r="AM350">
        <v>8.2888099999999998</v>
      </c>
      <c r="AO350">
        <v>10.066213314244811</v>
      </c>
    </row>
    <row r="351" spans="28:41" x14ac:dyDescent="0.3">
      <c r="AB351">
        <f t="shared" si="10"/>
        <v>13.366666666666667</v>
      </c>
      <c r="AC351">
        <v>802</v>
      </c>
      <c r="AD351">
        <v>1721746492</v>
      </c>
      <c r="AE351">
        <v>4.6721311475409797</v>
      </c>
      <c r="AF351">
        <v>1.0655737704918</v>
      </c>
      <c r="AG351">
        <v>0</v>
      </c>
      <c r="AH351">
        <v>4.5</v>
      </c>
      <c r="AI351">
        <v>11.84018</v>
      </c>
      <c r="AJ351">
        <v>0.19410131147540899</v>
      </c>
      <c r="AK351">
        <v>180</v>
      </c>
      <c r="AL351">
        <v>178</v>
      </c>
      <c r="AM351">
        <v>8.2888099999999998</v>
      </c>
      <c r="AO351">
        <v>10.066213314244811</v>
      </c>
    </row>
    <row r="352" spans="28:41" x14ac:dyDescent="0.3">
      <c r="AB352">
        <f t="shared" si="10"/>
        <v>13.4</v>
      </c>
      <c r="AC352">
        <v>804</v>
      </c>
      <c r="AD352">
        <v>1721746494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O352">
        <v>0</v>
      </c>
    </row>
    <row r="353" spans="28:41" x14ac:dyDescent="0.3">
      <c r="AB353">
        <f t="shared" si="10"/>
        <v>13.433333333333334</v>
      </c>
      <c r="AC353">
        <v>806</v>
      </c>
      <c r="AD353">
        <v>1721746496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O353">
        <v>0</v>
      </c>
    </row>
    <row r="354" spans="28:41" x14ac:dyDescent="0.3">
      <c r="AB354">
        <f t="shared" si="10"/>
        <v>13.466666666666667</v>
      </c>
      <c r="AC354">
        <v>808</v>
      </c>
      <c r="AD354">
        <v>1721746498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O354">
        <v>0</v>
      </c>
    </row>
    <row r="355" spans="28:41" x14ac:dyDescent="0.3">
      <c r="AB355">
        <f t="shared" si="10"/>
        <v>13.5</v>
      </c>
      <c r="AC355">
        <v>810</v>
      </c>
      <c r="AD355">
        <v>1721746500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O355">
        <v>0</v>
      </c>
    </row>
    <row r="356" spans="28:41" x14ac:dyDescent="0.3">
      <c r="AB356">
        <f t="shared" si="10"/>
        <v>13.533333333333333</v>
      </c>
      <c r="AC356">
        <v>812</v>
      </c>
      <c r="AD356">
        <v>1721746502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O356">
        <v>0</v>
      </c>
    </row>
    <row r="357" spans="28:41" x14ac:dyDescent="0.3">
      <c r="AB357">
        <f t="shared" si="10"/>
        <v>13.566666666666666</v>
      </c>
      <c r="AC357">
        <v>814</v>
      </c>
      <c r="AD357">
        <v>1721746504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O357">
        <v>0</v>
      </c>
    </row>
    <row r="358" spans="28:41" x14ac:dyDescent="0.3">
      <c r="AB358">
        <f t="shared" si="10"/>
        <v>13.6</v>
      </c>
      <c r="AC358">
        <v>816</v>
      </c>
      <c r="AD358">
        <v>1721746506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O358">
        <v>0</v>
      </c>
    </row>
    <row r="359" spans="28:41" x14ac:dyDescent="0.3">
      <c r="AB359">
        <f t="shared" si="10"/>
        <v>13.633333333333333</v>
      </c>
      <c r="AC359">
        <v>818</v>
      </c>
      <c r="AD359">
        <v>1721746508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O359">
        <v>0</v>
      </c>
    </row>
    <row r="360" spans="28:41" x14ac:dyDescent="0.3">
      <c r="AB360">
        <f t="shared" si="10"/>
        <v>13.666666666666666</v>
      </c>
      <c r="AC360">
        <v>820</v>
      </c>
      <c r="AD360">
        <v>1721746510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O360">
        <v>0</v>
      </c>
    </row>
    <row r="361" spans="28:41" x14ac:dyDescent="0.3">
      <c r="AB361">
        <f t="shared" si="10"/>
        <v>13.7</v>
      </c>
      <c r="AC361">
        <v>822</v>
      </c>
      <c r="AD361">
        <v>1721746512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O361">
        <v>0</v>
      </c>
    </row>
    <row r="362" spans="28:41" x14ac:dyDescent="0.3">
      <c r="AB362">
        <f t="shared" si="10"/>
        <v>13.733333333333333</v>
      </c>
      <c r="AC362">
        <v>824</v>
      </c>
      <c r="AD362">
        <v>1721746514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O362">
        <v>0</v>
      </c>
    </row>
    <row r="363" spans="28:41" x14ac:dyDescent="0.3">
      <c r="AB363">
        <f t="shared" si="10"/>
        <v>13.766666666666667</v>
      </c>
      <c r="AC363">
        <v>826</v>
      </c>
      <c r="AD363">
        <v>1721746516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O363">
        <v>0</v>
      </c>
    </row>
    <row r="364" spans="28:41" x14ac:dyDescent="0.3">
      <c r="AB364">
        <f t="shared" si="10"/>
        <v>13.8</v>
      </c>
      <c r="AC364">
        <v>828</v>
      </c>
      <c r="AD364">
        <v>1721746518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O364">
        <v>0</v>
      </c>
    </row>
    <row r="365" spans="28:41" x14ac:dyDescent="0.3">
      <c r="AB365">
        <f t="shared" si="10"/>
        <v>13.833333333333334</v>
      </c>
      <c r="AC365">
        <v>830</v>
      </c>
      <c r="AD365">
        <v>1721746520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O365">
        <v>0</v>
      </c>
    </row>
    <row r="366" spans="28:41" x14ac:dyDescent="0.3">
      <c r="AB366">
        <f t="shared" si="10"/>
        <v>13.866666666666667</v>
      </c>
      <c r="AC366">
        <v>832</v>
      </c>
      <c r="AD366">
        <v>1721746522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O366">
        <v>0</v>
      </c>
    </row>
    <row r="367" spans="28:41" x14ac:dyDescent="0.3">
      <c r="AB367">
        <f t="shared" si="10"/>
        <v>13.9</v>
      </c>
      <c r="AC367">
        <v>834</v>
      </c>
      <c r="AD367">
        <v>1721746524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O367">
        <v>0</v>
      </c>
    </row>
    <row r="368" spans="28:41" x14ac:dyDescent="0.3">
      <c r="AB368">
        <f t="shared" si="10"/>
        <v>13.933333333333334</v>
      </c>
      <c r="AC368">
        <v>836</v>
      </c>
      <c r="AD368">
        <v>1721746526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O368">
        <v>0</v>
      </c>
    </row>
    <row r="369" spans="28:41" x14ac:dyDescent="0.3">
      <c r="AB369">
        <f t="shared" si="10"/>
        <v>13.966666666666667</v>
      </c>
      <c r="AC369">
        <v>838</v>
      </c>
      <c r="AD369">
        <v>1721746528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O369">
        <v>0</v>
      </c>
    </row>
    <row r="370" spans="28:41" x14ac:dyDescent="0.3">
      <c r="AB370">
        <f t="shared" si="10"/>
        <v>14</v>
      </c>
      <c r="AC370">
        <v>840</v>
      </c>
      <c r="AD370">
        <v>1721746530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O370">
        <v>0</v>
      </c>
    </row>
    <row r="371" spans="28:41" x14ac:dyDescent="0.3">
      <c r="AB371">
        <f t="shared" si="10"/>
        <v>14.033333333333333</v>
      </c>
      <c r="AC371">
        <v>842</v>
      </c>
      <c r="AD371">
        <v>1721746532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O371">
        <v>0</v>
      </c>
    </row>
    <row r="372" spans="28:41" x14ac:dyDescent="0.3">
      <c r="AB372">
        <f t="shared" si="10"/>
        <v>14.066666666666666</v>
      </c>
      <c r="AC372">
        <v>844</v>
      </c>
      <c r="AD372">
        <v>1721746534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O372">
        <v>0</v>
      </c>
    </row>
    <row r="373" spans="28:41" x14ac:dyDescent="0.3">
      <c r="AB373">
        <f t="shared" si="10"/>
        <v>14.1</v>
      </c>
      <c r="AC373">
        <v>846</v>
      </c>
      <c r="AD373">
        <v>1721746536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O373">
        <v>0</v>
      </c>
    </row>
    <row r="374" spans="28:41" x14ac:dyDescent="0.3">
      <c r="AB374">
        <f t="shared" si="10"/>
        <v>14.133333333333333</v>
      </c>
      <c r="AC374">
        <v>848</v>
      </c>
      <c r="AD374">
        <v>1721746538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O374">
        <v>0</v>
      </c>
    </row>
    <row r="375" spans="28:41" x14ac:dyDescent="0.3">
      <c r="AB375">
        <f t="shared" si="10"/>
        <v>14.166666666666666</v>
      </c>
      <c r="AC375">
        <v>850</v>
      </c>
      <c r="AD375">
        <v>1721746540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O375">
        <v>0</v>
      </c>
    </row>
    <row r="376" spans="28:41" x14ac:dyDescent="0.3">
      <c r="AB376">
        <f t="shared" si="10"/>
        <v>14.2</v>
      </c>
      <c r="AC376">
        <v>852</v>
      </c>
      <c r="AD376">
        <v>1721746542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O376">
        <v>0</v>
      </c>
    </row>
    <row r="377" spans="28:41" x14ac:dyDescent="0.3">
      <c r="AB377">
        <f t="shared" si="10"/>
        <v>14.233333333333333</v>
      </c>
      <c r="AC377">
        <v>854</v>
      </c>
      <c r="AD377">
        <v>1721746544</v>
      </c>
      <c r="AE377">
        <v>5.0163934426229497</v>
      </c>
      <c r="AF377">
        <v>0.96721311475409799</v>
      </c>
      <c r="AG377">
        <v>0</v>
      </c>
      <c r="AH377">
        <v>4.6875</v>
      </c>
      <c r="AI377">
        <v>14.85552</v>
      </c>
      <c r="AJ377">
        <v>0.243533114754098</v>
      </c>
      <c r="AK377">
        <v>158</v>
      </c>
      <c r="AL377">
        <v>198</v>
      </c>
      <c r="AM377">
        <v>6.9615099999999996</v>
      </c>
      <c r="AO377">
        <v>10.485638869005012</v>
      </c>
    </row>
    <row r="378" spans="28:41" x14ac:dyDescent="0.3">
      <c r="AB378">
        <f t="shared" si="10"/>
        <v>14.266666666666667</v>
      </c>
      <c r="AC378">
        <v>856</v>
      </c>
      <c r="AD378">
        <v>1721746546</v>
      </c>
      <c r="AE378">
        <v>4.9508196721311402</v>
      </c>
      <c r="AF378">
        <v>1.08196721311475</v>
      </c>
      <c r="AG378">
        <v>0</v>
      </c>
      <c r="AH378">
        <v>4.6992200000000004</v>
      </c>
      <c r="AI378">
        <v>13.535690000000001</v>
      </c>
      <c r="AJ378">
        <v>0.221896557377049</v>
      </c>
      <c r="AK378">
        <v>166</v>
      </c>
      <c r="AL378">
        <v>182</v>
      </c>
      <c r="AM378">
        <v>8.3401399999999999</v>
      </c>
      <c r="AO378">
        <v>10.511855762347889</v>
      </c>
    </row>
    <row r="379" spans="28:41" x14ac:dyDescent="0.3">
      <c r="AB379">
        <f t="shared" si="10"/>
        <v>14.3</v>
      </c>
      <c r="AC379">
        <v>858</v>
      </c>
      <c r="AD379">
        <v>1721746548</v>
      </c>
      <c r="AE379">
        <v>4.9344262295081904</v>
      </c>
      <c r="AF379">
        <v>1.0983606557376999</v>
      </c>
      <c r="AG379">
        <v>0</v>
      </c>
      <c r="AH379">
        <v>4.6914100000000003</v>
      </c>
      <c r="AI379">
        <v>13.272449999999999</v>
      </c>
      <c r="AJ379">
        <v>0.21758114754098301</v>
      </c>
      <c r="AK379">
        <v>168</v>
      </c>
      <c r="AL379">
        <v>178</v>
      </c>
      <c r="AM379">
        <v>8.7124100000000002</v>
      </c>
      <c r="AO379">
        <v>10.494385289906944</v>
      </c>
    </row>
    <row r="380" spans="28:41" x14ac:dyDescent="0.3">
      <c r="AB380">
        <f t="shared" si="10"/>
        <v>14.333333333333334</v>
      </c>
      <c r="AC380">
        <v>860</v>
      </c>
      <c r="AD380">
        <v>1721746550</v>
      </c>
      <c r="AE380">
        <v>4.8360655737704903</v>
      </c>
      <c r="AF380">
        <v>1.0983606557376999</v>
      </c>
      <c r="AG380">
        <v>0</v>
      </c>
      <c r="AH380">
        <v>4.6601600000000003</v>
      </c>
      <c r="AI380">
        <v>12.655659999999999</v>
      </c>
      <c r="AJ380">
        <v>0.20746983606557301</v>
      </c>
      <c r="AK380">
        <v>172</v>
      </c>
      <c r="AL380">
        <v>178</v>
      </c>
      <c r="AM380">
        <v>8.66</v>
      </c>
      <c r="AO380">
        <v>10.424481030780244</v>
      </c>
    </row>
    <row r="381" spans="28:41" x14ac:dyDescent="0.3">
      <c r="AB381">
        <f t="shared" si="10"/>
        <v>14.366666666666667</v>
      </c>
      <c r="AC381">
        <v>862</v>
      </c>
      <c r="AD381">
        <v>1721746552</v>
      </c>
      <c r="AE381">
        <v>4.7377049180327804</v>
      </c>
      <c r="AF381">
        <v>1.0983606557376999</v>
      </c>
      <c r="AG381">
        <v>0</v>
      </c>
      <c r="AH381">
        <v>4.6367200000000004</v>
      </c>
      <c r="AI381">
        <v>12.740320000000001</v>
      </c>
      <c r="AJ381">
        <v>0.20885770491803199</v>
      </c>
      <c r="AK381">
        <v>172</v>
      </c>
      <c r="AL381">
        <v>178</v>
      </c>
      <c r="AM381">
        <v>8.66</v>
      </c>
      <c r="AO381">
        <v>10.372047244094489</v>
      </c>
    </row>
    <row r="382" spans="28:41" x14ac:dyDescent="0.3">
      <c r="AB382">
        <f t="shared" si="10"/>
        <v>14.4</v>
      </c>
      <c r="AC382">
        <v>864</v>
      </c>
      <c r="AD382">
        <v>1721746554</v>
      </c>
      <c r="AE382">
        <v>4.70491803278688</v>
      </c>
      <c r="AF382">
        <v>1.0983606557376999</v>
      </c>
      <c r="AG382">
        <v>0</v>
      </c>
      <c r="AH382">
        <v>4.65625</v>
      </c>
      <c r="AI382">
        <v>12.691039999999999</v>
      </c>
      <c r="AJ382">
        <v>0.20804983606557301</v>
      </c>
      <c r="AK382">
        <v>172</v>
      </c>
      <c r="AL382">
        <v>178</v>
      </c>
      <c r="AM382">
        <v>8.7606999999999999</v>
      </c>
      <c r="AO382">
        <v>10.41573460987831</v>
      </c>
    </row>
    <row r="383" spans="28:41" x14ac:dyDescent="0.3">
      <c r="AB383">
        <f t="shared" si="10"/>
        <v>14.433333333333334</v>
      </c>
      <c r="AC383">
        <v>866</v>
      </c>
      <c r="AD383">
        <v>1721746556</v>
      </c>
      <c r="AE383">
        <v>4.70491803278688</v>
      </c>
      <c r="AF383">
        <v>1.0983606557376999</v>
      </c>
      <c r="AG383">
        <v>0</v>
      </c>
      <c r="AH383">
        <v>4.6640600000000001</v>
      </c>
      <c r="AI383">
        <v>12.655849999999999</v>
      </c>
      <c r="AJ383">
        <v>0.20747295081967199</v>
      </c>
      <c r="AK383">
        <v>172</v>
      </c>
      <c r="AL383">
        <v>178</v>
      </c>
      <c r="AM383">
        <v>8.7270800000000008</v>
      </c>
      <c r="AO383">
        <v>10.433205082319256</v>
      </c>
    </row>
    <row r="384" spans="28:41" x14ac:dyDescent="0.3">
      <c r="AB384">
        <f t="shared" si="10"/>
        <v>14.466666666666667</v>
      </c>
      <c r="AC384">
        <v>868</v>
      </c>
      <c r="AD384">
        <v>1721746558</v>
      </c>
      <c r="AE384">
        <v>4.7704918032786798</v>
      </c>
      <c r="AF384">
        <v>1.0983606557376999</v>
      </c>
      <c r="AG384">
        <v>0</v>
      </c>
      <c r="AH384">
        <v>4.6523399999999997</v>
      </c>
      <c r="AI384">
        <v>12.350820000000001</v>
      </c>
      <c r="AJ384">
        <v>0.20247245901639299</v>
      </c>
      <c r="AK384">
        <v>174</v>
      </c>
      <c r="AL384">
        <v>178</v>
      </c>
      <c r="AM384">
        <v>8.7006399999999999</v>
      </c>
      <c r="AO384">
        <v>10.406988188976378</v>
      </c>
    </row>
    <row r="385" spans="28:41" x14ac:dyDescent="0.3">
      <c r="AB385">
        <f t="shared" si="10"/>
        <v>14.5</v>
      </c>
      <c r="AC385">
        <v>870</v>
      </c>
      <c r="AD385">
        <v>1721746560</v>
      </c>
      <c r="AE385">
        <v>4.7377049180327804</v>
      </c>
      <c r="AF385">
        <v>1.0983606557376999</v>
      </c>
      <c r="AG385">
        <v>0</v>
      </c>
      <c r="AH385">
        <v>4.6289100000000003</v>
      </c>
      <c r="AI385">
        <v>12.44089</v>
      </c>
      <c r="AJ385">
        <v>0.20394901639344201</v>
      </c>
      <c r="AK385">
        <v>174</v>
      </c>
      <c r="AL385">
        <v>176</v>
      </c>
      <c r="AM385">
        <v>8.7342399999999998</v>
      </c>
      <c r="AO385">
        <v>10.354576771653544</v>
      </c>
    </row>
    <row r="386" spans="28:41" x14ac:dyDescent="0.3">
      <c r="AB386">
        <f t="shared" si="10"/>
        <v>14.533333333333333</v>
      </c>
      <c r="AC386">
        <v>872</v>
      </c>
      <c r="AD386">
        <v>1721746562</v>
      </c>
      <c r="AE386">
        <v>4.8032786885245899</v>
      </c>
      <c r="AF386">
        <v>1.08196721311475</v>
      </c>
      <c r="AG386">
        <v>0</v>
      </c>
      <c r="AH386">
        <v>4.6210899999999997</v>
      </c>
      <c r="AI386">
        <v>12.46874</v>
      </c>
      <c r="AJ386">
        <v>0.20440557377049101</v>
      </c>
      <c r="AK386">
        <v>174</v>
      </c>
      <c r="AL386">
        <v>176</v>
      </c>
      <c r="AM386">
        <v>8.7342399999999998</v>
      </c>
      <c r="AO386">
        <v>10.337083929849678</v>
      </c>
    </row>
    <row r="387" spans="28:41" x14ac:dyDescent="0.3">
      <c r="AB387">
        <f t="shared" si="10"/>
        <v>14.566666666666666</v>
      </c>
      <c r="AC387">
        <v>874</v>
      </c>
      <c r="AD387">
        <v>1721746564</v>
      </c>
      <c r="AE387">
        <v>4.7377049180327804</v>
      </c>
      <c r="AF387">
        <v>1.0983606557376999</v>
      </c>
      <c r="AG387">
        <v>0</v>
      </c>
      <c r="AH387">
        <v>4.6210899999999997</v>
      </c>
      <c r="AI387">
        <v>12.46874</v>
      </c>
      <c r="AJ387">
        <v>0.20440557377049101</v>
      </c>
      <c r="AK387">
        <v>174</v>
      </c>
      <c r="AL387">
        <v>176</v>
      </c>
      <c r="AM387">
        <v>8.7342399999999998</v>
      </c>
      <c r="AO387">
        <v>10.337083929849678</v>
      </c>
    </row>
    <row r="388" spans="28:41" x14ac:dyDescent="0.3">
      <c r="AB388">
        <f t="shared" si="10"/>
        <v>14.6</v>
      </c>
      <c r="AC388">
        <v>876</v>
      </c>
      <c r="AD388">
        <v>1721746566</v>
      </c>
      <c r="AE388">
        <v>4.7213114754098298</v>
      </c>
      <c r="AF388">
        <v>1.08196721311475</v>
      </c>
      <c r="AG388">
        <v>0</v>
      </c>
      <c r="AH388">
        <v>4.6210899999999997</v>
      </c>
      <c r="AI388">
        <v>12.46184</v>
      </c>
      <c r="AJ388">
        <v>0.20429245901639301</v>
      </c>
      <c r="AK388">
        <v>174</v>
      </c>
      <c r="AL388">
        <v>178</v>
      </c>
      <c r="AM388">
        <v>8.7006399999999999</v>
      </c>
      <c r="AO388">
        <v>10.337083929849678</v>
      </c>
    </row>
    <row r="389" spans="28:41" x14ac:dyDescent="0.3">
      <c r="AB389">
        <f t="shared" si="10"/>
        <v>14.633333333333333</v>
      </c>
      <c r="AC389">
        <v>878</v>
      </c>
      <c r="AD389">
        <v>1721746568</v>
      </c>
      <c r="AE389">
        <v>4.7377049180327804</v>
      </c>
      <c r="AF389">
        <v>1.08196721311475</v>
      </c>
      <c r="AG389">
        <v>0</v>
      </c>
      <c r="AH389">
        <v>4.6210899999999997</v>
      </c>
      <c r="AI389">
        <v>12.118449999999999</v>
      </c>
      <c r="AJ389">
        <v>0.19866311475409801</v>
      </c>
      <c r="AK389">
        <v>176</v>
      </c>
      <c r="AL389">
        <v>178</v>
      </c>
      <c r="AM389">
        <v>8.6405700000000003</v>
      </c>
      <c r="AO389">
        <v>10.337083929849678</v>
      </c>
    </row>
    <row r="390" spans="28:41" x14ac:dyDescent="0.3">
      <c r="AB390">
        <f t="shared" si="10"/>
        <v>14.666666666666666</v>
      </c>
      <c r="AC390">
        <v>880</v>
      </c>
      <c r="AD390">
        <v>1721746570</v>
      </c>
      <c r="AE390">
        <v>4.7704918032786798</v>
      </c>
      <c r="AF390">
        <v>1.08196721311475</v>
      </c>
      <c r="AG390">
        <v>0</v>
      </c>
      <c r="AH390">
        <v>4.6132799999999996</v>
      </c>
      <c r="AI390">
        <v>12.145849999999999</v>
      </c>
      <c r="AJ390">
        <v>0.19911229508196701</v>
      </c>
      <c r="AK390">
        <v>176</v>
      </c>
      <c r="AL390">
        <v>178</v>
      </c>
      <c r="AM390">
        <v>8.6405700000000003</v>
      </c>
      <c r="AO390">
        <v>10.319613457408732</v>
      </c>
    </row>
    <row r="391" spans="28:41" x14ac:dyDescent="0.3">
      <c r="AB391">
        <f t="shared" si="10"/>
        <v>14.7</v>
      </c>
      <c r="AC391">
        <v>882</v>
      </c>
      <c r="AD391">
        <v>1721746572</v>
      </c>
      <c r="AE391">
        <v>4.70491803278688</v>
      </c>
      <c r="AF391">
        <v>1.0983606557376999</v>
      </c>
      <c r="AG391">
        <v>0</v>
      </c>
      <c r="AH391">
        <v>4.6210899999999997</v>
      </c>
      <c r="AI391">
        <v>12.475619999999999</v>
      </c>
      <c r="AJ391">
        <v>0.204518360655737</v>
      </c>
      <c r="AK391">
        <v>174</v>
      </c>
      <c r="AL391">
        <v>176</v>
      </c>
      <c r="AM391">
        <v>8.7678999999999991</v>
      </c>
      <c r="AO391">
        <v>10.337083929849678</v>
      </c>
    </row>
    <row r="392" spans="28:41" x14ac:dyDescent="0.3">
      <c r="AB392">
        <f t="shared" si="10"/>
        <v>14.733333333333333</v>
      </c>
      <c r="AC392">
        <v>884</v>
      </c>
      <c r="AD392">
        <v>1721746574</v>
      </c>
      <c r="AE392">
        <v>4.8032786885245899</v>
      </c>
      <c r="AF392">
        <v>1.0983606557376999</v>
      </c>
      <c r="AG392">
        <v>0</v>
      </c>
      <c r="AH392">
        <v>4.6367200000000004</v>
      </c>
      <c r="AI392">
        <v>12.426909999999999</v>
      </c>
      <c r="AJ392">
        <v>0.20371983606557301</v>
      </c>
      <c r="AK392">
        <v>174</v>
      </c>
      <c r="AL392">
        <v>176</v>
      </c>
      <c r="AM392">
        <v>8.8016299999999994</v>
      </c>
      <c r="AO392">
        <v>10.372047244094489</v>
      </c>
    </row>
    <row r="393" spans="28:41" x14ac:dyDescent="0.3">
      <c r="AB393">
        <f t="shared" si="10"/>
        <v>14.766666666666667</v>
      </c>
      <c r="AC393">
        <v>886</v>
      </c>
      <c r="AD393">
        <v>1721746576</v>
      </c>
      <c r="AE393">
        <v>4.7704918032786798</v>
      </c>
      <c r="AF393">
        <v>1.0983606557376999</v>
      </c>
      <c r="AG393">
        <v>0</v>
      </c>
      <c r="AH393">
        <v>4.6523399999999997</v>
      </c>
      <c r="AI393">
        <v>12.36468</v>
      </c>
      <c r="AJ393">
        <v>0.20269967213114701</v>
      </c>
      <c r="AK393">
        <v>174</v>
      </c>
      <c r="AL393">
        <v>176</v>
      </c>
      <c r="AM393">
        <v>8.7678999999999991</v>
      </c>
      <c r="AO393">
        <v>10.406988188976378</v>
      </c>
    </row>
    <row r="394" spans="28:41" x14ac:dyDescent="0.3">
      <c r="AB394">
        <f t="shared" si="10"/>
        <v>14.8</v>
      </c>
      <c r="AC394">
        <v>888</v>
      </c>
      <c r="AD394">
        <v>1721746578</v>
      </c>
      <c r="AE394">
        <v>4.9344262295081904</v>
      </c>
      <c r="AF394">
        <v>1.0983606557376999</v>
      </c>
      <c r="AG394">
        <v>0</v>
      </c>
      <c r="AH394">
        <v>4.65625</v>
      </c>
      <c r="AI394">
        <v>12.35089</v>
      </c>
      <c r="AJ394">
        <v>0.20247360655737701</v>
      </c>
      <c r="AK394">
        <v>174</v>
      </c>
      <c r="AL394">
        <v>176</v>
      </c>
      <c r="AM394">
        <v>8.7678999999999991</v>
      </c>
      <c r="AO394">
        <v>10.41573460987831</v>
      </c>
    </row>
    <row r="395" spans="28:41" x14ac:dyDescent="0.3">
      <c r="AB395">
        <f t="shared" si="10"/>
        <v>14.833333333333334</v>
      </c>
      <c r="AC395">
        <v>890</v>
      </c>
      <c r="AD395">
        <v>1721746580</v>
      </c>
      <c r="AE395">
        <v>4.9508196721311402</v>
      </c>
      <c r="AF395">
        <v>1.0983606557376999</v>
      </c>
      <c r="AG395">
        <v>0</v>
      </c>
      <c r="AH395">
        <v>4.6523399999999997</v>
      </c>
      <c r="AI395">
        <v>12.357760000000001</v>
      </c>
      <c r="AJ395">
        <v>0.20258622950819599</v>
      </c>
      <c r="AK395">
        <v>174</v>
      </c>
      <c r="AL395">
        <v>176</v>
      </c>
      <c r="AM395">
        <v>8.7342399999999998</v>
      </c>
      <c r="AO395">
        <v>10.406988188976378</v>
      </c>
    </row>
    <row r="396" spans="28:41" x14ac:dyDescent="0.3">
      <c r="AB396">
        <f t="shared" si="10"/>
        <v>14.866666666666667</v>
      </c>
      <c r="AC396">
        <v>892</v>
      </c>
      <c r="AD396">
        <v>1721746582</v>
      </c>
      <c r="AE396">
        <v>4.9508196721311402</v>
      </c>
      <c r="AF396">
        <v>1.08196721311475</v>
      </c>
      <c r="AG396">
        <v>0</v>
      </c>
      <c r="AH396">
        <v>4.6445299999999996</v>
      </c>
      <c r="AI396">
        <v>12.02303</v>
      </c>
      <c r="AJ396">
        <v>0.19709885245901601</v>
      </c>
      <c r="AK396">
        <v>176</v>
      </c>
      <c r="AL396">
        <v>178</v>
      </c>
      <c r="AM396">
        <v>8.5737299999999994</v>
      </c>
      <c r="AO396">
        <v>10.389517716535432</v>
      </c>
    </row>
    <row r="397" spans="28:41" x14ac:dyDescent="0.3">
      <c r="AB397">
        <f t="shared" si="10"/>
        <v>14.9</v>
      </c>
      <c r="AC397">
        <v>894</v>
      </c>
      <c r="AD397">
        <v>1721746584</v>
      </c>
      <c r="AE397">
        <v>4.9508196721311402</v>
      </c>
      <c r="AF397">
        <v>1.0983606557376999</v>
      </c>
      <c r="AG397">
        <v>0</v>
      </c>
      <c r="AH397">
        <v>4.6406299999999998</v>
      </c>
      <c r="AI397">
        <v>12.05025</v>
      </c>
      <c r="AJ397">
        <v>0.19754508196721299</v>
      </c>
      <c r="AK397">
        <v>176</v>
      </c>
      <c r="AL397">
        <v>178</v>
      </c>
      <c r="AM397">
        <v>8.6405700000000003</v>
      </c>
      <c r="AO397">
        <v>10.380793664996421</v>
      </c>
    </row>
    <row r="398" spans="28:41" x14ac:dyDescent="0.3">
      <c r="AB398">
        <f t="shared" si="10"/>
        <v>14.933333333333334</v>
      </c>
      <c r="AC398">
        <v>896</v>
      </c>
      <c r="AD398">
        <v>1721746586</v>
      </c>
      <c r="AE398">
        <v>4.8852459016393404</v>
      </c>
      <c r="AF398">
        <v>1.0983606557376999</v>
      </c>
      <c r="AG398">
        <v>0</v>
      </c>
      <c r="AH398">
        <v>4.6328100000000001</v>
      </c>
      <c r="AI398">
        <v>12.07748</v>
      </c>
      <c r="AJ398">
        <v>0.197991475409836</v>
      </c>
      <c r="AK398">
        <v>176</v>
      </c>
      <c r="AL398">
        <v>178</v>
      </c>
      <c r="AM398">
        <v>8.6405700000000003</v>
      </c>
      <c r="AO398">
        <v>10.363300823192557</v>
      </c>
    </row>
    <row r="399" spans="28:41" x14ac:dyDescent="0.3">
      <c r="AB399">
        <f t="shared" si="10"/>
        <v>14.966666666666667</v>
      </c>
      <c r="AC399">
        <v>898</v>
      </c>
      <c r="AD399">
        <v>1721746588</v>
      </c>
      <c r="AE399">
        <v>4.8032786885245899</v>
      </c>
      <c r="AF399">
        <v>1.0983606557376999</v>
      </c>
      <c r="AG399">
        <v>0</v>
      </c>
      <c r="AH399">
        <v>4.6406299999999998</v>
      </c>
      <c r="AI399">
        <v>12.06381</v>
      </c>
      <c r="AJ399">
        <v>0.19776737704917999</v>
      </c>
      <c r="AK399">
        <v>176</v>
      </c>
      <c r="AL399">
        <v>176</v>
      </c>
      <c r="AM399">
        <v>8.7076600000000006</v>
      </c>
      <c r="AO399">
        <v>10.380793664996421</v>
      </c>
    </row>
    <row r="400" spans="28:41" x14ac:dyDescent="0.3">
      <c r="AB400">
        <f t="shared" si="10"/>
        <v>15</v>
      </c>
      <c r="AC400">
        <v>900</v>
      </c>
      <c r="AD400">
        <v>1721746590</v>
      </c>
      <c r="AE400">
        <v>4.7377049180327804</v>
      </c>
      <c r="AF400">
        <v>1.0983606557376999</v>
      </c>
      <c r="AG400">
        <v>0</v>
      </c>
      <c r="AH400">
        <v>4.6484399999999999</v>
      </c>
      <c r="AI400">
        <v>12.406040000000001</v>
      </c>
      <c r="AJ400">
        <v>0.203377704918032</v>
      </c>
      <c r="AK400">
        <v>174</v>
      </c>
      <c r="AL400">
        <v>176</v>
      </c>
      <c r="AM400">
        <v>8.9031699999999994</v>
      </c>
      <c r="AO400">
        <v>10.398264137437366</v>
      </c>
    </row>
    <row r="401" spans="28:41" x14ac:dyDescent="0.3">
      <c r="AB401">
        <f t="shared" si="10"/>
        <v>15.033333333333333</v>
      </c>
      <c r="AC401">
        <v>902</v>
      </c>
      <c r="AD401">
        <v>1721746592</v>
      </c>
      <c r="AE401">
        <v>4.8032786885245899</v>
      </c>
      <c r="AF401">
        <v>1.0983606557376999</v>
      </c>
      <c r="AG401">
        <v>0</v>
      </c>
      <c r="AH401">
        <v>4.6679700000000004</v>
      </c>
      <c r="AI401">
        <v>11.99619</v>
      </c>
      <c r="AJ401">
        <v>0.19665885245901599</v>
      </c>
      <c r="AK401">
        <v>176</v>
      </c>
      <c r="AL401">
        <v>176</v>
      </c>
      <c r="AM401">
        <v>8.8425700000000003</v>
      </c>
      <c r="AO401">
        <v>10.441951503221189</v>
      </c>
    </row>
    <row r="402" spans="28:41" x14ac:dyDescent="0.3">
      <c r="AB402">
        <f t="shared" si="10"/>
        <v>15.066666666666666</v>
      </c>
      <c r="AC402">
        <v>904</v>
      </c>
      <c r="AD402">
        <v>1721746594</v>
      </c>
      <c r="AE402">
        <v>4.7704918032786798</v>
      </c>
      <c r="AF402">
        <v>1.0983606557376999</v>
      </c>
      <c r="AG402">
        <v>0</v>
      </c>
      <c r="AH402">
        <v>4.6718799999999998</v>
      </c>
      <c r="AI402">
        <v>12.330439999999999</v>
      </c>
      <c r="AJ402">
        <v>0.20213836065573701</v>
      </c>
      <c r="AK402">
        <v>174</v>
      </c>
      <c r="AL402">
        <v>176</v>
      </c>
      <c r="AM402">
        <v>8.9371399999999994</v>
      </c>
      <c r="AO402">
        <v>10.450697924123121</v>
      </c>
    </row>
    <row r="403" spans="28:41" x14ac:dyDescent="0.3">
      <c r="AB403">
        <f t="shared" si="10"/>
        <v>15.1</v>
      </c>
      <c r="AC403">
        <v>906</v>
      </c>
      <c r="AD403">
        <v>1721746596</v>
      </c>
      <c r="AE403">
        <v>4.8360655737704903</v>
      </c>
      <c r="AF403">
        <v>1.0983606557376999</v>
      </c>
      <c r="AG403">
        <v>0</v>
      </c>
      <c r="AH403">
        <v>4.6718799999999998</v>
      </c>
      <c r="AI403">
        <v>12.323549999999999</v>
      </c>
      <c r="AJ403">
        <v>0.20202540983606501</v>
      </c>
      <c r="AK403">
        <v>174</v>
      </c>
      <c r="AL403">
        <v>176</v>
      </c>
      <c r="AM403">
        <v>8.9031699999999994</v>
      </c>
      <c r="AO403">
        <v>10.450697924123121</v>
      </c>
    </row>
    <row r="404" spans="28:41" x14ac:dyDescent="0.3">
      <c r="AB404">
        <f t="shared" si="10"/>
        <v>15.133333333333333</v>
      </c>
      <c r="AC404">
        <v>908</v>
      </c>
      <c r="AD404">
        <v>1721746598</v>
      </c>
      <c r="AE404">
        <v>4.8688524590163897</v>
      </c>
      <c r="AF404">
        <v>1.0983606557376999</v>
      </c>
      <c r="AG404">
        <v>0</v>
      </c>
      <c r="AH404">
        <v>4.6718799999999998</v>
      </c>
      <c r="AI404">
        <v>12.30974</v>
      </c>
      <c r="AJ404">
        <v>0.201799016393442</v>
      </c>
      <c r="AK404">
        <v>174</v>
      </c>
      <c r="AL404">
        <v>176</v>
      </c>
      <c r="AM404">
        <v>8.8354099999999995</v>
      </c>
      <c r="AO404">
        <v>10.450697924123121</v>
      </c>
    </row>
    <row r="405" spans="28:41" x14ac:dyDescent="0.3">
      <c r="AB405">
        <f t="shared" si="10"/>
        <v>15.166666666666666</v>
      </c>
      <c r="AC405">
        <v>910</v>
      </c>
      <c r="AD405">
        <v>1721746600</v>
      </c>
      <c r="AE405">
        <v>4.9836065573770396</v>
      </c>
      <c r="AF405">
        <v>1.0983606557376999</v>
      </c>
      <c r="AG405">
        <v>0</v>
      </c>
      <c r="AH405">
        <v>4.6953100000000001</v>
      </c>
      <c r="AI405">
        <v>12.24165</v>
      </c>
      <c r="AJ405">
        <v>0.20068278688524499</v>
      </c>
      <c r="AK405">
        <v>174</v>
      </c>
      <c r="AL405">
        <v>176</v>
      </c>
      <c r="AM405">
        <v>8.9031699999999994</v>
      </c>
      <c r="AO405">
        <v>10.503109341445956</v>
      </c>
    </row>
    <row r="406" spans="28:41" x14ac:dyDescent="0.3">
      <c r="AB406">
        <f t="shared" si="10"/>
        <v>15.2</v>
      </c>
      <c r="AC406">
        <v>912</v>
      </c>
      <c r="AD406">
        <v>1721746602</v>
      </c>
      <c r="AE406">
        <v>4.9180327868852398</v>
      </c>
      <c r="AF406">
        <v>1.0983606557376999</v>
      </c>
      <c r="AG406">
        <v>0</v>
      </c>
      <c r="AH406">
        <v>4.6796899999999999</v>
      </c>
      <c r="AI406">
        <v>12.30308</v>
      </c>
      <c r="AJ406">
        <v>0.201689836065573</v>
      </c>
      <c r="AK406">
        <v>174</v>
      </c>
      <c r="AL406">
        <v>176</v>
      </c>
      <c r="AM406">
        <v>8.9371399999999994</v>
      </c>
      <c r="AO406">
        <v>10.468168396564066</v>
      </c>
    </row>
    <row r="407" spans="28:41" x14ac:dyDescent="0.3">
      <c r="AB407">
        <f t="shared" si="10"/>
        <v>15.233333333333333</v>
      </c>
      <c r="AC407">
        <v>914</v>
      </c>
      <c r="AD407">
        <v>1721746604</v>
      </c>
      <c r="AE407">
        <v>4.8688524590163897</v>
      </c>
      <c r="AF407">
        <v>1.1147540983606501</v>
      </c>
      <c r="AG407">
        <v>0</v>
      </c>
      <c r="AH407">
        <v>4.6718799999999998</v>
      </c>
      <c r="AI407">
        <v>12.33731</v>
      </c>
      <c r="AJ407">
        <v>0.20225098360655699</v>
      </c>
      <c r="AK407">
        <v>174</v>
      </c>
      <c r="AL407">
        <v>174</v>
      </c>
      <c r="AM407">
        <v>8.9711700000000008</v>
      </c>
      <c r="AO407">
        <v>10.450697924123121</v>
      </c>
    </row>
    <row r="408" spans="28:41" x14ac:dyDescent="0.3">
      <c r="AB408">
        <f t="shared" si="10"/>
        <v>15.266666666666667</v>
      </c>
      <c r="AC408">
        <v>916</v>
      </c>
      <c r="AD408">
        <v>1721746606</v>
      </c>
      <c r="AE408">
        <v>4.8360655737704903</v>
      </c>
      <c r="AF408">
        <v>1.0983606557376999</v>
      </c>
      <c r="AG408">
        <v>0</v>
      </c>
      <c r="AH408">
        <v>4.6601600000000003</v>
      </c>
      <c r="AI408">
        <v>12.371600000000001</v>
      </c>
      <c r="AJ408">
        <v>0.202813114754098</v>
      </c>
      <c r="AK408">
        <v>174</v>
      </c>
      <c r="AL408">
        <v>176</v>
      </c>
      <c r="AM408">
        <v>8.9371399999999994</v>
      </c>
      <c r="AO408">
        <v>10.424481030780244</v>
      </c>
    </row>
    <row r="409" spans="28:41" x14ac:dyDescent="0.3">
      <c r="AB409">
        <f t="shared" si="10"/>
        <v>15.3</v>
      </c>
      <c r="AC409">
        <v>918</v>
      </c>
      <c r="AD409">
        <v>1721746608</v>
      </c>
      <c r="AE409">
        <v>4.7868852459016296</v>
      </c>
      <c r="AF409">
        <v>1.0983606557376999</v>
      </c>
      <c r="AG409">
        <v>0</v>
      </c>
      <c r="AH409">
        <v>4.6796899999999999</v>
      </c>
      <c r="AI409">
        <v>11.93553</v>
      </c>
      <c r="AJ409">
        <v>0.195664426229508</v>
      </c>
      <c r="AK409">
        <v>176</v>
      </c>
      <c r="AL409">
        <v>176</v>
      </c>
      <c r="AM409">
        <v>8.7412899999999993</v>
      </c>
      <c r="AO409">
        <v>10.468168396564066</v>
      </c>
    </row>
    <row r="410" spans="28:41" x14ac:dyDescent="0.3">
      <c r="AB410">
        <f t="shared" si="10"/>
        <v>15.333333333333334</v>
      </c>
      <c r="AC410">
        <v>920</v>
      </c>
      <c r="AD410">
        <v>1721746610</v>
      </c>
      <c r="AE410">
        <v>4.8852459016393404</v>
      </c>
      <c r="AF410">
        <v>1.0983606557376999</v>
      </c>
      <c r="AG410">
        <v>0</v>
      </c>
      <c r="AH410">
        <v>4.6875</v>
      </c>
      <c r="AI410">
        <v>11.901899999999999</v>
      </c>
      <c r="AJ410">
        <v>0.19511311475409801</v>
      </c>
      <c r="AK410">
        <v>176</v>
      </c>
      <c r="AL410">
        <v>176</v>
      </c>
      <c r="AM410">
        <v>8.7076600000000006</v>
      </c>
      <c r="AO410">
        <v>10.485638869005012</v>
      </c>
    </row>
    <row r="411" spans="28:41" x14ac:dyDescent="0.3">
      <c r="AB411">
        <f t="shared" si="10"/>
        <v>15.366666666666667</v>
      </c>
      <c r="AC411">
        <v>922</v>
      </c>
      <c r="AD411">
        <v>1721746612</v>
      </c>
      <c r="AE411">
        <v>4.8852459016393404</v>
      </c>
      <c r="AF411">
        <v>1.0983606557376999</v>
      </c>
      <c r="AG411">
        <v>0</v>
      </c>
      <c r="AH411">
        <v>4.6796899999999999</v>
      </c>
      <c r="AI411">
        <v>12.25455</v>
      </c>
      <c r="AJ411">
        <v>0.20089426229508101</v>
      </c>
      <c r="AK411">
        <v>174</v>
      </c>
      <c r="AL411">
        <v>178</v>
      </c>
      <c r="AM411">
        <v>8.7006399999999999</v>
      </c>
      <c r="AO411">
        <v>10.468168396564066</v>
      </c>
    </row>
    <row r="412" spans="28:41" x14ac:dyDescent="0.3">
      <c r="AB412">
        <f t="shared" si="10"/>
        <v>15.4</v>
      </c>
      <c r="AC412">
        <v>924</v>
      </c>
      <c r="AD412">
        <v>1721746614</v>
      </c>
      <c r="AE412">
        <v>5.0327868852459003</v>
      </c>
      <c r="AF412">
        <v>1.0983606557376999</v>
      </c>
      <c r="AG412">
        <v>0</v>
      </c>
      <c r="AH412">
        <v>4.65625</v>
      </c>
      <c r="AI412">
        <v>12.35089</v>
      </c>
      <c r="AJ412">
        <v>0.20247360655737701</v>
      </c>
      <c r="AK412">
        <v>174</v>
      </c>
      <c r="AL412">
        <v>176</v>
      </c>
      <c r="AM412">
        <v>8.7678999999999991</v>
      </c>
      <c r="AO412">
        <v>10.41573460987831</v>
      </c>
    </row>
    <row r="413" spans="28:41" x14ac:dyDescent="0.3">
      <c r="AB413">
        <f t="shared" si="10"/>
        <v>15.433333333333334</v>
      </c>
      <c r="AC413">
        <v>926</v>
      </c>
      <c r="AD413">
        <v>1721746616</v>
      </c>
      <c r="AE413">
        <v>4.9836065573770396</v>
      </c>
      <c r="AF413">
        <v>1.1147540983606501</v>
      </c>
      <c r="AG413">
        <v>1.63934426229508E-2</v>
      </c>
      <c r="AH413">
        <v>4.6757799999999996</v>
      </c>
      <c r="AI413">
        <v>12.30986</v>
      </c>
      <c r="AJ413">
        <v>0.20180098360655699</v>
      </c>
      <c r="AK413">
        <v>174</v>
      </c>
      <c r="AL413">
        <v>176</v>
      </c>
      <c r="AM413">
        <v>8.9031699999999994</v>
      </c>
      <c r="AO413">
        <v>10.459421975662133</v>
      </c>
    </row>
    <row r="414" spans="28:41" x14ac:dyDescent="0.3">
      <c r="AB414">
        <f t="shared" ref="AB414:AB477" si="11">AC414/60</f>
        <v>15.466666666666667</v>
      </c>
      <c r="AC414">
        <v>928</v>
      </c>
      <c r="AD414">
        <v>1721746618</v>
      </c>
      <c r="AE414">
        <v>4.9672131147540899</v>
      </c>
      <c r="AF414">
        <v>1.1147540983606501</v>
      </c>
      <c r="AG414">
        <v>1.63934426229508E-2</v>
      </c>
      <c r="AH414">
        <v>4.6875</v>
      </c>
      <c r="AI414">
        <v>12.268879999999999</v>
      </c>
      <c r="AJ414">
        <v>0.201129180327868</v>
      </c>
      <c r="AK414">
        <v>174</v>
      </c>
      <c r="AL414">
        <v>176</v>
      </c>
      <c r="AM414">
        <v>8.9031699999999994</v>
      </c>
      <c r="AO414">
        <v>10.485638869005012</v>
      </c>
    </row>
    <row r="415" spans="28:41" x14ac:dyDescent="0.3">
      <c r="AB415">
        <f t="shared" si="11"/>
        <v>15.5</v>
      </c>
      <c r="AC415">
        <v>930</v>
      </c>
      <c r="AD415">
        <v>1721746620</v>
      </c>
      <c r="AE415">
        <v>4.9180327868852398</v>
      </c>
      <c r="AF415">
        <v>1.1147540983606501</v>
      </c>
      <c r="AG415">
        <v>1.63934426229508E-2</v>
      </c>
      <c r="AH415">
        <v>4.6835899999999997</v>
      </c>
      <c r="AI415">
        <v>12.28253</v>
      </c>
      <c r="AJ415">
        <v>0.201352950819672</v>
      </c>
      <c r="AK415">
        <v>174</v>
      </c>
      <c r="AL415">
        <v>176</v>
      </c>
      <c r="AM415">
        <v>8.9031699999999994</v>
      </c>
      <c r="AO415">
        <v>10.476892448103078</v>
      </c>
    </row>
    <row r="416" spans="28:41" x14ac:dyDescent="0.3">
      <c r="AB416">
        <f t="shared" si="11"/>
        <v>15.533333333333333</v>
      </c>
      <c r="AC416">
        <v>932</v>
      </c>
      <c r="AD416">
        <v>1721746622</v>
      </c>
      <c r="AE416">
        <v>4.8032786885245899</v>
      </c>
      <c r="AF416">
        <v>1.0983606557376999</v>
      </c>
      <c r="AG416">
        <v>0</v>
      </c>
      <c r="AH416">
        <v>4.6875</v>
      </c>
      <c r="AI416">
        <v>11.922319999999999</v>
      </c>
      <c r="AJ416">
        <v>0.19544786885245899</v>
      </c>
      <c r="AK416">
        <v>176</v>
      </c>
      <c r="AL416">
        <v>176</v>
      </c>
      <c r="AM416">
        <v>8.8087499999999999</v>
      </c>
      <c r="AO416">
        <v>10.485638869005012</v>
      </c>
    </row>
    <row r="417" spans="28:41" x14ac:dyDescent="0.3">
      <c r="AB417">
        <f t="shared" si="11"/>
        <v>15.566666666666666</v>
      </c>
      <c r="AC417">
        <v>934</v>
      </c>
      <c r="AD417">
        <v>1721746624</v>
      </c>
      <c r="AE417">
        <v>4.7868852459016296</v>
      </c>
      <c r="AF417">
        <v>1.0983606557376999</v>
      </c>
      <c r="AG417">
        <v>0</v>
      </c>
      <c r="AH417">
        <v>4.6757799999999996</v>
      </c>
      <c r="AI417">
        <v>11.942159999999999</v>
      </c>
      <c r="AJ417">
        <v>0.195773114754098</v>
      </c>
      <c r="AK417">
        <v>176</v>
      </c>
      <c r="AL417">
        <v>176</v>
      </c>
      <c r="AM417">
        <v>8.7076600000000006</v>
      </c>
      <c r="AO417">
        <v>10.459421975662133</v>
      </c>
    </row>
    <row r="418" spans="28:41" x14ac:dyDescent="0.3">
      <c r="AB418">
        <f t="shared" si="11"/>
        <v>15.6</v>
      </c>
      <c r="AC418">
        <v>936</v>
      </c>
      <c r="AD418">
        <v>1721746626</v>
      </c>
      <c r="AE418">
        <v>4.7540983606557301</v>
      </c>
      <c r="AF418">
        <v>1.0983606557376999</v>
      </c>
      <c r="AG418">
        <v>0</v>
      </c>
      <c r="AH418">
        <v>4.6679700000000004</v>
      </c>
      <c r="AI418">
        <v>11.96908</v>
      </c>
      <c r="AJ418">
        <v>0.19621442622950799</v>
      </c>
      <c r="AK418">
        <v>176</v>
      </c>
      <c r="AL418">
        <v>176</v>
      </c>
      <c r="AM418">
        <v>8.7076600000000006</v>
      </c>
      <c r="AO418">
        <v>10.441951503221189</v>
      </c>
    </row>
    <row r="419" spans="28:41" x14ac:dyDescent="0.3">
      <c r="AB419">
        <f t="shared" si="11"/>
        <v>15.633333333333333</v>
      </c>
      <c r="AC419">
        <v>938</v>
      </c>
      <c r="AD419">
        <v>1721746628</v>
      </c>
      <c r="AE419">
        <v>4.8360655737704903</v>
      </c>
      <c r="AF419">
        <v>1.0983606557376999</v>
      </c>
      <c r="AG419">
        <v>0</v>
      </c>
      <c r="AH419">
        <v>4.6679700000000004</v>
      </c>
      <c r="AI419">
        <v>12.309609999999999</v>
      </c>
      <c r="AJ419">
        <v>0.201796885245901</v>
      </c>
      <c r="AK419">
        <v>174</v>
      </c>
      <c r="AL419">
        <v>176</v>
      </c>
      <c r="AM419">
        <v>8.7678999999999991</v>
      </c>
      <c r="AO419">
        <v>10.441951503221189</v>
      </c>
    </row>
    <row r="420" spans="28:41" x14ac:dyDescent="0.3">
      <c r="AB420">
        <f t="shared" si="11"/>
        <v>15.666666666666666</v>
      </c>
      <c r="AC420">
        <v>940</v>
      </c>
      <c r="AD420">
        <v>1721746630</v>
      </c>
      <c r="AE420">
        <v>4.85245901639344</v>
      </c>
      <c r="AF420">
        <v>1.0983606557376999</v>
      </c>
      <c r="AG420">
        <v>0</v>
      </c>
      <c r="AH420">
        <v>4.65625</v>
      </c>
      <c r="AI420">
        <v>12.712249999999999</v>
      </c>
      <c r="AJ420">
        <v>0.20839754098360599</v>
      </c>
      <c r="AK420">
        <v>172</v>
      </c>
      <c r="AL420">
        <v>176</v>
      </c>
      <c r="AM420">
        <v>8.8619599999999998</v>
      </c>
      <c r="AO420">
        <v>10.41573460987831</v>
      </c>
    </row>
    <row r="421" spans="28:41" x14ac:dyDescent="0.3">
      <c r="AB421">
        <f t="shared" si="11"/>
        <v>15.7</v>
      </c>
      <c r="AC421">
        <v>942</v>
      </c>
      <c r="AD421">
        <v>1721746632</v>
      </c>
      <c r="AE421">
        <v>4.8196721311475397</v>
      </c>
      <c r="AF421">
        <v>1.0983606557376999</v>
      </c>
      <c r="AG421">
        <v>0</v>
      </c>
      <c r="AH421">
        <v>4.65625</v>
      </c>
      <c r="AI421">
        <v>12.719290000000001</v>
      </c>
      <c r="AJ421">
        <v>0.208512950819672</v>
      </c>
      <c r="AK421">
        <v>172</v>
      </c>
      <c r="AL421">
        <v>176</v>
      </c>
      <c r="AM421">
        <v>8.8958399999999997</v>
      </c>
      <c r="AO421">
        <v>10.41573460987831</v>
      </c>
    </row>
    <row r="422" spans="28:41" x14ac:dyDescent="0.3">
      <c r="AB422">
        <f t="shared" si="11"/>
        <v>15.733333333333333</v>
      </c>
      <c r="AC422">
        <v>944</v>
      </c>
      <c r="AD422">
        <v>1721746634</v>
      </c>
      <c r="AE422">
        <v>4.85245901639344</v>
      </c>
      <c r="AF422">
        <v>1.0983606557376999</v>
      </c>
      <c r="AG422">
        <v>0</v>
      </c>
      <c r="AH422">
        <v>4.6523399999999997</v>
      </c>
      <c r="AI422">
        <v>12.371600000000001</v>
      </c>
      <c r="AJ422">
        <v>0.202813114754098</v>
      </c>
      <c r="AK422">
        <v>174</v>
      </c>
      <c r="AL422">
        <v>176</v>
      </c>
      <c r="AM422">
        <v>8.8016299999999994</v>
      </c>
      <c r="AO422">
        <v>10.406988188976378</v>
      </c>
    </row>
    <row r="423" spans="28:41" x14ac:dyDescent="0.3">
      <c r="AB423">
        <f t="shared" si="11"/>
        <v>15.766666666666667</v>
      </c>
      <c r="AC423">
        <v>946</v>
      </c>
      <c r="AD423">
        <v>1721746636</v>
      </c>
      <c r="AE423">
        <v>4.7868852459016296</v>
      </c>
      <c r="AF423">
        <v>1.0983606557376999</v>
      </c>
      <c r="AG423">
        <v>0</v>
      </c>
      <c r="AH423">
        <v>4.6679700000000004</v>
      </c>
      <c r="AI423">
        <v>12.33037</v>
      </c>
      <c r="AJ423">
        <v>0.20213721311475399</v>
      </c>
      <c r="AK423">
        <v>174</v>
      </c>
      <c r="AL423">
        <v>176</v>
      </c>
      <c r="AM423">
        <v>8.8692600000000006</v>
      </c>
      <c r="AO423">
        <v>10.441951503221189</v>
      </c>
    </row>
    <row r="424" spans="28:41" x14ac:dyDescent="0.3">
      <c r="AB424">
        <f t="shared" si="11"/>
        <v>15.8</v>
      </c>
      <c r="AC424">
        <v>948</v>
      </c>
      <c r="AD424">
        <v>1721746638</v>
      </c>
      <c r="AE424">
        <v>4.7868852459016296</v>
      </c>
      <c r="AF424">
        <v>1.1147540983606501</v>
      </c>
      <c r="AG424">
        <v>0</v>
      </c>
      <c r="AH424">
        <v>4.6835899999999997</v>
      </c>
      <c r="AI424">
        <v>12.289429999999999</v>
      </c>
      <c r="AJ424">
        <v>0.20146606557377</v>
      </c>
      <c r="AK424">
        <v>174</v>
      </c>
      <c r="AL424">
        <v>176</v>
      </c>
      <c r="AM424">
        <v>8.9371399999999994</v>
      </c>
      <c r="AO424">
        <v>10.476892448103078</v>
      </c>
    </row>
    <row r="425" spans="28:41" x14ac:dyDescent="0.3">
      <c r="AB425">
        <f t="shared" si="11"/>
        <v>15.833333333333334</v>
      </c>
      <c r="AC425">
        <v>950</v>
      </c>
      <c r="AD425">
        <v>1721746640</v>
      </c>
      <c r="AE425">
        <v>4.8032786885245899</v>
      </c>
      <c r="AF425">
        <v>1.0983606557376999</v>
      </c>
      <c r="AG425">
        <v>0</v>
      </c>
      <c r="AH425">
        <v>4.6914100000000003</v>
      </c>
      <c r="AI425">
        <v>11.91574</v>
      </c>
      <c r="AJ425">
        <v>0.19533999999999899</v>
      </c>
      <c r="AK425">
        <v>176</v>
      </c>
      <c r="AL425">
        <v>176</v>
      </c>
      <c r="AM425">
        <v>8.8425700000000003</v>
      </c>
      <c r="AO425">
        <v>10.494385289906944</v>
      </c>
    </row>
    <row r="426" spans="28:41" x14ac:dyDescent="0.3">
      <c r="AB426">
        <f t="shared" si="11"/>
        <v>15.866666666666667</v>
      </c>
      <c r="AC426">
        <v>952</v>
      </c>
      <c r="AD426">
        <v>1721746642</v>
      </c>
      <c r="AE426">
        <v>4.7377049180327804</v>
      </c>
      <c r="AF426">
        <v>1.0983606557376999</v>
      </c>
      <c r="AG426">
        <v>0</v>
      </c>
      <c r="AH426">
        <v>4.6875</v>
      </c>
      <c r="AI426">
        <v>11.59501</v>
      </c>
      <c r="AJ426">
        <v>0.19008213114754099</v>
      </c>
      <c r="AK426">
        <v>178</v>
      </c>
      <c r="AL426">
        <v>176</v>
      </c>
      <c r="AM426">
        <v>8.7482399999999991</v>
      </c>
      <c r="AO426">
        <v>10.485638869005012</v>
      </c>
    </row>
    <row r="427" spans="28:41" x14ac:dyDescent="0.3">
      <c r="AB427">
        <f t="shared" si="11"/>
        <v>15.9</v>
      </c>
      <c r="AC427">
        <v>954</v>
      </c>
      <c r="AD427">
        <v>1721746644</v>
      </c>
      <c r="AE427">
        <v>4.7868852459016296</v>
      </c>
      <c r="AF427">
        <v>1.0983606557376999</v>
      </c>
      <c r="AG427">
        <v>0</v>
      </c>
      <c r="AH427">
        <v>4.6757799999999996</v>
      </c>
      <c r="AI427">
        <v>11.63447</v>
      </c>
      <c r="AJ427">
        <v>0.190729016393442</v>
      </c>
      <c r="AK427">
        <v>178</v>
      </c>
      <c r="AL427">
        <v>176</v>
      </c>
      <c r="AM427">
        <v>8.7482399999999991</v>
      </c>
      <c r="AO427">
        <v>10.459421975662133</v>
      </c>
    </row>
    <row r="428" spans="28:41" x14ac:dyDescent="0.3">
      <c r="AB428">
        <f t="shared" si="11"/>
        <v>15.933333333333334</v>
      </c>
      <c r="AC428">
        <v>956</v>
      </c>
      <c r="AD428">
        <v>1721746646</v>
      </c>
      <c r="AE428">
        <v>4.7868852459016296</v>
      </c>
      <c r="AF428">
        <v>1.0983606557376999</v>
      </c>
      <c r="AG428">
        <v>0</v>
      </c>
      <c r="AH428">
        <v>4.6875</v>
      </c>
      <c r="AI428">
        <v>11.568289999999999</v>
      </c>
      <c r="AJ428">
        <v>0.18964409836065499</v>
      </c>
      <c r="AK428">
        <v>178</v>
      </c>
      <c r="AL428">
        <v>176</v>
      </c>
      <c r="AM428">
        <v>8.6139299999999999</v>
      </c>
      <c r="AO428">
        <v>10.485638869005012</v>
      </c>
    </row>
    <row r="429" spans="28:41" x14ac:dyDescent="0.3">
      <c r="AB429">
        <f t="shared" si="11"/>
        <v>15.966666666666667</v>
      </c>
      <c r="AC429">
        <v>958</v>
      </c>
      <c r="AD429">
        <v>1721746648</v>
      </c>
      <c r="AE429">
        <v>4.7704918032786798</v>
      </c>
      <c r="AF429">
        <v>1.0983606557376999</v>
      </c>
      <c r="AG429">
        <v>0</v>
      </c>
      <c r="AH429">
        <v>4.6640600000000001</v>
      </c>
      <c r="AI429">
        <v>11.98935</v>
      </c>
      <c r="AJ429">
        <v>0.19654672131147499</v>
      </c>
      <c r="AK429">
        <v>176</v>
      </c>
      <c r="AL429">
        <v>176</v>
      </c>
      <c r="AM429">
        <v>8.7412899999999993</v>
      </c>
      <c r="AO429">
        <v>10.433205082319256</v>
      </c>
    </row>
    <row r="430" spans="28:41" x14ac:dyDescent="0.3">
      <c r="AB430">
        <f t="shared" si="11"/>
        <v>16</v>
      </c>
      <c r="AC430">
        <v>960</v>
      </c>
      <c r="AD430">
        <v>1721746650</v>
      </c>
      <c r="AE430">
        <v>4.7704918032786798</v>
      </c>
      <c r="AF430">
        <v>1.0983606557376999</v>
      </c>
      <c r="AG430">
        <v>0</v>
      </c>
      <c r="AH430">
        <v>4.6640600000000001</v>
      </c>
      <c r="AI430">
        <v>11.982559999999999</v>
      </c>
      <c r="AJ430">
        <v>0.196435409836065</v>
      </c>
      <c r="AK430">
        <v>176</v>
      </c>
      <c r="AL430">
        <v>176</v>
      </c>
      <c r="AM430">
        <v>8.7076600000000006</v>
      </c>
      <c r="AO430">
        <v>10.433205082319256</v>
      </c>
    </row>
    <row r="431" spans="28:41" x14ac:dyDescent="0.3">
      <c r="AB431">
        <f t="shared" si="11"/>
        <v>16.033333333333335</v>
      </c>
      <c r="AC431">
        <v>962</v>
      </c>
      <c r="AD431">
        <v>1721746652</v>
      </c>
      <c r="AE431">
        <v>4.7868852459016296</v>
      </c>
      <c r="AF431">
        <v>1.0983606557376999</v>
      </c>
      <c r="AG431">
        <v>0</v>
      </c>
      <c r="AH431">
        <v>4.6679700000000004</v>
      </c>
      <c r="AI431">
        <v>11.97587</v>
      </c>
      <c r="AJ431">
        <v>0.19632573770491801</v>
      </c>
      <c r="AK431">
        <v>176</v>
      </c>
      <c r="AL431">
        <v>176</v>
      </c>
      <c r="AM431">
        <v>8.7412899999999993</v>
      </c>
      <c r="AO431">
        <v>10.441951503221189</v>
      </c>
    </row>
    <row r="432" spans="28:41" x14ac:dyDescent="0.3">
      <c r="AB432">
        <f t="shared" si="11"/>
        <v>16.066666666666666</v>
      </c>
      <c r="AC432">
        <v>964</v>
      </c>
      <c r="AD432">
        <v>1721746654</v>
      </c>
      <c r="AE432">
        <v>4.7868852459016296</v>
      </c>
      <c r="AF432">
        <v>1.0983606557376999</v>
      </c>
      <c r="AG432">
        <v>0</v>
      </c>
      <c r="AH432">
        <v>4.6718799999999998</v>
      </c>
      <c r="AI432">
        <v>11.9488</v>
      </c>
      <c r="AJ432">
        <v>0.19588196721311399</v>
      </c>
      <c r="AK432">
        <v>176</v>
      </c>
      <c r="AL432">
        <v>176</v>
      </c>
      <c r="AM432">
        <v>8.6740899999999996</v>
      </c>
      <c r="AO432">
        <v>10.450697924123121</v>
      </c>
    </row>
    <row r="433" spans="28:41" x14ac:dyDescent="0.3">
      <c r="AB433">
        <f t="shared" si="11"/>
        <v>16.100000000000001</v>
      </c>
      <c r="AC433">
        <v>966</v>
      </c>
      <c r="AD433">
        <v>1721746656</v>
      </c>
      <c r="AE433">
        <v>4.7868852459016296</v>
      </c>
      <c r="AF433">
        <v>1.0983606557376999</v>
      </c>
      <c r="AG433">
        <v>0</v>
      </c>
      <c r="AH433">
        <v>4.6796899999999999</v>
      </c>
      <c r="AI433">
        <v>12.27543</v>
      </c>
      <c r="AJ433">
        <v>0.20123655737704901</v>
      </c>
      <c r="AK433">
        <v>174</v>
      </c>
      <c r="AL433">
        <v>176</v>
      </c>
      <c r="AM433">
        <v>8.8016299999999994</v>
      </c>
      <c r="AO433">
        <v>10.468168396564066</v>
      </c>
    </row>
    <row r="434" spans="28:41" x14ac:dyDescent="0.3">
      <c r="AB434">
        <f t="shared" si="11"/>
        <v>16.133333333333333</v>
      </c>
      <c r="AC434">
        <v>968</v>
      </c>
      <c r="AD434">
        <v>1721746658</v>
      </c>
      <c r="AE434">
        <v>4.8360655737704903</v>
      </c>
      <c r="AF434">
        <v>1.0983606557376999</v>
      </c>
      <c r="AG434">
        <v>0</v>
      </c>
      <c r="AH434">
        <v>4.6718799999999998</v>
      </c>
      <c r="AI434">
        <v>12.670299999999999</v>
      </c>
      <c r="AJ434">
        <v>0.207709836065573</v>
      </c>
      <c r="AK434">
        <v>172</v>
      </c>
      <c r="AL434">
        <v>176</v>
      </c>
      <c r="AM434">
        <v>8.9297699999999995</v>
      </c>
      <c r="AO434">
        <v>10.450697924123121</v>
      </c>
    </row>
    <row r="435" spans="28:41" x14ac:dyDescent="0.3">
      <c r="AB435">
        <f t="shared" si="11"/>
        <v>16.166666666666668</v>
      </c>
      <c r="AC435">
        <v>970</v>
      </c>
      <c r="AD435">
        <v>1721746660</v>
      </c>
      <c r="AE435">
        <v>4.7868852459016296</v>
      </c>
      <c r="AF435">
        <v>1.1147540983606501</v>
      </c>
      <c r="AG435">
        <v>0</v>
      </c>
      <c r="AH435">
        <v>4.6757799999999996</v>
      </c>
      <c r="AI435">
        <v>12.67041</v>
      </c>
      <c r="AJ435">
        <v>0.20771163934426201</v>
      </c>
      <c r="AK435">
        <v>172</v>
      </c>
      <c r="AL435">
        <v>176</v>
      </c>
      <c r="AM435">
        <v>8.9978300000000004</v>
      </c>
      <c r="AO435">
        <v>10.459421975662133</v>
      </c>
    </row>
    <row r="436" spans="28:41" x14ac:dyDescent="0.3">
      <c r="AB436">
        <f t="shared" si="11"/>
        <v>16.2</v>
      </c>
      <c r="AC436">
        <v>972</v>
      </c>
      <c r="AD436">
        <v>1721746662</v>
      </c>
      <c r="AE436">
        <v>4.7704918032786798</v>
      </c>
      <c r="AF436">
        <v>1.1147540983606501</v>
      </c>
      <c r="AG436">
        <v>0</v>
      </c>
      <c r="AH436">
        <v>4.6679700000000004</v>
      </c>
      <c r="AI436">
        <v>12.70533</v>
      </c>
      <c r="AJ436">
        <v>0.20828409836065501</v>
      </c>
      <c r="AK436">
        <v>172</v>
      </c>
      <c r="AL436">
        <v>174</v>
      </c>
      <c r="AM436">
        <v>9.0319500000000001</v>
      </c>
      <c r="AO436">
        <v>10.441951503221189</v>
      </c>
    </row>
    <row r="437" spans="28:41" x14ac:dyDescent="0.3">
      <c r="AB437">
        <f t="shared" si="11"/>
        <v>16.233333333333334</v>
      </c>
      <c r="AC437">
        <v>974</v>
      </c>
      <c r="AD437">
        <v>1721746664</v>
      </c>
      <c r="AE437">
        <v>4.7704918032786798</v>
      </c>
      <c r="AF437">
        <v>1.1147540983606501</v>
      </c>
      <c r="AG437">
        <v>0</v>
      </c>
      <c r="AH437">
        <v>4.6796899999999999</v>
      </c>
      <c r="AI437">
        <v>12.323689999999999</v>
      </c>
      <c r="AJ437">
        <v>0.20202770491803199</v>
      </c>
      <c r="AK437">
        <v>174</v>
      </c>
      <c r="AL437">
        <v>174</v>
      </c>
      <c r="AM437">
        <v>9.0394199999999998</v>
      </c>
      <c r="AO437">
        <v>10.468168396564066</v>
      </c>
    </row>
    <row r="438" spans="28:41" x14ac:dyDescent="0.3">
      <c r="AB438">
        <f t="shared" si="11"/>
        <v>16.266666666666666</v>
      </c>
      <c r="AC438">
        <v>976</v>
      </c>
      <c r="AD438">
        <v>1721746666</v>
      </c>
      <c r="AE438">
        <v>4.7540983606557301</v>
      </c>
      <c r="AF438">
        <v>1.1147540983606501</v>
      </c>
      <c r="AG438">
        <v>0</v>
      </c>
      <c r="AH438">
        <v>4.6796899999999999</v>
      </c>
      <c r="AI438">
        <v>12.33737</v>
      </c>
      <c r="AJ438">
        <v>0.202251967213114</v>
      </c>
      <c r="AK438">
        <v>174</v>
      </c>
      <c r="AL438">
        <v>174</v>
      </c>
      <c r="AM438">
        <v>9.1079100000000004</v>
      </c>
      <c r="AO438">
        <v>10.468168396564066</v>
      </c>
    </row>
    <row r="439" spans="28:41" x14ac:dyDescent="0.3">
      <c r="AB439">
        <f t="shared" si="11"/>
        <v>16.3</v>
      </c>
      <c r="AC439">
        <v>978</v>
      </c>
      <c r="AD439">
        <v>1721746668</v>
      </c>
      <c r="AE439">
        <v>4.7868852459016296</v>
      </c>
      <c r="AF439">
        <v>1.1147540983606501</v>
      </c>
      <c r="AG439">
        <v>0</v>
      </c>
      <c r="AH439">
        <v>4.6914100000000003</v>
      </c>
      <c r="AI439">
        <v>11.94276</v>
      </c>
      <c r="AJ439">
        <v>0.19578295081967201</v>
      </c>
      <c r="AK439">
        <v>176</v>
      </c>
      <c r="AL439">
        <v>174</v>
      </c>
      <c r="AM439">
        <v>8.9784600000000001</v>
      </c>
      <c r="AO439">
        <v>10.494385289906944</v>
      </c>
    </row>
    <row r="440" spans="28:41" x14ac:dyDescent="0.3">
      <c r="AB440">
        <f t="shared" si="11"/>
        <v>16.333333333333332</v>
      </c>
      <c r="AC440">
        <v>980</v>
      </c>
      <c r="AD440">
        <v>1721746670</v>
      </c>
      <c r="AE440">
        <v>4.7704918032786798</v>
      </c>
      <c r="AF440">
        <v>1.0983606557376999</v>
      </c>
      <c r="AG440">
        <v>0</v>
      </c>
      <c r="AH440">
        <v>4.7148399999999997</v>
      </c>
      <c r="AI440">
        <v>11.503500000000001</v>
      </c>
      <c r="AJ440">
        <v>0.18858196721311399</v>
      </c>
      <c r="AK440">
        <v>178</v>
      </c>
      <c r="AL440">
        <v>176</v>
      </c>
      <c r="AM440">
        <v>8.7482399999999991</v>
      </c>
      <c r="AO440">
        <v>10.546796707229777</v>
      </c>
    </row>
    <row r="441" spans="28:41" x14ac:dyDescent="0.3">
      <c r="AB441">
        <f t="shared" si="11"/>
        <v>16.366666666666667</v>
      </c>
      <c r="AC441">
        <v>982</v>
      </c>
      <c r="AD441">
        <v>1721746672</v>
      </c>
      <c r="AE441">
        <v>4.8196721311475397</v>
      </c>
      <c r="AF441">
        <v>1.0983606557376999</v>
      </c>
      <c r="AG441">
        <v>0</v>
      </c>
      <c r="AH441">
        <v>4.71875</v>
      </c>
      <c r="AI441">
        <v>11.483790000000001</v>
      </c>
      <c r="AJ441">
        <v>0.188258852459016</v>
      </c>
      <c r="AK441">
        <v>178</v>
      </c>
      <c r="AL441">
        <v>176</v>
      </c>
      <c r="AM441">
        <v>8.7145700000000001</v>
      </c>
      <c r="AO441">
        <v>10.555543128131712</v>
      </c>
    </row>
    <row r="442" spans="28:41" x14ac:dyDescent="0.3">
      <c r="AB442">
        <f t="shared" si="11"/>
        <v>16.399999999999999</v>
      </c>
      <c r="AC442">
        <v>984</v>
      </c>
      <c r="AD442">
        <v>1721746674</v>
      </c>
      <c r="AE442">
        <v>4.8032786885245899</v>
      </c>
      <c r="AF442">
        <v>1.0983606557376999</v>
      </c>
      <c r="AG442">
        <v>0</v>
      </c>
      <c r="AH442">
        <v>4.7109399999999999</v>
      </c>
      <c r="AI442">
        <v>11.496420000000001</v>
      </c>
      <c r="AJ442">
        <v>0.18846590163934401</v>
      </c>
      <c r="AK442">
        <v>178</v>
      </c>
      <c r="AL442">
        <v>176</v>
      </c>
      <c r="AM442">
        <v>8.6474100000000007</v>
      </c>
      <c r="AO442">
        <v>10.538072655690765</v>
      </c>
    </row>
    <row r="443" spans="28:41" x14ac:dyDescent="0.3">
      <c r="AB443">
        <f t="shared" si="11"/>
        <v>16.433333333333334</v>
      </c>
      <c r="AC443">
        <v>986</v>
      </c>
      <c r="AD443">
        <v>1721746676</v>
      </c>
      <c r="AE443">
        <v>4.85245901639344</v>
      </c>
      <c r="AF443">
        <v>1.0983606557376999</v>
      </c>
      <c r="AG443">
        <v>0</v>
      </c>
      <c r="AH443">
        <v>4.6914100000000003</v>
      </c>
      <c r="AI443">
        <v>11.56185</v>
      </c>
      <c r="AJ443">
        <v>0.18953852459016299</v>
      </c>
      <c r="AK443">
        <v>178</v>
      </c>
      <c r="AL443">
        <v>176</v>
      </c>
      <c r="AM443">
        <v>8.6474100000000007</v>
      </c>
      <c r="AO443">
        <v>10.494385289906944</v>
      </c>
    </row>
    <row r="444" spans="28:41" x14ac:dyDescent="0.3">
      <c r="AB444">
        <f t="shared" si="11"/>
        <v>16.466666666666665</v>
      </c>
      <c r="AC444">
        <v>988</v>
      </c>
      <c r="AD444">
        <v>1721746678</v>
      </c>
      <c r="AE444">
        <v>4.8852459016393404</v>
      </c>
      <c r="AF444">
        <v>1.0983606557376999</v>
      </c>
      <c r="AG444">
        <v>0</v>
      </c>
      <c r="AH444">
        <v>4.6914100000000003</v>
      </c>
      <c r="AI444">
        <v>11.56855</v>
      </c>
      <c r="AJ444">
        <v>0.18964836065573701</v>
      </c>
      <c r="AK444">
        <v>178</v>
      </c>
      <c r="AL444">
        <v>176</v>
      </c>
      <c r="AM444">
        <v>8.6809600000000007</v>
      </c>
      <c r="AO444">
        <v>10.494385289906944</v>
      </c>
    </row>
    <row r="445" spans="28:41" x14ac:dyDescent="0.3">
      <c r="AB445">
        <f t="shared" si="11"/>
        <v>16.5</v>
      </c>
      <c r="AC445">
        <v>990</v>
      </c>
      <c r="AD445">
        <v>1721746680</v>
      </c>
      <c r="AE445">
        <v>4.9344262295081904</v>
      </c>
      <c r="AF445">
        <v>1.0983606557376999</v>
      </c>
      <c r="AG445">
        <v>0</v>
      </c>
      <c r="AH445">
        <v>4.6679700000000004</v>
      </c>
      <c r="AI445">
        <v>11.667490000000001</v>
      </c>
      <c r="AJ445">
        <v>0.19127032786885201</v>
      </c>
      <c r="AK445">
        <v>178</v>
      </c>
      <c r="AL445">
        <v>176</v>
      </c>
      <c r="AM445">
        <v>8.7819699999999994</v>
      </c>
      <c r="AO445">
        <v>10.441951503221189</v>
      </c>
    </row>
    <row r="446" spans="28:41" x14ac:dyDescent="0.3">
      <c r="AB446">
        <f t="shared" si="11"/>
        <v>16.533333333333335</v>
      </c>
      <c r="AC446">
        <v>992</v>
      </c>
      <c r="AD446">
        <v>1721746682</v>
      </c>
      <c r="AE446">
        <v>4.8688524590163897</v>
      </c>
      <c r="AF446">
        <v>1.1147540983606501</v>
      </c>
      <c r="AG446">
        <v>0</v>
      </c>
      <c r="AH446">
        <v>4.6679700000000004</v>
      </c>
      <c r="AI446">
        <v>12.016389999999999</v>
      </c>
      <c r="AJ446">
        <v>0.19699</v>
      </c>
      <c r="AK446">
        <v>176</v>
      </c>
      <c r="AL446">
        <v>174</v>
      </c>
      <c r="AM446">
        <v>8.9443900000000003</v>
      </c>
      <c r="AO446">
        <v>10.441951503221189</v>
      </c>
    </row>
    <row r="447" spans="28:41" x14ac:dyDescent="0.3">
      <c r="AB447">
        <f t="shared" si="11"/>
        <v>16.566666666666666</v>
      </c>
      <c r="AC447">
        <v>994</v>
      </c>
      <c r="AD447">
        <v>1721746684</v>
      </c>
      <c r="AE447">
        <v>4.8196721311475397</v>
      </c>
      <c r="AF447">
        <v>1.1147540983606501</v>
      </c>
      <c r="AG447">
        <v>0</v>
      </c>
      <c r="AH447">
        <v>4.6640600000000001</v>
      </c>
      <c r="AI447">
        <v>12.392049999999999</v>
      </c>
      <c r="AJ447">
        <v>0.20314836065573699</v>
      </c>
      <c r="AK447">
        <v>174</v>
      </c>
      <c r="AL447">
        <v>174</v>
      </c>
      <c r="AM447">
        <v>9.1079100000000004</v>
      </c>
      <c r="AO447">
        <v>10.433205082319256</v>
      </c>
    </row>
    <row r="448" spans="28:41" x14ac:dyDescent="0.3">
      <c r="AB448">
        <f t="shared" si="11"/>
        <v>16.600000000000001</v>
      </c>
      <c r="AC448">
        <v>996</v>
      </c>
      <c r="AD448">
        <v>1721746686</v>
      </c>
      <c r="AE448">
        <v>4.7868852459016296</v>
      </c>
      <c r="AF448">
        <v>1.1147540983606501</v>
      </c>
      <c r="AG448">
        <v>0</v>
      </c>
      <c r="AH448">
        <v>4.6757799999999996</v>
      </c>
      <c r="AI448">
        <v>12.35101</v>
      </c>
      <c r="AJ448">
        <v>0.202475573770491</v>
      </c>
      <c r="AK448">
        <v>174</v>
      </c>
      <c r="AL448">
        <v>174</v>
      </c>
      <c r="AM448">
        <v>9.1079100000000004</v>
      </c>
      <c r="AO448">
        <v>10.459421975662133</v>
      </c>
    </row>
    <row r="449" spans="28:41" x14ac:dyDescent="0.3">
      <c r="AB449">
        <f t="shared" si="11"/>
        <v>16.633333333333333</v>
      </c>
      <c r="AC449">
        <v>998</v>
      </c>
      <c r="AD449">
        <v>1721746688</v>
      </c>
      <c r="AE449">
        <v>4.85245901639344</v>
      </c>
      <c r="AF449">
        <v>1.1147540983606501</v>
      </c>
      <c r="AG449">
        <v>0</v>
      </c>
      <c r="AH449">
        <v>4.6875</v>
      </c>
      <c r="AI449">
        <v>12.670640000000001</v>
      </c>
      <c r="AJ449">
        <v>0.20771540983606501</v>
      </c>
      <c r="AK449">
        <v>172</v>
      </c>
      <c r="AL449">
        <v>174</v>
      </c>
      <c r="AM449">
        <v>9.2034699999999994</v>
      </c>
      <c r="AO449">
        <v>10.485638869005012</v>
      </c>
    </row>
    <row r="450" spans="28:41" x14ac:dyDescent="0.3">
      <c r="AB450">
        <f t="shared" si="11"/>
        <v>16.666666666666668</v>
      </c>
      <c r="AC450">
        <v>1000</v>
      </c>
      <c r="AD450">
        <v>1721746690</v>
      </c>
      <c r="AE450">
        <v>4.9016393442622901</v>
      </c>
      <c r="AF450">
        <v>1.1147540983606501</v>
      </c>
      <c r="AG450">
        <v>0</v>
      </c>
      <c r="AH450">
        <v>4.7031299999999998</v>
      </c>
      <c r="AI450">
        <v>12.242089999999999</v>
      </c>
      <c r="AJ450">
        <v>0.20068999999999901</v>
      </c>
      <c r="AK450">
        <v>174</v>
      </c>
      <c r="AL450">
        <v>174</v>
      </c>
      <c r="AM450">
        <v>9.0394199999999998</v>
      </c>
      <c r="AO450">
        <v>10.520602183249821</v>
      </c>
    </row>
    <row r="451" spans="28:41" x14ac:dyDescent="0.3">
      <c r="AB451">
        <f t="shared" si="11"/>
        <v>16.7</v>
      </c>
      <c r="AC451">
        <v>1002</v>
      </c>
      <c r="AD451">
        <v>1721746692</v>
      </c>
      <c r="AE451">
        <v>4.8360655737704903</v>
      </c>
      <c r="AF451">
        <v>1.1147540983606501</v>
      </c>
      <c r="AG451">
        <v>0</v>
      </c>
      <c r="AH451">
        <v>4.7031299999999998</v>
      </c>
      <c r="AI451">
        <v>11.896050000000001</v>
      </c>
      <c r="AJ451">
        <v>0.19501721311475401</v>
      </c>
      <c r="AK451">
        <v>176</v>
      </c>
      <c r="AL451">
        <v>174</v>
      </c>
      <c r="AM451">
        <v>8.9443900000000003</v>
      </c>
      <c r="AO451">
        <v>10.520602183249821</v>
      </c>
    </row>
    <row r="452" spans="28:41" x14ac:dyDescent="0.3">
      <c r="AB452">
        <f t="shared" si="11"/>
        <v>16.733333333333334</v>
      </c>
      <c r="AC452">
        <v>1004</v>
      </c>
      <c r="AD452">
        <v>1721746694</v>
      </c>
      <c r="AE452">
        <v>4.8360655737704903</v>
      </c>
      <c r="AF452">
        <v>1.0983606557376999</v>
      </c>
      <c r="AG452">
        <v>0</v>
      </c>
      <c r="AH452">
        <v>4.6875</v>
      </c>
      <c r="AI452">
        <v>11.6083</v>
      </c>
      <c r="AJ452">
        <v>0.1903</v>
      </c>
      <c r="AK452">
        <v>178</v>
      </c>
      <c r="AL452">
        <v>176</v>
      </c>
      <c r="AM452">
        <v>8.8157599999999992</v>
      </c>
      <c r="AO452">
        <v>10.485638869005012</v>
      </c>
    </row>
    <row r="453" spans="28:41" x14ac:dyDescent="0.3">
      <c r="AB453">
        <f t="shared" si="11"/>
        <v>16.766666666666666</v>
      </c>
      <c r="AC453">
        <v>1006</v>
      </c>
      <c r="AD453">
        <v>1721746696</v>
      </c>
      <c r="AE453">
        <v>4.7213114754098298</v>
      </c>
      <c r="AF453">
        <v>1.0983606557376999</v>
      </c>
      <c r="AG453">
        <v>0</v>
      </c>
      <c r="AH453">
        <v>4.6796899999999999</v>
      </c>
      <c r="AI453">
        <v>11.9694</v>
      </c>
      <c r="AJ453">
        <v>0.19621967213114699</v>
      </c>
      <c r="AK453">
        <v>176</v>
      </c>
      <c r="AL453">
        <v>174</v>
      </c>
      <c r="AM453">
        <v>8.9103899999999996</v>
      </c>
      <c r="AO453">
        <v>10.468168396564066</v>
      </c>
    </row>
    <row r="454" spans="28:41" x14ac:dyDescent="0.3">
      <c r="AB454">
        <f t="shared" si="11"/>
        <v>16.8</v>
      </c>
      <c r="AC454">
        <v>1008</v>
      </c>
      <c r="AD454">
        <v>1721746698</v>
      </c>
      <c r="AE454">
        <v>4.7377049180327804</v>
      </c>
      <c r="AF454">
        <v>1.1147540983606501</v>
      </c>
      <c r="AG454">
        <v>0</v>
      </c>
      <c r="AH454">
        <v>4.6640600000000001</v>
      </c>
      <c r="AI454">
        <v>12.02984</v>
      </c>
      <c r="AJ454">
        <v>0.19721049180327799</v>
      </c>
      <c r="AK454">
        <v>176</v>
      </c>
      <c r="AL454">
        <v>174</v>
      </c>
      <c r="AM454">
        <v>8.9443900000000003</v>
      </c>
      <c r="AO454">
        <v>10.433205082319256</v>
      </c>
    </row>
    <row r="455" spans="28:41" x14ac:dyDescent="0.3">
      <c r="AB455">
        <f t="shared" si="11"/>
        <v>16.833333333333332</v>
      </c>
      <c r="AC455">
        <v>1010</v>
      </c>
      <c r="AD455">
        <v>1721746700</v>
      </c>
      <c r="AE455">
        <v>4.7213114754098298</v>
      </c>
      <c r="AF455">
        <v>1.1147540983606501</v>
      </c>
      <c r="AG455">
        <v>0</v>
      </c>
      <c r="AH455">
        <v>4.65625</v>
      </c>
      <c r="AI455">
        <v>12.056789999999999</v>
      </c>
      <c r="AJ455">
        <v>0.19765229508196699</v>
      </c>
      <c r="AK455">
        <v>176</v>
      </c>
      <c r="AL455">
        <v>174</v>
      </c>
      <c r="AM455">
        <v>8.9443900000000003</v>
      </c>
      <c r="AO455">
        <v>10.41573460987831</v>
      </c>
    </row>
    <row r="456" spans="28:41" x14ac:dyDescent="0.3">
      <c r="AB456">
        <f t="shared" si="11"/>
        <v>16.866666666666667</v>
      </c>
      <c r="AC456">
        <v>1012</v>
      </c>
      <c r="AD456">
        <v>1721746702</v>
      </c>
      <c r="AE456">
        <v>4.7868852459016296</v>
      </c>
      <c r="AF456">
        <v>1.0983606557376999</v>
      </c>
      <c r="AG456">
        <v>0</v>
      </c>
      <c r="AH456">
        <v>4.6367200000000004</v>
      </c>
      <c r="AI456">
        <v>11.78023</v>
      </c>
      <c r="AJ456">
        <v>0.19311852459016299</v>
      </c>
      <c r="AK456">
        <v>178</v>
      </c>
      <c r="AL456">
        <v>176</v>
      </c>
      <c r="AM456">
        <v>8.8157599999999992</v>
      </c>
      <c r="AO456">
        <v>10.372047244094489</v>
      </c>
    </row>
    <row r="457" spans="28:41" x14ac:dyDescent="0.3">
      <c r="AB457">
        <f t="shared" si="11"/>
        <v>16.899999999999999</v>
      </c>
      <c r="AC457">
        <v>1014</v>
      </c>
      <c r="AD457">
        <v>1721746704</v>
      </c>
      <c r="AE457">
        <v>4.9016393442622901</v>
      </c>
      <c r="AF457">
        <v>1.0983606557376999</v>
      </c>
      <c r="AG457">
        <v>0</v>
      </c>
      <c r="AH457">
        <v>4.6406299999999998</v>
      </c>
      <c r="AI457">
        <v>11.76032</v>
      </c>
      <c r="AJ457">
        <v>0.19279213114754001</v>
      </c>
      <c r="AK457">
        <v>178</v>
      </c>
      <c r="AL457">
        <v>176</v>
      </c>
      <c r="AM457">
        <v>8.7819699999999994</v>
      </c>
      <c r="AO457">
        <v>10.380793664996421</v>
      </c>
    </row>
    <row r="458" spans="28:41" x14ac:dyDescent="0.3">
      <c r="AB458">
        <f t="shared" si="11"/>
        <v>16.933333333333334</v>
      </c>
      <c r="AC458">
        <v>1016</v>
      </c>
      <c r="AD458">
        <v>1721746706</v>
      </c>
      <c r="AE458">
        <v>4.9508196721311402</v>
      </c>
      <c r="AF458">
        <v>1.0983606557376999</v>
      </c>
      <c r="AG458">
        <v>0</v>
      </c>
      <c r="AH458">
        <v>4.65625</v>
      </c>
      <c r="AI458">
        <v>12.02989</v>
      </c>
      <c r="AJ458">
        <v>0.19721131147540899</v>
      </c>
      <c r="AK458">
        <v>176</v>
      </c>
      <c r="AL458">
        <v>176</v>
      </c>
      <c r="AM458">
        <v>8.8087499999999999</v>
      </c>
      <c r="AO458">
        <v>10.41573460987831</v>
      </c>
    </row>
    <row r="459" spans="28:41" x14ac:dyDescent="0.3">
      <c r="AB459">
        <f t="shared" si="11"/>
        <v>16.966666666666665</v>
      </c>
      <c r="AC459">
        <v>1018</v>
      </c>
      <c r="AD459">
        <v>1721746708</v>
      </c>
      <c r="AE459">
        <v>4.9344262295081904</v>
      </c>
      <c r="AF459">
        <v>1.0983606557376999</v>
      </c>
      <c r="AG459">
        <v>0</v>
      </c>
      <c r="AH459">
        <v>4.6640600000000001</v>
      </c>
      <c r="AI459">
        <v>12.344099999999999</v>
      </c>
      <c r="AJ459">
        <v>0.20236229508196699</v>
      </c>
      <c r="AK459">
        <v>174</v>
      </c>
      <c r="AL459">
        <v>176</v>
      </c>
      <c r="AM459">
        <v>8.8692600000000006</v>
      </c>
      <c r="AO459">
        <v>10.433205082319256</v>
      </c>
    </row>
    <row r="460" spans="28:41" x14ac:dyDescent="0.3">
      <c r="AB460">
        <f t="shared" si="11"/>
        <v>17</v>
      </c>
      <c r="AC460">
        <v>1020</v>
      </c>
      <c r="AD460">
        <v>1721746710</v>
      </c>
      <c r="AE460">
        <v>4.9016393442622901</v>
      </c>
      <c r="AF460">
        <v>1.0983606557376999</v>
      </c>
      <c r="AG460">
        <v>0</v>
      </c>
      <c r="AH460">
        <v>4.6718799999999998</v>
      </c>
      <c r="AI460">
        <v>12.316649999999999</v>
      </c>
      <c r="AJ460">
        <v>0.20191229508196701</v>
      </c>
      <c r="AK460">
        <v>174</v>
      </c>
      <c r="AL460">
        <v>176</v>
      </c>
      <c r="AM460">
        <v>8.8692600000000006</v>
      </c>
      <c r="AO460">
        <v>10.450697924123121</v>
      </c>
    </row>
    <row r="461" spans="28:41" x14ac:dyDescent="0.3">
      <c r="AB461">
        <f t="shared" si="11"/>
        <v>17.033333333333335</v>
      </c>
      <c r="AC461">
        <v>1022</v>
      </c>
      <c r="AD461">
        <v>1721746712</v>
      </c>
      <c r="AE461">
        <v>4.85245901639344</v>
      </c>
      <c r="AF461">
        <v>1.0983606557376999</v>
      </c>
      <c r="AG461">
        <v>0</v>
      </c>
      <c r="AH461">
        <v>4.6718799999999998</v>
      </c>
      <c r="AI461">
        <v>11.969200000000001</v>
      </c>
      <c r="AJ461">
        <v>0.19621639344262201</v>
      </c>
      <c r="AK461">
        <v>176</v>
      </c>
      <c r="AL461">
        <v>176</v>
      </c>
      <c r="AM461">
        <v>8.7749900000000007</v>
      </c>
      <c r="AO461">
        <v>10.450697924123121</v>
      </c>
    </row>
    <row r="462" spans="28:41" x14ac:dyDescent="0.3">
      <c r="AB462">
        <f t="shared" si="11"/>
        <v>17.066666666666666</v>
      </c>
      <c r="AC462">
        <v>1024</v>
      </c>
      <c r="AD462">
        <v>1721746714</v>
      </c>
      <c r="AE462">
        <v>4.8852459016393404</v>
      </c>
      <c r="AF462">
        <v>1.0983606557376999</v>
      </c>
      <c r="AG462">
        <v>0</v>
      </c>
      <c r="AH462">
        <v>4.6718799999999998</v>
      </c>
      <c r="AI462">
        <v>11.9488</v>
      </c>
      <c r="AJ462">
        <v>0.19588196721311399</v>
      </c>
      <c r="AK462">
        <v>176</v>
      </c>
      <c r="AL462">
        <v>176</v>
      </c>
      <c r="AM462">
        <v>8.6740899999999996</v>
      </c>
      <c r="AO462">
        <v>10.450697924123121</v>
      </c>
    </row>
    <row r="463" spans="28:41" x14ac:dyDescent="0.3">
      <c r="AB463">
        <f t="shared" si="11"/>
        <v>17.100000000000001</v>
      </c>
      <c r="AC463">
        <v>1026</v>
      </c>
      <c r="AD463">
        <v>1721746716</v>
      </c>
      <c r="AE463">
        <v>4.8360655737704903</v>
      </c>
      <c r="AF463">
        <v>1.08196721311475</v>
      </c>
      <c r="AG463">
        <v>0</v>
      </c>
      <c r="AH463">
        <v>4.6835899999999997</v>
      </c>
      <c r="AI463">
        <v>11.887930000000001</v>
      </c>
      <c r="AJ463">
        <v>0.19488409836065501</v>
      </c>
      <c r="AK463">
        <v>176</v>
      </c>
      <c r="AL463">
        <v>178</v>
      </c>
      <c r="AM463">
        <v>8.5737299999999994</v>
      </c>
      <c r="AO463">
        <v>10.476892448103078</v>
      </c>
    </row>
    <row r="464" spans="28:41" x14ac:dyDescent="0.3">
      <c r="AB464">
        <f t="shared" si="11"/>
        <v>17.133333333333333</v>
      </c>
      <c r="AC464">
        <v>1028</v>
      </c>
      <c r="AD464">
        <v>1721746718</v>
      </c>
      <c r="AE464">
        <v>4.8852459016393404</v>
      </c>
      <c r="AF464">
        <v>1.08196721311475</v>
      </c>
      <c r="AG464">
        <v>0</v>
      </c>
      <c r="AH464">
        <v>4.6875</v>
      </c>
      <c r="AI464">
        <v>11.846909999999999</v>
      </c>
      <c r="AJ464">
        <v>0.194211639344262</v>
      </c>
      <c r="AK464">
        <v>176</v>
      </c>
      <c r="AL464">
        <v>178</v>
      </c>
      <c r="AM464">
        <v>8.4407800000000002</v>
      </c>
      <c r="AO464">
        <v>10.485638869005012</v>
      </c>
    </row>
    <row r="465" spans="28:41" x14ac:dyDescent="0.3">
      <c r="AB465">
        <f t="shared" si="11"/>
        <v>17.166666666666668</v>
      </c>
      <c r="AC465">
        <v>1030</v>
      </c>
      <c r="AD465">
        <v>1721746720</v>
      </c>
      <c r="AE465">
        <v>4.8688524590163897</v>
      </c>
      <c r="AF465">
        <v>1.0655737704918</v>
      </c>
      <c r="AG465">
        <v>0</v>
      </c>
      <c r="AH465">
        <v>4.6835899999999997</v>
      </c>
      <c r="AI465">
        <v>11.83953</v>
      </c>
      <c r="AJ465">
        <v>0.19409065573770401</v>
      </c>
      <c r="AK465">
        <v>176</v>
      </c>
      <c r="AL465">
        <v>180</v>
      </c>
      <c r="AM465">
        <v>8.3417200000000005</v>
      </c>
      <c r="AO465">
        <v>10.476892448103078</v>
      </c>
    </row>
    <row r="466" spans="28:41" x14ac:dyDescent="0.3">
      <c r="AB466">
        <f t="shared" si="11"/>
        <v>17.2</v>
      </c>
      <c r="AC466">
        <v>1032</v>
      </c>
      <c r="AD466">
        <v>1721746722</v>
      </c>
      <c r="AE466">
        <v>4.8196721311475397</v>
      </c>
      <c r="AF466">
        <v>1.0655737704918</v>
      </c>
      <c r="AG466">
        <v>0</v>
      </c>
      <c r="AH466">
        <v>4.6679700000000004</v>
      </c>
      <c r="AI466">
        <v>11.87959</v>
      </c>
      <c r="AJ466">
        <v>0.19474737704917999</v>
      </c>
      <c r="AK466">
        <v>176</v>
      </c>
      <c r="AL466">
        <v>180</v>
      </c>
      <c r="AM466">
        <v>8.2759800000000006</v>
      </c>
      <c r="AO466">
        <v>10.441951503221189</v>
      </c>
    </row>
    <row r="467" spans="28:41" x14ac:dyDescent="0.3">
      <c r="AB467">
        <f t="shared" si="11"/>
        <v>17.233333333333334</v>
      </c>
      <c r="AC467">
        <v>1034</v>
      </c>
      <c r="AD467">
        <v>1721746724</v>
      </c>
      <c r="AE467">
        <v>4.7540983606557301</v>
      </c>
      <c r="AF467">
        <v>1.0655737704918</v>
      </c>
      <c r="AG467">
        <v>0</v>
      </c>
      <c r="AH467">
        <v>4.6679700000000004</v>
      </c>
      <c r="AI467">
        <v>11.88655</v>
      </c>
      <c r="AJ467">
        <v>0.194861475409836</v>
      </c>
      <c r="AK467">
        <v>176</v>
      </c>
      <c r="AL467">
        <v>180</v>
      </c>
      <c r="AM467">
        <v>8.3088200000000008</v>
      </c>
      <c r="AO467">
        <v>10.441951503221189</v>
      </c>
    </row>
    <row r="468" spans="28:41" x14ac:dyDescent="0.3">
      <c r="AB468">
        <f t="shared" si="11"/>
        <v>17.266666666666666</v>
      </c>
      <c r="AC468">
        <v>1036</v>
      </c>
      <c r="AD468">
        <v>1721746726</v>
      </c>
      <c r="AE468">
        <v>4.7377049180327804</v>
      </c>
      <c r="AF468">
        <v>1.08196721311475</v>
      </c>
      <c r="AG468">
        <v>0</v>
      </c>
      <c r="AH468">
        <v>4.6679700000000004</v>
      </c>
      <c r="AI468">
        <v>11.92116</v>
      </c>
      <c r="AJ468">
        <v>0.19542885245901601</v>
      </c>
      <c r="AK468">
        <v>176</v>
      </c>
      <c r="AL468">
        <v>178</v>
      </c>
      <c r="AM468">
        <v>8.4739299999999993</v>
      </c>
      <c r="AO468">
        <v>10.441951503221189</v>
      </c>
    </row>
    <row r="469" spans="28:41" x14ac:dyDescent="0.3">
      <c r="AB469">
        <f t="shared" si="11"/>
        <v>17.3</v>
      </c>
      <c r="AC469">
        <v>1038</v>
      </c>
      <c r="AD469">
        <v>1721746728</v>
      </c>
      <c r="AE469">
        <v>4.7540983606557301</v>
      </c>
      <c r="AF469">
        <v>1.08196721311475</v>
      </c>
      <c r="AG469">
        <v>0</v>
      </c>
      <c r="AH469">
        <v>4.6796899999999999</v>
      </c>
      <c r="AI469">
        <v>12.24757</v>
      </c>
      <c r="AJ469">
        <v>0.20077983606557301</v>
      </c>
      <c r="AK469">
        <v>174</v>
      </c>
      <c r="AL469">
        <v>178</v>
      </c>
      <c r="AM469">
        <v>8.6670999999999996</v>
      </c>
      <c r="AO469">
        <v>10.468168396564066</v>
      </c>
    </row>
    <row r="470" spans="28:41" x14ac:dyDescent="0.3">
      <c r="AB470">
        <f t="shared" si="11"/>
        <v>17.333333333333332</v>
      </c>
      <c r="AC470">
        <v>1040</v>
      </c>
      <c r="AD470">
        <v>1721746730</v>
      </c>
      <c r="AE470">
        <v>4.7704918032786798</v>
      </c>
      <c r="AF470">
        <v>1.0983606557376999</v>
      </c>
      <c r="AG470">
        <v>0</v>
      </c>
      <c r="AH470">
        <v>4.6757799999999996</v>
      </c>
      <c r="AI470">
        <v>12.275219999999999</v>
      </c>
      <c r="AJ470">
        <v>0.201233114754098</v>
      </c>
      <c r="AK470">
        <v>174</v>
      </c>
      <c r="AL470">
        <v>176</v>
      </c>
      <c r="AM470">
        <v>8.7342399999999998</v>
      </c>
      <c r="AO470">
        <v>10.459421975662133</v>
      </c>
    </row>
    <row r="471" spans="28:41" x14ac:dyDescent="0.3">
      <c r="AB471">
        <f t="shared" si="11"/>
        <v>17.366666666666667</v>
      </c>
      <c r="AC471">
        <v>1042</v>
      </c>
      <c r="AD471">
        <v>1721746732</v>
      </c>
      <c r="AE471">
        <v>4.8196721311475397</v>
      </c>
      <c r="AF471">
        <v>1.08196721311475</v>
      </c>
      <c r="AG471">
        <v>0</v>
      </c>
      <c r="AH471">
        <v>4.6796899999999999</v>
      </c>
      <c r="AI471">
        <v>12.24057</v>
      </c>
      <c r="AJ471">
        <v>0.200665081967213</v>
      </c>
      <c r="AK471">
        <v>174</v>
      </c>
      <c r="AL471">
        <v>178</v>
      </c>
      <c r="AM471">
        <v>8.6336200000000005</v>
      </c>
      <c r="AO471">
        <v>10.468168396564066</v>
      </c>
    </row>
    <row r="472" spans="28:41" x14ac:dyDescent="0.3">
      <c r="AB472">
        <f t="shared" si="11"/>
        <v>17.399999999999999</v>
      </c>
      <c r="AC472">
        <v>1044</v>
      </c>
      <c r="AD472">
        <v>1721746734</v>
      </c>
      <c r="AE472">
        <v>4.7540983606557301</v>
      </c>
      <c r="AF472">
        <v>1.08196721311475</v>
      </c>
      <c r="AG472">
        <v>0</v>
      </c>
      <c r="AH472">
        <v>4.6718799999999998</v>
      </c>
      <c r="AI472">
        <v>12.254</v>
      </c>
      <c r="AJ472">
        <v>0.200885245901639</v>
      </c>
      <c r="AK472">
        <v>174</v>
      </c>
      <c r="AL472">
        <v>178</v>
      </c>
      <c r="AM472">
        <v>8.5668399999999991</v>
      </c>
      <c r="AO472">
        <v>10.450697924123121</v>
      </c>
    </row>
    <row r="473" spans="28:41" x14ac:dyDescent="0.3">
      <c r="AB473">
        <f t="shared" si="11"/>
        <v>17.433333333333334</v>
      </c>
      <c r="AC473">
        <v>1046</v>
      </c>
      <c r="AD473">
        <v>1721746736</v>
      </c>
      <c r="AE473">
        <v>4.85245901639344</v>
      </c>
      <c r="AF473">
        <v>1.08196721311475</v>
      </c>
      <c r="AG473">
        <v>0</v>
      </c>
      <c r="AH473">
        <v>4.6640600000000001</v>
      </c>
      <c r="AI473">
        <v>12.28153</v>
      </c>
      <c r="AJ473">
        <v>0.201336557377049</v>
      </c>
      <c r="AK473">
        <v>174</v>
      </c>
      <c r="AL473">
        <v>178</v>
      </c>
      <c r="AM473">
        <v>8.5668399999999991</v>
      </c>
      <c r="AO473">
        <v>10.433205082319256</v>
      </c>
    </row>
    <row r="474" spans="28:41" x14ac:dyDescent="0.3">
      <c r="AB474">
        <f t="shared" si="11"/>
        <v>17.466666666666665</v>
      </c>
      <c r="AC474">
        <v>1048</v>
      </c>
      <c r="AD474">
        <v>1721746738</v>
      </c>
      <c r="AE474">
        <v>4.9836065573770396</v>
      </c>
      <c r="AF474">
        <v>1.08196721311475</v>
      </c>
      <c r="AG474">
        <v>0</v>
      </c>
      <c r="AH474">
        <v>4.65625</v>
      </c>
      <c r="AI474">
        <v>11.975479999999999</v>
      </c>
      <c r="AJ474">
        <v>0.196319344262295</v>
      </c>
      <c r="AK474">
        <v>176</v>
      </c>
      <c r="AL474">
        <v>178</v>
      </c>
      <c r="AM474">
        <v>8.5404</v>
      </c>
      <c r="AO474">
        <v>10.41573460987831</v>
      </c>
    </row>
    <row r="475" spans="28:41" x14ac:dyDescent="0.3">
      <c r="AB475">
        <f t="shared" si="11"/>
        <v>17.5</v>
      </c>
      <c r="AC475">
        <v>1050</v>
      </c>
      <c r="AD475">
        <v>1721746740</v>
      </c>
      <c r="AE475">
        <v>5.0327868852459003</v>
      </c>
      <c r="AF475">
        <v>1.08196721311475</v>
      </c>
      <c r="AG475">
        <v>0</v>
      </c>
      <c r="AH475">
        <v>4.6445299999999996</v>
      </c>
      <c r="AI475">
        <v>12.02303</v>
      </c>
      <c r="AJ475">
        <v>0.19709885245901601</v>
      </c>
      <c r="AK475">
        <v>176</v>
      </c>
      <c r="AL475">
        <v>178</v>
      </c>
      <c r="AM475">
        <v>8.5737299999999994</v>
      </c>
      <c r="AO475">
        <v>10.389517716535432</v>
      </c>
    </row>
    <row r="476" spans="28:41" x14ac:dyDescent="0.3">
      <c r="AB476">
        <f t="shared" si="11"/>
        <v>17.533333333333335</v>
      </c>
      <c r="AC476">
        <v>1052</v>
      </c>
      <c r="AD476">
        <v>1721746742</v>
      </c>
      <c r="AE476">
        <v>4.9344262295081904</v>
      </c>
      <c r="AF476">
        <v>1.08196721311475</v>
      </c>
      <c r="AG476">
        <v>0</v>
      </c>
      <c r="AH476">
        <v>4.6406299999999998</v>
      </c>
      <c r="AI476">
        <v>12.04345</v>
      </c>
      <c r="AJ476">
        <v>0.19743360655737699</v>
      </c>
      <c r="AK476">
        <v>176</v>
      </c>
      <c r="AL476">
        <v>178</v>
      </c>
      <c r="AM476">
        <v>8.6071200000000001</v>
      </c>
      <c r="AO476">
        <v>10.380793664996421</v>
      </c>
    </row>
    <row r="477" spans="28:41" x14ac:dyDescent="0.3">
      <c r="AB477">
        <f t="shared" si="11"/>
        <v>17.566666666666666</v>
      </c>
      <c r="AC477">
        <v>1054</v>
      </c>
      <c r="AD477">
        <v>1721746744</v>
      </c>
      <c r="AE477">
        <v>4.8360655737704903</v>
      </c>
      <c r="AF477">
        <v>1.08196721311475</v>
      </c>
      <c r="AG477">
        <v>0</v>
      </c>
      <c r="AH477">
        <v>4.6484399999999999</v>
      </c>
      <c r="AI477">
        <v>12.02308</v>
      </c>
      <c r="AJ477">
        <v>0.19709967213114701</v>
      </c>
      <c r="AK477">
        <v>176</v>
      </c>
      <c r="AL477">
        <v>178</v>
      </c>
      <c r="AM477">
        <v>8.6405700000000003</v>
      </c>
      <c r="AO477">
        <v>10.398264137437366</v>
      </c>
    </row>
    <row r="478" spans="28:41" x14ac:dyDescent="0.3">
      <c r="AB478">
        <f t="shared" ref="AB478:AB541" si="12">AC478/60</f>
        <v>17.600000000000001</v>
      </c>
      <c r="AC478">
        <v>1056</v>
      </c>
      <c r="AD478">
        <v>1721746746</v>
      </c>
      <c r="AE478">
        <v>4.7540983606557301</v>
      </c>
      <c r="AF478">
        <v>1.08196721311475</v>
      </c>
      <c r="AG478">
        <v>0</v>
      </c>
      <c r="AH478">
        <v>4.6679700000000004</v>
      </c>
      <c r="AI478">
        <v>11.96227</v>
      </c>
      <c r="AJ478">
        <v>0.19610278688524499</v>
      </c>
      <c r="AK478">
        <v>176</v>
      </c>
      <c r="AL478">
        <v>176</v>
      </c>
      <c r="AM478">
        <v>8.6740899999999996</v>
      </c>
      <c r="AO478">
        <v>10.441951503221189</v>
      </c>
    </row>
    <row r="479" spans="28:41" x14ac:dyDescent="0.3">
      <c r="AB479">
        <f t="shared" si="12"/>
        <v>17.633333333333333</v>
      </c>
      <c r="AC479">
        <v>1058</v>
      </c>
      <c r="AD479">
        <v>1721746748</v>
      </c>
      <c r="AE479">
        <v>4.7704918032786798</v>
      </c>
      <c r="AF479">
        <v>1.08196721311475</v>
      </c>
      <c r="AG479">
        <v>0</v>
      </c>
      <c r="AH479">
        <v>4.6796899999999999</v>
      </c>
      <c r="AI479">
        <v>11.91507</v>
      </c>
      <c r="AJ479">
        <v>0.195329016393442</v>
      </c>
      <c r="AK479">
        <v>176</v>
      </c>
      <c r="AL479">
        <v>178</v>
      </c>
      <c r="AM479">
        <v>8.6405700000000003</v>
      </c>
      <c r="AO479">
        <v>10.468168396564066</v>
      </c>
    </row>
    <row r="480" spans="28:41" x14ac:dyDescent="0.3">
      <c r="AB480">
        <f t="shared" si="12"/>
        <v>17.666666666666668</v>
      </c>
      <c r="AC480">
        <v>1060</v>
      </c>
      <c r="AD480">
        <v>1721746750</v>
      </c>
      <c r="AE480">
        <v>4.85245901639344</v>
      </c>
      <c r="AF480">
        <v>1.08196721311475</v>
      </c>
      <c r="AG480">
        <v>0</v>
      </c>
      <c r="AH480">
        <v>4.6757799999999996</v>
      </c>
      <c r="AI480">
        <v>11.928509999999999</v>
      </c>
      <c r="AJ480">
        <v>0.19554934426229501</v>
      </c>
      <c r="AK480">
        <v>176</v>
      </c>
      <c r="AL480">
        <v>178</v>
      </c>
      <c r="AM480">
        <v>8.6405700000000003</v>
      </c>
      <c r="AO480">
        <v>10.459421975662133</v>
      </c>
    </row>
    <row r="481" spans="28:41" x14ac:dyDescent="0.3">
      <c r="AB481">
        <f t="shared" si="12"/>
        <v>17.7</v>
      </c>
      <c r="AC481">
        <v>1062</v>
      </c>
      <c r="AD481">
        <v>1721746752</v>
      </c>
      <c r="AE481">
        <v>4.85245901639344</v>
      </c>
      <c r="AF481">
        <v>1.08196721311475</v>
      </c>
      <c r="AG481">
        <v>0</v>
      </c>
      <c r="AH481">
        <v>4.6679700000000004</v>
      </c>
      <c r="AI481">
        <v>11.94177</v>
      </c>
      <c r="AJ481">
        <v>0.19576672131147499</v>
      </c>
      <c r="AK481">
        <v>176</v>
      </c>
      <c r="AL481">
        <v>178</v>
      </c>
      <c r="AM481">
        <v>8.5737299999999994</v>
      </c>
      <c r="AO481">
        <v>10.441951503221189</v>
      </c>
    </row>
    <row r="482" spans="28:41" x14ac:dyDescent="0.3">
      <c r="AB482">
        <f t="shared" si="12"/>
        <v>17.733333333333334</v>
      </c>
      <c r="AC482">
        <v>1064</v>
      </c>
      <c r="AD482">
        <v>1721746754</v>
      </c>
      <c r="AE482">
        <v>4.9016393442622901</v>
      </c>
      <c r="AF482">
        <v>1.08196721311475</v>
      </c>
      <c r="AG482">
        <v>0</v>
      </c>
      <c r="AH482">
        <v>4.6757799999999996</v>
      </c>
      <c r="AI482">
        <v>11.90795</v>
      </c>
      <c r="AJ482">
        <v>0.195212295081967</v>
      </c>
      <c r="AK482">
        <v>176</v>
      </c>
      <c r="AL482">
        <v>178</v>
      </c>
      <c r="AM482">
        <v>8.5404</v>
      </c>
      <c r="AO482">
        <v>10.459421975662133</v>
      </c>
    </row>
    <row r="483" spans="28:41" x14ac:dyDescent="0.3">
      <c r="AB483">
        <f t="shared" si="12"/>
        <v>17.766666666666666</v>
      </c>
      <c r="AC483">
        <v>1066</v>
      </c>
      <c r="AD483">
        <v>1721746756</v>
      </c>
      <c r="AE483">
        <v>4.7868852459016296</v>
      </c>
      <c r="AF483">
        <v>1.08196721311475</v>
      </c>
      <c r="AG483">
        <v>0</v>
      </c>
      <c r="AH483">
        <v>4.6796899999999999</v>
      </c>
      <c r="AI483">
        <v>11.56099</v>
      </c>
      <c r="AJ483">
        <v>0.18952442622950799</v>
      </c>
      <c r="AK483">
        <v>178</v>
      </c>
      <c r="AL483">
        <v>178</v>
      </c>
      <c r="AM483">
        <v>8.4474199999999993</v>
      </c>
      <c r="AO483">
        <v>10.468168396564066</v>
      </c>
    </row>
    <row r="484" spans="28:41" x14ac:dyDescent="0.3">
      <c r="AB484">
        <f t="shared" si="12"/>
        <v>17.8</v>
      </c>
      <c r="AC484">
        <v>1068</v>
      </c>
      <c r="AD484">
        <v>1721746758</v>
      </c>
      <c r="AE484">
        <v>4.7213114754098298</v>
      </c>
      <c r="AF484">
        <v>1.08196721311475</v>
      </c>
      <c r="AG484">
        <v>0</v>
      </c>
      <c r="AH484">
        <v>4.6796899999999999</v>
      </c>
      <c r="AI484">
        <v>11.88761</v>
      </c>
      <c r="AJ484">
        <v>0.19487885245901601</v>
      </c>
      <c r="AK484">
        <v>176</v>
      </c>
      <c r="AL484">
        <v>178</v>
      </c>
      <c r="AM484">
        <v>8.5071300000000001</v>
      </c>
      <c r="AO484">
        <v>10.468168396564066</v>
      </c>
    </row>
    <row r="485" spans="28:41" x14ac:dyDescent="0.3">
      <c r="AB485">
        <f t="shared" si="12"/>
        <v>17.833333333333332</v>
      </c>
      <c r="AC485">
        <v>1070</v>
      </c>
      <c r="AD485">
        <v>1721746760</v>
      </c>
      <c r="AE485">
        <v>4.7213114754098298</v>
      </c>
      <c r="AF485">
        <v>1.08196721311475</v>
      </c>
      <c r="AG485">
        <v>0</v>
      </c>
      <c r="AH485">
        <v>4.6835899999999997</v>
      </c>
      <c r="AI485">
        <v>11.88105</v>
      </c>
      <c r="AJ485">
        <v>0.19477131147540899</v>
      </c>
      <c r="AK485">
        <v>176</v>
      </c>
      <c r="AL485">
        <v>178</v>
      </c>
      <c r="AM485">
        <v>8.5404</v>
      </c>
      <c r="AO485">
        <v>10.476892448103078</v>
      </c>
    </row>
    <row r="486" spans="28:41" x14ac:dyDescent="0.3">
      <c r="AB486">
        <f t="shared" si="12"/>
        <v>17.866666666666667</v>
      </c>
      <c r="AC486">
        <v>1072</v>
      </c>
      <c r="AD486">
        <v>1721746762</v>
      </c>
      <c r="AE486">
        <v>4.7377049180327804</v>
      </c>
      <c r="AF486">
        <v>1.08196721311475</v>
      </c>
      <c r="AG486">
        <v>0</v>
      </c>
      <c r="AH486">
        <v>4.6953100000000001</v>
      </c>
      <c r="AI486">
        <v>11.85459</v>
      </c>
      <c r="AJ486">
        <v>0.19433754098360601</v>
      </c>
      <c r="AK486">
        <v>176</v>
      </c>
      <c r="AL486">
        <v>178</v>
      </c>
      <c r="AM486">
        <v>8.6071200000000001</v>
      </c>
      <c r="AO486">
        <v>10.503109341445956</v>
      </c>
    </row>
    <row r="487" spans="28:41" x14ac:dyDescent="0.3">
      <c r="AB487">
        <f t="shared" si="12"/>
        <v>17.899999999999999</v>
      </c>
      <c r="AC487">
        <v>1074</v>
      </c>
      <c r="AD487">
        <v>1721746764</v>
      </c>
      <c r="AE487">
        <v>4.7540983606557301</v>
      </c>
      <c r="AF487">
        <v>1.08196721311475</v>
      </c>
      <c r="AG487">
        <v>0</v>
      </c>
      <c r="AH487">
        <v>4.6953100000000001</v>
      </c>
      <c r="AI487">
        <v>11.515079999999999</v>
      </c>
      <c r="AJ487">
        <v>0.18877180327868801</v>
      </c>
      <c r="AK487">
        <v>178</v>
      </c>
      <c r="AL487">
        <v>178</v>
      </c>
      <c r="AM487">
        <v>8.4806000000000008</v>
      </c>
      <c r="AO487">
        <v>10.503109341445956</v>
      </c>
    </row>
    <row r="488" spans="28:41" x14ac:dyDescent="0.3">
      <c r="AB488">
        <f t="shared" si="12"/>
        <v>17.933333333333334</v>
      </c>
      <c r="AC488">
        <v>1076</v>
      </c>
      <c r="AD488">
        <v>1721746766</v>
      </c>
      <c r="AE488">
        <v>4.7377049180327804</v>
      </c>
      <c r="AF488">
        <v>1.08196721311475</v>
      </c>
      <c r="AG488">
        <v>0</v>
      </c>
      <c r="AH488">
        <v>4.6835899999999997</v>
      </c>
      <c r="AI488">
        <v>11.52746</v>
      </c>
      <c r="AJ488">
        <v>0.18897475409836001</v>
      </c>
      <c r="AK488">
        <v>178</v>
      </c>
      <c r="AL488">
        <v>178</v>
      </c>
      <c r="AM488">
        <v>8.3482599999999998</v>
      </c>
      <c r="AO488">
        <v>10.476892448103078</v>
      </c>
    </row>
    <row r="489" spans="28:41" x14ac:dyDescent="0.3">
      <c r="AB489">
        <f t="shared" si="12"/>
        <v>17.966666666666665</v>
      </c>
      <c r="AC489">
        <v>1078</v>
      </c>
      <c r="AD489">
        <v>1721746768</v>
      </c>
      <c r="AE489">
        <v>4.7540983606557301</v>
      </c>
      <c r="AF489">
        <v>1.0655737704918</v>
      </c>
      <c r="AG489">
        <v>0</v>
      </c>
      <c r="AH489">
        <v>4.6718799999999998</v>
      </c>
      <c r="AI489">
        <v>11.56033</v>
      </c>
      <c r="AJ489">
        <v>0.18951360655737701</v>
      </c>
      <c r="AK489">
        <v>178</v>
      </c>
      <c r="AL489">
        <v>180</v>
      </c>
      <c r="AM489">
        <v>8.3153199999999998</v>
      </c>
      <c r="AO489">
        <v>10.450697924123121</v>
      </c>
    </row>
    <row r="490" spans="28:41" x14ac:dyDescent="0.3">
      <c r="AB490">
        <f t="shared" si="12"/>
        <v>18</v>
      </c>
      <c r="AC490">
        <v>1080</v>
      </c>
      <c r="AD490">
        <v>1721746770</v>
      </c>
      <c r="AE490">
        <v>4.7704918032786798</v>
      </c>
      <c r="AF490">
        <v>1.08196721311475</v>
      </c>
      <c r="AG490">
        <v>0</v>
      </c>
      <c r="AH490">
        <v>4.6601600000000003</v>
      </c>
      <c r="AI490">
        <v>11.94821</v>
      </c>
      <c r="AJ490">
        <v>0.19587229508196699</v>
      </c>
      <c r="AK490">
        <v>176</v>
      </c>
      <c r="AL490">
        <v>178</v>
      </c>
      <c r="AM490">
        <v>8.4739299999999993</v>
      </c>
      <c r="AO490">
        <v>10.424481030780244</v>
      </c>
    </row>
    <row r="491" spans="28:41" x14ac:dyDescent="0.3">
      <c r="AB491">
        <f t="shared" si="12"/>
        <v>18.033333333333335</v>
      </c>
      <c r="AC491">
        <v>1082</v>
      </c>
      <c r="AD491">
        <v>1721746772</v>
      </c>
      <c r="AE491">
        <v>4.9016393442622901</v>
      </c>
      <c r="AF491">
        <v>1.08196721311475</v>
      </c>
      <c r="AG491">
        <v>0</v>
      </c>
      <c r="AH491">
        <v>4.6718799999999998</v>
      </c>
      <c r="AI491">
        <v>11.94197</v>
      </c>
      <c r="AJ491">
        <v>0.19577</v>
      </c>
      <c r="AK491">
        <v>176</v>
      </c>
      <c r="AL491">
        <v>178</v>
      </c>
      <c r="AM491">
        <v>8.6405700000000003</v>
      </c>
      <c r="AO491">
        <v>10.450697924123121</v>
      </c>
    </row>
    <row r="492" spans="28:41" x14ac:dyDescent="0.3">
      <c r="AB492">
        <f t="shared" si="12"/>
        <v>18.066666666666666</v>
      </c>
      <c r="AC492">
        <v>1084</v>
      </c>
      <c r="AD492">
        <v>1721746774</v>
      </c>
      <c r="AE492">
        <v>4.7868852459016296</v>
      </c>
      <c r="AF492">
        <v>1.0983606557376999</v>
      </c>
      <c r="AG492">
        <v>0</v>
      </c>
      <c r="AH492">
        <v>4.6914100000000003</v>
      </c>
      <c r="AI492">
        <v>11.88852</v>
      </c>
      <c r="AJ492">
        <v>0.19489377049180301</v>
      </c>
      <c r="AK492">
        <v>176</v>
      </c>
      <c r="AL492">
        <v>176</v>
      </c>
      <c r="AM492">
        <v>8.7076600000000006</v>
      </c>
      <c r="AO492">
        <v>10.494385289906944</v>
      </c>
    </row>
    <row r="493" spans="28:41" x14ac:dyDescent="0.3">
      <c r="AB493">
        <f t="shared" si="12"/>
        <v>18.100000000000001</v>
      </c>
      <c r="AC493">
        <v>1086</v>
      </c>
      <c r="AD493">
        <v>1721746776</v>
      </c>
      <c r="AE493">
        <v>4.8852459016393404</v>
      </c>
      <c r="AF493">
        <v>1.0983606557376999</v>
      </c>
      <c r="AG493">
        <v>0</v>
      </c>
      <c r="AH493">
        <v>4.6875</v>
      </c>
      <c r="AI493">
        <v>11.91553</v>
      </c>
      <c r="AJ493">
        <v>0.195336557377049</v>
      </c>
      <c r="AK493">
        <v>176</v>
      </c>
      <c r="AL493">
        <v>176</v>
      </c>
      <c r="AM493">
        <v>8.7749900000000007</v>
      </c>
      <c r="AO493">
        <v>10.485638869005012</v>
      </c>
    </row>
    <row r="494" spans="28:41" x14ac:dyDescent="0.3">
      <c r="AB494">
        <f t="shared" si="12"/>
        <v>18.133333333333333</v>
      </c>
      <c r="AC494">
        <v>1088</v>
      </c>
      <c r="AD494">
        <v>1721746778</v>
      </c>
      <c r="AE494">
        <v>4.85245901639344</v>
      </c>
      <c r="AF494">
        <v>1.0983606557376999</v>
      </c>
      <c r="AG494">
        <v>0</v>
      </c>
      <c r="AH494">
        <v>4.6914100000000003</v>
      </c>
      <c r="AI494">
        <v>12.241400000000001</v>
      </c>
      <c r="AJ494">
        <v>0.20067868852459</v>
      </c>
      <c r="AK494">
        <v>174</v>
      </c>
      <c r="AL494">
        <v>176</v>
      </c>
      <c r="AM494">
        <v>8.8354099999999995</v>
      </c>
      <c r="AO494">
        <v>10.494385289906944</v>
      </c>
    </row>
    <row r="495" spans="28:41" x14ac:dyDescent="0.3">
      <c r="AB495">
        <f t="shared" si="12"/>
        <v>18.166666666666668</v>
      </c>
      <c r="AC495">
        <v>1090</v>
      </c>
      <c r="AD495">
        <v>1721746780</v>
      </c>
      <c r="AE495">
        <v>4.8360655737704903</v>
      </c>
      <c r="AF495">
        <v>1.0983606557376999</v>
      </c>
      <c r="AG495">
        <v>0</v>
      </c>
      <c r="AH495">
        <v>4.6796899999999999</v>
      </c>
      <c r="AI495">
        <v>11.93553</v>
      </c>
      <c r="AJ495">
        <v>0.195664426229508</v>
      </c>
      <c r="AK495">
        <v>176</v>
      </c>
      <c r="AL495">
        <v>176</v>
      </c>
      <c r="AM495">
        <v>8.7412899999999993</v>
      </c>
      <c r="AO495">
        <v>10.468168396564066</v>
      </c>
    </row>
    <row r="496" spans="28:41" x14ac:dyDescent="0.3">
      <c r="AB496">
        <f t="shared" si="12"/>
        <v>18.2</v>
      </c>
      <c r="AC496">
        <v>1092</v>
      </c>
      <c r="AD496">
        <v>1721746782</v>
      </c>
      <c r="AE496">
        <v>4.85245901639344</v>
      </c>
      <c r="AF496">
        <v>1.0983606557376999</v>
      </c>
      <c r="AG496">
        <v>0</v>
      </c>
      <c r="AH496">
        <v>4.7031299999999998</v>
      </c>
      <c r="AI496">
        <v>11.848459999999999</v>
      </c>
      <c r="AJ496">
        <v>0.194237049180327</v>
      </c>
      <c r="AK496">
        <v>176</v>
      </c>
      <c r="AL496">
        <v>176</v>
      </c>
      <c r="AM496">
        <v>8.7076600000000006</v>
      </c>
      <c r="AO496">
        <v>10.520602183249821</v>
      </c>
    </row>
    <row r="497" spans="28:41" x14ac:dyDescent="0.3">
      <c r="AB497">
        <f t="shared" si="12"/>
        <v>18.233333333333334</v>
      </c>
      <c r="AC497">
        <v>1094</v>
      </c>
      <c r="AD497">
        <v>1721746784</v>
      </c>
      <c r="AE497">
        <v>4.8360655737704903</v>
      </c>
      <c r="AF497">
        <v>1.0983606557376999</v>
      </c>
      <c r="AG497">
        <v>0</v>
      </c>
      <c r="AH497">
        <v>4.6914100000000003</v>
      </c>
      <c r="AI497">
        <v>11.895339999999999</v>
      </c>
      <c r="AJ497">
        <v>0.19500557377049099</v>
      </c>
      <c r="AK497">
        <v>176</v>
      </c>
      <c r="AL497">
        <v>176</v>
      </c>
      <c r="AM497">
        <v>8.7412899999999993</v>
      </c>
      <c r="AO497">
        <v>10.494385289906944</v>
      </c>
    </row>
    <row r="498" spans="28:41" x14ac:dyDescent="0.3">
      <c r="AB498">
        <f t="shared" si="12"/>
        <v>18.266666666666666</v>
      </c>
      <c r="AC498">
        <v>1096</v>
      </c>
      <c r="AD498">
        <v>1721746786</v>
      </c>
      <c r="AE498">
        <v>4.9180327868852398</v>
      </c>
      <c r="AF498">
        <v>1.0983606557376999</v>
      </c>
      <c r="AG498">
        <v>0</v>
      </c>
      <c r="AH498">
        <v>4.6875</v>
      </c>
      <c r="AI498">
        <v>11.908720000000001</v>
      </c>
      <c r="AJ498">
        <v>0.19522491803278599</v>
      </c>
      <c r="AK498">
        <v>176</v>
      </c>
      <c r="AL498">
        <v>176</v>
      </c>
      <c r="AM498">
        <v>8.7412899999999993</v>
      </c>
      <c r="AO498">
        <v>10.485638869005012</v>
      </c>
    </row>
    <row r="499" spans="28:41" x14ac:dyDescent="0.3">
      <c r="AB499">
        <f t="shared" si="12"/>
        <v>18.3</v>
      </c>
      <c r="AC499">
        <v>1098</v>
      </c>
      <c r="AD499">
        <v>1721746788</v>
      </c>
      <c r="AE499">
        <v>4.9344262295081904</v>
      </c>
      <c r="AF499">
        <v>1.0983606557376999</v>
      </c>
      <c r="AG499">
        <v>0</v>
      </c>
      <c r="AH499">
        <v>4.6484399999999999</v>
      </c>
      <c r="AI499">
        <v>12.050190000000001</v>
      </c>
      <c r="AJ499">
        <v>0.19754409836065501</v>
      </c>
      <c r="AK499">
        <v>176</v>
      </c>
      <c r="AL499">
        <v>176</v>
      </c>
      <c r="AM499">
        <v>8.7749900000000007</v>
      </c>
      <c r="AO499">
        <v>10.398264137437366</v>
      </c>
    </row>
    <row r="500" spans="28:41" x14ac:dyDescent="0.3">
      <c r="AB500">
        <f t="shared" si="12"/>
        <v>18.333333333333332</v>
      </c>
      <c r="AC500">
        <v>1100</v>
      </c>
      <c r="AD500">
        <v>1721746790</v>
      </c>
      <c r="AE500">
        <v>4.9344262295081904</v>
      </c>
      <c r="AF500">
        <v>1.0983606557376999</v>
      </c>
      <c r="AG500">
        <v>0</v>
      </c>
      <c r="AH500">
        <v>4.6484399999999999</v>
      </c>
      <c r="AI500">
        <v>12.050190000000001</v>
      </c>
      <c r="AJ500">
        <v>0.19754409836065501</v>
      </c>
      <c r="AK500">
        <v>176</v>
      </c>
      <c r="AL500">
        <v>176</v>
      </c>
      <c r="AM500">
        <v>8.7749900000000007</v>
      </c>
      <c r="AO500">
        <v>10.398264137437366</v>
      </c>
    </row>
    <row r="501" spans="28:41" x14ac:dyDescent="0.3">
      <c r="AB501">
        <f t="shared" si="12"/>
        <v>18.366666666666667</v>
      </c>
      <c r="AC501">
        <v>1102</v>
      </c>
      <c r="AD501">
        <v>1721746792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O501">
        <v>0</v>
      </c>
    </row>
    <row r="502" spans="28:41" x14ac:dyDescent="0.3">
      <c r="AB502">
        <f t="shared" si="12"/>
        <v>18.399999999999999</v>
      </c>
      <c r="AC502">
        <v>1104</v>
      </c>
      <c r="AD502">
        <v>1721746794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O502">
        <v>0</v>
      </c>
    </row>
    <row r="503" spans="28:41" x14ac:dyDescent="0.3">
      <c r="AB503">
        <f t="shared" si="12"/>
        <v>18.433333333333334</v>
      </c>
      <c r="AC503">
        <v>1106</v>
      </c>
      <c r="AD503">
        <v>1721746796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O503">
        <v>0</v>
      </c>
    </row>
    <row r="504" spans="28:41" x14ac:dyDescent="0.3">
      <c r="AB504">
        <f t="shared" si="12"/>
        <v>18.466666666666665</v>
      </c>
      <c r="AC504">
        <v>1108</v>
      </c>
      <c r="AD504">
        <v>1721746798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O504">
        <v>0</v>
      </c>
    </row>
    <row r="505" spans="28:41" x14ac:dyDescent="0.3">
      <c r="AB505">
        <f t="shared" si="12"/>
        <v>18.5</v>
      </c>
      <c r="AC505">
        <v>1110</v>
      </c>
      <c r="AD505">
        <v>1721746800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O505">
        <v>0</v>
      </c>
    </row>
    <row r="506" spans="28:41" x14ac:dyDescent="0.3">
      <c r="AB506">
        <f t="shared" si="12"/>
        <v>18.533333333333335</v>
      </c>
      <c r="AC506">
        <v>1112</v>
      </c>
      <c r="AD506">
        <v>1721746802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O506">
        <v>0</v>
      </c>
    </row>
    <row r="507" spans="28:41" x14ac:dyDescent="0.3">
      <c r="AB507">
        <f t="shared" si="12"/>
        <v>18.566666666666666</v>
      </c>
      <c r="AC507">
        <v>1114</v>
      </c>
      <c r="AD507">
        <v>1721746804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O507">
        <v>0</v>
      </c>
    </row>
    <row r="508" spans="28:41" x14ac:dyDescent="0.3">
      <c r="AB508">
        <f t="shared" si="12"/>
        <v>18.600000000000001</v>
      </c>
      <c r="AC508">
        <v>1116</v>
      </c>
      <c r="AD508">
        <v>1721746806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O508">
        <v>0</v>
      </c>
    </row>
    <row r="509" spans="28:41" x14ac:dyDescent="0.3">
      <c r="AB509">
        <f t="shared" si="12"/>
        <v>18.633333333333333</v>
      </c>
      <c r="AC509">
        <v>1118</v>
      </c>
      <c r="AD509">
        <v>1721746808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O509">
        <v>0</v>
      </c>
    </row>
    <row r="510" spans="28:41" x14ac:dyDescent="0.3">
      <c r="AB510">
        <f t="shared" si="12"/>
        <v>18.666666666666668</v>
      </c>
      <c r="AC510">
        <v>1120</v>
      </c>
      <c r="AD510">
        <v>1721746810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O510">
        <v>0</v>
      </c>
    </row>
    <row r="511" spans="28:41" x14ac:dyDescent="0.3">
      <c r="AB511">
        <f t="shared" si="12"/>
        <v>18.7</v>
      </c>
      <c r="AC511">
        <v>1122</v>
      </c>
      <c r="AD511">
        <v>1721746812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O511">
        <v>0</v>
      </c>
    </row>
    <row r="512" spans="28:41" x14ac:dyDescent="0.3">
      <c r="AB512">
        <f t="shared" si="12"/>
        <v>18.733333333333334</v>
      </c>
      <c r="AC512">
        <v>1124</v>
      </c>
      <c r="AD512">
        <v>1721746814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O512">
        <v>0</v>
      </c>
    </row>
    <row r="513" spans="28:41" x14ac:dyDescent="0.3">
      <c r="AB513">
        <f t="shared" si="12"/>
        <v>18.766666666666666</v>
      </c>
      <c r="AC513">
        <v>1126</v>
      </c>
      <c r="AD513">
        <v>1721746816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O513">
        <v>0</v>
      </c>
    </row>
    <row r="514" spans="28:41" x14ac:dyDescent="0.3">
      <c r="AB514">
        <f t="shared" si="12"/>
        <v>18.8</v>
      </c>
      <c r="AC514">
        <v>1128</v>
      </c>
      <c r="AD514">
        <v>1721746818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O514">
        <v>0</v>
      </c>
    </row>
    <row r="515" spans="28:41" x14ac:dyDescent="0.3">
      <c r="AB515">
        <f t="shared" si="12"/>
        <v>18.833333333333332</v>
      </c>
      <c r="AC515">
        <v>1130</v>
      </c>
      <c r="AD515">
        <v>1721746820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O515">
        <v>0</v>
      </c>
    </row>
    <row r="516" spans="28:41" x14ac:dyDescent="0.3">
      <c r="AB516">
        <f t="shared" si="12"/>
        <v>18.866666666666667</v>
      </c>
      <c r="AC516">
        <v>1132</v>
      </c>
      <c r="AD516">
        <v>1721746822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O516">
        <v>0</v>
      </c>
    </row>
    <row r="517" spans="28:41" x14ac:dyDescent="0.3">
      <c r="AB517">
        <f t="shared" si="12"/>
        <v>18.899999999999999</v>
      </c>
      <c r="AC517">
        <v>1134</v>
      </c>
      <c r="AD517">
        <v>1721746824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O517">
        <v>0</v>
      </c>
    </row>
    <row r="518" spans="28:41" x14ac:dyDescent="0.3">
      <c r="AB518">
        <f t="shared" si="12"/>
        <v>18.933333333333334</v>
      </c>
      <c r="AC518">
        <v>1136</v>
      </c>
      <c r="AD518">
        <v>1721746826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O518">
        <v>0</v>
      </c>
    </row>
    <row r="519" spans="28:41" x14ac:dyDescent="0.3">
      <c r="AB519">
        <f t="shared" si="12"/>
        <v>18.966666666666665</v>
      </c>
      <c r="AC519">
        <v>1138</v>
      </c>
      <c r="AD519">
        <v>1721746828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O519">
        <v>0</v>
      </c>
    </row>
    <row r="520" spans="28:41" x14ac:dyDescent="0.3">
      <c r="AB520">
        <f t="shared" si="12"/>
        <v>19</v>
      </c>
      <c r="AC520">
        <v>1140</v>
      </c>
      <c r="AD520">
        <v>1721746830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O520">
        <v>0</v>
      </c>
    </row>
    <row r="521" spans="28:41" x14ac:dyDescent="0.3">
      <c r="AB521">
        <f t="shared" si="12"/>
        <v>19.033333333333335</v>
      </c>
      <c r="AC521">
        <v>1142</v>
      </c>
      <c r="AD521">
        <v>1721746832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O521">
        <v>0</v>
      </c>
    </row>
    <row r="522" spans="28:41" x14ac:dyDescent="0.3">
      <c r="AB522">
        <f t="shared" si="12"/>
        <v>19.066666666666666</v>
      </c>
      <c r="AC522">
        <v>1144</v>
      </c>
      <c r="AD522">
        <v>1721746834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O522">
        <v>0</v>
      </c>
    </row>
    <row r="523" spans="28:41" x14ac:dyDescent="0.3">
      <c r="AB523">
        <f t="shared" si="12"/>
        <v>19.100000000000001</v>
      </c>
      <c r="AC523">
        <v>1146</v>
      </c>
      <c r="AD523">
        <v>1721746836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O523">
        <v>0</v>
      </c>
    </row>
    <row r="524" spans="28:41" x14ac:dyDescent="0.3">
      <c r="AB524">
        <f t="shared" si="12"/>
        <v>19.133333333333333</v>
      </c>
      <c r="AC524">
        <v>1148</v>
      </c>
      <c r="AD524">
        <v>1721746838</v>
      </c>
      <c r="AE524">
        <v>4.6065573770491799</v>
      </c>
      <c r="AF524">
        <v>0.90163934426229497</v>
      </c>
      <c r="AG524">
        <v>0</v>
      </c>
      <c r="AH524">
        <v>4.84375</v>
      </c>
      <c r="AI524">
        <v>14.731400000000001</v>
      </c>
      <c r="AJ524">
        <v>0.24149836065573699</v>
      </c>
      <c r="AK524">
        <v>154</v>
      </c>
      <c r="AL524">
        <v>212</v>
      </c>
      <c r="AM524">
        <v>5.9369300000000003</v>
      </c>
      <c r="AO524">
        <v>10.835160164638511</v>
      </c>
    </row>
    <row r="525" spans="28:41" x14ac:dyDescent="0.3">
      <c r="AB525">
        <f t="shared" si="12"/>
        <v>19.166666666666668</v>
      </c>
      <c r="AC525">
        <v>1150</v>
      </c>
      <c r="AD525">
        <v>1721746840</v>
      </c>
      <c r="AE525">
        <v>4.9180327868852398</v>
      </c>
      <c r="AF525">
        <v>1.0655737704918</v>
      </c>
      <c r="AG525">
        <v>0</v>
      </c>
      <c r="AH525">
        <v>4.8046899999999999</v>
      </c>
      <c r="AI525">
        <v>12.34412</v>
      </c>
      <c r="AJ525">
        <v>0.202362622950819</v>
      </c>
      <c r="AK525">
        <v>170</v>
      </c>
      <c r="AL525">
        <v>184</v>
      </c>
      <c r="AM525">
        <v>8.0284399999999998</v>
      </c>
      <c r="AO525">
        <v>10.747785433070867</v>
      </c>
    </row>
    <row r="526" spans="28:41" x14ac:dyDescent="0.3">
      <c r="AB526">
        <f t="shared" si="12"/>
        <v>19.2</v>
      </c>
      <c r="AC526">
        <v>1152</v>
      </c>
      <c r="AD526">
        <v>1721746842</v>
      </c>
      <c r="AE526">
        <v>4.9344262295081904</v>
      </c>
      <c r="AF526">
        <v>1.0655737704918</v>
      </c>
      <c r="AG526">
        <v>0</v>
      </c>
      <c r="AH526">
        <v>4.8359399999999999</v>
      </c>
      <c r="AI526">
        <v>12.28823</v>
      </c>
      <c r="AJ526">
        <v>0.201446393442622</v>
      </c>
      <c r="AK526">
        <v>170</v>
      </c>
      <c r="AL526">
        <v>182</v>
      </c>
      <c r="AM526">
        <v>8.2558900000000008</v>
      </c>
      <c r="AO526">
        <v>10.817689692197566</v>
      </c>
    </row>
    <row r="527" spans="28:41" x14ac:dyDescent="0.3">
      <c r="AB527">
        <f t="shared" si="12"/>
        <v>19.233333333333334</v>
      </c>
      <c r="AC527">
        <v>1154</v>
      </c>
      <c r="AD527">
        <v>1721746844</v>
      </c>
      <c r="AE527">
        <v>4.8852459016393404</v>
      </c>
      <c r="AF527">
        <v>1.08196721311475</v>
      </c>
      <c r="AG527">
        <v>0</v>
      </c>
      <c r="AH527">
        <v>4.8320299999999996</v>
      </c>
      <c r="AI527">
        <v>12.34005</v>
      </c>
      <c r="AJ527">
        <v>0.20229590163934399</v>
      </c>
      <c r="AK527">
        <v>170</v>
      </c>
      <c r="AL527">
        <v>180</v>
      </c>
      <c r="AM527">
        <v>8.4201899999999998</v>
      </c>
      <c r="AO527">
        <v>10.808943271295632</v>
      </c>
    </row>
    <row r="528" spans="28:41" x14ac:dyDescent="0.3">
      <c r="AB528">
        <f t="shared" si="12"/>
        <v>19.266666666666666</v>
      </c>
      <c r="AC528">
        <v>1156</v>
      </c>
      <c r="AD528">
        <v>1721746846</v>
      </c>
      <c r="AE528">
        <v>4.8360655737704903</v>
      </c>
      <c r="AF528">
        <v>1.08196721311475</v>
      </c>
      <c r="AG528">
        <v>0</v>
      </c>
      <c r="AH528">
        <v>4.8007799999999996</v>
      </c>
      <c r="AI528">
        <v>12.47237</v>
      </c>
      <c r="AJ528">
        <v>0.204465081967213</v>
      </c>
      <c r="AK528">
        <v>170</v>
      </c>
      <c r="AL528">
        <v>180</v>
      </c>
      <c r="AM528">
        <v>8.5195100000000004</v>
      </c>
      <c r="AO528">
        <v>10.739039012168933</v>
      </c>
    </row>
    <row r="529" spans="28:41" x14ac:dyDescent="0.3">
      <c r="AB529">
        <f t="shared" si="12"/>
        <v>19.3</v>
      </c>
      <c r="AC529">
        <v>1158</v>
      </c>
      <c r="AD529">
        <v>1721746848</v>
      </c>
      <c r="AE529">
        <v>4.7868852459016296</v>
      </c>
      <c r="AF529">
        <v>1.0655737704918</v>
      </c>
      <c r="AG529">
        <v>0</v>
      </c>
      <c r="AH529">
        <v>4.8164100000000003</v>
      </c>
      <c r="AI529">
        <v>12.341340000000001</v>
      </c>
      <c r="AJ529">
        <v>0.202317049180327</v>
      </c>
      <c r="AK529">
        <v>170</v>
      </c>
      <c r="AL529">
        <v>182</v>
      </c>
      <c r="AM529">
        <v>8.1905999999999999</v>
      </c>
      <c r="AO529">
        <v>10.774002326413745</v>
      </c>
    </row>
    <row r="530" spans="28:41" x14ac:dyDescent="0.3">
      <c r="AB530">
        <f t="shared" si="12"/>
        <v>19.333333333333332</v>
      </c>
      <c r="AC530">
        <v>1160</v>
      </c>
      <c r="AD530">
        <v>1721746850</v>
      </c>
      <c r="AE530">
        <v>4.7704918032786798</v>
      </c>
      <c r="AF530">
        <v>1.0655737704918</v>
      </c>
      <c r="AG530">
        <v>0</v>
      </c>
      <c r="AH530">
        <v>4.8242200000000004</v>
      </c>
      <c r="AI530">
        <v>11.94585</v>
      </c>
      <c r="AJ530">
        <v>0.195833606557377</v>
      </c>
      <c r="AK530">
        <v>172</v>
      </c>
      <c r="AL530">
        <v>182</v>
      </c>
      <c r="AM530">
        <v>8.0673600000000008</v>
      </c>
      <c r="AO530">
        <v>10.79147279885469</v>
      </c>
    </row>
    <row r="531" spans="28:41" x14ac:dyDescent="0.3">
      <c r="AB531">
        <f t="shared" si="12"/>
        <v>19.366666666666667</v>
      </c>
      <c r="AC531">
        <v>1162</v>
      </c>
      <c r="AD531">
        <v>1721746852</v>
      </c>
      <c r="AE531">
        <v>4.7868852459016296</v>
      </c>
      <c r="AF531">
        <v>1.0655737704918</v>
      </c>
      <c r="AG531">
        <v>0</v>
      </c>
      <c r="AH531">
        <v>4.8125</v>
      </c>
      <c r="AI531">
        <v>11.993779999999999</v>
      </c>
      <c r="AJ531">
        <v>0.19661934426229499</v>
      </c>
      <c r="AK531">
        <v>172</v>
      </c>
      <c r="AL531">
        <v>182</v>
      </c>
      <c r="AM531">
        <v>8.0997599999999998</v>
      </c>
      <c r="AO531">
        <v>10.765255905511811</v>
      </c>
    </row>
    <row r="532" spans="28:41" x14ac:dyDescent="0.3">
      <c r="AB532">
        <f t="shared" si="12"/>
        <v>19.399999999999999</v>
      </c>
      <c r="AC532">
        <v>1164</v>
      </c>
      <c r="AD532">
        <v>1721746854</v>
      </c>
      <c r="AE532">
        <v>4.85245901639344</v>
      </c>
      <c r="AF532">
        <v>1.0655737704918</v>
      </c>
      <c r="AG532">
        <v>0</v>
      </c>
      <c r="AH532">
        <v>4.8125</v>
      </c>
      <c r="AI532">
        <v>12.016310000000001</v>
      </c>
      <c r="AJ532">
        <v>0.19698868852459001</v>
      </c>
      <c r="AK532">
        <v>172</v>
      </c>
      <c r="AL532">
        <v>182</v>
      </c>
      <c r="AM532">
        <v>8.1973400000000005</v>
      </c>
      <c r="AO532">
        <v>10.765255905511811</v>
      </c>
    </row>
    <row r="533" spans="28:41" x14ac:dyDescent="0.3">
      <c r="AB533">
        <f t="shared" si="12"/>
        <v>19.433333333333334</v>
      </c>
      <c r="AC533">
        <v>1166</v>
      </c>
      <c r="AD533">
        <v>1721746856</v>
      </c>
      <c r="AE533">
        <v>4.85245901639344</v>
      </c>
      <c r="AF533">
        <v>1.08196721311475</v>
      </c>
      <c r="AG533">
        <v>0</v>
      </c>
      <c r="AH533">
        <v>4.8007799999999996</v>
      </c>
      <c r="AI533">
        <v>12.09403</v>
      </c>
      <c r="AJ533">
        <v>0.19826278688524501</v>
      </c>
      <c r="AK533">
        <v>172</v>
      </c>
      <c r="AL533">
        <v>180</v>
      </c>
      <c r="AM533">
        <v>8.3611900000000006</v>
      </c>
      <c r="AO533">
        <v>10.739039012168933</v>
      </c>
    </row>
    <row r="534" spans="28:41" x14ac:dyDescent="0.3">
      <c r="AB534">
        <f t="shared" si="12"/>
        <v>19.466666666666665</v>
      </c>
      <c r="AC534">
        <v>1168</v>
      </c>
      <c r="AD534">
        <v>1721746858</v>
      </c>
      <c r="AE534">
        <v>4.9180327868852398</v>
      </c>
      <c r="AF534">
        <v>1.08196721311475</v>
      </c>
      <c r="AG534">
        <v>0</v>
      </c>
      <c r="AH534">
        <v>4.8046899999999999</v>
      </c>
      <c r="AI534">
        <v>12.08794</v>
      </c>
      <c r="AJ534">
        <v>0.198162950819672</v>
      </c>
      <c r="AK534">
        <v>172</v>
      </c>
      <c r="AL534">
        <v>180</v>
      </c>
      <c r="AM534">
        <v>8.3941499999999998</v>
      </c>
      <c r="AO534">
        <v>10.747785433070867</v>
      </c>
    </row>
    <row r="535" spans="28:41" x14ac:dyDescent="0.3">
      <c r="AB535">
        <f t="shared" si="12"/>
        <v>19.5</v>
      </c>
      <c r="AC535">
        <v>1170</v>
      </c>
      <c r="AD535">
        <v>1721746860</v>
      </c>
      <c r="AE535">
        <v>4.8688524590163897</v>
      </c>
      <c r="AF535">
        <v>1.08196721311475</v>
      </c>
      <c r="AG535">
        <v>0</v>
      </c>
      <c r="AH535">
        <v>4.8046899999999999</v>
      </c>
      <c r="AI535">
        <v>12.48115</v>
      </c>
      <c r="AJ535">
        <v>0.20460901639344201</v>
      </c>
      <c r="AK535">
        <v>170</v>
      </c>
      <c r="AL535">
        <v>178</v>
      </c>
      <c r="AM535">
        <v>8.6193799999999996</v>
      </c>
      <c r="AO535">
        <v>10.747785433070867</v>
      </c>
    </row>
    <row r="536" spans="28:41" x14ac:dyDescent="0.3">
      <c r="AB536">
        <f t="shared" si="12"/>
        <v>19.533333333333335</v>
      </c>
      <c r="AC536">
        <v>1172</v>
      </c>
      <c r="AD536">
        <v>1721746862</v>
      </c>
      <c r="AE536">
        <v>4.8852459016393404</v>
      </c>
      <c r="AF536">
        <v>1.0983606557376999</v>
      </c>
      <c r="AG536">
        <v>0</v>
      </c>
      <c r="AH536">
        <v>4.8085899999999997</v>
      </c>
      <c r="AI536">
        <v>12.482379999999999</v>
      </c>
      <c r="AJ536">
        <v>0.204629180327868</v>
      </c>
      <c r="AK536">
        <v>170</v>
      </c>
      <c r="AL536">
        <v>178</v>
      </c>
      <c r="AM536">
        <v>8.6862600000000008</v>
      </c>
      <c r="AO536">
        <v>10.756509484609877</v>
      </c>
    </row>
    <row r="537" spans="28:41" x14ac:dyDescent="0.3">
      <c r="AB537">
        <f t="shared" si="12"/>
        <v>19.566666666666666</v>
      </c>
      <c r="AC537">
        <v>1174</v>
      </c>
      <c r="AD537">
        <v>1721746864</v>
      </c>
      <c r="AE537">
        <v>4.8852459016393404</v>
      </c>
      <c r="AF537">
        <v>1.0983606557376999</v>
      </c>
      <c r="AG537">
        <v>0</v>
      </c>
      <c r="AH537">
        <v>4.8281299999999998</v>
      </c>
      <c r="AI537">
        <v>12.79828</v>
      </c>
      <c r="AJ537">
        <v>0.209807868852459</v>
      </c>
      <c r="AK537">
        <v>168</v>
      </c>
      <c r="AL537">
        <v>178</v>
      </c>
      <c r="AM537">
        <v>8.8132800000000007</v>
      </c>
      <c r="AO537">
        <v>10.80021921975662</v>
      </c>
    </row>
    <row r="538" spans="28:41" x14ac:dyDescent="0.3">
      <c r="AB538">
        <f t="shared" si="12"/>
        <v>19.600000000000001</v>
      </c>
      <c r="AC538">
        <v>1176</v>
      </c>
      <c r="AD538">
        <v>1721746866</v>
      </c>
      <c r="AE538">
        <v>4.85245901639344</v>
      </c>
      <c r="AF538">
        <v>1.0983606557376999</v>
      </c>
      <c r="AG538">
        <v>0</v>
      </c>
      <c r="AH538">
        <v>4.8281299999999998</v>
      </c>
      <c r="AI538">
        <v>12.41403</v>
      </c>
      <c r="AJ538">
        <v>0.20350868852459</v>
      </c>
      <c r="AK538">
        <v>170</v>
      </c>
      <c r="AL538">
        <v>178</v>
      </c>
      <c r="AM538">
        <v>8.6862600000000008</v>
      </c>
      <c r="AO538">
        <v>10.80021921975662</v>
      </c>
    </row>
    <row r="539" spans="28:41" x14ac:dyDescent="0.3">
      <c r="AB539">
        <f t="shared" si="12"/>
        <v>19.633333333333333</v>
      </c>
      <c r="AC539">
        <v>1178</v>
      </c>
      <c r="AD539">
        <v>1721746868</v>
      </c>
      <c r="AE539">
        <v>4.9016393442622901</v>
      </c>
      <c r="AF539">
        <v>1.0983606557376999</v>
      </c>
      <c r="AG539">
        <v>0</v>
      </c>
      <c r="AH539">
        <v>4.8281299999999998</v>
      </c>
      <c r="AI539">
        <v>12.0443</v>
      </c>
      <c r="AJ539">
        <v>0.19744754098360601</v>
      </c>
      <c r="AK539">
        <v>172</v>
      </c>
      <c r="AL539">
        <v>178</v>
      </c>
      <c r="AM539">
        <v>8.5598500000000008</v>
      </c>
      <c r="AO539">
        <v>10.80021921975662</v>
      </c>
    </row>
    <row r="540" spans="28:41" x14ac:dyDescent="0.3">
      <c r="AB540">
        <f t="shared" si="12"/>
        <v>19.666666666666668</v>
      </c>
      <c r="AC540">
        <v>1180</v>
      </c>
      <c r="AD540">
        <v>1721746870</v>
      </c>
      <c r="AE540">
        <v>4.9180327868852398</v>
      </c>
      <c r="AF540">
        <v>1.0983606557376999</v>
      </c>
      <c r="AG540">
        <v>0</v>
      </c>
      <c r="AH540">
        <v>4.8281299999999998</v>
      </c>
      <c r="AI540">
        <v>12.41403</v>
      </c>
      <c r="AJ540">
        <v>0.20350868852459</v>
      </c>
      <c r="AK540">
        <v>170</v>
      </c>
      <c r="AL540">
        <v>178</v>
      </c>
      <c r="AM540">
        <v>8.6862600000000008</v>
      </c>
      <c r="AO540">
        <v>10.80021921975662</v>
      </c>
    </row>
    <row r="541" spans="28:41" x14ac:dyDescent="0.3">
      <c r="AB541">
        <f t="shared" si="12"/>
        <v>19.7</v>
      </c>
      <c r="AC541">
        <v>1182</v>
      </c>
      <c r="AD541">
        <v>1721746872</v>
      </c>
      <c r="AE541">
        <v>4.9508196721311402</v>
      </c>
      <c r="AF541">
        <v>1.0983606557376999</v>
      </c>
      <c r="AG541">
        <v>0</v>
      </c>
      <c r="AH541">
        <v>4.8281299999999998</v>
      </c>
      <c r="AI541">
        <v>12.05899</v>
      </c>
      <c r="AJ541">
        <v>0.197688360655737</v>
      </c>
      <c r="AK541">
        <v>172</v>
      </c>
      <c r="AL541">
        <v>178</v>
      </c>
      <c r="AM541">
        <v>8.6265499999999999</v>
      </c>
      <c r="AO541">
        <v>10.80021921975662</v>
      </c>
    </row>
    <row r="542" spans="28:41" x14ac:dyDescent="0.3">
      <c r="AB542">
        <f t="shared" ref="AB542:AB605" si="13">AC542/60</f>
        <v>19.733333333333334</v>
      </c>
      <c r="AC542">
        <v>1184</v>
      </c>
      <c r="AD542">
        <v>1721746874</v>
      </c>
      <c r="AE542">
        <v>4.9672131147540899</v>
      </c>
      <c r="AF542">
        <v>1.0983606557376999</v>
      </c>
      <c r="AG542">
        <v>0</v>
      </c>
      <c r="AH542">
        <v>4.8398399999999997</v>
      </c>
      <c r="AI542">
        <v>12.03365</v>
      </c>
      <c r="AJ542">
        <v>0.197272950819672</v>
      </c>
      <c r="AK542">
        <v>172</v>
      </c>
      <c r="AL542">
        <v>178</v>
      </c>
      <c r="AM542">
        <v>8.6935099999999998</v>
      </c>
      <c r="AO542">
        <v>10.826413743736579</v>
      </c>
    </row>
    <row r="543" spans="28:41" x14ac:dyDescent="0.3">
      <c r="AB543">
        <f t="shared" si="13"/>
        <v>19.766666666666666</v>
      </c>
      <c r="AC543">
        <v>1186</v>
      </c>
      <c r="AD543">
        <v>1721746876</v>
      </c>
      <c r="AE543">
        <v>5.0327868852459003</v>
      </c>
      <c r="AF543">
        <v>1.0983606557376999</v>
      </c>
      <c r="AG543">
        <v>0</v>
      </c>
      <c r="AH543">
        <v>4.8320299999999996</v>
      </c>
      <c r="AI543">
        <v>12.06029</v>
      </c>
      <c r="AJ543">
        <v>0.19770967213114701</v>
      </c>
      <c r="AK543">
        <v>172</v>
      </c>
      <c r="AL543">
        <v>178</v>
      </c>
      <c r="AM543">
        <v>8.6935099999999998</v>
      </c>
      <c r="AO543">
        <v>10.808943271295632</v>
      </c>
    </row>
    <row r="544" spans="28:41" x14ac:dyDescent="0.3">
      <c r="AB544">
        <f t="shared" si="13"/>
        <v>19.8</v>
      </c>
      <c r="AC544">
        <v>1188</v>
      </c>
      <c r="AD544">
        <v>1721746878</v>
      </c>
      <c r="AE544">
        <v>5.1147540983606499</v>
      </c>
      <c r="AF544">
        <v>1.0983606557376999</v>
      </c>
      <c r="AG544">
        <v>0</v>
      </c>
      <c r="AH544">
        <v>4.8164100000000003</v>
      </c>
      <c r="AI544">
        <v>12.09914</v>
      </c>
      <c r="AJ544">
        <v>0.19834655737704901</v>
      </c>
      <c r="AK544">
        <v>172</v>
      </c>
      <c r="AL544">
        <v>178</v>
      </c>
      <c r="AM544">
        <v>8.6265499999999999</v>
      </c>
      <c r="AO544">
        <v>10.774002326413745</v>
      </c>
    </row>
    <row r="545" spans="28:41" x14ac:dyDescent="0.3">
      <c r="AB545">
        <f t="shared" si="13"/>
        <v>19.833333333333332</v>
      </c>
      <c r="AC545">
        <v>1190</v>
      </c>
      <c r="AD545">
        <v>1721746880</v>
      </c>
      <c r="AE545">
        <v>5.0983606557377001</v>
      </c>
      <c r="AF545">
        <v>1.0983606557376999</v>
      </c>
      <c r="AG545">
        <v>0</v>
      </c>
      <c r="AH545">
        <v>4.7968799999999998</v>
      </c>
      <c r="AI545">
        <v>12.531040000000001</v>
      </c>
      <c r="AJ545">
        <v>0.205426885245901</v>
      </c>
      <c r="AK545">
        <v>170</v>
      </c>
      <c r="AL545">
        <v>178</v>
      </c>
      <c r="AM545">
        <v>8.7197999999999993</v>
      </c>
      <c r="AO545">
        <v>10.73031496062992</v>
      </c>
    </row>
    <row r="546" spans="28:41" x14ac:dyDescent="0.3">
      <c r="AB546">
        <f t="shared" si="13"/>
        <v>19.866666666666667</v>
      </c>
      <c r="AC546">
        <v>1192</v>
      </c>
      <c r="AD546">
        <v>1721746882</v>
      </c>
      <c r="AE546">
        <v>5.0655737704917998</v>
      </c>
      <c r="AF546">
        <v>1.0983606557376999</v>
      </c>
      <c r="AG546">
        <v>0</v>
      </c>
      <c r="AH546">
        <v>4.8125</v>
      </c>
      <c r="AI546">
        <v>12.476139999999999</v>
      </c>
      <c r="AJ546">
        <v>0.20452688524590101</v>
      </c>
      <c r="AK546">
        <v>170</v>
      </c>
      <c r="AL546">
        <v>178</v>
      </c>
      <c r="AM546">
        <v>8.7197999999999993</v>
      </c>
      <c r="AO546">
        <v>10.765255905511811</v>
      </c>
    </row>
    <row r="547" spans="28:41" x14ac:dyDescent="0.3">
      <c r="AB547">
        <f t="shared" si="13"/>
        <v>19.899999999999999</v>
      </c>
      <c r="AC547">
        <v>1194</v>
      </c>
      <c r="AD547">
        <v>1721746884</v>
      </c>
      <c r="AE547">
        <v>5</v>
      </c>
      <c r="AF547">
        <v>1.08196721311475</v>
      </c>
      <c r="AG547">
        <v>0</v>
      </c>
      <c r="AH547">
        <v>4.8164100000000003</v>
      </c>
      <c r="AI547">
        <v>12.432510000000001</v>
      </c>
      <c r="AJ547">
        <v>0.203811639344262</v>
      </c>
      <c r="AK547">
        <v>170</v>
      </c>
      <c r="AL547">
        <v>178</v>
      </c>
      <c r="AM547">
        <v>8.5860299999999992</v>
      </c>
      <c r="AO547">
        <v>10.774002326413745</v>
      </c>
    </row>
    <row r="548" spans="28:41" x14ac:dyDescent="0.3">
      <c r="AB548">
        <f t="shared" si="13"/>
        <v>19.933333333333334</v>
      </c>
      <c r="AC548">
        <v>1196</v>
      </c>
      <c r="AD548">
        <v>1721746886</v>
      </c>
      <c r="AE548">
        <v>5.0655737704917998</v>
      </c>
      <c r="AF548">
        <v>1.0983606557376999</v>
      </c>
      <c r="AG548">
        <v>0</v>
      </c>
      <c r="AH548">
        <v>4.8203100000000001</v>
      </c>
      <c r="AI548">
        <v>12.42634</v>
      </c>
      <c r="AJ548">
        <v>0.20371049180327799</v>
      </c>
      <c r="AK548">
        <v>170</v>
      </c>
      <c r="AL548">
        <v>178</v>
      </c>
      <c r="AM548">
        <v>8.6193799999999996</v>
      </c>
      <c r="AO548">
        <v>10.782726377952756</v>
      </c>
    </row>
    <row r="549" spans="28:41" x14ac:dyDescent="0.3">
      <c r="AB549">
        <f t="shared" si="13"/>
        <v>19.966666666666665</v>
      </c>
      <c r="AC549">
        <v>1198</v>
      </c>
      <c r="AD549">
        <v>1721746888</v>
      </c>
      <c r="AE549">
        <v>5.1147540983606499</v>
      </c>
      <c r="AF549">
        <v>1.08196721311475</v>
      </c>
      <c r="AG549">
        <v>0</v>
      </c>
      <c r="AH549">
        <v>4.8242200000000004</v>
      </c>
      <c r="AI549">
        <v>12.05031</v>
      </c>
      <c r="AJ549">
        <v>0.19754606557377</v>
      </c>
      <c r="AK549">
        <v>172</v>
      </c>
      <c r="AL549">
        <v>178</v>
      </c>
      <c r="AM549">
        <v>8.5265799999999992</v>
      </c>
      <c r="AO549">
        <v>10.79147279885469</v>
      </c>
    </row>
    <row r="550" spans="28:41" x14ac:dyDescent="0.3">
      <c r="AB550">
        <f t="shared" si="13"/>
        <v>20</v>
      </c>
      <c r="AC550">
        <v>1200</v>
      </c>
      <c r="AD550">
        <v>1721746890</v>
      </c>
      <c r="AE550">
        <v>4.9508196721311402</v>
      </c>
      <c r="AF550">
        <v>1.0983606557376999</v>
      </c>
      <c r="AG550">
        <v>0</v>
      </c>
      <c r="AH550">
        <v>4.8125</v>
      </c>
      <c r="AI550">
        <v>12.105230000000001</v>
      </c>
      <c r="AJ550">
        <v>0.19844639344262199</v>
      </c>
      <c r="AK550">
        <v>172</v>
      </c>
      <c r="AL550">
        <v>178</v>
      </c>
      <c r="AM550">
        <v>8.5931700000000006</v>
      </c>
      <c r="AO550">
        <v>10.765255905511811</v>
      </c>
    </row>
    <row r="551" spans="28:41" x14ac:dyDescent="0.3">
      <c r="AB551">
        <f t="shared" si="13"/>
        <v>20.033333333333335</v>
      </c>
      <c r="AC551">
        <v>1202</v>
      </c>
      <c r="AD551">
        <v>1721746892</v>
      </c>
      <c r="AE551">
        <v>4.9180327868852398</v>
      </c>
      <c r="AF551">
        <v>1.0983606557376999</v>
      </c>
      <c r="AG551">
        <v>0</v>
      </c>
      <c r="AH551">
        <v>4.8281299999999998</v>
      </c>
      <c r="AI551">
        <v>12.066319999999999</v>
      </c>
      <c r="AJ551">
        <v>0.19780852459016299</v>
      </c>
      <c r="AK551">
        <v>172</v>
      </c>
      <c r="AL551">
        <v>178</v>
      </c>
      <c r="AM551">
        <v>8.66</v>
      </c>
      <c r="AO551">
        <v>10.80021921975662</v>
      </c>
    </row>
    <row r="552" spans="28:41" x14ac:dyDescent="0.3">
      <c r="AB552">
        <f t="shared" si="13"/>
        <v>20.066666666666666</v>
      </c>
      <c r="AC552">
        <v>1204</v>
      </c>
      <c r="AD552">
        <v>1721746894</v>
      </c>
      <c r="AE552">
        <v>4.9508196721311402</v>
      </c>
      <c r="AF552">
        <v>1.0983606557376999</v>
      </c>
      <c r="AG552">
        <v>0</v>
      </c>
      <c r="AH552">
        <v>4.8359399999999999</v>
      </c>
      <c r="AI552">
        <v>12.409230000000001</v>
      </c>
      <c r="AJ552">
        <v>0.20343</v>
      </c>
      <c r="AK552">
        <v>170</v>
      </c>
      <c r="AL552">
        <v>178</v>
      </c>
      <c r="AM552">
        <v>8.7870500000000007</v>
      </c>
      <c r="AO552">
        <v>10.817689692197566</v>
      </c>
    </row>
    <row r="553" spans="28:41" x14ac:dyDescent="0.3">
      <c r="AB553">
        <f t="shared" si="13"/>
        <v>20.100000000000001</v>
      </c>
      <c r="AC553">
        <v>1206</v>
      </c>
      <c r="AD553">
        <v>1721746896</v>
      </c>
      <c r="AE553">
        <v>4.9672131147540899</v>
      </c>
      <c r="AF553">
        <v>1.0983606557376999</v>
      </c>
      <c r="AG553">
        <v>0</v>
      </c>
      <c r="AH553">
        <v>4.8632799999999996</v>
      </c>
      <c r="AI553">
        <v>12.31452</v>
      </c>
      <c r="AJ553">
        <v>0.20187737704917999</v>
      </c>
      <c r="AK553">
        <v>170</v>
      </c>
      <c r="AL553">
        <v>178</v>
      </c>
      <c r="AM553">
        <v>8.7870500000000007</v>
      </c>
      <c r="AO553">
        <v>10.878847530422332</v>
      </c>
    </row>
    <row r="554" spans="28:41" x14ac:dyDescent="0.3">
      <c r="AB554">
        <f t="shared" si="13"/>
        <v>20.133333333333333</v>
      </c>
      <c r="AC554">
        <v>1208</v>
      </c>
      <c r="AD554">
        <v>1721746898</v>
      </c>
      <c r="AE554">
        <v>5.0819672131147504</v>
      </c>
      <c r="AF554">
        <v>1.1147540983606501</v>
      </c>
      <c r="AG554">
        <v>0</v>
      </c>
      <c r="AH554">
        <v>4.8515600000000001</v>
      </c>
      <c r="AI554">
        <v>12.392200000000001</v>
      </c>
      <c r="AJ554">
        <v>0.203150819672131</v>
      </c>
      <c r="AK554">
        <v>170</v>
      </c>
      <c r="AL554">
        <v>176</v>
      </c>
      <c r="AM554">
        <v>8.9562600000000003</v>
      </c>
      <c r="AO554">
        <v>10.852630637079457</v>
      </c>
    </row>
    <row r="555" spans="28:41" x14ac:dyDescent="0.3">
      <c r="AB555">
        <f t="shared" si="13"/>
        <v>20.166666666666668</v>
      </c>
      <c r="AC555">
        <v>1210</v>
      </c>
      <c r="AD555">
        <v>1721746900</v>
      </c>
      <c r="AE555">
        <v>5.0655737704917998</v>
      </c>
      <c r="AF555">
        <v>1.1147540983606501</v>
      </c>
      <c r="AG555">
        <v>1.63934426229508E-2</v>
      </c>
      <c r="AH555">
        <v>4.8359399999999999</v>
      </c>
      <c r="AI555">
        <v>12.446339999999999</v>
      </c>
      <c r="AJ555">
        <v>0.20403836065573699</v>
      </c>
      <c r="AK555">
        <v>170</v>
      </c>
      <c r="AL555">
        <v>176</v>
      </c>
      <c r="AM555">
        <v>8.9562600000000003</v>
      </c>
      <c r="AO555">
        <v>10.817689692197566</v>
      </c>
    </row>
    <row r="556" spans="28:41" x14ac:dyDescent="0.3">
      <c r="AB556">
        <f t="shared" si="13"/>
        <v>20.2</v>
      </c>
      <c r="AC556">
        <v>1212</v>
      </c>
      <c r="AD556">
        <v>1721746902</v>
      </c>
      <c r="AE556">
        <v>5.0655737704917998</v>
      </c>
      <c r="AF556">
        <v>1.1147540983606501</v>
      </c>
      <c r="AG556">
        <v>1.63934426229508E-2</v>
      </c>
      <c r="AH556">
        <v>4.8125</v>
      </c>
      <c r="AI556">
        <v>12.53539</v>
      </c>
      <c r="AJ556">
        <v>0.20549819672131101</v>
      </c>
      <c r="AK556">
        <v>170</v>
      </c>
      <c r="AL556">
        <v>176</v>
      </c>
      <c r="AM556">
        <v>8.9902899999999999</v>
      </c>
      <c r="AO556">
        <v>10.765255905511811</v>
      </c>
    </row>
    <row r="557" spans="28:41" x14ac:dyDescent="0.3">
      <c r="AB557">
        <f t="shared" si="13"/>
        <v>20.233333333333334</v>
      </c>
      <c r="AC557">
        <v>1214</v>
      </c>
      <c r="AD557">
        <v>1721746904</v>
      </c>
      <c r="AE557">
        <v>4.9836065573770396</v>
      </c>
      <c r="AF557">
        <v>1.0983606557376999</v>
      </c>
      <c r="AG557">
        <v>0</v>
      </c>
      <c r="AH557">
        <v>4.7890600000000001</v>
      </c>
      <c r="AI557">
        <v>12.24413</v>
      </c>
      <c r="AJ557">
        <v>0.20072344262295</v>
      </c>
      <c r="AK557">
        <v>172</v>
      </c>
      <c r="AL557">
        <v>176</v>
      </c>
      <c r="AM557">
        <v>8.8619599999999998</v>
      </c>
      <c r="AO557">
        <v>10.712822118826056</v>
      </c>
    </row>
    <row r="558" spans="28:41" x14ac:dyDescent="0.3">
      <c r="AB558">
        <f t="shared" si="13"/>
        <v>20.266666666666666</v>
      </c>
      <c r="AC558">
        <v>1216</v>
      </c>
      <c r="AD558">
        <v>1721746906</v>
      </c>
      <c r="AE558">
        <v>4.9344262295081904</v>
      </c>
      <c r="AF558">
        <v>1.0983606557376999</v>
      </c>
      <c r="AG558">
        <v>0</v>
      </c>
      <c r="AH558">
        <v>4.7890600000000001</v>
      </c>
      <c r="AI558">
        <v>12.20795</v>
      </c>
      <c r="AJ558">
        <v>0.20013032786885199</v>
      </c>
      <c r="AK558">
        <v>172</v>
      </c>
      <c r="AL558">
        <v>178</v>
      </c>
      <c r="AM558">
        <v>8.6935099999999998</v>
      </c>
      <c r="AO558">
        <v>10.712822118826056</v>
      </c>
    </row>
    <row r="559" spans="28:41" x14ac:dyDescent="0.3">
      <c r="AB559">
        <f t="shared" si="13"/>
        <v>20.3</v>
      </c>
      <c r="AC559">
        <v>1218</v>
      </c>
      <c r="AD559">
        <v>1721746908</v>
      </c>
      <c r="AE559">
        <v>4.8688524590163897</v>
      </c>
      <c r="AF559">
        <v>1.0983606557376999</v>
      </c>
      <c r="AG559">
        <v>0</v>
      </c>
      <c r="AH559">
        <v>4.7968799999999998</v>
      </c>
      <c r="AI559">
        <v>12.173679999999999</v>
      </c>
      <c r="AJ559">
        <v>0.199568524590163</v>
      </c>
      <c r="AK559">
        <v>172</v>
      </c>
      <c r="AL559">
        <v>178</v>
      </c>
      <c r="AM559">
        <v>8.66</v>
      </c>
      <c r="AO559">
        <v>10.73031496062992</v>
      </c>
    </row>
    <row r="560" spans="28:41" x14ac:dyDescent="0.3">
      <c r="AB560">
        <f t="shared" si="13"/>
        <v>20.333333333333332</v>
      </c>
      <c r="AC560">
        <v>1220</v>
      </c>
      <c r="AD560">
        <v>1721746910</v>
      </c>
      <c r="AE560">
        <v>4.85245901639344</v>
      </c>
      <c r="AF560">
        <v>1.0983606557376999</v>
      </c>
      <c r="AG560">
        <v>0</v>
      </c>
      <c r="AH560">
        <v>4.7851600000000003</v>
      </c>
      <c r="AI560">
        <v>12.20692</v>
      </c>
      <c r="AJ560">
        <v>0.20011344262295</v>
      </c>
      <c r="AK560">
        <v>172</v>
      </c>
      <c r="AL560">
        <v>178</v>
      </c>
      <c r="AM560">
        <v>8.6265499999999999</v>
      </c>
      <c r="AO560">
        <v>10.704098067287045</v>
      </c>
    </row>
    <row r="561" spans="28:41" x14ac:dyDescent="0.3">
      <c r="AB561">
        <f t="shared" si="13"/>
        <v>20.366666666666667</v>
      </c>
      <c r="AC561">
        <v>1222</v>
      </c>
      <c r="AD561">
        <v>1721746912</v>
      </c>
      <c r="AE561">
        <v>4.8688524590163897</v>
      </c>
      <c r="AF561">
        <v>1.0983606557376999</v>
      </c>
      <c r="AG561">
        <v>0</v>
      </c>
      <c r="AH561">
        <v>4.7968799999999998</v>
      </c>
      <c r="AI561">
        <v>12.16638</v>
      </c>
      <c r="AJ561">
        <v>0.199448852459016</v>
      </c>
      <c r="AK561">
        <v>172</v>
      </c>
      <c r="AL561">
        <v>178</v>
      </c>
      <c r="AM561">
        <v>8.6265499999999999</v>
      </c>
      <c r="AO561">
        <v>10.73031496062992</v>
      </c>
    </row>
    <row r="562" spans="28:41" x14ac:dyDescent="0.3">
      <c r="AB562">
        <f t="shared" si="13"/>
        <v>20.399999999999999</v>
      </c>
      <c r="AC562">
        <v>1224</v>
      </c>
      <c r="AD562">
        <v>1721746914</v>
      </c>
      <c r="AE562">
        <v>4.8196721311475397</v>
      </c>
      <c r="AF562">
        <v>1.0983606557376999</v>
      </c>
      <c r="AG562">
        <v>0</v>
      </c>
      <c r="AH562">
        <v>4.8085899999999997</v>
      </c>
      <c r="AI562">
        <v>12.1333</v>
      </c>
      <c r="AJ562">
        <v>0.19890655737704899</v>
      </c>
      <c r="AK562">
        <v>172</v>
      </c>
      <c r="AL562">
        <v>178</v>
      </c>
      <c r="AM562">
        <v>8.66</v>
      </c>
      <c r="AO562">
        <v>10.756509484609877</v>
      </c>
    </row>
    <row r="563" spans="28:41" x14ac:dyDescent="0.3">
      <c r="AB563">
        <f t="shared" si="13"/>
        <v>20.433333333333334</v>
      </c>
      <c r="AC563">
        <v>1226</v>
      </c>
      <c r="AD563">
        <v>1721746916</v>
      </c>
      <c r="AE563">
        <v>4.8852459016393404</v>
      </c>
      <c r="AF563">
        <v>1.08196721311475</v>
      </c>
      <c r="AG563">
        <v>0</v>
      </c>
      <c r="AH563">
        <v>4.8125</v>
      </c>
      <c r="AI563">
        <v>12.105230000000001</v>
      </c>
      <c r="AJ563">
        <v>0.19844639344262199</v>
      </c>
      <c r="AK563">
        <v>172</v>
      </c>
      <c r="AL563">
        <v>178</v>
      </c>
      <c r="AM563">
        <v>8.5931700000000006</v>
      </c>
      <c r="AO563">
        <v>10.765255905511811</v>
      </c>
    </row>
    <row r="564" spans="28:41" x14ac:dyDescent="0.3">
      <c r="AB564">
        <f t="shared" si="13"/>
        <v>20.466666666666665</v>
      </c>
      <c r="AC564">
        <v>1228</v>
      </c>
      <c r="AD564">
        <v>1721746918</v>
      </c>
      <c r="AE564">
        <v>4.8688524590163897</v>
      </c>
      <c r="AF564">
        <v>1.08196721311475</v>
      </c>
      <c r="AG564">
        <v>0</v>
      </c>
      <c r="AH564">
        <v>4.8164100000000003</v>
      </c>
      <c r="AI564">
        <v>12.08447</v>
      </c>
      <c r="AJ564">
        <v>0.19810606557377</v>
      </c>
      <c r="AK564">
        <v>172</v>
      </c>
      <c r="AL564">
        <v>178</v>
      </c>
      <c r="AM564">
        <v>8.5598500000000008</v>
      </c>
      <c r="AO564">
        <v>10.774002326413745</v>
      </c>
    </row>
    <row r="565" spans="28:41" x14ac:dyDescent="0.3">
      <c r="AB565">
        <f t="shared" si="13"/>
        <v>20.5</v>
      </c>
      <c r="AC565">
        <v>1230</v>
      </c>
      <c r="AD565">
        <v>1721746920</v>
      </c>
      <c r="AE565">
        <v>4.9180327868852398</v>
      </c>
      <c r="AF565">
        <v>1.0983606557376999</v>
      </c>
      <c r="AG565">
        <v>0</v>
      </c>
      <c r="AH565">
        <v>4.8046899999999999</v>
      </c>
      <c r="AI565">
        <v>12.50356</v>
      </c>
      <c r="AJ565">
        <v>0.204976393442622</v>
      </c>
      <c r="AK565">
        <v>170</v>
      </c>
      <c r="AL565">
        <v>178</v>
      </c>
      <c r="AM565">
        <v>8.7197999999999993</v>
      </c>
      <c r="AO565">
        <v>10.747785433070867</v>
      </c>
    </row>
    <row r="566" spans="28:41" x14ac:dyDescent="0.3">
      <c r="AB566">
        <f t="shared" si="13"/>
        <v>20.533333333333335</v>
      </c>
      <c r="AC566">
        <v>1232</v>
      </c>
      <c r="AD566">
        <v>1721746922</v>
      </c>
      <c r="AE566">
        <v>4.8688524590163897</v>
      </c>
      <c r="AF566">
        <v>1.0983606557376999</v>
      </c>
      <c r="AG566">
        <v>0</v>
      </c>
      <c r="AH566">
        <v>4.8085899999999997</v>
      </c>
      <c r="AI566">
        <v>12.482379999999999</v>
      </c>
      <c r="AJ566">
        <v>0.204629180327868</v>
      </c>
      <c r="AK566">
        <v>170</v>
      </c>
      <c r="AL566">
        <v>178</v>
      </c>
      <c r="AM566">
        <v>8.6862600000000008</v>
      </c>
      <c r="AO566">
        <v>10.756509484609877</v>
      </c>
    </row>
    <row r="567" spans="28:41" x14ac:dyDescent="0.3">
      <c r="AB567">
        <f t="shared" si="13"/>
        <v>20.566666666666666</v>
      </c>
      <c r="AC567">
        <v>1234</v>
      </c>
      <c r="AD567">
        <v>1721746924</v>
      </c>
      <c r="AE567">
        <v>4.8688524590163897</v>
      </c>
      <c r="AF567">
        <v>1.08196721311475</v>
      </c>
      <c r="AG567">
        <v>0</v>
      </c>
      <c r="AH567">
        <v>4.8281299999999998</v>
      </c>
      <c r="AI567">
        <v>12.39151</v>
      </c>
      <c r="AJ567">
        <v>0.203139508196721</v>
      </c>
      <c r="AK567">
        <v>170</v>
      </c>
      <c r="AL567">
        <v>178</v>
      </c>
      <c r="AM567">
        <v>8.5860299999999992</v>
      </c>
      <c r="AO567">
        <v>10.80021921975662</v>
      </c>
    </row>
    <row r="568" spans="28:41" x14ac:dyDescent="0.3">
      <c r="AB568">
        <f t="shared" si="13"/>
        <v>20.6</v>
      </c>
      <c r="AC568">
        <v>1236</v>
      </c>
      <c r="AD568">
        <v>1721746926</v>
      </c>
      <c r="AE568">
        <v>4.9016393442622901</v>
      </c>
      <c r="AF568">
        <v>1.0983606557376999</v>
      </c>
      <c r="AG568">
        <v>0</v>
      </c>
      <c r="AH568">
        <v>4.8203100000000001</v>
      </c>
      <c r="AI568">
        <v>12.43384</v>
      </c>
      <c r="AJ568">
        <v>0.20383344262295</v>
      </c>
      <c r="AK568">
        <v>170</v>
      </c>
      <c r="AL568">
        <v>178</v>
      </c>
      <c r="AM568">
        <v>8.6527899999999995</v>
      </c>
      <c r="AO568">
        <v>10.782726377952756</v>
      </c>
    </row>
    <row r="569" spans="28:41" x14ac:dyDescent="0.3">
      <c r="AB569">
        <f t="shared" si="13"/>
        <v>20.633333333333333</v>
      </c>
      <c r="AC569">
        <v>1238</v>
      </c>
      <c r="AD569">
        <v>1721746928</v>
      </c>
      <c r="AE569">
        <v>4.9344262295081904</v>
      </c>
      <c r="AF569">
        <v>1.08196721311475</v>
      </c>
      <c r="AG569">
        <v>0</v>
      </c>
      <c r="AH569">
        <v>4.8164100000000003</v>
      </c>
      <c r="AI569">
        <v>12.440020000000001</v>
      </c>
      <c r="AJ569">
        <v>0.20393475409836001</v>
      </c>
      <c r="AK569">
        <v>170</v>
      </c>
      <c r="AL569">
        <v>178</v>
      </c>
      <c r="AM569">
        <v>8.6193799999999996</v>
      </c>
      <c r="AO569">
        <v>10.774002326413745</v>
      </c>
    </row>
    <row r="570" spans="28:41" x14ac:dyDescent="0.3">
      <c r="AB570">
        <f t="shared" si="13"/>
        <v>20.666666666666668</v>
      </c>
      <c r="AC570">
        <v>1240</v>
      </c>
      <c r="AD570">
        <v>1721746930</v>
      </c>
      <c r="AE570">
        <v>5.0327868852459003</v>
      </c>
      <c r="AF570">
        <v>1.0983606557376999</v>
      </c>
      <c r="AG570">
        <v>0</v>
      </c>
      <c r="AH570">
        <v>4.8046899999999999</v>
      </c>
      <c r="AI570">
        <v>12.50356</v>
      </c>
      <c r="AJ570">
        <v>0.204976393442622</v>
      </c>
      <c r="AK570">
        <v>170</v>
      </c>
      <c r="AL570">
        <v>178</v>
      </c>
      <c r="AM570">
        <v>8.7197999999999993</v>
      </c>
      <c r="AO570">
        <v>10.747785433070867</v>
      </c>
    </row>
    <row r="571" spans="28:41" x14ac:dyDescent="0.3">
      <c r="AB571">
        <f t="shared" si="13"/>
        <v>20.7</v>
      </c>
      <c r="AC571">
        <v>1242</v>
      </c>
      <c r="AD571">
        <v>1721746932</v>
      </c>
      <c r="AE571">
        <v>5.0655737704917998</v>
      </c>
      <c r="AF571">
        <v>1.0983606557376999</v>
      </c>
      <c r="AG571">
        <v>0</v>
      </c>
      <c r="AH571">
        <v>4.8125</v>
      </c>
      <c r="AI571">
        <v>12.468680000000001</v>
      </c>
      <c r="AJ571">
        <v>0.204404590163934</v>
      </c>
      <c r="AK571">
        <v>170</v>
      </c>
      <c r="AL571">
        <v>178</v>
      </c>
      <c r="AM571">
        <v>8.6862600000000008</v>
      </c>
      <c r="AO571">
        <v>10.765255905511811</v>
      </c>
    </row>
    <row r="572" spans="28:41" x14ac:dyDescent="0.3">
      <c r="AB572">
        <f t="shared" si="13"/>
        <v>20.733333333333334</v>
      </c>
      <c r="AC572">
        <v>1244</v>
      </c>
      <c r="AD572">
        <v>1721746934</v>
      </c>
      <c r="AE572">
        <v>4.9672131147540899</v>
      </c>
      <c r="AF572">
        <v>1.0983606557376999</v>
      </c>
      <c r="AG572">
        <v>0</v>
      </c>
      <c r="AH572">
        <v>4.8242200000000004</v>
      </c>
      <c r="AI572">
        <v>12.464919999999999</v>
      </c>
      <c r="AJ572">
        <v>0.20434295081967199</v>
      </c>
      <c r="AK572">
        <v>170</v>
      </c>
      <c r="AL572">
        <v>176</v>
      </c>
      <c r="AM572">
        <v>8.8545499999999997</v>
      </c>
      <c r="AO572">
        <v>10.79147279885469</v>
      </c>
    </row>
    <row r="573" spans="28:41" x14ac:dyDescent="0.3">
      <c r="AB573">
        <f t="shared" si="13"/>
        <v>20.766666666666666</v>
      </c>
      <c r="AC573">
        <v>1246</v>
      </c>
      <c r="AD573">
        <v>1721746936</v>
      </c>
      <c r="AE573">
        <v>4.9344262295081904</v>
      </c>
      <c r="AF573">
        <v>1.1147540983606501</v>
      </c>
      <c r="AG573">
        <v>0</v>
      </c>
      <c r="AH573">
        <v>4.8242200000000004</v>
      </c>
      <c r="AI573">
        <v>12.50184</v>
      </c>
      <c r="AJ573">
        <v>0.20494819672131101</v>
      </c>
      <c r="AK573">
        <v>170</v>
      </c>
      <c r="AL573">
        <v>176</v>
      </c>
      <c r="AM573">
        <v>9.0243699999999993</v>
      </c>
      <c r="AO573">
        <v>10.79147279885469</v>
      </c>
    </row>
    <row r="574" spans="28:41" x14ac:dyDescent="0.3">
      <c r="AB574">
        <f t="shared" si="13"/>
        <v>20.8</v>
      </c>
      <c r="AC574">
        <v>1248</v>
      </c>
      <c r="AD574">
        <v>1721746938</v>
      </c>
      <c r="AE574">
        <v>4.9344262295081904</v>
      </c>
      <c r="AF574">
        <v>1.1311475409836</v>
      </c>
      <c r="AG574">
        <v>0</v>
      </c>
      <c r="AH574">
        <v>4.8125</v>
      </c>
      <c r="AI574">
        <v>12.579269999999999</v>
      </c>
      <c r="AJ574">
        <v>0.20621754098360601</v>
      </c>
      <c r="AK574">
        <v>170</v>
      </c>
      <c r="AL574">
        <v>174</v>
      </c>
      <c r="AM574">
        <v>9.1957299999999993</v>
      </c>
      <c r="AO574">
        <v>10.765255905511811</v>
      </c>
    </row>
    <row r="575" spans="28:41" x14ac:dyDescent="0.3">
      <c r="AB575">
        <f t="shared" si="13"/>
        <v>20.833333333333332</v>
      </c>
      <c r="AC575">
        <v>1250</v>
      </c>
      <c r="AD575">
        <v>1721746940</v>
      </c>
      <c r="AE575">
        <v>4.9344262295081904</v>
      </c>
      <c r="AF575">
        <v>1.1311475409836</v>
      </c>
      <c r="AG575">
        <v>0</v>
      </c>
      <c r="AH575">
        <v>4.8281299999999998</v>
      </c>
      <c r="AI575">
        <v>12.53214</v>
      </c>
      <c r="AJ575">
        <v>0.205444918032786</v>
      </c>
      <c r="AK575">
        <v>170</v>
      </c>
      <c r="AL575">
        <v>174</v>
      </c>
      <c r="AM575">
        <v>9.2301800000000007</v>
      </c>
      <c r="AO575">
        <v>10.80021921975662</v>
      </c>
    </row>
    <row r="576" spans="28:41" x14ac:dyDescent="0.3">
      <c r="AB576">
        <f t="shared" si="13"/>
        <v>20.866666666666667</v>
      </c>
      <c r="AC576">
        <v>1252</v>
      </c>
      <c r="AD576">
        <v>1721746942</v>
      </c>
      <c r="AE576">
        <v>5.0327868852459003</v>
      </c>
      <c r="AF576">
        <v>1.1311475409836</v>
      </c>
      <c r="AG576">
        <v>0</v>
      </c>
      <c r="AH576">
        <v>4.8359399999999999</v>
      </c>
      <c r="AI576">
        <v>12.49775</v>
      </c>
      <c r="AJ576">
        <v>0.20488114754098299</v>
      </c>
      <c r="AK576">
        <v>170</v>
      </c>
      <c r="AL576">
        <v>174</v>
      </c>
      <c r="AM576">
        <v>9.1957299999999993</v>
      </c>
      <c r="AO576">
        <v>10.817689692197566</v>
      </c>
    </row>
    <row r="577" spans="28:41" x14ac:dyDescent="0.3">
      <c r="AB577">
        <f t="shared" si="13"/>
        <v>20.9</v>
      </c>
      <c r="AC577">
        <v>1254</v>
      </c>
      <c r="AD577">
        <v>1721746944</v>
      </c>
      <c r="AE577">
        <v>5</v>
      </c>
      <c r="AF577">
        <v>1.1147540983606501</v>
      </c>
      <c r="AG577">
        <v>0</v>
      </c>
      <c r="AH577">
        <v>4.8398399999999997</v>
      </c>
      <c r="AI577">
        <v>12.44754</v>
      </c>
      <c r="AJ577">
        <v>0.204058032786885</v>
      </c>
      <c r="AK577">
        <v>170</v>
      </c>
      <c r="AL577">
        <v>176</v>
      </c>
      <c r="AM577">
        <v>9.0243699999999993</v>
      </c>
      <c r="AO577">
        <v>10.826413743736579</v>
      </c>
    </row>
    <row r="578" spans="28:41" x14ac:dyDescent="0.3">
      <c r="AB578">
        <f t="shared" si="13"/>
        <v>20.933333333333334</v>
      </c>
      <c r="AC578">
        <v>1256</v>
      </c>
      <c r="AD578">
        <v>1721746946</v>
      </c>
      <c r="AE578">
        <v>5.0491803278688501</v>
      </c>
      <c r="AF578">
        <v>1.1147540983606501</v>
      </c>
      <c r="AG578">
        <v>0</v>
      </c>
      <c r="AH578">
        <v>4.84375</v>
      </c>
      <c r="AI578">
        <v>12.056800000000001</v>
      </c>
      <c r="AJ578">
        <v>0.197652459016393</v>
      </c>
      <c r="AK578">
        <v>172</v>
      </c>
      <c r="AL578">
        <v>176</v>
      </c>
      <c r="AM578">
        <v>8.8619599999999998</v>
      </c>
      <c r="AO578">
        <v>10.835160164638511</v>
      </c>
    </row>
    <row r="579" spans="28:41" x14ac:dyDescent="0.3">
      <c r="AB579">
        <f t="shared" si="13"/>
        <v>20.966666666666665</v>
      </c>
      <c r="AC579">
        <v>1258</v>
      </c>
      <c r="AD579">
        <v>1721746948</v>
      </c>
      <c r="AE579">
        <v>5.0819672131147504</v>
      </c>
      <c r="AF579">
        <v>1.1147540983606501</v>
      </c>
      <c r="AG579">
        <v>0</v>
      </c>
      <c r="AH579">
        <v>4.8085899999999997</v>
      </c>
      <c r="AI579">
        <v>12.169639999999999</v>
      </c>
      <c r="AJ579">
        <v>0.19950229508196701</v>
      </c>
      <c r="AK579">
        <v>172</v>
      </c>
      <c r="AL579">
        <v>176</v>
      </c>
      <c r="AM579">
        <v>8.8281500000000008</v>
      </c>
      <c r="AO579">
        <v>10.756509484609877</v>
      </c>
    </row>
    <row r="580" spans="28:41" x14ac:dyDescent="0.3">
      <c r="AB580">
        <f t="shared" si="13"/>
        <v>21</v>
      </c>
      <c r="AC580">
        <v>1260</v>
      </c>
      <c r="AD580">
        <v>1721746950</v>
      </c>
      <c r="AE580">
        <v>5.1147540983606499</v>
      </c>
      <c r="AF580">
        <v>1.0983606557376999</v>
      </c>
      <c r="AG580">
        <v>0</v>
      </c>
      <c r="AH580">
        <v>4.8007799999999996</v>
      </c>
      <c r="AI580">
        <v>12.174759999999999</v>
      </c>
      <c r="AJ580">
        <v>0.19958622950819599</v>
      </c>
      <c r="AK580">
        <v>172</v>
      </c>
      <c r="AL580">
        <v>178</v>
      </c>
      <c r="AM580">
        <v>8.7270800000000008</v>
      </c>
      <c r="AO580">
        <v>10.739039012168933</v>
      </c>
    </row>
    <row r="581" spans="28:41" x14ac:dyDescent="0.3">
      <c r="AB581">
        <f t="shared" si="13"/>
        <v>21.033333333333335</v>
      </c>
      <c r="AC581">
        <v>1262</v>
      </c>
      <c r="AD581">
        <v>1721746952</v>
      </c>
      <c r="AE581">
        <v>5.1639344262294999</v>
      </c>
      <c r="AF581">
        <v>1.0983606557376999</v>
      </c>
      <c r="AG581">
        <v>0</v>
      </c>
      <c r="AH581">
        <v>4.7890600000000001</v>
      </c>
      <c r="AI581">
        <v>12.215210000000001</v>
      </c>
      <c r="AJ581">
        <v>0.20024934426229499</v>
      </c>
      <c r="AK581">
        <v>172</v>
      </c>
      <c r="AL581">
        <v>178</v>
      </c>
      <c r="AM581">
        <v>8.7270800000000008</v>
      </c>
      <c r="AO581">
        <v>10.712822118826056</v>
      </c>
    </row>
    <row r="582" spans="28:41" x14ac:dyDescent="0.3">
      <c r="AB582">
        <f t="shared" si="13"/>
        <v>21.066666666666666</v>
      </c>
      <c r="AC582">
        <v>1264</v>
      </c>
      <c r="AD582">
        <v>1721746954</v>
      </c>
      <c r="AE582">
        <v>5.1147540983606499</v>
      </c>
      <c r="AF582">
        <v>1.0983606557376999</v>
      </c>
      <c r="AG582">
        <v>0</v>
      </c>
      <c r="AH582">
        <v>4.8007799999999996</v>
      </c>
      <c r="AI582">
        <v>12.174759999999999</v>
      </c>
      <c r="AJ582">
        <v>0.19958622950819599</v>
      </c>
      <c r="AK582">
        <v>172</v>
      </c>
      <c r="AL582">
        <v>178</v>
      </c>
      <c r="AM582">
        <v>8.7270800000000008</v>
      </c>
      <c r="AO582">
        <v>10.739039012168933</v>
      </c>
    </row>
    <row r="583" spans="28:41" x14ac:dyDescent="0.3">
      <c r="AB583">
        <f t="shared" si="13"/>
        <v>21.1</v>
      </c>
      <c r="AC583">
        <v>1266</v>
      </c>
      <c r="AD583">
        <v>1721746956</v>
      </c>
      <c r="AE583">
        <v>5.0655737704917998</v>
      </c>
      <c r="AF583">
        <v>1.0983606557376999</v>
      </c>
      <c r="AG583">
        <v>0</v>
      </c>
      <c r="AH583">
        <v>4.8125</v>
      </c>
      <c r="AI583">
        <v>12.14899</v>
      </c>
      <c r="AJ583">
        <v>0.199163770491803</v>
      </c>
      <c r="AK583">
        <v>172</v>
      </c>
      <c r="AL583">
        <v>176</v>
      </c>
      <c r="AM583">
        <v>8.7943999999999996</v>
      </c>
      <c r="AO583">
        <v>10.765255905511811</v>
      </c>
    </row>
    <row r="584" spans="28:41" x14ac:dyDescent="0.3">
      <c r="AB584">
        <f t="shared" si="13"/>
        <v>21.133333333333333</v>
      </c>
      <c r="AC584">
        <v>1268</v>
      </c>
      <c r="AD584">
        <v>1721746958</v>
      </c>
      <c r="AE584">
        <v>5.0819672131147504</v>
      </c>
      <c r="AF584">
        <v>1.1147540983606501</v>
      </c>
      <c r="AG584">
        <v>0</v>
      </c>
      <c r="AH584">
        <v>4.8164100000000003</v>
      </c>
      <c r="AI584">
        <v>12.521739999999999</v>
      </c>
      <c r="AJ584">
        <v>0.20527442622950801</v>
      </c>
      <c r="AK584">
        <v>170</v>
      </c>
      <c r="AL584">
        <v>176</v>
      </c>
      <c r="AM584">
        <v>8.9902899999999999</v>
      </c>
      <c r="AO584">
        <v>10.774002326413745</v>
      </c>
    </row>
    <row r="585" spans="28:41" x14ac:dyDescent="0.3">
      <c r="AB585">
        <f t="shared" si="13"/>
        <v>21.166666666666668</v>
      </c>
      <c r="AC585">
        <v>1270</v>
      </c>
      <c r="AD585">
        <v>1721746960</v>
      </c>
      <c r="AE585">
        <v>5.1147540983606499</v>
      </c>
      <c r="AF585">
        <v>1.1147540983606501</v>
      </c>
      <c r="AG585">
        <v>0</v>
      </c>
      <c r="AH585">
        <v>4.8281299999999998</v>
      </c>
      <c r="AI585">
        <v>12.858790000000001</v>
      </c>
      <c r="AJ585">
        <v>0.21079983606557301</v>
      </c>
      <c r="AK585">
        <v>168</v>
      </c>
      <c r="AL585">
        <v>176</v>
      </c>
      <c r="AM585">
        <v>9.0849700000000002</v>
      </c>
      <c r="AO585">
        <v>10.80021921975662</v>
      </c>
    </row>
    <row r="586" spans="28:41" x14ac:dyDescent="0.3">
      <c r="AB586">
        <f t="shared" si="13"/>
        <v>21.2</v>
      </c>
      <c r="AC586">
        <v>1272</v>
      </c>
      <c r="AD586">
        <v>1721746962</v>
      </c>
      <c r="AE586">
        <v>5.0163934426229497</v>
      </c>
      <c r="AF586">
        <v>1.1147540983606501</v>
      </c>
      <c r="AG586">
        <v>1.63934426229508E-2</v>
      </c>
      <c r="AH586">
        <v>4.8164100000000003</v>
      </c>
      <c r="AI586">
        <v>12.900460000000001</v>
      </c>
      <c r="AJ586">
        <v>0.211482950819672</v>
      </c>
      <c r="AK586">
        <v>168</v>
      </c>
      <c r="AL586">
        <v>176</v>
      </c>
      <c r="AM586">
        <v>9.0849700000000002</v>
      </c>
      <c r="AO586">
        <v>10.774002326413745</v>
      </c>
    </row>
    <row r="587" spans="28:41" x14ac:dyDescent="0.3">
      <c r="AB587">
        <f t="shared" si="13"/>
        <v>21.233333333333334</v>
      </c>
      <c r="AC587">
        <v>1274</v>
      </c>
      <c r="AD587">
        <v>1721746964</v>
      </c>
      <c r="AE587">
        <v>4.9344262295081904</v>
      </c>
      <c r="AF587">
        <v>1.1147540983606501</v>
      </c>
      <c r="AG587">
        <v>1.63934426229508E-2</v>
      </c>
      <c r="AH587">
        <v>4.8164100000000003</v>
      </c>
      <c r="AI587">
        <v>12.150080000000001</v>
      </c>
      <c r="AJ587">
        <v>0.199181639344262</v>
      </c>
      <c r="AK587">
        <v>172</v>
      </c>
      <c r="AL587">
        <v>176</v>
      </c>
      <c r="AM587">
        <v>8.8619599999999998</v>
      </c>
      <c r="AO587">
        <v>10.774002326413745</v>
      </c>
    </row>
    <row r="588" spans="28:41" x14ac:dyDescent="0.3">
      <c r="AB588">
        <f t="shared" si="13"/>
        <v>21.266666666666666</v>
      </c>
      <c r="AC588">
        <v>1276</v>
      </c>
      <c r="AD588">
        <v>1721746966</v>
      </c>
      <c r="AE588">
        <v>4.9344262295081904</v>
      </c>
      <c r="AF588">
        <v>1.0983606557376999</v>
      </c>
      <c r="AG588">
        <v>1.63934426229508E-2</v>
      </c>
      <c r="AH588">
        <v>4.8398399999999997</v>
      </c>
      <c r="AI588">
        <v>12.018990000000001</v>
      </c>
      <c r="AJ588">
        <v>0.197032622950819</v>
      </c>
      <c r="AK588">
        <v>172</v>
      </c>
      <c r="AL588">
        <v>178</v>
      </c>
      <c r="AM588">
        <v>8.6265499999999999</v>
      </c>
      <c r="AO588">
        <v>10.826413743736579</v>
      </c>
    </row>
    <row r="589" spans="28:41" x14ac:dyDescent="0.3">
      <c r="AB589">
        <f t="shared" si="13"/>
        <v>21.3</v>
      </c>
      <c r="AC589">
        <v>1278</v>
      </c>
      <c r="AD589">
        <v>1721746968</v>
      </c>
      <c r="AE589">
        <v>4.9836065573770396</v>
      </c>
      <c r="AF589">
        <v>1.0983606557376999</v>
      </c>
      <c r="AG589">
        <v>0</v>
      </c>
      <c r="AH589">
        <v>4.8593799999999998</v>
      </c>
      <c r="AI589">
        <v>11.945259999999999</v>
      </c>
      <c r="AJ589">
        <v>0.195823934426229</v>
      </c>
      <c r="AK589">
        <v>172</v>
      </c>
      <c r="AL589">
        <v>178</v>
      </c>
      <c r="AM589">
        <v>8.5931700000000006</v>
      </c>
      <c r="AO589">
        <v>10.870123478883322</v>
      </c>
    </row>
    <row r="590" spans="28:41" x14ac:dyDescent="0.3">
      <c r="AB590">
        <f t="shared" si="13"/>
        <v>21.333333333333332</v>
      </c>
      <c r="AC590">
        <v>1280</v>
      </c>
      <c r="AD590">
        <v>1721746970</v>
      </c>
      <c r="AE590">
        <v>4.9836065573770396</v>
      </c>
      <c r="AF590">
        <v>1.08196721311475</v>
      </c>
      <c r="AG590">
        <v>0</v>
      </c>
      <c r="AH590">
        <v>4.8632799999999996</v>
      </c>
      <c r="AI590">
        <v>11.917260000000001</v>
      </c>
      <c r="AJ590">
        <v>0.19536491803278599</v>
      </c>
      <c r="AK590">
        <v>172</v>
      </c>
      <c r="AL590">
        <v>178</v>
      </c>
      <c r="AM590">
        <v>8.5265799999999992</v>
      </c>
      <c r="AO590">
        <v>10.878847530422332</v>
      </c>
    </row>
    <row r="591" spans="28:41" x14ac:dyDescent="0.3">
      <c r="AB591">
        <f t="shared" si="13"/>
        <v>21.366666666666667</v>
      </c>
      <c r="AC591">
        <v>1282</v>
      </c>
      <c r="AD591">
        <v>1721746972</v>
      </c>
      <c r="AE591">
        <v>4.9016393442622901</v>
      </c>
      <c r="AF591">
        <v>1.0983606557376999</v>
      </c>
      <c r="AG591">
        <v>0</v>
      </c>
      <c r="AH591">
        <v>4.8242200000000004</v>
      </c>
      <c r="AI591">
        <v>12.07236</v>
      </c>
      <c r="AJ591">
        <v>0.197907540983606</v>
      </c>
      <c r="AK591">
        <v>172</v>
      </c>
      <c r="AL591">
        <v>178</v>
      </c>
      <c r="AM591">
        <v>8.6265499999999999</v>
      </c>
      <c r="AO591">
        <v>10.79147279885469</v>
      </c>
    </row>
    <row r="592" spans="28:41" x14ac:dyDescent="0.3">
      <c r="AB592">
        <f t="shared" si="13"/>
        <v>21.4</v>
      </c>
      <c r="AC592">
        <v>1284</v>
      </c>
      <c r="AD592">
        <v>1721746974</v>
      </c>
      <c r="AE592">
        <v>4.8688524590163897</v>
      </c>
      <c r="AF592">
        <v>1.0983606557376999</v>
      </c>
      <c r="AG592">
        <v>0</v>
      </c>
      <c r="AH592">
        <v>4.8125</v>
      </c>
      <c r="AI592">
        <v>12.12717</v>
      </c>
      <c r="AJ592">
        <v>0.19880606557377001</v>
      </c>
      <c r="AK592">
        <v>172</v>
      </c>
      <c r="AL592">
        <v>178</v>
      </c>
      <c r="AM592">
        <v>8.6935099999999998</v>
      </c>
      <c r="AO592">
        <v>10.765255905511811</v>
      </c>
    </row>
    <row r="593" spans="28:41" x14ac:dyDescent="0.3">
      <c r="AB593">
        <f t="shared" si="13"/>
        <v>21.433333333333334</v>
      </c>
      <c r="AC593">
        <v>1286</v>
      </c>
      <c r="AD593">
        <v>1721746976</v>
      </c>
      <c r="AE593">
        <v>4.85245901639344</v>
      </c>
      <c r="AF593">
        <v>1.0983606557376999</v>
      </c>
      <c r="AG593">
        <v>0</v>
      </c>
      <c r="AH593">
        <v>4.8125</v>
      </c>
      <c r="AI593">
        <v>12.134449999999999</v>
      </c>
      <c r="AJ593">
        <v>0.19892540983606499</v>
      </c>
      <c r="AK593">
        <v>172</v>
      </c>
      <c r="AL593">
        <v>178</v>
      </c>
      <c r="AM593">
        <v>8.7270800000000008</v>
      </c>
      <c r="AO593">
        <v>10.765255905511811</v>
      </c>
    </row>
    <row r="594" spans="28:41" x14ac:dyDescent="0.3">
      <c r="AB594">
        <f t="shared" si="13"/>
        <v>21.466666666666665</v>
      </c>
      <c r="AC594">
        <v>1288</v>
      </c>
      <c r="AD594">
        <v>1721746978</v>
      </c>
      <c r="AE594">
        <v>4.8852459016393404</v>
      </c>
      <c r="AF594">
        <v>1.0983606557376999</v>
      </c>
      <c r="AG594">
        <v>0</v>
      </c>
      <c r="AH594">
        <v>4.8476600000000003</v>
      </c>
      <c r="AI594">
        <v>12.007070000000001</v>
      </c>
      <c r="AJ594">
        <v>0.19683721311475399</v>
      </c>
      <c r="AK594">
        <v>172</v>
      </c>
      <c r="AL594">
        <v>178</v>
      </c>
      <c r="AM594">
        <v>8.6935099999999998</v>
      </c>
      <c r="AO594">
        <v>10.843906585540445</v>
      </c>
    </row>
    <row r="595" spans="28:41" x14ac:dyDescent="0.3">
      <c r="AB595">
        <f t="shared" si="13"/>
        <v>21.5</v>
      </c>
      <c r="AC595">
        <v>1290</v>
      </c>
      <c r="AD595">
        <v>1721746980</v>
      </c>
      <c r="AE595">
        <v>4.9344262295081904</v>
      </c>
      <c r="AF595">
        <v>1.0983606557376999</v>
      </c>
      <c r="AG595">
        <v>0</v>
      </c>
      <c r="AH595">
        <v>4.8632799999999996</v>
      </c>
      <c r="AI595">
        <v>12.307029999999999</v>
      </c>
      <c r="AJ595">
        <v>0.20175459016393399</v>
      </c>
      <c r="AK595">
        <v>170</v>
      </c>
      <c r="AL595">
        <v>178</v>
      </c>
      <c r="AM595">
        <v>8.7533899999999996</v>
      </c>
      <c r="AO595">
        <v>10.878847530422332</v>
      </c>
    </row>
    <row r="596" spans="28:41" x14ac:dyDescent="0.3">
      <c r="AB596">
        <f t="shared" si="13"/>
        <v>21.533333333333335</v>
      </c>
      <c r="AC596">
        <v>1292</v>
      </c>
      <c r="AD596">
        <v>1721746982</v>
      </c>
      <c r="AE596">
        <v>4.9180327868852398</v>
      </c>
      <c r="AF596">
        <v>1.0983606557376999</v>
      </c>
      <c r="AG596">
        <v>0</v>
      </c>
      <c r="AH596">
        <v>4.8515600000000001</v>
      </c>
      <c r="AI596">
        <v>12.36993</v>
      </c>
      <c r="AJ596">
        <v>0.20278573770491801</v>
      </c>
      <c r="AK596">
        <v>170</v>
      </c>
      <c r="AL596">
        <v>176</v>
      </c>
      <c r="AM596">
        <v>8.8545499999999997</v>
      </c>
      <c r="AO596">
        <v>10.852630637079457</v>
      </c>
    </row>
    <row r="597" spans="28:41" x14ac:dyDescent="0.3">
      <c r="AB597">
        <f t="shared" si="13"/>
        <v>21.566666666666666</v>
      </c>
      <c r="AC597">
        <v>1294</v>
      </c>
      <c r="AD597">
        <v>1721746984</v>
      </c>
      <c r="AE597">
        <v>4.9672131147540899</v>
      </c>
      <c r="AF597">
        <v>1.0983606557376999</v>
      </c>
      <c r="AG597">
        <v>0</v>
      </c>
      <c r="AH597">
        <v>4.8242200000000004</v>
      </c>
      <c r="AI597">
        <v>12.464919999999999</v>
      </c>
      <c r="AJ597">
        <v>0.20434295081967199</v>
      </c>
      <c r="AK597">
        <v>170</v>
      </c>
      <c r="AL597">
        <v>176</v>
      </c>
      <c r="AM597">
        <v>8.8545499999999997</v>
      </c>
      <c r="AO597">
        <v>10.79147279885469</v>
      </c>
    </row>
    <row r="598" spans="28:41" x14ac:dyDescent="0.3">
      <c r="AB598">
        <f t="shared" si="13"/>
        <v>21.6</v>
      </c>
      <c r="AC598">
        <v>1296</v>
      </c>
      <c r="AD598">
        <v>1721746986</v>
      </c>
      <c r="AE598">
        <v>4.9672131147540899</v>
      </c>
      <c r="AF598">
        <v>1.1147540983606501</v>
      </c>
      <c r="AG598">
        <v>0</v>
      </c>
      <c r="AH598">
        <v>4.78125</v>
      </c>
      <c r="AI598">
        <v>12.645160000000001</v>
      </c>
      <c r="AJ598">
        <v>0.20729770491803201</v>
      </c>
      <c r="AK598">
        <v>170</v>
      </c>
      <c r="AL598">
        <v>176</v>
      </c>
      <c r="AM598">
        <v>8.9902899999999999</v>
      </c>
      <c r="AO598">
        <v>10.695351646385111</v>
      </c>
    </row>
    <row r="599" spans="28:41" x14ac:dyDescent="0.3">
      <c r="AB599">
        <f t="shared" si="13"/>
        <v>21.633333333333333</v>
      </c>
      <c r="AC599">
        <v>1298</v>
      </c>
      <c r="AD599">
        <v>1721746988</v>
      </c>
      <c r="AE599">
        <v>4.9508196721311402</v>
      </c>
      <c r="AF599">
        <v>1.1147540983606501</v>
      </c>
      <c r="AG599">
        <v>0</v>
      </c>
      <c r="AH599">
        <v>4.7968799999999998</v>
      </c>
      <c r="AI599">
        <v>12.992610000000001</v>
      </c>
      <c r="AJ599">
        <v>0.21299360655737701</v>
      </c>
      <c r="AK599">
        <v>168</v>
      </c>
      <c r="AL599">
        <v>174</v>
      </c>
      <c r="AM599">
        <v>9.1878700000000002</v>
      </c>
      <c r="AO599">
        <v>10.73031496062992</v>
      </c>
    </row>
    <row r="600" spans="28:41" x14ac:dyDescent="0.3">
      <c r="AB600">
        <f t="shared" si="13"/>
        <v>21.666666666666668</v>
      </c>
      <c r="AC600">
        <v>1300</v>
      </c>
      <c r="AD600">
        <v>1721746990</v>
      </c>
      <c r="AE600">
        <v>4.9344262295081904</v>
      </c>
      <c r="AF600">
        <v>1.1311475409836</v>
      </c>
      <c r="AG600">
        <v>0</v>
      </c>
      <c r="AH600">
        <v>4.8359399999999999</v>
      </c>
      <c r="AI600">
        <v>12.49775</v>
      </c>
      <c r="AJ600">
        <v>0.20488114754098299</v>
      </c>
      <c r="AK600">
        <v>170</v>
      </c>
      <c r="AL600">
        <v>174</v>
      </c>
      <c r="AM600">
        <v>9.1957299999999993</v>
      </c>
      <c r="AO600">
        <v>10.817689692197566</v>
      </c>
    </row>
    <row r="601" spans="28:41" x14ac:dyDescent="0.3">
      <c r="AB601">
        <f t="shared" si="13"/>
        <v>21.7</v>
      </c>
      <c r="AC601">
        <v>1302</v>
      </c>
      <c r="AD601">
        <v>1721746992</v>
      </c>
      <c r="AE601">
        <v>4.8688524590163897</v>
      </c>
      <c r="AF601">
        <v>1.1311475409836</v>
      </c>
      <c r="AG601">
        <v>0</v>
      </c>
      <c r="AH601">
        <v>4.8710899999999997</v>
      </c>
      <c r="AI601">
        <v>12.37654</v>
      </c>
      <c r="AJ601">
        <v>0.202894098360655</v>
      </c>
      <c r="AK601">
        <v>170</v>
      </c>
      <c r="AL601">
        <v>174</v>
      </c>
      <c r="AM601">
        <v>9.1957299999999993</v>
      </c>
      <c r="AO601">
        <v>10.896318002863278</v>
      </c>
    </row>
    <row r="602" spans="28:41" x14ac:dyDescent="0.3">
      <c r="AB602">
        <f t="shared" si="13"/>
        <v>21.733333333333334</v>
      </c>
      <c r="AC602">
        <v>1304</v>
      </c>
      <c r="AD602">
        <v>1721746994</v>
      </c>
      <c r="AE602">
        <v>4.8852459016393404</v>
      </c>
      <c r="AF602">
        <v>1.1147540983606501</v>
      </c>
      <c r="AG602">
        <v>0</v>
      </c>
      <c r="AH602">
        <v>4.8320299999999996</v>
      </c>
      <c r="AI602">
        <v>12.132759999999999</v>
      </c>
      <c r="AJ602">
        <v>0.19889770491803199</v>
      </c>
      <c r="AK602">
        <v>172</v>
      </c>
      <c r="AL602">
        <v>174</v>
      </c>
      <c r="AM602">
        <v>9.0319500000000001</v>
      </c>
      <c r="AO602">
        <v>10.808943271295632</v>
      </c>
    </row>
    <row r="603" spans="28:41" x14ac:dyDescent="0.3">
      <c r="AB603">
        <f t="shared" si="13"/>
        <v>21.766666666666666</v>
      </c>
      <c r="AC603">
        <v>1306</v>
      </c>
      <c r="AD603">
        <v>1721746996</v>
      </c>
      <c r="AE603">
        <v>4.85245901639344</v>
      </c>
      <c r="AF603">
        <v>1.1147540983606501</v>
      </c>
      <c r="AG603">
        <v>0</v>
      </c>
      <c r="AH603">
        <v>4.8046899999999999</v>
      </c>
      <c r="AI603">
        <v>12.21907</v>
      </c>
      <c r="AJ603">
        <v>0.200312622950819</v>
      </c>
      <c r="AK603">
        <v>172</v>
      </c>
      <c r="AL603">
        <v>176</v>
      </c>
      <c r="AM603">
        <v>8.9978300000000004</v>
      </c>
      <c r="AO603">
        <v>10.747785433070867</v>
      </c>
    </row>
    <row r="604" spans="28:41" x14ac:dyDescent="0.3">
      <c r="AB604">
        <f t="shared" si="13"/>
        <v>21.8</v>
      </c>
      <c r="AC604">
        <v>1308</v>
      </c>
      <c r="AD604">
        <v>1721746998</v>
      </c>
      <c r="AE604">
        <v>4.85245901639344</v>
      </c>
      <c r="AF604">
        <v>1.1147540983606501</v>
      </c>
      <c r="AG604">
        <v>0</v>
      </c>
      <c r="AH604">
        <v>4.7734399999999999</v>
      </c>
      <c r="AI604">
        <v>11.97982</v>
      </c>
      <c r="AJ604">
        <v>0.196390491803278</v>
      </c>
      <c r="AK604">
        <v>174</v>
      </c>
      <c r="AL604">
        <v>176</v>
      </c>
      <c r="AM604">
        <v>8.9371399999999994</v>
      </c>
      <c r="AO604">
        <v>10.677881173944167</v>
      </c>
    </row>
    <row r="605" spans="28:41" x14ac:dyDescent="0.3">
      <c r="AB605">
        <f t="shared" si="13"/>
        <v>21.833333333333332</v>
      </c>
      <c r="AC605">
        <v>1310</v>
      </c>
      <c r="AD605">
        <v>1721747000</v>
      </c>
      <c r="AE605">
        <v>4.9508196721311402</v>
      </c>
      <c r="AF605">
        <v>1.0983606557376999</v>
      </c>
      <c r="AG605">
        <v>0</v>
      </c>
      <c r="AH605">
        <v>4.7968799999999998</v>
      </c>
      <c r="AI605">
        <v>11.893420000000001</v>
      </c>
      <c r="AJ605">
        <v>0.19497409836065499</v>
      </c>
      <c r="AK605">
        <v>174</v>
      </c>
      <c r="AL605">
        <v>176</v>
      </c>
      <c r="AM605">
        <v>8.9031699999999994</v>
      </c>
      <c r="AO605">
        <v>10.73031496062992</v>
      </c>
    </row>
    <row r="606" spans="28:41" x14ac:dyDescent="0.3">
      <c r="AB606">
        <f t="shared" ref="AB606:AB669" si="14">AC606/60</f>
        <v>21.866666666666667</v>
      </c>
      <c r="AC606">
        <v>1312</v>
      </c>
      <c r="AD606">
        <v>1721747002</v>
      </c>
      <c r="AE606">
        <v>4.9344262295081904</v>
      </c>
      <c r="AF606">
        <v>1.1147540983606501</v>
      </c>
      <c r="AG606">
        <v>0</v>
      </c>
      <c r="AH606">
        <v>4.8007799999999996</v>
      </c>
      <c r="AI606">
        <v>11.880240000000001</v>
      </c>
      <c r="AJ606">
        <v>0.194758032786885</v>
      </c>
      <c r="AK606">
        <v>174</v>
      </c>
      <c r="AL606">
        <v>176</v>
      </c>
      <c r="AM606">
        <v>8.9031699999999994</v>
      </c>
      <c r="AO606">
        <v>10.739039012168933</v>
      </c>
    </row>
    <row r="607" spans="28:41" x14ac:dyDescent="0.3">
      <c r="AB607">
        <f t="shared" si="14"/>
        <v>21.9</v>
      </c>
      <c r="AC607">
        <v>1314</v>
      </c>
      <c r="AD607">
        <v>1721747004</v>
      </c>
      <c r="AE607">
        <v>4.9672131147540899</v>
      </c>
      <c r="AF607">
        <v>1.1147540983606501</v>
      </c>
      <c r="AG607">
        <v>0</v>
      </c>
      <c r="AH607">
        <v>4.8007799999999996</v>
      </c>
      <c r="AI607">
        <v>11.880240000000001</v>
      </c>
      <c r="AJ607">
        <v>0.194758032786885</v>
      </c>
      <c r="AK607">
        <v>174</v>
      </c>
      <c r="AL607">
        <v>176</v>
      </c>
      <c r="AM607">
        <v>8.9031699999999994</v>
      </c>
      <c r="AO607">
        <v>10.739039012168933</v>
      </c>
    </row>
    <row r="608" spans="28:41" x14ac:dyDescent="0.3">
      <c r="AB608">
        <f t="shared" si="14"/>
        <v>21.933333333333334</v>
      </c>
      <c r="AC608">
        <v>1316</v>
      </c>
      <c r="AD608">
        <v>1721747006</v>
      </c>
      <c r="AE608">
        <v>4.9344262295081904</v>
      </c>
      <c r="AF608">
        <v>1.1147540983606501</v>
      </c>
      <c r="AG608">
        <v>0</v>
      </c>
      <c r="AH608">
        <v>4.8281299999999998</v>
      </c>
      <c r="AI608">
        <v>12.124470000000001</v>
      </c>
      <c r="AJ608">
        <v>0.198761803278688</v>
      </c>
      <c r="AK608">
        <v>172</v>
      </c>
      <c r="AL608">
        <v>176</v>
      </c>
      <c r="AM608">
        <v>8.9297699999999995</v>
      </c>
      <c r="AO608">
        <v>10.80021921975662</v>
      </c>
    </row>
    <row r="609" spans="28:41" x14ac:dyDescent="0.3">
      <c r="AB609">
        <f t="shared" si="14"/>
        <v>21.966666666666665</v>
      </c>
      <c r="AC609">
        <v>1318</v>
      </c>
      <c r="AD609">
        <v>1721747008</v>
      </c>
      <c r="AE609">
        <v>4.9836065573770396</v>
      </c>
      <c r="AF609">
        <v>1.1147540983606501</v>
      </c>
      <c r="AG609">
        <v>0</v>
      </c>
      <c r="AH609">
        <v>4.84375</v>
      </c>
      <c r="AI609">
        <v>12.06405</v>
      </c>
      <c r="AJ609">
        <v>0.197771311475409</v>
      </c>
      <c r="AK609">
        <v>172</v>
      </c>
      <c r="AL609">
        <v>176</v>
      </c>
      <c r="AM609">
        <v>8.8958399999999997</v>
      </c>
      <c r="AO609">
        <v>10.835160164638511</v>
      </c>
    </row>
    <row r="610" spans="28:41" x14ac:dyDescent="0.3">
      <c r="AB610">
        <f t="shared" si="14"/>
        <v>22</v>
      </c>
      <c r="AC610">
        <v>1320</v>
      </c>
      <c r="AD610">
        <v>1721747010</v>
      </c>
      <c r="AE610">
        <v>4.9836065573770396</v>
      </c>
      <c r="AF610">
        <v>1.1147540983606501</v>
      </c>
      <c r="AG610">
        <v>0</v>
      </c>
      <c r="AH610">
        <v>4.8476600000000003</v>
      </c>
      <c r="AI610">
        <v>12.05804</v>
      </c>
      <c r="AJ610">
        <v>0.19767278688524501</v>
      </c>
      <c r="AK610">
        <v>172</v>
      </c>
      <c r="AL610">
        <v>176</v>
      </c>
      <c r="AM610">
        <v>8.9297699999999995</v>
      </c>
      <c r="AO610">
        <v>10.843906585540445</v>
      </c>
    </row>
    <row r="611" spans="28:41" x14ac:dyDescent="0.3">
      <c r="AB611">
        <f t="shared" si="14"/>
        <v>22.033333333333335</v>
      </c>
      <c r="AC611">
        <v>1322</v>
      </c>
      <c r="AD611">
        <v>1721747012</v>
      </c>
      <c r="AE611">
        <v>4.9672131147540899</v>
      </c>
      <c r="AF611">
        <v>1.0983606557376999</v>
      </c>
      <c r="AG611">
        <v>0</v>
      </c>
      <c r="AH611">
        <v>4.8554700000000004</v>
      </c>
      <c r="AI611">
        <v>12.0025</v>
      </c>
      <c r="AJ611">
        <v>0.19676229508196699</v>
      </c>
      <c r="AK611">
        <v>172</v>
      </c>
      <c r="AL611">
        <v>176</v>
      </c>
      <c r="AM611">
        <v>8.7943999999999996</v>
      </c>
      <c r="AO611">
        <v>10.86137705798139</v>
      </c>
    </row>
    <row r="612" spans="28:41" x14ac:dyDescent="0.3">
      <c r="AB612">
        <f t="shared" si="14"/>
        <v>22.066666666666666</v>
      </c>
      <c r="AC612">
        <v>1324</v>
      </c>
      <c r="AD612">
        <v>1721747014</v>
      </c>
      <c r="AE612">
        <v>5.0163934426229497</v>
      </c>
      <c r="AF612">
        <v>1.0983606557376999</v>
      </c>
      <c r="AG612">
        <v>0</v>
      </c>
      <c r="AH612">
        <v>4.8203100000000001</v>
      </c>
      <c r="AI612">
        <v>12.114940000000001</v>
      </c>
      <c r="AJ612">
        <v>0.19860557377049101</v>
      </c>
      <c r="AK612">
        <v>172</v>
      </c>
      <c r="AL612">
        <v>178</v>
      </c>
      <c r="AM612">
        <v>8.7606999999999999</v>
      </c>
      <c r="AO612">
        <v>10.782726377952756</v>
      </c>
    </row>
    <row r="613" spans="28:41" x14ac:dyDescent="0.3">
      <c r="AB613">
        <f t="shared" si="14"/>
        <v>22.1</v>
      </c>
      <c r="AC613">
        <v>1326</v>
      </c>
      <c r="AD613">
        <v>1721747016</v>
      </c>
      <c r="AE613">
        <v>5.0983606557377001</v>
      </c>
      <c r="AF613">
        <v>1.08196721311475</v>
      </c>
      <c r="AG613">
        <v>0</v>
      </c>
      <c r="AH613">
        <v>4.8164100000000003</v>
      </c>
      <c r="AI613">
        <v>12.091810000000001</v>
      </c>
      <c r="AJ613">
        <v>0.198226393442622</v>
      </c>
      <c r="AK613">
        <v>172</v>
      </c>
      <c r="AL613">
        <v>178</v>
      </c>
      <c r="AM613">
        <v>8.5931700000000006</v>
      </c>
      <c r="AO613">
        <v>10.774002326413745</v>
      </c>
    </row>
    <row r="614" spans="28:41" x14ac:dyDescent="0.3">
      <c r="AB614">
        <f t="shared" si="14"/>
        <v>22.133333333333333</v>
      </c>
      <c r="AC614">
        <v>1328</v>
      </c>
      <c r="AD614">
        <v>1721747018</v>
      </c>
      <c r="AE614">
        <v>5.0163934426229497</v>
      </c>
      <c r="AF614">
        <v>1.08196721311475</v>
      </c>
      <c r="AG614">
        <v>0</v>
      </c>
      <c r="AH614">
        <v>4.8125</v>
      </c>
      <c r="AI614">
        <v>11.740959999999999</v>
      </c>
      <c r="AJ614">
        <v>0.19247475409836001</v>
      </c>
      <c r="AK614">
        <v>174</v>
      </c>
      <c r="AL614">
        <v>180</v>
      </c>
      <c r="AM614">
        <v>8.4340299999999999</v>
      </c>
      <c r="AO614">
        <v>10.765255905511811</v>
      </c>
    </row>
    <row r="615" spans="28:41" x14ac:dyDescent="0.3">
      <c r="AB615">
        <f t="shared" si="14"/>
        <v>22.166666666666668</v>
      </c>
      <c r="AC615">
        <v>1330</v>
      </c>
      <c r="AD615">
        <v>1721747020</v>
      </c>
      <c r="AE615">
        <v>4.9016393442622901</v>
      </c>
      <c r="AF615">
        <v>1.08196721311475</v>
      </c>
      <c r="AG615">
        <v>0</v>
      </c>
      <c r="AH615">
        <v>4.8046899999999999</v>
      </c>
      <c r="AI615">
        <v>12.08794</v>
      </c>
      <c r="AJ615">
        <v>0.198162950819672</v>
      </c>
      <c r="AK615">
        <v>172</v>
      </c>
      <c r="AL615">
        <v>180</v>
      </c>
      <c r="AM615">
        <v>8.3941499999999998</v>
      </c>
      <c r="AO615">
        <v>10.747785433070867</v>
      </c>
    </row>
    <row r="616" spans="28:41" x14ac:dyDescent="0.3">
      <c r="AB616">
        <f t="shared" si="14"/>
        <v>22.2</v>
      </c>
      <c r="AC616">
        <v>1332</v>
      </c>
      <c r="AD616">
        <v>1721747022</v>
      </c>
      <c r="AE616">
        <v>4.8852459016393404</v>
      </c>
      <c r="AF616">
        <v>1.0655737704918</v>
      </c>
      <c r="AG616">
        <v>0</v>
      </c>
      <c r="AH616">
        <v>4.7929700000000004</v>
      </c>
      <c r="AI616">
        <v>12.113659999999999</v>
      </c>
      <c r="AJ616">
        <v>0.19858459016393401</v>
      </c>
      <c r="AK616">
        <v>172</v>
      </c>
      <c r="AL616">
        <v>180</v>
      </c>
      <c r="AM616">
        <v>8.3283000000000005</v>
      </c>
      <c r="AO616">
        <v>10.72156853972799</v>
      </c>
    </row>
    <row r="617" spans="28:41" x14ac:dyDescent="0.3">
      <c r="AB617">
        <f t="shared" si="14"/>
        <v>22.233333333333334</v>
      </c>
      <c r="AC617">
        <v>1334</v>
      </c>
      <c r="AD617">
        <v>1721747024</v>
      </c>
      <c r="AE617">
        <v>4.8852459016393404</v>
      </c>
      <c r="AF617">
        <v>1.0655737704918</v>
      </c>
      <c r="AG617">
        <v>0</v>
      </c>
      <c r="AH617">
        <v>4.7968799999999998</v>
      </c>
      <c r="AI617">
        <v>12.10012</v>
      </c>
      <c r="AJ617">
        <v>0.198362622950819</v>
      </c>
      <c r="AK617">
        <v>172</v>
      </c>
      <c r="AL617">
        <v>180</v>
      </c>
      <c r="AM617">
        <v>8.3283000000000005</v>
      </c>
      <c r="AO617">
        <v>10.73031496062992</v>
      </c>
    </row>
    <row r="618" spans="28:41" x14ac:dyDescent="0.3">
      <c r="AB618">
        <f t="shared" si="14"/>
        <v>22.266666666666666</v>
      </c>
      <c r="AC618">
        <v>1336</v>
      </c>
      <c r="AD618">
        <v>1721747026</v>
      </c>
      <c r="AE618">
        <v>4.9508196721311402</v>
      </c>
      <c r="AF618">
        <v>1.08196721311475</v>
      </c>
      <c r="AG618">
        <v>0</v>
      </c>
      <c r="AH618">
        <v>4.8398399999999997</v>
      </c>
      <c r="AI618">
        <v>11.620050000000001</v>
      </c>
      <c r="AJ618">
        <v>0.19049262295081901</v>
      </c>
      <c r="AK618">
        <v>174</v>
      </c>
      <c r="AL618">
        <v>180</v>
      </c>
      <c r="AM618">
        <v>8.3021999999999991</v>
      </c>
      <c r="AO618">
        <v>10.826413743736579</v>
      </c>
    </row>
    <row r="619" spans="28:41" x14ac:dyDescent="0.3">
      <c r="AB619">
        <f t="shared" si="14"/>
        <v>22.3</v>
      </c>
      <c r="AC619">
        <v>1338</v>
      </c>
      <c r="AD619">
        <v>1721747028</v>
      </c>
      <c r="AE619">
        <v>4.9508196721311402</v>
      </c>
      <c r="AF619">
        <v>1.08196721311475</v>
      </c>
      <c r="AG619">
        <v>0</v>
      </c>
      <c r="AH619">
        <v>4.8242200000000004</v>
      </c>
      <c r="AI619">
        <v>12.035550000000001</v>
      </c>
      <c r="AJ619">
        <v>0.19730409836065499</v>
      </c>
      <c r="AK619">
        <v>172</v>
      </c>
      <c r="AL619">
        <v>180</v>
      </c>
      <c r="AM619">
        <v>8.4602400000000006</v>
      </c>
      <c r="AO619">
        <v>10.79147279885469</v>
      </c>
    </row>
    <row r="620" spans="28:41" x14ac:dyDescent="0.3">
      <c r="AB620">
        <f t="shared" si="14"/>
        <v>22.333333333333332</v>
      </c>
      <c r="AC620">
        <v>1340</v>
      </c>
      <c r="AD620">
        <v>1721747030</v>
      </c>
      <c r="AE620">
        <v>4.9016393442622901</v>
      </c>
      <c r="AF620">
        <v>1.08196721311475</v>
      </c>
      <c r="AG620">
        <v>0</v>
      </c>
      <c r="AH620">
        <v>4.8164100000000003</v>
      </c>
      <c r="AI620">
        <v>12.09914</v>
      </c>
      <c r="AJ620">
        <v>0.19834655737704901</v>
      </c>
      <c r="AK620">
        <v>172</v>
      </c>
      <c r="AL620">
        <v>178</v>
      </c>
      <c r="AM620">
        <v>8.6265499999999999</v>
      </c>
      <c r="AO620">
        <v>10.774002326413745</v>
      </c>
    </row>
    <row r="621" spans="28:41" x14ac:dyDescent="0.3">
      <c r="AB621">
        <f t="shared" si="14"/>
        <v>22.366666666666667</v>
      </c>
      <c r="AC621">
        <v>1342</v>
      </c>
      <c r="AD621">
        <v>1721747032</v>
      </c>
      <c r="AE621">
        <v>4.9344262295081904</v>
      </c>
      <c r="AF621">
        <v>1.08196721311475</v>
      </c>
      <c r="AG621">
        <v>0</v>
      </c>
      <c r="AH621">
        <v>4.8164100000000003</v>
      </c>
      <c r="AI621">
        <v>12.08447</v>
      </c>
      <c r="AJ621">
        <v>0.19810606557377</v>
      </c>
      <c r="AK621">
        <v>172</v>
      </c>
      <c r="AL621">
        <v>178</v>
      </c>
      <c r="AM621">
        <v>8.5598500000000008</v>
      </c>
      <c r="AO621">
        <v>10.774002326413745</v>
      </c>
    </row>
    <row r="622" spans="28:41" x14ac:dyDescent="0.3">
      <c r="AB622">
        <f t="shared" si="14"/>
        <v>22.4</v>
      </c>
      <c r="AC622">
        <v>1344</v>
      </c>
      <c r="AD622">
        <v>1721747034</v>
      </c>
      <c r="AE622">
        <v>5.0491803278688501</v>
      </c>
      <c r="AF622">
        <v>1.08196721311475</v>
      </c>
      <c r="AG622">
        <v>0</v>
      </c>
      <c r="AH622">
        <v>4.8085899999999997</v>
      </c>
      <c r="AI622">
        <v>12.11867</v>
      </c>
      <c r="AJ622">
        <v>0.198666721311475</v>
      </c>
      <c r="AK622">
        <v>172</v>
      </c>
      <c r="AL622">
        <v>178</v>
      </c>
      <c r="AM622">
        <v>8.5931700000000006</v>
      </c>
      <c r="AO622">
        <v>10.756509484609877</v>
      </c>
    </row>
    <row r="623" spans="28:41" x14ac:dyDescent="0.3">
      <c r="AB623">
        <f t="shared" si="14"/>
        <v>22.433333333333334</v>
      </c>
      <c r="AC623">
        <v>1346</v>
      </c>
      <c r="AD623">
        <v>1721747036</v>
      </c>
      <c r="AE623">
        <v>5.0491803278688501</v>
      </c>
      <c r="AF623">
        <v>1.08196721311475</v>
      </c>
      <c r="AG623">
        <v>0</v>
      </c>
      <c r="AH623">
        <v>4.8476600000000003</v>
      </c>
      <c r="AI623">
        <v>11.970280000000001</v>
      </c>
      <c r="AJ623">
        <v>0.196234098360655</v>
      </c>
      <c r="AK623">
        <v>172</v>
      </c>
      <c r="AL623">
        <v>178</v>
      </c>
      <c r="AM623">
        <v>8.5265799999999992</v>
      </c>
      <c r="AO623">
        <v>10.843906585540445</v>
      </c>
    </row>
    <row r="624" spans="28:41" x14ac:dyDescent="0.3">
      <c r="AB624">
        <f t="shared" si="14"/>
        <v>22.466666666666665</v>
      </c>
      <c r="AC624">
        <v>1348</v>
      </c>
      <c r="AD624">
        <v>1721747038</v>
      </c>
      <c r="AE624">
        <v>5.0655737704917998</v>
      </c>
      <c r="AF624">
        <v>1.08196721311475</v>
      </c>
      <c r="AG624">
        <v>0</v>
      </c>
      <c r="AH624">
        <v>4.8476600000000003</v>
      </c>
      <c r="AI624">
        <v>11.95548</v>
      </c>
      <c r="AJ624">
        <v>0.195991475409836</v>
      </c>
      <c r="AK624">
        <v>172</v>
      </c>
      <c r="AL624">
        <v>180</v>
      </c>
      <c r="AM624">
        <v>8.4602400000000006</v>
      </c>
      <c r="AO624">
        <v>10.843906585540445</v>
      </c>
    </row>
    <row r="625" spans="28:41" x14ac:dyDescent="0.3">
      <c r="AB625">
        <f t="shared" si="14"/>
        <v>22.5</v>
      </c>
      <c r="AC625">
        <v>1350</v>
      </c>
      <c r="AD625">
        <v>1721747040</v>
      </c>
      <c r="AE625">
        <v>5.0655737704917998</v>
      </c>
      <c r="AF625">
        <v>1.08196721311475</v>
      </c>
      <c r="AG625">
        <v>0</v>
      </c>
      <c r="AH625">
        <v>4.8398399999999997</v>
      </c>
      <c r="AI625">
        <v>11.982100000000001</v>
      </c>
      <c r="AJ625">
        <v>0.196427868852459</v>
      </c>
      <c r="AK625">
        <v>172</v>
      </c>
      <c r="AL625">
        <v>180</v>
      </c>
      <c r="AM625">
        <v>8.4602400000000006</v>
      </c>
      <c r="AO625">
        <v>10.826413743736579</v>
      </c>
    </row>
    <row r="626" spans="28:41" x14ac:dyDescent="0.3">
      <c r="AB626">
        <f t="shared" si="14"/>
        <v>22.533333333333335</v>
      </c>
      <c r="AC626">
        <v>1352</v>
      </c>
      <c r="AD626">
        <v>1721747042</v>
      </c>
      <c r="AE626">
        <v>5.0819672131147504</v>
      </c>
      <c r="AF626">
        <v>1.08196721311475</v>
      </c>
      <c r="AG626">
        <v>0</v>
      </c>
      <c r="AH626">
        <v>4.8242200000000004</v>
      </c>
      <c r="AI626">
        <v>12.02815</v>
      </c>
      <c r="AJ626">
        <v>0.19718278688524499</v>
      </c>
      <c r="AK626">
        <v>172</v>
      </c>
      <c r="AL626">
        <v>180</v>
      </c>
      <c r="AM626">
        <v>8.4271700000000003</v>
      </c>
      <c r="AO626">
        <v>10.79147279885469</v>
      </c>
    </row>
    <row r="627" spans="28:41" x14ac:dyDescent="0.3">
      <c r="AB627">
        <f t="shared" si="14"/>
        <v>22.566666666666666</v>
      </c>
      <c r="AC627">
        <v>1354</v>
      </c>
      <c r="AD627">
        <v>1721747044</v>
      </c>
      <c r="AE627">
        <v>5.0327868852459003</v>
      </c>
      <c r="AF627">
        <v>1.08196721311475</v>
      </c>
      <c r="AG627">
        <v>0</v>
      </c>
      <c r="AH627">
        <v>4.8164100000000003</v>
      </c>
      <c r="AI627">
        <v>11.74221</v>
      </c>
      <c r="AJ627">
        <v>0.19249524590163899</v>
      </c>
      <c r="AK627">
        <v>174</v>
      </c>
      <c r="AL627">
        <v>178</v>
      </c>
      <c r="AM627">
        <v>8.5003100000000007</v>
      </c>
      <c r="AO627">
        <v>10.774002326413745</v>
      </c>
    </row>
    <row r="628" spans="28:41" x14ac:dyDescent="0.3">
      <c r="AB628">
        <f t="shared" si="14"/>
        <v>22.6</v>
      </c>
      <c r="AC628">
        <v>1356</v>
      </c>
      <c r="AD628">
        <v>1721747046</v>
      </c>
      <c r="AE628">
        <v>4.9180327868852398</v>
      </c>
      <c r="AF628">
        <v>1.08196721311475</v>
      </c>
      <c r="AG628">
        <v>0</v>
      </c>
      <c r="AH628">
        <v>4.8203100000000001</v>
      </c>
      <c r="AI628">
        <v>11.73626</v>
      </c>
      <c r="AJ628">
        <v>0.19239770491803199</v>
      </c>
      <c r="AK628">
        <v>174</v>
      </c>
      <c r="AL628">
        <v>178</v>
      </c>
      <c r="AM628">
        <v>8.53355</v>
      </c>
      <c r="AO628">
        <v>10.782726377952756</v>
      </c>
    </row>
    <row r="629" spans="28:41" x14ac:dyDescent="0.3">
      <c r="AB629">
        <f t="shared" si="14"/>
        <v>22.633333333333333</v>
      </c>
      <c r="AC629">
        <v>1358</v>
      </c>
      <c r="AD629">
        <v>1721747048</v>
      </c>
      <c r="AE629">
        <v>4.8688524590163897</v>
      </c>
      <c r="AF629">
        <v>1.0983606557376999</v>
      </c>
      <c r="AG629">
        <v>0</v>
      </c>
      <c r="AH629">
        <v>4.8242200000000004</v>
      </c>
      <c r="AI629">
        <v>12.08699</v>
      </c>
      <c r="AJ629">
        <v>0.19814737704918001</v>
      </c>
      <c r="AK629">
        <v>172</v>
      </c>
      <c r="AL629">
        <v>178</v>
      </c>
      <c r="AM629">
        <v>8.6935099999999998</v>
      </c>
      <c r="AO629">
        <v>10.79147279885469</v>
      </c>
    </row>
    <row r="630" spans="28:41" x14ac:dyDescent="0.3">
      <c r="AB630">
        <f t="shared" si="14"/>
        <v>22.666666666666668</v>
      </c>
      <c r="AC630">
        <v>1360</v>
      </c>
      <c r="AD630">
        <v>1721747050</v>
      </c>
      <c r="AE630">
        <v>4.9344262295081904</v>
      </c>
      <c r="AF630">
        <v>1.0983606557376999</v>
      </c>
      <c r="AG630">
        <v>0</v>
      </c>
      <c r="AH630">
        <v>4.84375</v>
      </c>
      <c r="AI630">
        <v>12.020350000000001</v>
      </c>
      <c r="AJ630">
        <v>0.19705491803278599</v>
      </c>
      <c r="AK630">
        <v>172</v>
      </c>
      <c r="AL630">
        <v>178</v>
      </c>
      <c r="AM630">
        <v>8.6935099999999998</v>
      </c>
      <c r="AO630">
        <v>10.835160164638511</v>
      </c>
    </row>
    <row r="631" spans="28:41" x14ac:dyDescent="0.3">
      <c r="AB631">
        <f t="shared" si="14"/>
        <v>22.7</v>
      </c>
      <c r="AC631">
        <v>1362</v>
      </c>
      <c r="AD631">
        <v>1721747052</v>
      </c>
      <c r="AE631">
        <v>4.9672131147540899</v>
      </c>
      <c r="AF631">
        <v>1.08196721311475</v>
      </c>
      <c r="AG631">
        <v>0</v>
      </c>
      <c r="AH631">
        <v>4.8242200000000004</v>
      </c>
      <c r="AI631">
        <v>11.723140000000001</v>
      </c>
      <c r="AJ631">
        <v>0.192182622950819</v>
      </c>
      <c r="AK631">
        <v>174</v>
      </c>
      <c r="AL631">
        <v>178</v>
      </c>
      <c r="AM631">
        <v>8.53355</v>
      </c>
      <c r="AO631">
        <v>10.79147279885469</v>
      </c>
    </row>
    <row r="632" spans="28:41" x14ac:dyDescent="0.3">
      <c r="AB632">
        <f t="shared" si="14"/>
        <v>22.733333333333334</v>
      </c>
      <c r="AC632">
        <v>1364</v>
      </c>
      <c r="AD632">
        <v>1721747054</v>
      </c>
      <c r="AE632">
        <v>5</v>
      </c>
      <c r="AF632">
        <v>1.08196721311475</v>
      </c>
      <c r="AG632">
        <v>0</v>
      </c>
      <c r="AH632">
        <v>4.8398399999999997</v>
      </c>
      <c r="AI632">
        <v>11.335520000000001</v>
      </c>
      <c r="AJ632">
        <v>0.18582819672131101</v>
      </c>
      <c r="AK632">
        <v>176</v>
      </c>
      <c r="AL632">
        <v>178</v>
      </c>
      <c r="AM632">
        <v>8.4407800000000002</v>
      </c>
      <c r="AO632">
        <v>10.826413743736579</v>
      </c>
    </row>
    <row r="633" spans="28:41" x14ac:dyDescent="0.3">
      <c r="AB633">
        <f t="shared" si="14"/>
        <v>22.766666666666666</v>
      </c>
      <c r="AC633">
        <v>1366</v>
      </c>
      <c r="AD633">
        <v>1721747056</v>
      </c>
      <c r="AE633">
        <v>4.9508196721311402</v>
      </c>
      <c r="AF633">
        <v>1.08196721311475</v>
      </c>
      <c r="AG633">
        <v>0</v>
      </c>
      <c r="AH633">
        <v>4.8281299999999998</v>
      </c>
      <c r="AI633">
        <v>11.373989999999999</v>
      </c>
      <c r="AJ633">
        <v>0.186458852459016</v>
      </c>
      <c r="AK633">
        <v>176</v>
      </c>
      <c r="AL633">
        <v>178</v>
      </c>
      <c r="AM633">
        <v>8.4407800000000002</v>
      </c>
      <c r="AO633">
        <v>10.80021921975662</v>
      </c>
    </row>
    <row r="634" spans="28:41" x14ac:dyDescent="0.3">
      <c r="AB634">
        <f t="shared" si="14"/>
        <v>22.8</v>
      </c>
      <c r="AC634">
        <v>1368</v>
      </c>
      <c r="AD634">
        <v>1721747058</v>
      </c>
      <c r="AE634">
        <v>4.9836065573770396</v>
      </c>
      <c r="AF634">
        <v>1.0983606557376999</v>
      </c>
      <c r="AG634">
        <v>0</v>
      </c>
      <c r="AH634">
        <v>4.8242200000000004</v>
      </c>
      <c r="AI634">
        <v>11.737500000000001</v>
      </c>
      <c r="AJ634">
        <v>0.19241803278688499</v>
      </c>
      <c r="AK634">
        <v>174</v>
      </c>
      <c r="AL634">
        <v>178</v>
      </c>
      <c r="AM634">
        <v>8.6001999999999992</v>
      </c>
      <c r="AO634">
        <v>10.79147279885469</v>
      </c>
    </row>
    <row r="635" spans="28:41" x14ac:dyDescent="0.3">
      <c r="AB635">
        <f t="shared" si="14"/>
        <v>22.833333333333332</v>
      </c>
      <c r="AC635">
        <v>1370</v>
      </c>
      <c r="AD635">
        <v>1721747060</v>
      </c>
      <c r="AE635">
        <v>4.9016393442622901</v>
      </c>
      <c r="AF635">
        <v>1.0983606557376999</v>
      </c>
      <c r="AG635">
        <v>0</v>
      </c>
      <c r="AH635">
        <v>4.8164100000000003</v>
      </c>
      <c r="AI635">
        <v>12.09914</v>
      </c>
      <c r="AJ635">
        <v>0.19834655737704901</v>
      </c>
      <c r="AK635">
        <v>172</v>
      </c>
      <c r="AL635">
        <v>178</v>
      </c>
      <c r="AM635">
        <v>8.6265499999999999</v>
      </c>
      <c r="AO635">
        <v>10.774002326413745</v>
      </c>
    </row>
    <row r="636" spans="28:41" x14ac:dyDescent="0.3">
      <c r="AB636">
        <f t="shared" si="14"/>
        <v>22.866666666666667</v>
      </c>
      <c r="AC636">
        <v>1372</v>
      </c>
      <c r="AD636">
        <v>1721747062</v>
      </c>
      <c r="AE636">
        <v>4.9672131147540899</v>
      </c>
      <c r="AF636">
        <v>1.0983606557376999</v>
      </c>
      <c r="AG636">
        <v>0</v>
      </c>
      <c r="AH636">
        <v>4.8164100000000003</v>
      </c>
      <c r="AI636">
        <v>12.46992</v>
      </c>
      <c r="AJ636">
        <v>0.20442491803278601</v>
      </c>
      <c r="AK636">
        <v>170</v>
      </c>
      <c r="AL636">
        <v>178</v>
      </c>
      <c r="AM636">
        <v>8.7533899999999996</v>
      </c>
      <c r="AO636">
        <v>10.774002326413745</v>
      </c>
    </row>
    <row r="637" spans="28:41" x14ac:dyDescent="0.3">
      <c r="AB637">
        <f t="shared" si="14"/>
        <v>22.9</v>
      </c>
      <c r="AC637">
        <v>1374</v>
      </c>
      <c r="AD637">
        <v>1721747064</v>
      </c>
      <c r="AE637">
        <v>4.9836065573770396</v>
      </c>
      <c r="AF637">
        <v>1.0983606557376999</v>
      </c>
      <c r="AG637">
        <v>0</v>
      </c>
      <c r="AH637">
        <v>4.8476600000000003</v>
      </c>
      <c r="AI637">
        <v>12.338570000000001</v>
      </c>
      <c r="AJ637">
        <v>0.20227163934426201</v>
      </c>
      <c r="AK637">
        <v>170</v>
      </c>
      <c r="AL637">
        <v>178</v>
      </c>
      <c r="AM637">
        <v>8.6527899999999995</v>
      </c>
      <c r="AO637">
        <v>10.843906585540445</v>
      </c>
    </row>
    <row r="638" spans="28:41" x14ac:dyDescent="0.3">
      <c r="AB638">
        <f t="shared" si="14"/>
        <v>22.933333333333334</v>
      </c>
      <c r="AC638">
        <v>1376</v>
      </c>
      <c r="AD638">
        <v>1721747066</v>
      </c>
      <c r="AE638">
        <v>4.9836065573770396</v>
      </c>
      <c r="AF638">
        <v>1.08196721311475</v>
      </c>
      <c r="AG638">
        <v>0</v>
      </c>
      <c r="AH638">
        <v>4.8476600000000003</v>
      </c>
      <c r="AI638">
        <v>11.97767</v>
      </c>
      <c r="AJ638">
        <v>0.196355245901639</v>
      </c>
      <c r="AK638">
        <v>172</v>
      </c>
      <c r="AL638">
        <v>178</v>
      </c>
      <c r="AM638">
        <v>8.5598500000000008</v>
      </c>
      <c r="AO638">
        <v>10.843906585540445</v>
      </c>
    </row>
    <row r="639" spans="28:41" x14ac:dyDescent="0.3">
      <c r="AB639">
        <f t="shared" si="14"/>
        <v>22.966666666666665</v>
      </c>
      <c r="AC639">
        <v>1378</v>
      </c>
      <c r="AD639">
        <v>1721747068</v>
      </c>
      <c r="AE639">
        <v>4.9672131147540899</v>
      </c>
      <c r="AF639">
        <v>1.08196721311475</v>
      </c>
      <c r="AG639">
        <v>0</v>
      </c>
      <c r="AH639">
        <v>4.8476600000000003</v>
      </c>
      <c r="AI639">
        <v>11.97767</v>
      </c>
      <c r="AJ639">
        <v>0.196355245901639</v>
      </c>
      <c r="AK639">
        <v>172</v>
      </c>
      <c r="AL639">
        <v>178</v>
      </c>
      <c r="AM639">
        <v>8.5598500000000008</v>
      </c>
      <c r="AO639">
        <v>10.843906585540445</v>
      </c>
    </row>
    <row r="640" spans="28:41" x14ac:dyDescent="0.3">
      <c r="AB640">
        <f t="shared" si="14"/>
        <v>23</v>
      </c>
      <c r="AC640">
        <v>1380</v>
      </c>
      <c r="AD640">
        <v>1721747070</v>
      </c>
      <c r="AE640">
        <v>4.9344262295081904</v>
      </c>
      <c r="AF640">
        <v>1.08196721311475</v>
      </c>
      <c r="AG640">
        <v>0</v>
      </c>
      <c r="AH640">
        <v>4.8320299999999996</v>
      </c>
      <c r="AI640">
        <v>12.0383</v>
      </c>
      <c r="AJ640">
        <v>0.197349180327868</v>
      </c>
      <c r="AK640">
        <v>172</v>
      </c>
      <c r="AL640">
        <v>178</v>
      </c>
      <c r="AM640">
        <v>8.5931700000000006</v>
      </c>
      <c r="AO640">
        <v>10.808943271295632</v>
      </c>
    </row>
    <row r="641" spans="28:41" x14ac:dyDescent="0.3">
      <c r="AB641">
        <f t="shared" si="14"/>
        <v>23.033333333333335</v>
      </c>
      <c r="AC641">
        <v>1382</v>
      </c>
      <c r="AD641">
        <v>1721747072</v>
      </c>
      <c r="AE641">
        <v>4.9344262295081904</v>
      </c>
      <c r="AF641">
        <v>1.08196721311475</v>
      </c>
      <c r="AG641">
        <v>0</v>
      </c>
      <c r="AH641">
        <v>4.8398399999999997</v>
      </c>
      <c r="AI641">
        <v>12.00427</v>
      </c>
      <c r="AJ641">
        <v>0.19679131147540899</v>
      </c>
      <c r="AK641">
        <v>172</v>
      </c>
      <c r="AL641">
        <v>178</v>
      </c>
      <c r="AM641">
        <v>8.5598500000000008</v>
      </c>
      <c r="AO641">
        <v>10.826413743736579</v>
      </c>
    </row>
    <row r="642" spans="28:41" x14ac:dyDescent="0.3">
      <c r="AB642">
        <f t="shared" si="14"/>
        <v>23.066666666666666</v>
      </c>
      <c r="AC642">
        <v>1384</v>
      </c>
      <c r="AD642">
        <v>1721747074</v>
      </c>
      <c r="AE642">
        <v>5.0163934426229497</v>
      </c>
      <c r="AF642">
        <v>1.08196721311475</v>
      </c>
      <c r="AG642">
        <v>0</v>
      </c>
      <c r="AH642">
        <v>4.8281299999999998</v>
      </c>
      <c r="AI642">
        <v>12.03693</v>
      </c>
      <c r="AJ642">
        <v>0.197326721311475</v>
      </c>
      <c r="AK642">
        <v>172</v>
      </c>
      <c r="AL642">
        <v>178</v>
      </c>
      <c r="AM642">
        <v>8.5265799999999992</v>
      </c>
      <c r="AO642">
        <v>10.80021921975662</v>
      </c>
    </row>
    <row r="643" spans="28:41" x14ac:dyDescent="0.3">
      <c r="AB643">
        <f t="shared" si="14"/>
        <v>23.1</v>
      </c>
      <c r="AC643">
        <v>1386</v>
      </c>
      <c r="AD643">
        <v>1721747076</v>
      </c>
      <c r="AE643">
        <v>4.9672131147540899</v>
      </c>
      <c r="AF643">
        <v>1.08196721311475</v>
      </c>
      <c r="AG643">
        <v>0</v>
      </c>
      <c r="AH643">
        <v>4.8085899999999997</v>
      </c>
      <c r="AI643">
        <v>12.10399</v>
      </c>
      <c r="AJ643">
        <v>0.19842606557376999</v>
      </c>
      <c r="AK643">
        <v>172</v>
      </c>
      <c r="AL643">
        <v>178</v>
      </c>
      <c r="AM643">
        <v>8.5265799999999992</v>
      </c>
      <c r="AO643">
        <v>10.756509484609877</v>
      </c>
    </row>
    <row r="644" spans="28:41" x14ac:dyDescent="0.3">
      <c r="AB644">
        <f t="shared" si="14"/>
        <v>23.133333333333333</v>
      </c>
      <c r="AC644">
        <v>1388</v>
      </c>
      <c r="AD644">
        <v>1721747078</v>
      </c>
      <c r="AE644">
        <v>4.9672131147540899</v>
      </c>
      <c r="AF644">
        <v>1.08196721311475</v>
      </c>
      <c r="AG644">
        <v>0</v>
      </c>
      <c r="AH644">
        <v>4.7890600000000001</v>
      </c>
      <c r="AI644">
        <v>12.18609</v>
      </c>
      <c r="AJ644">
        <v>0.19977196721311399</v>
      </c>
      <c r="AK644">
        <v>172</v>
      </c>
      <c r="AL644">
        <v>178</v>
      </c>
      <c r="AM644">
        <v>8.5931700000000006</v>
      </c>
      <c r="AO644">
        <v>10.712822118826056</v>
      </c>
    </row>
    <row r="645" spans="28:41" x14ac:dyDescent="0.3">
      <c r="AB645">
        <f t="shared" si="14"/>
        <v>23.166666666666668</v>
      </c>
      <c r="AC645">
        <v>1390</v>
      </c>
      <c r="AD645">
        <v>1721747080</v>
      </c>
      <c r="AE645">
        <v>4.85245901639344</v>
      </c>
      <c r="AF645">
        <v>1.0983606557376999</v>
      </c>
      <c r="AG645">
        <v>0</v>
      </c>
      <c r="AH645">
        <v>4.7851600000000003</v>
      </c>
      <c r="AI645">
        <v>11.883620000000001</v>
      </c>
      <c r="AJ645">
        <v>0.19481344262295</v>
      </c>
      <c r="AK645">
        <v>174</v>
      </c>
      <c r="AL645">
        <v>178</v>
      </c>
      <c r="AM645">
        <v>8.6670999999999996</v>
      </c>
      <c r="AO645">
        <v>10.704098067287045</v>
      </c>
    </row>
    <row r="646" spans="28:41" x14ac:dyDescent="0.3">
      <c r="AB646">
        <f t="shared" si="14"/>
        <v>23.2</v>
      </c>
      <c r="AC646">
        <v>1392</v>
      </c>
      <c r="AD646">
        <v>1721747082</v>
      </c>
      <c r="AE646">
        <v>4.85245901639344</v>
      </c>
      <c r="AF646">
        <v>1.0983606557376999</v>
      </c>
      <c r="AG646">
        <v>0</v>
      </c>
      <c r="AH646">
        <v>4.8164100000000003</v>
      </c>
      <c r="AI646">
        <v>12.12105</v>
      </c>
      <c r="AJ646">
        <v>0.19870573770491801</v>
      </c>
      <c r="AK646">
        <v>172</v>
      </c>
      <c r="AL646">
        <v>178</v>
      </c>
      <c r="AM646">
        <v>8.7270800000000008</v>
      </c>
      <c r="AO646">
        <v>10.774002326413745</v>
      </c>
    </row>
    <row r="647" spans="28:41" x14ac:dyDescent="0.3">
      <c r="AB647">
        <f t="shared" si="14"/>
        <v>23.233333333333334</v>
      </c>
      <c r="AC647">
        <v>1394</v>
      </c>
      <c r="AD647">
        <v>1721747084</v>
      </c>
      <c r="AE647">
        <v>4.8688524590163897</v>
      </c>
      <c r="AF647">
        <v>1.0983606557376999</v>
      </c>
      <c r="AG647">
        <v>0</v>
      </c>
      <c r="AH647">
        <v>4.8554700000000004</v>
      </c>
      <c r="AI647">
        <v>11.62594</v>
      </c>
      <c r="AJ647">
        <v>0.19058918032786801</v>
      </c>
      <c r="AK647">
        <v>174</v>
      </c>
      <c r="AL647">
        <v>178</v>
      </c>
      <c r="AM647">
        <v>8.5668399999999991</v>
      </c>
      <c r="AO647">
        <v>10.86137705798139</v>
      </c>
    </row>
    <row r="648" spans="28:41" x14ac:dyDescent="0.3">
      <c r="AB648">
        <f t="shared" si="14"/>
        <v>23.266666666666666</v>
      </c>
      <c r="AC648">
        <v>1396</v>
      </c>
      <c r="AD648">
        <v>1721747086</v>
      </c>
      <c r="AE648">
        <v>4.9016393442622901</v>
      </c>
      <c r="AF648">
        <v>1.0983606557376999</v>
      </c>
      <c r="AG648">
        <v>0</v>
      </c>
      <c r="AH648">
        <v>4.8398399999999997</v>
      </c>
      <c r="AI648">
        <v>12.03365</v>
      </c>
      <c r="AJ648">
        <v>0.197272950819672</v>
      </c>
      <c r="AK648">
        <v>172</v>
      </c>
      <c r="AL648">
        <v>178</v>
      </c>
      <c r="AM648">
        <v>8.6935099999999998</v>
      </c>
      <c r="AO648">
        <v>10.826413743736579</v>
      </c>
    </row>
    <row r="649" spans="28:41" x14ac:dyDescent="0.3">
      <c r="AB649">
        <f t="shared" si="14"/>
        <v>23.3</v>
      </c>
      <c r="AC649">
        <v>1398</v>
      </c>
      <c r="AD649">
        <v>1721747088</v>
      </c>
      <c r="AE649">
        <v>4.9836065573770396</v>
      </c>
      <c r="AF649">
        <v>1.08196721311475</v>
      </c>
      <c r="AG649">
        <v>0</v>
      </c>
      <c r="AH649">
        <v>4.8281299999999998</v>
      </c>
      <c r="AI649">
        <v>11.71003</v>
      </c>
      <c r="AJ649">
        <v>0.191967704918032</v>
      </c>
      <c r="AK649">
        <v>174</v>
      </c>
      <c r="AL649">
        <v>178</v>
      </c>
      <c r="AM649">
        <v>8.53355</v>
      </c>
      <c r="AO649">
        <v>10.80021921975662</v>
      </c>
    </row>
    <row r="650" spans="28:41" x14ac:dyDescent="0.3">
      <c r="AB650">
        <f t="shared" si="14"/>
        <v>23.333333333333332</v>
      </c>
      <c r="AC650">
        <v>1400</v>
      </c>
      <c r="AD650">
        <v>1721747090</v>
      </c>
      <c r="AE650">
        <v>5</v>
      </c>
      <c r="AF650">
        <v>1.08196721311475</v>
      </c>
      <c r="AG650">
        <v>0</v>
      </c>
      <c r="AH650">
        <v>4.8164100000000003</v>
      </c>
      <c r="AI650">
        <v>11.7494</v>
      </c>
      <c r="AJ650">
        <v>0.19261311475409801</v>
      </c>
      <c r="AK650">
        <v>174</v>
      </c>
      <c r="AL650">
        <v>178</v>
      </c>
      <c r="AM650">
        <v>8.53355</v>
      </c>
      <c r="AO650">
        <v>10.774002326413745</v>
      </c>
    </row>
    <row r="651" spans="28:41" x14ac:dyDescent="0.3">
      <c r="AB651">
        <f t="shared" si="14"/>
        <v>23.366666666666667</v>
      </c>
      <c r="AC651">
        <v>1402</v>
      </c>
      <c r="AD651">
        <v>1721747092</v>
      </c>
      <c r="AE651">
        <v>4.9836065573770396</v>
      </c>
      <c r="AF651">
        <v>1.08196721311475</v>
      </c>
      <c r="AG651">
        <v>0</v>
      </c>
      <c r="AH651">
        <v>4.7968799999999998</v>
      </c>
      <c r="AI651">
        <v>11.829650000000001</v>
      </c>
      <c r="AJ651">
        <v>0.19392868852459</v>
      </c>
      <c r="AK651">
        <v>174</v>
      </c>
      <c r="AL651">
        <v>178</v>
      </c>
      <c r="AM651">
        <v>8.6001999999999992</v>
      </c>
      <c r="AO651">
        <v>10.73031496062992</v>
      </c>
    </row>
    <row r="652" spans="28:41" x14ac:dyDescent="0.3">
      <c r="AB652">
        <f t="shared" si="14"/>
        <v>23.4</v>
      </c>
      <c r="AC652">
        <v>1404</v>
      </c>
      <c r="AD652">
        <v>1721747094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O652">
        <v>0</v>
      </c>
    </row>
    <row r="653" spans="28:41" x14ac:dyDescent="0.3">
      <c r="AB653">
        <f t="shared" si="14"/>
        <v>23.433333333333334</v>
      </c>
      <c r="AC653">
        <v>1406</v>
      </c>
      <c r="AD653">
        <v>1721747096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O653">
        <v>0</v>
      </c>
    </row>
    <row r="654" spans="28:41" x14ac:dyDescent="0.3">
      <c r="AB654">
        <f t="shared" si="14"/>
        <v>23.466666666666665</v>
      </c>
      <c r="AC654">
        <v>1408</v>
      </c>
      <c r="AD654">
        <v>1721747098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O654">
        <v>0</v>
      </c>
    </row>
    <row r="655" spans="28:41" x14ac:dyDescent="0.3">
      <c r="AB655">
        <f t="shared" si="14"/>
        <v>23.5</v>
      </c>
      <c r="AC655">
        <v>1410</v>
      </c>
      <c r="AD655">
        <v>1721747100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O655">
        <v>0</v>
      </c>
    </row>
    <row r="656" spans="28:41" x14ac:dyDescent="0.3">
      <c r="AB656">
        <f t="shared" si="14"/>
        <v>23.533333333333335</v>
      </c>
      <c r="AC656">
        <v>1412</v>
      </c>
      <c r="AD656">
        <v>1721747102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O656">
        <v>0</v>
      </c>
    </row>
    <row r="657" spans="28:41" x14ac:dyDescent="0.3">
      <c r="AB657">
        <f t="shared" si="14"/>
        <v>23.566666666666666</v>
      </c>
      <c r="AC657">
        <v>1414</v>
      </c>
      <c r="AD657">
        <v>1721747104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O657">
        <v>0</v>
      </c>
    </row>
    <row r="658" spans="28:41" x14ac:dyDescent="0.3">
      <c r="AB658">
        <f t="shared" si="14"/>
        <v>23.6</v>
      </c>
      <c r="AC658">
        <v>1416</v>
      </c>
      <c r="AD658">
        <v>1721747106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O658">
        <v>0</v>
      </c>
    </row>
    <row r="659" spans="28:41" x14ac:dyDescent="0.3">
      <c r="AB659">
        <f t="shared" si="14"/>
        <v>23.633333333333333</v>
      </c>
      <c r="AC659">
        <v>1418</v>
      </c>
      <c r="AD659">
        <v>1721747108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O659">
        <v>0</v>
      </c>
    </row>
    <row r="660" spans="28:41" x14ac:dyDescent="0.3">
      <c r="AB660">
        <f t="shared" si="14"/>
        <v>23.666666666666668</v>
      </c>
      <c r="AC660">
        <v>1420</v>
      </c>
      <c r="AD660">
        <v>1721747110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O660">
        <v>0</v>
      </c>
    </row>
    <row r="661" spans="28:41" x14ac:dyDescent="0.3">
      <c r="AB661">
        <f t="shared" si="14"/>
        <v>23.7</v>
      </c>
      <c r="AC661">
        <v>1422</v>
      </c>
      <c r="AD661">
        <v>1721747112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O661">
        <v>0</v>
      </c>
    </row>
    <row r="662" spans="28:41" x14ac:dyDescent="0.3">
      <c r="AB662">
        <f t="shared" si="14"/>
        <v>23.733333333333334</v>
      </c>
      <c r="AC662">
        <v>1424</v>
      </c>
      <c r="AD662">
        <v>1721747114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O662">
        <v>0</v>
      </c>
    </row>
    <row r="663" spans="28:41" x14ac:dyDescent="0.3">
      <c r="AB663">
        <f t="shared" si="14"/>
        <v>23.766666666666666</v>
      </c>
      <c r="AC663">
        <v>1426</v>
      </c>
      <c r="AD663">
        <v>1721747116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O663">
        <v>0</v>
      </c>
    </row>
    <row r="664" spans="28:41" x14ac:dyDescent="0.3">
      <c r="AB664">
        <f t="shared" si="14"/>
        <v>23.8</v>
      </c>
      <c r="AC664">
        <v>1428</v>
      </c>
      <c r="AD664">
        <v>1721747118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O664">
        <v>0</v>
      </c>
    </row>
    <row r="665" spans="28:41" x14ac:dyDescent="0.3">
      <c r="AB665">
        <f t="shared" si="14"/>
        <v>23.833333333333332</v>
      </c>
      <c r="AC665">
        <v>1430</v>
      </c>
      <c r="AD665">
        <v>1721747120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O665">
        <v>0</v>
      </c>
    </row>
    <row r="666" spans="28:41" x14ac:dyDescent="0.3">
      <c r="AB666">
        <f t="shared" si="14"/>
        <v>23.866666666666667</v>
      </c>
      <c r="AC666">
        <v>1432</v>
      </c>
      <c r="AD666">
        <v>1721747122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O666">
        <v>0</v>
      </c>
    </row>
    <row r="667" spans="28:41" x14ac:dyDescent="0.3">
      <c r="AB667">
        <f t="shared" si="14"/>
        <v>23.9</v>
      </c>
      <c r="AC667">
        <v>1434</v>
      </c>
      <c r="AD667">
        <v>1721747124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O667">
        <v>0</v>
      </c>
    </row>
    <row r="668" spans="28:41" x14ac:dyDescent="0.3">
      <c r="AB668">
        <f t="shared" si="14"/>
        <v>23.933333333333334</v>
      </c>
      <c r="AC668">
        <v>1436</v>
      </c>
      <c r="AD668">
        <v>1721747126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O668">
        <v>0</v>
      </c>
    </row>
    <row r="669" spans="28:41" x14ac:dyDescent="0.3">
      <c r="AB669">
        <f t="shared" si="14"/>
        <v>23.966666666666665</v>
      </c>
      <c r="AC669">
        <v>1438</v>
      </c>
      <c r="AD669">
        <v>1721747128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O669">
        <v>0</v>
      </c>
    </row>
    <row r="670" spans="28:41" x14ac:dyDescent="0.3">
      <c r="AB670">
        <f t="shared" ref="AB670:AB733" si="15">AC670/60</f>
        <v>24</v>
      </c>
      <c r="AC670">
        <v>1440</v>
      </c>
      <c r="AD670">
        <v>1721747130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O670">
        <v>0</v>
      </c>
    </row>
    <row r="671" spans="28:41" x14ac:dyDescent="0.3">
      <c r="AB671">
        <f t="shared" si="15"/>
        <v>24.033333333333335</v>
      </c>
      <c r="AC671">
        <v>1442</v>
      </c>
      <c r="AD671">
        <v>1721747132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O671">
        <v>0</v>
      </c>
    </row>
    <row r="672" spans="28:41" x14ac:dyDescent="0.3">
      <c r="AB672">
        <f t="shared" si="15"/>
        <v>24.066666666666666</v>
      </c>
      <c r="AC672">
        <v>1444</v>
      </c>
      <c r="AD672">
        <v>1721747134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O672">
        <v>0</v>
      </c>
    </row>
    <row r="673" spans="28:41" x14ac:dyDescent="0.3">
      <c r="AB673">
        <f t="shared" si="15"/>
        <v>24.1</v>
      </c>
      <c r="AC673">
        <v>1446</v>
      </c>
      <c r="AD673">
        <v>1721747136</v>
      </c>
      <c r="AE673">
        <v>4.9180327868852398</v>
      </c>
      <c r="AF673">
        <v>1</v>
      </c>
      <c r="AG673">
        <v>0</v>
      </c>
      <c r="AH673">
        <v>4.8710899999999997</v>
      </c>
      <c r="AI673">
        <v>13.317410000000001</v>
      </c>
      <c r="AJ673">
        <v>0.218318196721311</v>
      </c>
      <c r="AK673">
        <v>162</v>
      </c>
      <c r="AL673">
        <v>196</v>
      </c>
      <c r="AM673">
        <v>7.0643099999999999</v>
      </c>
      <c r="AO673">
        <v>10.896318002863278</v>
      </c>
    </row>
    <row r="674" spans="28:41" x14ac:dyDescent="0.3">
      <c r="AB674">
        <f t="shared" si="15"/>
        <v>24.133333333333333</v>
      </c>
      <c r="AC674">
        <v>1448</v>
      </c>
      <c r="AD674">
        <v>1721747138</v>
      </c>
      <c r="AE674">
        <v>4.8688524590163897</v>
      </c>
      <c r="AF674">
        <v>1.0655737704918</v>
      </c>
      <c r="AG674">
        <v>0</v>
      </c>
      <c r="AH674">
        <v>4.8281299999999998</v>
      </c>
      <c r="AI674">
        <v>12.65103</v>
      </c>
      <c r="AJ674">
        <v>0.207393934426229</v>
      </c>
      <c r="AK674">
        <v>168</v>
      </c>
      <c r="AL674">
        <v>182</v>
      </c>
      <c r="AM674">
        <v>8.1837499999999999</v>
      </c>
      <c r="AO674">
        <v>10.80021921975662</v>
      </c>
    </row>
    <row r="675" spans="28:41" x14ac:dyDescent="0.3">
      <c r="AB675">
        <f t="shared" si="15"/>
        <v>24.166666666666668</v>
      </c>
      <c r="AC675">
        <v>1450</v>
      </c>
      <c r="AD675">
        <v>1721747140</v>
      </c>
      <c r="AE675">
        <v>4.9344262295081904</v>
      </c>
      <c r="AF675">
        <v>1.0655737704918</v>
      </c>
      <c r="AG675">
        <v>0</v>
      </c>
      <c r="AH675">
        <v>4.8789100000000003</v>
      </c>
      <c r="AI675">
        <v>12.86397</v>
      </c>
      <c r="AJ675">
        <v>0.21088475409835999</v>
      </c>
      <c r="AK675">
        <v>166</v>
      </c>
      <c r="AL675">
        <v>182</v>
      </c>
      <c r="AM675">
        <v>8.3073399999999999</v>
      </c>
      <c r="AO675">
        <v>10.913810844667145</v>
      </c>
    </row>
    <row r="676" spans="28:41" x14ac:dyDescent="0.3">
      <c r="AB676">
        <f t="shared" si="15"/>
        <v>24.2</v>
      </c>
      <c r="AC676">
        <v>1452</v>
      </c>
      <c r="AD676">
        <v>1721747142</v>
      </c>
      <c r="AE676">
        <v>4.9508196721311402</v>
      </c>
      <c r="AF676">
        <v>1.0655737704918</v>
      </c>
      <c r="AG676">
        <v>0</v>
      </c>
      <c r="AH676">
        <v>4.9335899999999997</v>
      </c>
      <c r="AI676">
        <v>12.28772</v>
      </c>
      <c r="AJ676">
        <v>0.20143803278688499</v>
      </c>
      <c r="AK676">
        <v>168</v>
      </c>
      <c r="AL676">
        <v>182</v>
      </c>
      <c r="AM676">
        <v>8.2163299999999992</v>
      </c>
      <c r="AO676">
        <v>11.036126521116678</v>
      </c>
    </row>
    <row r="677" spans="28:41" x14ac:dyDescent="0.3">
      <c r="AB677">
        <f t="shared" si="15"/>
        <v>24.233333333333334</v>
      </c>
      <c r="AC677">
        <v>1454</v>
      </c>
      <c r="AD677">
        <v>1721747144</v>
      </c>
      <c r="AE677">
        <v>4.8852459016393404</v>
      </c>
      <c r="AF677">
        <v>1.0655737704918</v>
      </c>
      <c r="AG677">
        <v>0</v>
      </c>
      <c r="AH677">
        <v>4.8984399999999999</v>
      </c>
      <c r="AI677">
        <v>12.441739999999999</v>
      </c>
      <c r="AJ677">
        <v>0.203962950819672</v>
      </c>
      <c r="AK677">
        <v>168</v>
      </c>
      <c r="AL677">
        <v>182</v>
      </c>
      <c r="AM677">
        <v>8.34727</v>
      </c>
      <c r="AO677">
        <v>10.957498210450966</v>
      </c>
    </row>
    <row r="678" spans="28:41" x14ac:dyDescent="0.3">
      <c r="AB678">
        <f t="shared" si="15"/>
        <v>24.266666666666666</v>
      </c>
      <c r="AC678">
        <v>1456</v>
      </c>
      <c r="AD678">
        <v>1721747146</v>
      </c>
      <c r="AE678">
        <v>4.85245901639344</v>
      </c>
      <c r="AF678">
        <v>1.0655737704918</v>
      </c>
      <c r="AG678">
        <v>0</v>
      </c>
      <c r="AH678">
        <v>4.8945299999999996</v>
      </c>
      <c r="AI678">
        <v>12.100809999999999</v>
      </c>
      <c r="AJ678">
        <v>0.198373934426229</v>
      </c>
      <c r="AK678">
        <v>170</v>
      </c>
      <c r="AL678">
        <v>182</v>
      </c>
      <c r="AM678">
        <v>8.3214299999999994</v>
      </c>
      <c r="AO678">
        <v>10.948751789549032</v>
      </c>
    </row>
    <row r="679" spans="28:41" x14ac:dyDescent="0.3">
      <c r="AB679">
        <f t="shared" si="15"/>
        <v>24.3</v>
      </c>
      <c r="AC679">
        <v>1458</v>
      </c>
      <c r="AD679">
        <v>1721747148</v>
      </c>
      <c r="AE679">
        <v>4.9180327868852398</v>
      </c>
      <c r="AF679">
        <v>1.08196721311475</v>
      </c>
      <c r="AG679">
        <v>0</v>
      </c>
      <c r="AH679">
        <v>4.9101600000000003</v>
      </c>
      <c r="AI679">
        <v>12.424440000000001</v>
      </c>
      <c r="AJ679">
        <v>0.203679344262295</v>
      </c>
      <c r="AK679">
        <v>168</v>
      </c>
      <c r="AL679">
        <v>180</v>
      </c>
      <c r="AM679">
        <v>8.4461200000000005</v>
      </c>
      <c r="AO679">
        <v>10.983715103793845</v>
      </c>
    </row>
    <row r="680" spans="28:41" x14ac:dyDescent="0.3">
      <c r="AB680">
        <f t="shared" si="15"/>
        <v>24.333333333333332</v>
      </c>
      <c r="AC680">
        <v>1460</v>
      </c>
      <c r="AD680">
        <v>1721747150</v>
      </c>
      <c r="AE680">
        <v>5.0491803278688501</v>
      </c>
      <c r="AF680">
        <v>1.08196721311475</v>
      </c>
      <c r="AG680">
        <v>0</v>
      </c>
      <c r="AH680">
        <v>4.9414100000000003</v>
      </c>
      <c r="AI680">
        <v>12.67388</v>
      </c>
      <c r="AJ680">
        <v>0.20776852459016301</v>
      </c>
      <c r="AK680">
        <v>166</v>
      </c>
      <c r="AL680">
        <v>182</v>
      </c>
      <c r="AM680">
        <v>8.4388799999999993</v>
      </c>
      <c r="AO680">
        <v>11.053619362920545</v>
      </c>
    </row>
    <row r="681" spans="28:41" x14ac:dyDescent="0.3">
      <c r="AB681">
        <f t="shared" si="15"/>
        <v>24.366666666666667</v>
      </c>
      <c r="AC681">
        <v>1462</v>
      </c>
      <c r="AD681">
        <v>1721747152</v>
      </c>
      <c r="AE681">
        <v>5.1639344262294999</v>
      </c>
      <c r="AF681">
        <v>1.08196721311475</v>
      </c>
      <c r="AG681">
        <v>0</v>
      </c>
      <c r="AH681">
        <v>4.9453100000000001</v>
      </c>
      <c r="AI681">
        <v>12.67625</v>
      </c>
      <c r="AJ681">
        <v>0.20780737704918001</v>
      </c>
      <c r="AK681">
        <v>166</v>
      </c>
      <c r="AL681">
        <v>180</v>
      </c>
      <c r="AM681">
        <v>8.50502</v>
      </c>
      <c r="AO681">
        <v>11.062343414459557</v>
      </c>
    </row>
    <row r="682" spans="28:41" x14ac:dyDescent="0.3">
      <c r="AB682">
        <f t="shared" si="15"/>
        <v>24.4</v>
      </c>
      <c r="AC682">
        <v>1464</v>
      </c>
      <c r="AD682">
        <v>1721747154</v>
      </c>
      <c r="AE682">
        <v>5.1803278688524497</v>
      </c>
      <c r="AF682">
        <v>1.08196721311475</v>
      </c>
      <c r="AG682">
        <v>0</v>
      </c>
      <c r="AH682">
        <v>4.90625</v>
      </c>
      <c r="AI682">
        <v>12.814450000000001</v>
      </c>
      <c r="AJ682">
        <v>0.21007295081967201</v>
      </c>
      <c r="AK682">
        <v>166</v>
      </c>
      <c r="AL682">
        <v>180</v>
      </c>
      <c r="AM682">
        <v>8.50502</v>
      </c>
      <c r="AO682">
        <v>10.974968682891911</v>
      </c>
    </row>
    <row r="683" spans="28:41" x14ac:dyDescent="0.3">
      <c r="AB683">
        <f t="shared" si="15"/>
        <v>24.433333333333334</v>
      </c>
      <c r="AC683">
        <v>1466</v>
      </c>
      <c r="AD683">
        <v>1721747156</v>
      </c>
      <c r="AE683">
        <v>5.0819672131147504</v>
      </c>
      <c r="AF683">
        <v>1.08196721311475</v>
      </c>
      <c r="AG683">
        <v>0</v>
      </c>
      <c r="AH683">
        <v>4.8867200000000004</v>
      </c>
      <c r="AI683">
        <v>12.53753</v>
      </c>
      <c r="AJ683">
        <v>0.205533278688524</v>
      </c>
      <c r="AK683">
        <v>168</v>
      </c>
      <c r="AL683">
        <v>180</v>
      </c>
      <c r="AM683">
        <v>8.5787700000000005</v>
      </c>
      <c r="AO683">
        <v>10.931281317108089</v>
      </c>
    </row>
    <row r="684" spans="28:41" x14ac:dyDescent="0.3">
      <c r="AB684">
        <f t="shared" si="15"/>
        <v>24.466666666666665</v>
      </c>
      <c r="AC684">
        <v>1468</v>
      </c>
      <c r="AD684">
        <v>1721747158</v>
      </c>
      <c r="AE684">
        <v>4.9508196721311402</v>
      </c>
      <c r="AF684">
        <v>1.08196721311475</v>
      </c>
      <c r="AG684">
        <v>0</v>
      </c>
      <c r="AH684">
        <v>4.8867200000000004</v>
      </c>
      <c r="AI684">
        <v>12.52975</v>
      </c>
      <c r="AJ684">
        <v>0.20540573770491799</v>
      </c>
      <c r="AK684">
        <v>168</v>
      </c>
      <c r="AL684">
        <v>180</v>
      </c>
      <c r="AM684">
        <v>8.5455199999999998</v>
      </c>
      <c r="AO684">
        <v>10.931281317108089</v>
      </c>
    </row>
    <row r="685" spans="28:41" x14ac:dyDescent="0.3">
      <c r="AB685">
        <f t="shared" si="15"/>
        <v>24.5</v>
      </c>
      <c r="AC685">
        <v>1470</v>
      </c>
      <c r="AD685">
        <v>1721747160</v>
      </c>
      <c r="AE685">
        <v>4.9508196721311402</v>
      </c>
      <c r="AF685">
        <v>1.08196721311475</v>
      </c>
      <c r="AG685">
        <v>0</v>
      </c>
      <c r="AH685">
        <v>4.8906299999999998</v>
      </c>
      <c r="AI685">
        <v>12.516069999999999</v>
      </c>
      <c r="AJ685">
        <v>0.205181475409836</v>
      </c>
      <c r="AK685">
        <v>168</v>
      </c>
      <c r="AL685">
        <v>180</v>
      </c>
      <c r="AM685">
        <v>8.5455199999999998</v>
      </c>
      <c r="AO685">
        <v>10.940027738010022</v>
      </c>
    </row>
    <row r="686" spans="28:41" x14ac:dyDescent="0.3">
      <c r="AB686">
        <f t="shared" si="15"/>
        <v>24.533333333333335</v>
      </c>
      <c r="AC686">
        <v>1472</v>
      </c>
      <c r="AD686">
        <v>1721747162</v>
      </c>
      <c r="AE686">
        <v>4.9180327868852398</v>
      </c>
      <c r="AF686">
        <v>1.08196721311475</v>
      </c>
      <c r="AG686">
        <v>0</v>
      </c>
      <c r="AH686">
        <v>4.8906299999999998</v>
      </c>
      <c r="AI686">
        <v>12.516069999999999</v>
      </c>
      <c r="AJ686">
        <v>0.205181475409836</v>
      </c>
      <c r="AK686">
        <v>168</v>
      </c>
      <c r="AL686">
        <v>180</v>
      </c>
      <c r="AM686">
        <v>8.5455199999999998</v>
      </c>
      <c r="AO686">
        <v>10.940027738010022</v>
      </c>
    </row>
    <row r="687" spans="28:41" x14ac:dyDescent="0.3">
      <c r="AB687">
        <f t="shared" si="15"/>
        <v>24.566666666666666</v>
      </c>
      <c r="AC687">
        <v>1474</v>
      </c>
      <c r="AD687">
        <v>1721747164</v>
      </c>
      <c r="AE687">
        <v>4.9016393442622901</v>
      </c>
      <c r="AF687">
        <v>1.08196721311475</v>
      </c>
      <c r="AG687">
        <v>0</v>
      </c>
      <c r="AH687">
        <v>4.8945299999999996</v>
      </c>
      <c r="AI687">
        <v>12.502409999999999</v>
      </c>
      <c r="AJ687">
        <v>0.204957540983606</v>
      </c>
      <c r="AK687">
        <v>168</v>
      </c>
      <c r="AL687">
        <v>180</v>
      </c>
      <c r="AM687">
        <v>8.5455199999999998</v>
      </c>
      <c r="AO687">
        <v>10.948751789549032</v>
      </c>
    </row>
    <row r="688" spans="28:41" x14ac:dyDescent="0.3">
      <c r="AB688">
        <f t="shared" si="15"/>
        <v>24.6</v>
      </c>
      <c r="AC688">
        <v>1476</v>
      </c>
      <c r="AD688">
        <v>1721747166</v>
      </c>
      <c r="AE688">
        <v>4.9344262295081904</v>
      </c>
      <c r="AF688">
        <v>1.08196721311475</v>
      </c>
      <c r="AG688">
        <v>0</v>
      </c>
      <c r="AH688">
        <v>4.8984399999999999</v>
      </c>
      <c r="AI688">
        <v>12.488759999999999</v>
      </c>
      <c r="AJ688">
        <v>0.204733770491803</v>
      </c>
      <c r="AK688">
        <v>168</v>
      </c>
      <c r="AL688">
        <v>180</v>
      </c>
      <c r="AM688">
        <v>8.5455199999999998</v>
      </c>
      <c r="AO688">
        <v>10.957498210450966</v>
      </c>
    </row>
    <row r="689" spans="28:41" x14ac:dyDescent="0.3">
      <c r="AB689">
        <f t="shared" si="15"/>
        <v>24.633333333333333</v>
      </c>
      <c r="AC689">
        <v>1478</v>
      </c>
      <c r="AD689">
        <v>1721747168</v>
      </c>
      <c r="AE689">
        <v>4.9508196721311402</v>
      </c>
      <c r="AF689">
        <v>1.08196721311475</v>
      </c>
      <c r="AG689">
        <v>0</v>
      </c>
      <c r="AH689">
        <v>4.9023399999999997</v>
      </c>
      <c r="AI689">
        <v>12.48293</v>
      </c>
      <c r="AJ689">
        <v>0.20463819672131101</v>
      </c>
      <c r="AK689">
        <v>168</v>
      </c>
      <c r="AL689">
        <v>180</v>
      </c>
      <c r="AM689">
        <v>8.5787700000000005</v>
      </c>
      <c r="AO689">
        <v>10.966222261989978</v>
      </c>
    </row>
    <row r="690" spans="28:41" x14ac:dyDescent="0.3">
      <c r="AB690">
        <f t="shared" si="15"/>
        <v>24.666666666666668</v>
      </c>
      <c r="AC690">
        <v>1480</v>
      </c>
      <c r="AD690">
        <v>1721747170</v>
      </c>
      <c r="AE690">
        <v>5.0163934426229497</v>
      </c>
      <c r="AF690">
        <v>1.0983606557376999</v>
      </c>
      <c r="AG690">
        <v>0</v>
      </c>
      <c r="AH690">
        <v>4.8984399999999999</v>
      </c>
      <c r="AI690">
        <v>12.50433</v>
      </c>
      <c r="AJ690">
        <v>0.204989016393442</v>
      </c>
      <c r="AK690">
        <v>168</v>
      </c>
      <c r="AL690">
        <v>180</v>
      </c>
      <c r="AM690">
        <v>8.6120900000000002</v>
      </c>
      <c r="AO690">
        <v>10.957498210450966</v>
      </c>
    </row>
    <row r="691" spans="28:41" x14ac:dyDescent="0.3">
      <c r="AB691">
        <f t="shared" si="15"/>
        <v>24.7</v>
      </c>
      <c r="AC691">
        <v>1482</v>
      </c>
      <c r="AD691">
        <v>1721747172</v>
      </c>
      <c r="AE691">
        <v>5.1311475409835996</v>
      </c>
      <c r="AF691">
        <v>1.0983606557376999</v>
      </c>
      <c r="AG691">
        <v>1.63934426229508E-2</v>
      </c>
      <c r="AH691">
        <v>4.9101600000000003</v>
      </c>
      <c r="AI691">
        <v>12.486789999999999</v>
      </c>
      <c r="AJ691">
        <v>0.20470147540983599</v>
      </c>
      <c r="AK691">
        <v>168</v>
      </c>
      <c r="AL691">
        <v>178</v>
      </c>
      <c r="AM691">
        <v>8.7124100000000002</v>
      </c>
      <c r="AO691">
        <v>10.983715103793845</v>
      </c>
    </row>
    <row r="692" spans="28:41" x14ac:dyDescent="0.3">
      <c r="AB692">
        <f t="shared" si="15"/>
        <v>24.733333333333334</v>
      </c>
      <c r="AC692">
        <v>1484</v>
      </c>
      <c r="AD692">
        <v>1721747174</v>
      </c>
      <c r="AE692">
        <v>5.0983606557377001</v>
      </c>
      <c r="AF692">
        <v>1.0983606557376999</v>
      </c>
      <c r="AG692">
        <v>0</v>
      </c>
      <c r="AH692">
        <v>4.8828100000000001</v>
      </c>
      <c r="AI692">
        <v>12.605270000000001</v>
      </c>
      <c r="AJ692">
        <v>0.20664377049180299</v>
      </c>
      <c r="AK692">
        <v>168</v>
      </c>
      <c r="AL692">
        <v>178</v>
      </c>
      <c r="AM692">
        <v>8.8132800000000007</v>
      </c>
      <c r="AO692">
        <v>10.922534896206157</v>
      </c>
    </row>
    <row r="693" spans="28:41" x14ac:dyDescent="0.3">
      <c r="AB693">
        <f t="shared" si="15"/>
        <v>24.766666666666666</v>
      </c>
      <c r="AC693">
        <v>1486</v>
      </c>
      <c r="AD693">
        <v>1721747176</v>
      </c>
      <c r="AE693">
        <v>5.0491803278688501</v>
      </c>
      <c r="AF693">
        <v>1.0983606557376999</v>
      </c>
      <c r="AG693">
        <v>0</v>
      </c>
      <c r="AH693">
        <v>4.8906299999999998</v>
      </c>
      <c r="AI693">
        <v>12.2281</v>
      </c>
      <c r="AJ693">
        <v>0.200460655737704</v>
      </c>
      <c r="AK693">
        <v>170</v>
      </c>
      <c r="AL693">
        <v>178</v>
      </c>
      <c r="AM693">
        <v>8.8207699999999996</v>
      </c>
      <c r="AO693">
        <v>10.940027738010022</v>
      </c>
    </row>
    <row r="694" spans="28:41" x14ac:dyDescent="0.3">
      <c r="AB694">
        <f t="shared" si="15"/>
        <v>24.8</v>
      </c>
      <c r="AC694">
        <v>1488</v>
      </c>
      <c r="AD694">
        <v>1721747178</v>
      </c>
      <c r="AE694">
        <v>4.9672131147540899</v>
      </c>
      <c r="AF694">
        <v>1.0983606557376999</v>
      </c>
      <c r="AG694">
        <v>0</v>
      </c>
      <c r="AH694">
        <v>4.8945299999999996</v>
      </c>
      <c r="AI694">
        <v>12.207240000000001</v>
      </c>
      <c r="AJ694">
        <v>0.20011868852459</v>
      </c>
      <c r="AK694">
        <v>170</v>
      </c>
      <c r="AL694">
        <v>178</v>
      </c>
      <c r="AM694">
        <v>8.7870500000000007</v>
      </c>
      <c r="AO694">
        <v>10.948751789549032</v>
      </c>
    </row>
    <row r="695" spans="28:41" x14ac:dyDescent="0.3">
      <c r="AB695">
        <f t="shared" si="15"/>
        <v>24.833333333333332</v>
      </c>
      <c r="AC695">
        <v>1490</v>
      </c>
      <c r="AD695">
        <v>1721747180</v>
      </c>
      <c r="AE695">
        <v>4.9672131147540899</v>
      </c>
      <c r="AF695">
        <v>1.0983606557376999</v>
      </c>
      <c r="AG695">
        <v>0</v>
      </c>
      <c r="AH695">
        <v>4.9218799999999998</v>
      </c>
      <c r="AI695">
        <v>12.083970000000001</v>
      </c>
      <c r="AJ695">
        <v>0.198097868852459</v>
      </c>
      <c r="AK695">
        <v>170</v>
      </c>
      <c r="AL695">
        <v>178</v>
      </c>
      <c r="AM695">
        <v>8.6527899999999995</v>
      </c>
      <c r="AO695">
        <v>11.009931997136722</v>
      </c>
    </row>
    <row r="696" spans="28:41" x14ac:dyDescent="0.3">
      <c r="AB696">
        <f t="shared" si="15"/>
        <v>24.866666666666667</v>
      </c>
      <c r="AC696">
        <v>1492</v>
      </c>
      <c r="AD696">
        <v>1721747182</v>
      </c>
      <c r="AE696">
        <v>4.9836065573770396</v>
      </c>
      <c r="AF696">
        <v>1.0983606557376999</v>
      </c>
      <c r="AG696">
        <v>0</v>
      </c>
      <c r="AH696">
        <v>4.9101600000000003</v>
      </c>
      <c r="AI696">
        <v>12.116210000000001</v>
      </c>
      <c r="AJ696">
        <v>0.19862639344262201</v>
      </c>
      <c r="AK696">
        <v>170</v>
      </c>
      <c r="AL696">
        <v>178</v>
      </c>
      <c r="AM696">
        <v>8.6193799999999996</v>
      </c>
      <c r="AO696">
        <v>10.983715103793845</v>
      </c>
    </row>
    <row r="697" spans="28:41" x14ac:dyDescent="0.3">
      <c r="AB697">
        <f t="shared" si="15"/>
        <v>24.9</v>
      </c>
      <c r="AC697">
        <v>1494</v>
      </c>
      <c r="AD697">
        <v>1721747184</v>
      </c>
      <c r="AE697">
        <v>5.0491803278688501</v>
      </c>
      <c r="AF697">
        <v>1.0983606557376999</v>
      </c>
      <c r="AG697">
        <v>0</v>
      </c>
      <c r="AH697">
        <v>4.9023399999999997</v>
      </c>
      <c r="AI697">
        <v>12.150410000000001</v>
      </c>
      <c r="AJ697">
        <v>0.19918704918032701</v>
      </c>
      <c r="AK697">
        <v>170</v>
      </c>
      <c r="AL697">
        <v>178</v>
      </c>
      <c r="AM697">
        <v>8.6527899999999995</v>
      </c>
      <c r="AO697">
        <v>10.966222261989978</v>
      </c>
    </row>
    <row r="698" spans="28:41" x14ac:dyDescent="0.3">
      <c r="AB698">
        <f t="shared" si="15"/>
        <v>24.933333333333334</v>
      </c>
      <c r="AC698">
        <v>1496</v>
      </c>
      <c r="AD698">
        <v>1721747186</v>
      </c>
      <c r="AE698">
        <v>5.1311475409835996</v>
      </c>
      <c r="AF698">
        <v>1.1147540983606501</v>
      </c>
      <c r="AG698">
        <v>0</v>
      </c>
      <c r="AH698">
        <v>4.8789100000000003</v>
      </c>
      <c r="AI698">
        <v>12.626609999999999</v>
      </c>
      <c r="AJ698">
        <v>0.206993606557377</v>
      </c>
      <c r="AK698">
        <v>168</v>
      </c>
      <c r="AL698">
        <v>178</v>
      </c>
      <c r="AM698">
        <v>8.8470300000000002</v>
      </c>
      <c r="AO698">
        <v>10.913810844667145</v>
      </c>
    </row>
    <row r="699" spans="28:41" x14ac:dyDescent="0.3">
      <c r="AB699">
        <f t="shared" si="15"/>
        <v>24.966666666666665</v>
      </c>
      <c r="AC699">
        <v>1498</v>
      </c>
      <c r="AD699">
        <v>1721747188</v>
      </c>
      <c r="AE699">
        <v>5.1803278688524497</v>
      </c>
      <c r="AF699">
        <v>1.1147540983606501</v>
      </c>
      <c r="AG699">
        <v>0</v>
      </c>
      <c r="AH699">
        <v>4.8906299999999998</v>
      </c>
      <c r="AI699">
        <v>12.59328</v>
      </c>
      <c r="AJ699">
        <v>0.206447213114754</v>
      </c>
      <c r="AK699">
        <v>168</v>
      </c>
      <c r="AL699">
        <v>178</v>
      </c>
      <c r="AM699">
        <v>8.8808399999999992</v>
      </c>
      <c r="AO699">
        <v>10.940027738010022</v>
      </c>
    </row>
    <row r="700" spans="28:41" x14ac:dyDescent="0.3">
      <c r="AB700">
        <f t="shared" si="15"/>
        <v>25</v>
      </c>
      <c r="AC700">
        <v>1500</v>
      </c>
      <c r="AD700">
        <v>1721747190</v>
      </c>
      <c r="AE700">
        <v>5.1639344262294999</v>
      </c>
      <c r="AF700">
        <v>1.1147540983606501</v>
      </c>
      <c r="AG700">
        <v>0</v>
      </c>
      <c r="AH700">
        <v>4.90625</v>
      </c>
      <c r="AI700">
        <v>12.54654</v>
      </c>
      <c r="AJ700">
        <v>0.20568098360655701</v>
      </c>
      <c r="AK700">
        <v>168</v>
      </c>
      <c r="AL700">
        <v>176</v>
      </c>
      <c r="AM700">
        <v>8.9147099999999995</v>
      </c>
      <c r="AO700">
        <v>10.974968682891911</v>
      </c>
    </row>
    <row r="701" spans="28:41" x14ac:dyDescent="0.3">
      <c r="AB701">
        <f t="shared" si="15"/>
        <v>25.033333333333335</v>
      </c>
      <c r="AC701">
        <v>1502</v>
      </c>
      <c r="AD701">
        <v>1721747192</v>
      </c>
      <c r="AE701">
        <v>5.0983606557377001</v>
      </c>
      <c r="AF701">
        <v>1.1147540983606501</v>
      </c>
      <c r="AG701">
        <v>0</v>
      </c>
      <c r="AH701">
        <v>4.9140600000000001</v>
      </c>
      <c r="AI701">
        <v>12.527089999999999</v>
      </c>
      <c r="AJ701">
        <v>0.20536213114754001</v>
      </c>
      <c r="AK701">
        <v>168</v>
      </c>
      <c r="AL701">
        <v>176</v>
      </c>
      <c r="AM701">
        <v>8.9486399999999993</v>
      </c>
      <c r="AO701">
        <v>10.992439155332857</v>
      </c>
    </row>
    <row r="702" spans="28:41" x14ac:dyDescent="0.3">
      <c r="AB702">
        <f t="shared" si="15"/>
        <v>25.066666666666666</v>
      </c>
      <c r="AC702">
        <v>1504</v>
      </c>
      <c r="AD702">
        <v>1721747194</v>
      </c>
      <c r="AE702">
        <v>5.0819672131147504</v>
      </c>
      <c r="AF702">
        <v>1.1147540983606501</v>
      </c>
      <c r="AG702">
        <v>0</v>
      </c>
      <c r="AH702">
        <v>4.9257799999999996</v>
      </c>
      <c r="AI702">
        <v>12.108510000000001</v>
      </c>
      <c r="AJ702">
        <v>0.19850016393442599</v>
      </c>
      <c r="AK702">
        <v>170</v>
      </c>
      <c r="AL702">
        <v>178</v>
      </c>
      <c r="AM702">
        <v>8.8207699999999996</v>
      </c>
      <c r="AO702">
        <v>11.018656048675734</v>
      </c>
    </row>
    <row r="703" spans="28:41" x14ac:dyDescent="0.3">
      <c r="AB703">
        <f t="shared" si="15"/>
        <v>25.1</v>
      </c>
      <c r="AC703">
        <v>1506</v>
      </c>
      <c r="AD703">
        <v>1721747196</v>
      </c>
      <c r="AE703">
        <v>5.0983606557377001</v>
      </c>
      <c r="AF703">
        <v>1.1147540983606501</v>
      </c>
      <c r="AG703">
        <v>0</v>
      </c>
      <c r="AH703">
        <v>4.90625</v>
      </c>
      <c r="AI703">
        <v>12.54654</v>
      </c>
      <c r="AJ703">
        <v>0.20568098360655701</v>
      </c>
      <c r="AK703">
        <v>168</v>
      </c>
      <c r="AL703">
        <v>176</v>
      </c>
      <c r="AM703">
        <v>8.9147099999999995</v>
      </c>
      <c r="AO703">
        <v>10.974968682891911</v>
      </c>
    </row>
    <row r="704" spans="28:41" x14ac:dyDescent="0.3">
      <c r="AB704">
        <f t="shared" si="15"/>
        <v>25.133333333333333</v>
      </c>
      <c r="AC704">
        <v>1508</v>
      </c>
      <c r="AD704">
        <v>1721747198</v>
      </c>
      <c r="AE704">
        <v>5.1967213114754101</v>
      </c>
      <c r="AF704">
        <v>1.1147540983606501</v>
      </c>
      <c r="AG704">
        <v>0</v>
      </c>
      <c r="AH704">
        <v>4.9101600000000003</v>
      </c>
      <c r="AI704">
        <v>12.53298</v>
      </c>
      <c r="AJ704">
        <v>0.20545868852459001</v>
      </c>
      <c r="AK704">
        <v>168</v>
      </c>
      <c r="AL704">
        <v>176</v>
      </c>
      <c r="AM704">
        <v>8.9147099999999995</v>
      </c>
      <c r="AO704">
        <v>10.983715103793845</v>
      </c>
    </row>
    <row r="705" spans="28:41" x14ac:dyDescent="0.3">
      <c r="AB705">
        <f t="shared" si="15"/>
        <v>25.166666666666668</v>
      </c>
      <c r="AC705">
        <v>1510</v>
      </c>
      <c r="AD705">
        <v>1721747200</v>
      </c>
      <c r="AE705">
        <v>5.1967213114754101</v>
      </c>
      <c r="AF705">
        <v>1.1147540983606501</v>
      </c>
      <c r="AG705">
        <v>0</v>
      </c>
      <c r="AH705">
        <v>4.8828100000000001</v>
      </c>
      <c r="AI705">
        <v>13.01647</v>
      </c>
      <c r="AJ705">
        <v>0.21338475409836</v>
      </c>
      <c r="AK705">
        <v>166</v>
      </c>
      <c r="AL705">
        <v>176</v>
      </c>
      <c r="AM705">
        <v>9.0088799999999996</v>
      </c>
      <c r="AO705">
        <v>10.922534896206157</v>
      </c>
    </row>
    <row r="706" spans="28:41" x14ac:dyDescent="0.3">
      <c r="AB706">
        <f t="shared" si="15"/>
        <v>25.2</v>
      </c>
      <c r="AC706">
        <v>1512</v>
      </c>
      <c r="AD706">
        <v>1721747202</v>
      </c>
      <c r="AE706">
        <v>5.2131147540983598</v>
      </c>
      <c r="AF706">
        <v>1.0983606557376999</v>
      </c>
      <c r="AG706">
        <v>0</v>
      </c>
      <c r="AH706">
        <v>4.8984399999999999</v>
      </c>
      <c r="AI706">
        <v>12.95303</v>
      </c>
      <c r="AJ706">
        <v>0.21234475409836001</v>
      </c>
      <c r="AK706">
        <v>166</v>
      </c>
      <c r="AL706">
        <v>176</v>
      </c>
      <c r="AM706">
        <v>8.9748599999999996</v>
      </c>
      <c r="AO706">
        <v>10.957498210450966</v>
      </c>
    </row>
    <row r="707" spans="28:41" x14ac:dyDescent="0.3">
      <c r="AB707">
        <f t="shared" si="15"/>
        <v>25.233333333333334</v>
      </c>
      <c r="AC707">
        <v>1514</v>
      </c>
      <c r="AD707">
        <v>1721747204</v>
      </c>
      <c r="AE707">
        <v>5.2131147540983598</v>
      </c>
      <c r="AF707">
        <v>1.0983606557376999</v>
      </c>
      <c r="AG707">
        <v>0</v>
      </c>
      <c r="AH707">
        <v>4.9101600000000003</v>
      </c>
      <c r="AI707">
        <v>12.53298</v>
      </c>
      <c r="AJ707">
        <v>0.20545868852459001</v>
      </c>
      <c r="AK707">
        <v>168</v>
      </c>
      <c r="AL707">
        <v>176</v>
      </c>
      <c r="AM707">
        <v>8.9147099999999995</v>
      </c>
      <c r="AO707">
        <v>10.983715103793845</v>
      </c>
    </row>
    <row r="708" spans="28:41" x14ac:dyDescent="0.3">
      <c r="AB708">
        <f t="shared" si="15"/>
        <v>25.266666666666666</v>
      </c>
      <c r="AC708">
        <v>1516</v>
      </c>
      <c r="AD708">
        <v>1721747206</v>
      </c>
      <c r="AE708">
        <v>5.1311475409835996</v>
      </c>
      <c r="AF708">
        <v>1.0983606557376999</v>
      </c>
      <c r="AG708">
        <v>0</v>
      </c>
      <c r="AH708">
        <v>4.9179700000000004</v>
      </c>
      <c r="AI708">
        <v>12.490550000000001</v>
      </c>
      <c r="AJ708">
        <v>0.204763114754098</v>
      </c>
      <c r="AK708">
        <v>168</v>
      </c>
      <c r="AL708">
        <v>178</v>
      </c>
      <c r="AM708">
        <v>8.8470300000000002</v>
      </c>
      <c r="AO708">
        <v>11.001185576234789</v>
      </c>
    </row>
    <row r="709" spans="28:41" x14ac:dyDescent="0.3">
      <c r="AB709">
        <f t="shared" si="15"/>
        <v>25.3</v>
      </c>
      <c r="AC709">
        <v>1518</v>
      </c>
      <c r="AD709">
        <v>1721747208</v>
      </c>
      <c r="AE709">
        <v>5.0491803278688501</v>
      </c>
      <c r="AF709">
        <v>1.0983606557376999</v>
      </c>
      <c r="AG709">
        <v>0</v>
      </c>
      <c r="AH709">
        <v>4.9179700000000004</v>
      </c>
      <c r="AI709">
        <v>12.134980000000001</v>
      </c>
      <c r="AJ709">
        <v>0.19893409836065501</v>
      </c>
      <c r="AK709">
        <v>170</v>
      </c>
      <c r="AL709">
        <v>178</v>
      </c>
      <c r="AM709">
        <v>8.8207699999999996</v>
      </c>
      <c r="AO709">
        <v>11.001185576234789</v>
      </c>
    </row>
    <row r="710" spans="28:41" x14ac:dyDescent="0.3">
      <c r="AB710">
        <f t="shared" si="15"/>
        <v>25.333333333333332</v>
      </c>
      <c r="AC710">
        <v>1520</v>
      </c>
      <c r="AD710">
        <v>1721747210</v>
      </c>
      <c r="AE710">
        <v>5.0163934426229497</v>
      </c>
      <c r="AF710">
        <v>1.0983606557376999</v>
      </c>
      <c r="AG710">
        <v>0</v>
      </c>
      <c r="AH710">
        <v>4.9296899999999999</v>
      </c>
      <c r="AI710">
        <v>12.434609999999999</v>
      </c>
      <c r="AJ710">
        <v>0.20384606557377</v>
      </c>
      <c r="AK710">
        <v>168</v>
      </c>
      <c r="AL710">
        <v>178</v>
      </c>
      <c r="AM710">
        <v>8.7796000000000003</v>
      </c>
      <c r="AO710">
        <v>11.027402469577666</v>
      </c>
    </row>
    <row r="711" spans="28:41" x14ac:dyDescent="0.3">
      <c r="AB711">
        <f t="shared" si="15"/>
        <v>25.366666666666667</v>
      </c>
      <c r="AC711">
        <v>1522</v>
      </c>
      <c r="AD711">
        <v>1721747212</v>
      </c>
      <c r="AE711">
        <v>4.9672131147540899</v>
      </c>
      <c r="AF711">
        <v>1.0983606557376999</v>
      </c>
      <c r="AG711">
        <v>0</v>
      </c>
      <c r="AH711">
        <v>4.9023399999999997</v>
      </c>
      <c r="AI711">
        <v>12.55245</v>
      </c>
      <c r="AJ711">
        <v>0.20577786885245899</v>
      </c>
      <c r="AK711">
        <v>168</v>
      </c>
      <c r="AL711">
        <v>178</v>
      </c>
      <c r="AM711">
        <v>8.8808399999999992</v>
      </c>
      <c r="AO711">
        <v>10.966222261989978</v>
      </c>
    </row>
    <row r="712" spans="28:41" x14ac:dyDescent="0.3">
      <c r="AB712">
        <f t="shared" si="15"/>
        <v>25.4</v>
      </c>
      <c r="AC712">
        <v>1524</v>
      </c>
      <c r="AD712">
        <v>1721747214</v>
      </c>
      <c r="AE712">
        <v>4.9180327868852398</v>
      </c>
      <c r="AF712">
        <v>1.1147540983606501</v>
      </c>
      <c r="AG712">
        <v>0</v>
      </c>
      <c r="AH712">
        <v>4.8789100000000003</v>
      </c>
      <c r="AI712">
        <v>12.27572</v>
      </c>
      <c r="AJ712">
        <v>0.201241311475409</v>
      </c>
      <c r="AK712">
        <v>170</v>
      </c>
      <c r="AL712">
        <v>176</v>
      </c>
      <c r="AM712">
        <v>8.8545499999999997</v>
      </c>
      <c r="AO712">
        <v>10.913810844667145</v>
      </c>
    </row>
    <row r="713" spans="28:41" x14ac:dyDescent="0.3">
      <c r="AB713">
        <f t="shared" si="15"/>
        <v>25.433333333333334</v>
      </c>
      <c r="AC713">
        <v>1526</v>
      </c>
      <c r="AD713">
        <v>1721747216</v>
      </c>
      <c r="AE713">
        <v>4.9672131147540899</v>
      </c>
      <c r="AF713">
        <v>1.1147540983606501</v>
      </c>
      <c r="AG713">
        <v>0</v>
      </c>
      <c r="AH713">
        <v>4.875</v>
      </c>
      <c r="AI713">
        <v>12.304040000000001</v>
      </c>
      <c r="AJ713">
        <v>0.201705573770491</v>
      </c>
      <c r="AK713">
        <v>170</v>
      </c>
      <c r="AL713">
        <v>176</v>
      </c>
      <c r="AM713">
        <v>8.9222999999999999</v>
      </c>
      <c r="AO713">
        <v>10.905064423765211</v>
      </c>
    </row>
    <row r="714" spans="28:41" x14ac:dyDescent="0.3">
      <c r="AB714">
        <f t="shared" si="15"/>
        <v>25.466666666666665</v>
      </c>
      <c r="AC714">
        <v>1528</v>
      </c>
      <c r="AD714">
        <v>1721747218</v>
      </c>
      <c r="AE714">
        <v>4.9836065573770396</v>
      </c>
      <c r="AF714">
        <v>1.1147540983606501</v>
      </c>
      <c r="AG714">
        <v>0</v>
      </c>
      <c r="AH714">
        <v>4.9023399999999997</v>
      </c>
      <c r="AI714">
        <v>12.20307</v>
      </c>
      <c r="AJ714">
        <v>0.20005032786885199</v>
      </c>
      <c r="AK714">
        <v>170</v>
      </c>
      <c r="AL714">
        <v>176</v>
      </c>
      <c r="AM714">
        <v>8.8883899999999993</v>
      </c>
      <c r="AO714">
        <v>10.966222261989978</v>
      </c>
    </row>
    <row r="715" spans="28:41" x14ac:dyDescent="0.3">
      <c r="AB715">
        <f t="shared" si="15"/>
        <v>25.5</v>
      </c>
      <c r="AC715">
        <v>1530</v>
      </c>
      <c r="AD715">
        <v>1721747220</v>
      </c>
      <c r="AE715">
        <v>5.0655737704917998</v>
      </c>
      <c r="AF715">
        <v>1.1147540983606501</v>
      </c>
      <c r="AG715">
        <v>0</v>
      </c>
      <c r="AH715">
        <v>4.9335899999999997</v>
      </c>
      <c r="AI715">
        <v>12.08963</v>
      </c>
      <c r="AJ715">
        <v>0.198190655737704</v>
      </c>
      <c r="AK715">
        <v>170</v>
      </c>
      <c r="AL715">
        <v>176</v>
      </c>
      <c r="AM715">
        <v>8.8545499999999997</v>
      </c>
      <c r="AO715">
        <v>11.036126521116678</v>
      </c>
    </row>
    <row r="716" spans="28:41" x14ac:dyDescent="0.3">
      <c r="AB716">
        <f t="shared" si="15"/>
        <v>25.533333333333335</v>
      </c>
      <c r="AC716">
        <v>1532</v>
      </c>
      <c r="AD716">
        <v>1721747222</v>
      </c>
      <c r="AE716">
        <v>5.0327868852459003</v>
      </c>
      <c r="AF716">
        <v>1.0983606557376999</v>
      </c>
      <c r="AG716">
        <v>0</v>
      </c>
      <c r="AH716">
        <v>4.9335899999999997</v>
      </c>
      <c r="AI716">
        <v>12.42886</v>
      </c>
      <c r="AJ716">
        <v>0.203751803278688</v>
      </c>
      <c r="AK716">
        <v>168</v>
      </c>
      <c r="AL716">
        <v>178</v>
      </c>
      <c r="AM716">
        <v>8.8132800000000007</v>
      </c>
      <c r="AO716">
        <v>11.036126521116678</v>
      </c>
    </row>
    <row r="717" spans="28:41" x14ac:dyDescent="0.3">
      <c r="AB717">
        <f t="shared" si="15"/>
        <v>25.566666666666666</v>
      </c>
      <c r="AC717">
        <v>1534</v>
      </c>
      <c r="AD717">
        <v>1721747224</v>
      </c>
      <c r="AE717">
        <v>5.0327868852459003</v>
      </c>
      <c r="AF717">
        <v>1.0983606557376999</v>
      </c>
      <c r="AG717">
        <v>0</v>
      </c>
      <c r="AH717">
        <v>4.9179700000000004</v>
      </c>
      <c r="AI717">
        <v>12.47514</v>
      </c>
      <c r="AJ717">
        <v>0.20451049180327799</v>
      </c>
      <c r="AK717">
        <v>168</v>
      </c>
      <c r="AL717">
        <v>178</v>
      </c>
      <c r="AM717">
        <v>8.7796000000000003</v>
      </c>
      <c r="AO717">
        <v>11.001185576234789</v>
      </c>
    </row>
    <row r="718" spans="28:41" x14ac:dyDescent="0.3">
      <c r="AB718">
        <f t="shared" si="15"/>
        <v>25.6</v>
      </c>
      <c r="AC718">
        <v>1536</v>
      </c>
      <c r="AD718">
        <v>1721747226</v>
      </c>
      <c r="AE718">
        <v>4.9016393442622901</v>
      </c>
      <c r="AF718">
        <v>1.0983606557376999</v>
      </c>
      <c r="AG718">
        <v>0</v>
      </c>
      <c r="AH718">
        <v>4.9023399999999997</v>
      </c>
      <c r="AI718">
        <v>12.513960000000001</v>
      </c>
      <c r="AJ718">
        <v>0.205146885245901</v>
      </c>
      <c r="AK718">
        <v>168</v>
      </c>
      <c r="AL718">
        <v>178</v>
      </c>
      <c r="AM718">
        <v>8.7124100000000002</v>
      </c>
      <c r="AO718">
        <v>10.966222261989978</v>
      </c>
    </row>
    <row r="719" spans="28:41" x14ac:dyDescent="0.3">
      <c r="AB719">
        <f t="shared" si="15"/>
        <v>25.633333333333333</v>
      </c>
      <c r="AC719">
        <v>1538</v>
      </c>
      <c r="AD719">
        <v>1721747228</v>
      </c>
      <c r="AE719">
        <v>4.9344262295081904</v>
      </c>
      <c r="AF719">
        <v>1.0983606557376999</v>
      </c>
      <c r="AG719">
        <v>0</v>
      </c>
      <c r="AH719">
        <v>4.9257799999999996</v>
      </c>
      <c r="AI719">
        <v>12.070729999999999</v>
      </c>
      <c r="AJ719">
        <v>0.197880819672131</v>
      </c>
      <c r="AK719">
        <v>170</v>
      </c>
      <c r="AL719">
        <v>178</v>
      </c>
      <c r="AM719">
        <v>8.6527899999999995</v>
      </c>
      <c r="AO719">
        <v>11.018656048675734</v>
      </c>
    </row>
    <row r="720" spans="28:41" x14ac:dyDescent="0.3">
      <c r="AB720">
        <f t="shared" si="15"/>
        <v>25.666666666666668</v>
      </c>
      <c r="AC720">
        <v>1540</v>
      </c>
      <c r="AD720">
        <v>1721747230</v>
      </c>
      <c r="AE720">
        <v>4.9508196721311402</v>
      </c>
      <c r="AF720">
        <v>1.0983606557376999</v>
      </c>
      <c r="AG720">
        <v>0</v>
      </c>
      <c r="AH720">
        <v>4.9414100000000003</v>
      </c>
      <c r="AI720">
        <v>12.04823</v>
      </c>
      <c r="AJ720">
        <v>0.19751196721311401</v>
      </c>
      <c r="AK720">
        <v>170</v>
      </c>
      <c r="AL720">
        <v>178</v>
      </c>
      <c r="AM720">
        <v>8.7870500000000007</v>
      </c>
      <c r="AO720">
        <v>11.053619362920545</v>
      </c>
    </row>
    <row r="721" spans="28:41" x14ac:dyDescent="0.3">
      <c r="AB721">
        <f t="shared" si="15"/>
        <v>25.7</v>
      </c>
      <c r="AC721">
        <v>1542</v>
      </c>
      <c r="AD721">
        <v>1721747232</v>
      </c>
      <c r="AE721">
        <v>5.0655737704917998</v>
      </c>
      <c r="AF721">
        <v>1.0983606557376999</v>
      </c>
      <c r="AG721">
        <v>0</v>
      </c>
      <c r="AH721">
        <v>4.9726600000000003</v>
      </c>
      <c r="AI721">
        <v>12.29499</v>
      </c>
      <c r="AJ721">
        <v>0.201557213114754</v>
      </c>
      <c r="AK721">
        <v>168</v>
      </c>
      <c r="AL721">
        <v>178</v>
      </c>
      <c r="AM721">
        <v>8.8132800000000007</v>
      </c>
      <c r="AO721">
        <v>11.123523622047244</v>
      </c>
    </row>
    <row r="722" spans="28:41" x14ac:dyDescent="0.3">
      <c r="AB722">
        <f t="shared" si="15"/>
        <v>25.733333333333334</v>
      </c>
      <c r="AC722">
        <v>1544</v>
      </c>
      <c r="AD722">
        <v>1721747234</v>
      </c>
      <c r="AE722">
        <v>5.0655737704917998</v>
      </c>
      <c r="AF722">
        <v>1.1147540983606501</v>
      </c>
      <c r="AG722">
        <v>0</v>
      </c>
      <c r="AH722">
        <v>4.9609399999999999</v>
      </c>
      <c r="AI722">
        <v>12.350440000000001</v>
      </c>
      <c r="AJ722">
        <v>0.20246622950819601</v>
      </c>
      <c r="AK722">
        <v>168</v>
      </c>
      <c r="AL722">
        <v>178</v>
      </c>
      <c r="AM722">
        <v>8.8808399999999992</v>
      </c>
      <c r="AO722">
        <v>11.097306728704366</v>
      </c>
    </row>
    <row r="723" spans="28:41" x14ac:dyDescent="0.3">
      <c r="AB723">
        <f t="shared" si="15"/>
        <v>25.766666666666666</v>
      </c>
      <c r="AC723">
        <v>1546</v>
      </c>
      <c r="AD723">
        <v>1721747236</v>
      </c>
      <c r="AE723">
        <v>5.0163934426229497</v>
      </c>
      <c r="AF723">
        <v>1.1147540983606501</v>
      </c>
      <c r="AG723">
        <v>0</v>
      </c>
      <c r="AH723">
        <v>4.9296899999999999</v>
      </c>
      <c r="AI723">
        <v>12.457739999999999</v>
      </c>
      <c r="AJ723">
        <v>0.20422524590163901</v>
      </c>
      <c r="AK723">
        <v>168</v>
      </c>
      <c r="AL723">
        <v>178</v>
      </c>
      <c r="AM723">
        <v>8.8808399999999992</v>
      </c>
      <c r="AO723">
        <v>11.027402469577666</v>
      </c>
    </row>
    <row r="724" spans="28:41" x14ac:dyDescent="0.3">
      <c r="AB724">
        <f t="shared" si="15"/>
        <v>25.8</v>
      </c>
      <c r="AC724">
        <v>1548</v>
      </c>
      <c r="AD724">
        <v>1721747238</v>
      </c>
      <c r="AE724">
        <v>5.0491803278688501</v>
      </c>
      <c r="AF724">
        <v>1.1147540983606501</v>
      </c>
      <c r="AG724">
        <v>0</v>
      </c>
      <c r="AH724">
        <v>4.9296899999999999</v>
      </c>
      <c r="AI724">
        <v>12.48075</v>
      </c>
      <c r="AJ724">
        <v>0.20460245901639301</v>
      </c>
      <c r="AK724">
        <v>168</v>
      </c>
      <c r="AL724">
        <v>176</v>
      </c>
      <c r="AM724">
        <v>8.9826300000000003</v>
      </c>
      <c r="AO724">
        <v>11.027402469577666</v>
      </c>
    </row>
    <row r="725" spans="28:41" x14ac:dyDescent="0.3">
      <c r="AB725">
        <f t="shared" si="15"/>
        <v>25.833333333333332</v>
      </c>
      <c r="AC725">
        <v>1550</v>
      </c>
      <c r="AD725">
        <v>1721747240</v>
      </c>
      <c r="AE725">
        <v>5.0491803278688501</v>
      </c>
      <c r="AF725">
        <v>1.1147540983606501</v>
      </c>
      <c r="AG725">
        <v>0</v>
      </c>
      <c r="AH725">
        <v>4.8906299999999998</v>
      </c>
      <c r="AI725">
        <v>12.661630000000001</v>
      </c>
      <c r="AJ725">
        <v>0.207567704918032</v>
      </c>
      <c r="AK725">
        <v>168</v>
      </c>
      <c r="AL725">
        <v>174</v>
      </c>
      <c r="AM725">
        <v>9.1878700000000002</v>
      </c>
      <c r="AO725">
        <v>10.940027738010022</v>
      </c>
    </row>
    <row r="726" spans="28:41" x14ac:dyDescent="0.3">
      <c r="AB726">
        <f t="shared" si="15"/>
        <v>25.866666666666667</v>
      </c>
      <c r="AC726">
        <v>1552</v>
      </c>
      <c r="AD726">
        <v>1721747242</v>
      </c>
      <c r="AE726">
        <v>5.0327868852459003</v>
      </c>
      <c r="AF726">
        <v>1.1311475409836</v>
      </c>
      <c r="AG726">
        <v>0</v>
      </c>
      <c r="AH726">
        <v>4.8828100000000001</v>
      </c>
      <c r="AI726">
        <v>12.718859999999999</v>
      </c>
      <c r="AJ726">
        <v>0.20850590163934399</v>
      </c>
      <c r="AK726">
        <v>168</v>
      </c>
      <c r="AL726">
        <v>174</v>
      </c>
      <c r="AM726">
        <v>9.32592</v>
      </c>
      <c r="AO726">
        <v>10.922534896206157</v>
      </c>
    </row>
    <row r="727" spans="28:41" x14ac:dyDescent="0.3">
      <c r="AB727">
        <f t="shared" si="15"/>
        <v>25.9</v>
      </c>
      <c r="AC727">
        <v>1554</v>
      </c>
      <c r="AD727">
        <v>1721747244</v>
      </c>
      <c r="AE727">
        <v>5.0327868852459003</v>
      </c>
      <c r="AF727">
        <v>1.1311475409836</v>
      </c>
      <c r="AG727">
        <v>0</v>
      </c>
      <c r="AH727">
        <v>4.8906299999999998</v>
      </c>
      <c r="AI727">
        <v>12.66916</v>
      </c>
      <c r="AJ727">
        <v>0.207691147540983</v>
      </c>
      <c r="AK727">
        <v>168</v>
      </c>
      <c r="AL727">
        <v>174</v>
      </c>
      <c r="AM727">
        <v>9.2222899999999992</v>
      </c>
      <c r="AO727">
        <v>10.940027738010022</v>
      </c>
    </row>
    <row r="728" spans="28:41" x14ac:dyDescent="0.3">
      <c r="AB728">
        <f t="shared" si="15"/>
        <v>25.933333333333334</v>
      </c>
      <c r="AC728">
        <v>1556</v>
      </c>
      <c r="AD728">
        <v>1721747246</v>
      </c>
      <c r="AE728">
        <v>5</v>
      </c>
      <c r="AF728">
        <v>1.1147540983606501</v>
      </c>
      <c r="AG728">
        <v>0</v>
      </c>
      <c r="AH728">
        <v>4.8984399999999999</v>
      </c>
      <c r="AI728">
        <v>12.619350000000001</v>
      </c>
      <c r="AJ728">
        <v>0.206874590163934</v>
      </c>
      <c r="AK728">
        <v>168</v>
      </c>
      <c r="AL728">
        <v>176</v>
      </c>
      <c r="AM728">
        <v>9.1192100000000007</v>
      </c>
      <c r="AO728">
        <v>10.957498210450966</v>
      </c>
    </row>
    <row r="729" spans="28:41" x14ac:dyDescent="0.3">
      <c r="AB729">
        <f t="shared" si="15"/>
        <v>25.966666666666665</v>
      </c>
      <c r="AC729">
        <v>1558</v>
      </c>
      <c r="AD729">
        <v>1721747248</v>
      </c>
      <c r="AE729">
        <v>5</v>
      </c>
      <c r="AF729">
        <v>1.1147540983606501</v>
      </c>
      <c r="AG729">
        <v>0</v>
      </c>
      <c r="AH729">
        <v>4.8906299999999998</v>
      </c>
      <c r="AI729">
        <v>12.25797</v>
      </c>
      <c r="AJ729">
        <v>0.200950327868852</v>
      </c>
      <c r="AK729">
        <v>170</v>
      </c>
      <c r="AL729">
        <v>176</v>
      </c>
      <c r="AM729">
        <v>8.9562600000000003</v>
      </c>
      <c r="AO729">
        <v>10.940027738010022</v>
      </c>
    </row>
    <row r="730" spans="28:41" x14ac:dyDescent="0.3">
      <c r="AB730">
        <f t="shared" si="15"/>
        <v>26</v>
      </c>
      <c r="AC730">
        <v>1560</v>
      </c>
      <c r="AD730">
        <v>1721747250</v>
      </c>
      <c r="AE730">
        <v>5</v>
      </c>
      <c r="AF730">
        <v>1.1147540983606501</v>
      </c>
      <c r="AG730">
        <v>0</v>
      </c>
      <c r="AH730">
        <v>4.8789100000000003</v>
      </c>
      <c r="AI730">
        <v>12.298069999999999</v>
      </c>
      <c r="AJ730">
        <v>0.20160770491803201</v>
      </c>
      <c r="AK730">
        <v>170</v>
      </c>
      <c r="AL730">
        <v>176</v>
      </c>
      <c r="AM730">
        <v>8.9562600000000003</v>
      </c>
      <c r="AO730">
        <v>10.913810844667145</v>
      </c>
    </row>
    <row r="731" spans="28:41" x14ac:dyDescent="0.3">
      <c r="AB731">
        <f t="shared" si="15"/>
        <v>26.033333333333335</v>
      </c>
      <c r="AC731">
        <v>1562</v>
      </c>
      <c r="AD731">
        <v>1721747252</v>
      </c>
      <c r="AE731">
        <v>4.9836065573770396</v>
      </c>
      <c r="AF731">
        <v>1.1147540983606501</v>
      </c>
      <c r="AG731">
        <v>0</v>
      </c>
      <c r="AH731">
        <v>4.8906299999999998</v>
      </c>
      <c r="AI731">
        <v>11.913270000000001</v>
      </c>
      <c r="AJ731">
        <v>0.19529950819672101</v>
      </c>
      <c r="AK731">
        <v>172</v>
      </c>
      <c r="AL731">
        <v>176</v>
      </c>
      <c r="AM731">
        <v>8.9297699999999995</v>
      </c>
      <c r="AO731">
        <v>10.940027738010022</v>
      </c>
    </row>
    <row r="732" spans="28:41" x14ac:dyDescent="0.3">
      <c r="AB732">
        <f t="shared" si="15"/>
        <v>26.066666666666666</v>
      </c>
      <c r="AC732">
        <v>1564</v>
      </c>
      <c r="AD732">
        <v>1721747254</v>
      </c>
      <c r="AE732">
        <v>4.9836065573770396</v>
      </c>
      <c r="AF732">
        <v>1.1147540983606501</v>
      </c>
      <c r="AG732">
        <v>0</v>
      </c>
      <c r="AH732">
        <v>4.8867200000000004</v>
      </c>
      <c r="AI732">
        <v>11.933619999999999</v>
      </c>
      <c r="AJ732">
        <v>0.195633114754098</v>
      </c>
      <c r="AK732">
        <v>172</v>
      </c>
      <c r="AL732">
        <v>176</v>
      </c>
      <c r="AM732">
        <v>8.9637700000000002</v>
      </c>
      <c r="AO732">
        <v>10.931281317108089</v>
      </c>
    </row>
    <row r="733" spans="28:41" x14ac:dyDescent="0.3">
      <c r="AB733">
        <f t="shared" si="15"/>
        <v>26.1</v>
      </c>
      <c r="AC733">
        <v>1566</v>
      </c>
      <c r="AD733">
        <v>1721747256</v>
      </c>
      <c r="AE733">
        <v>5.0819672131147504</v>
      </c>
      <c r="AF733">
        <v>1.1147540983606501</v>
      </c>
      <c r="AG733">
        <v>0</v>
      </c>
      <c r="AH733">
        <v>4.9023399999999997</v>
      </c>
      <c r="AI733">
        <v>12.218</v>
      </c>
      <c r="AJ733">
        <v>0.20029508196721299</v>
      </c>
      <c r="AK733">
        <v>170</v>
      </c>
      <c r="AL733">
        <v>176</v>
      </c>
      <c r="AM733">
        <v>8.9562600000000003</v>
      </c>
      <c r="AO733">
        <v>10.966222261989978</v>
      </c>
    </row>
    <row r="734" spans="28:41" x14ac:dyDescent="0.3">
      <c r="AB734">
        <f t="shared" ref="AB734:AB797" si="16">AC734/60</f>
        <v>26.133333333333333</v>
      </c>
      <c r="AC734">
        <v>1568</v>
      </c>
      <c r="AD734">
        <v>1721747258</v>
      </c>
      <c r="AE734">
        <v>5.1147540983606499</v>
      </c>
      <c r="AF734">
        <v>1.1147540983606501</v>
      </c>
      <c r="AG734">
        <v>0</v>
      </c>
      <c r="AH734">
        <v>4.9140600000000001</v>
      </c>
      <c r="AI734">
        <v>12.178179999999999</v>
      </c>
      <c r="AJ734">
        <v>0.19964229508196699</v>
      </c>
      <c r="AK734">
        <v>170</v>
      </c>
      <c r="AL734">
        <v>176</v>
      </c>
      <c r="AM734">
        <v>8.9562600000000003</v>
      </c>
      <c r="AO734">
        <v>10.992439155332857</v>
      </c>
    </row>
    <row r="735" spans="28:41" x14ac:dyDescent="0.3">
      <c r="AB735">
        <f t="shared" si="16"/>
        <v>26.166666666666668</v>
      </c>
      <c r="AC735">
        <v>1570</v>
      </c>
      <c r="AD735">
        <v>1721747260</v>
      </c>
      <c r="AE735">
        <v>5.0983606557377001</v>
      </c>
      <c r="AF735">
        <v>1.1147540983606501</v>
      </c>
      <c r="AG735">
        <v>0</v>
      </c>
      <c r="AH735">
        <v>4.8945299999999996</v>
      </c>
      <c r="AI735">
        <v>12.22972</v>
      </c>
      <c r="AJ735">
        <v>0.20048721311475401</v>
      </c>
      <c r="AK735">
        <v>170</v>
      </c>
      <c r="AL735">
        <v>176</v>
      </c>
      <c r="AM735">
        <v>8.8883899999999993</v>
      </c>
      <c r="AO735">
        <v>10.948751789549032</v>
      </c>
    </row>
    <row r="736" spans="28:41" x14ac:dyDescent="0.3">
      <c r="AB736">
        <f t="shared" si="16"/>
        <v>26.2</v>
      </c>
      <c r="AC736">
        <v>1572</v>
      </c>
      <c r="AD736">
        <v>1721747262</v>
      </c>
      <c r="AE736">
        <v>5.1639344262294999</v>
      </c>
      <c r="AF736">
        <v>1.0983606557376999</v>
      </c>
      <c r="AG736">
        <v>0</v>
      </c>
      <c r="AH736">
        <v>4.8945299999999996</v>
      </c>
      <c r="AI736">
        <v>12.199730000000001</v>
      </c>
      <c r="AJ736">
        <v>0.19999557377049099</v>
      </c>
      <c r="AK736">
        <v>170</v>
      </c>
      <c r="AL736">
        <v>178</v>
      </c>
      <c r="AM736">
        <v>8.7533899999999996</v>
      </c>
      <c r="AO736">
        <v>10.948751789549032</v>
      </c>
    </row>
    <row r="737" spans="28:41" x14ac:dyDescent="0.3">
      <c r="AB737">
        <f t="shared" si="16"/>
        <v>26.233333333333334</v>
      </c>
      <c r="AC737">
        <v>1574</v>
      </c>
      <c r="AD737">
        <v>1721747264</v>
      </c>
      <c r="AE737">
        <v>5.0983606557377001</v>
      </c>
      <c r="AF737">
        <v>1.0983606557376999</v>
      </c>
      <c r="AG737">
        <v>0</v>
      </c>
      <c r="AH737">
        <v>4.8906299999999998</v>
      </c>
      <c r="AI737">
        <v>12.58562</v>
      </c>
      <c r="AJ737">
        <v>0.20632163934426201</v>
      </c>
      <c r="AK737">
        <v>168</v>
      </c>
      <c r="AL737">
        <v>178</v>
      </c>
      <c r="AM737">
        <v>8.8470300000000002</v>
      </c>
      <c r="AO737">
        <v>10.940027738010022</v>
      </c>
    </row>
    <row r="738" spans="28:41" x14ac:dyDescent="0.3">
      <c r="AB738">
        <f t="shared" si="16"/>
        <v>26.266666666666666</v>
      </c>
      <c r="AC738">
        <v>1576</v>
      </c>
      <c r="AD738">
        <v>1721747266</v>
      </c>
      <c r="AE738">
        <v>5.1475409836065502</v>
      </c>
      <c r="AF738">
        <v>1.0983606557376999</v>
      </c>
      <c r="AG738">
        <v>0</v>
      </c>
      <c r="AH738">
        <v>4.9140600000000001</v>
      </c>
      <c r="AI738">
        <v>12.47322</v>
      </c>
      <c r="AJ738">
        <v>0.20447901639344199</v>
      </c>
      <c r="AK738">
        <v>168</v>
      </c>
      <c r="AL738">
        <v>178</v>
      </c>
      <c r="AM738">
        <v>8.7124100000000002</v>
      </c>
      <c r="AO738">
        <v>10.992439155332857</v>
      </c>
    </row>
    <row r="739" spans="28:41" x14ac:dyDescent="0.3">
      <c r="AB739">
        <f t="shared" si="16"/>
        <v>26.3</v>
      </c>
      <c r="AC739">
        <v>1578</v>
      </c>
      <c r="AD739">
        <v>1721747268</v>
      </c>
      <c r="AE739">
        <v>5.0655737704917998</v>
      </c>
      <c r="AF739">
        <v>1.0983606557376999</v>
      </c>
      <c r="AG739">
        <v>0</v>
      </c>
      <c r="AH739">
        <v>4.9179700000000004</v>
      </c>
      <c r="AI739">
        <v>12.459680000000001</v>
      </c>
      <c r="AJ739">
        <v>0.204257049180327</v>
      </c>
      <c r="AK739">
        <v>168</v>
      </c>
      <c r="AL739">
        <v>178</v>
      </c>
      <c r="AM739">
        <v>8.7124100000000002</v>
      </c>
      <c r="AO739">
        <v>11.001185576234789</v>
      </c>
    </row>
    <row r="740" spans="28:41" x14ac:dyDescent="0.3">
      <c r="AB740">
        <f t="shared" si="16"/>
        <v>26.333333333333332</v>
      </c>
      <c r="AC740">
        <v>1580</v>
      </c>
      <c r="AD740">
        <v>1721747270</v>
      </c>
      <c r="AE740">
        <v>5</v>
      </c>
      <c r="AF740">
        <v>1.0983606557376999</v>
      </c>
      <c r="AG740">
        <v>0</v>
      </c>
      <c r="AH740">
        <v>4.9023399999999997</v>
      </c>
      <c r="AI740">
        <v>12.15798</v>
      </c>
      <c r="AJ740">
        <v>0.199311147540983</v>
      </c>
      <c r="AK740">
        <v>170</v>
      </c>
      <c r="AL740">
        <v>178</v>
      </c>
      <c r="AM740">
        <v>8.6862600000000008</v>
      </c>
      <c r="AO740">
        <v>10.966222261989978</v>
      </c>
    </row>
    <row r="741" spans="28:41" x14ac:dyDescent="0.3">
      <c r="AB741">
        <f t="shared" si="16"/>
        <v>26.366666666666667</v>
      </c>
      <c r="AC741">
        <v>1582</v>
      </c>
      <c r="AD741">
        <v>1721747272</v>
      </c>
      <c r="AE741">
        <v>5.0327868852459003</v>
      </c>
      <c r="AF741">
        <v>1.1147540983606501</v>
      </c>
      <c r="AG741">
        <v>0</v>
      </c>
      <c r="AH741">
        <v>4.875</v>
      </c>
      <c r="AI741">
        <v>12.29659</v>
      </c>
      <c r="AJ741">
        <v>0.20158344262295</v>
      </c>
      <c r="AK741">
        <v>170</v>
      </c>
      <c r="AL741">
        <v>176</v>
      </c>
      <c r="AM741">
        <v>8.8883899999999993</v>
      </c>
      <c r="AO741">
        <v>10.905064423765211</v>
      </c>
    </row>
    <row r="742" spans="28:41" x14ac:dyDescent="0.3">
      <c r="AB742">
        <f t="shared" si="16"/>
        <v>26.4</v>
      </c>
      <c r="AC742">
        <v>1584</v>
      </c>
      <c r="AD742">
        <v>1721747274</v>
      </c>
      <c r="AE742">
        <v>5.0163934426229497</v>
      </c>
      <c r="AF742">
        <v>1.1147540983606501</v>
      </c>
      <c r="AG742">
        <v>0</v>
      </c>
      <c r="AH742">
        <v>4.8554700000000004</v>
      </c>
      <c r="AI742">
        <v>12.38611</v>
      </c>
      <c r="AJ742">
        <v>0.20305098360655699</v>
      </c>
      <c r="AK742">
        <v>170</v>
      </c>
      <c r="AL742">
        <v>176</v>
      </c>
      <c r="AM742">
        <v>8.9902899999999999</v>
      </c>
      <c r="AO742">
        <v>10.86137705798139</v>
      </c>
    </row>
    <row r="743" spans="28:41" x14ac:dyDescent="0.3">
      <c r="AB743">
        <f t="shared" si="16"/>
        <v>26.433333333333334</v>
      </c>
      <c r="AC743">
        <v>1586</v>
      </c>
      <c r="AD743">
        <v>1721747276</v>
      </c>
      <c r="AE743">
        <v>5.0983606557377001</v>
      </c>
      <c r="AF743">
        <v>1.1147540983606501</v>
      </c>
      <c r="AG743">
        <v>0</v>
      </c>
      <c r="AH743">
        <v>4.8632799999999996</v>
      </c>
      <c r="AI743">
        <v>12.742179999999999</v>
      </c>
      <c r="AJ743">
        <v>0.20888819672131101</v>
      </c>
      <c r="AK743">
        <v>168</v>
      </c>
      <c r="AL743">
        <v>176</v>
      </c>
      <c r="AM743">
        <v>9.1192100000000007</v>
      </c>
      <c r="AO743">
        <v>10.878847530422332</v>
      </c>
    </row>
    <row r="744" spans="28:41" x14ac:dyDescent="0.3">
      <c r="AB744">
        <f t="shared" si="16"/>
        <v>26.466666666666665</v>
      </c>
      <c r="AC744">
        <v>1588</v>
      </c>
      <c r="AD744">
        <v>1721747278</v>
      </c>
      <c r="AE744">
        <v>5.0327868852459003</v>
      </c>
      <c r="AF744">
        <v>1.1147540983606501</v>
      </c>
      <c r="AG744">
        <v>0</v>
      </c>
      <c r="AH744">
        <v>4.875</v>
      </c>
      <c r="AI744">
        <v>12.3337</v>
      </c>
      <c r="AJ744">
        <v>0.20219180327868799</v>
      </c>
      <c r="AK744">
        <v>170</v>
      </c>
      <c r="AL744">
        <v>176</v>
      </c>
      <c r="AM744">
        <v>9.0585199999999997</v>
      </c>
      <c r="AO744">
        <v>10.905064423765211</v>
      </c>
    </row>
    <row r="745" spans="28:41" x14ac:dyDescent="0.3">
      <c r="AB745">
        <f t="shared" si="16"/>
        <v>26.5</v>
      </c>
      <c r="AC745">
        <v>1590</v>
      </c>
      <c r="AD745">
        <v>1721747280</v>
      </c>
      <c r="AE745">
        <v>5.0819672131147504</v>
      </c>
      <c r="AF745">
        <v>1.1147540983606501</v>
      </c>
      <c r="AG745">
        <v>0</v>
      </c>
      <c r="AH745">
        <v>4.8984399999999999</v>
      </c>
      <c r="AI745">
        <v>12.2536</v>
      </c>
      <c r="AJ745">
        <v>0.20087868852459001</v>
      </c>
      <c r="AK745">
        <v>170</v>
      </c>
      <c r="AL745">
        <v>176</v>
      </c>
      <c r="AM745">
        <v>9.0585199999999997</v>
      </c>
      <c r="AO745">
        <v>10.957498210450966</v>
      </c>
    </row>
    <row r="746" spans="28:41" x14ac:dyDescent="0.3">
      <c r="AB746">
        <f t="shared" si="16"/>
        <v>26.533333333333335</v>
      </c>
      <c r="AC746">
        <v>1592</v>
      </c>
      <c r="AD746">
        <v>1721747282</v>
      </c>
      <c r="AE746">
        <v>5.1803278688524497</v>
      </c>
      <c r="AF746">
        <v>1.1147540983606501</v>
      </c>
      <c r="AG746">
        <v>0</v>
      </c>
      <c r="AH746">
        <v>4.90625</v>
      </c>
      <c r="AI746">
        <v>12.22702</v>
      </c>
      <c r="AJ746">
        <v>0.20044295081967201</v>
      </c>
      <c r="AK746">
        <v>170</v>
      </c>
      <c r="AL746">
        <v>176</v>
      </c>
      <c r="AM746">
        <v>9.0585199999999997</v>
      </c>
      <c r="AO746">
        <v>10.974968682891911</v>
      </c>
    </row>
    <row r="747" spans="28:41" x14ac:dyDescent="0.3">
      <c r="AB747">
        <f t="shared" si="16"/>
        <v>26.566666666666666</v>
      </c>
      <c r="AC747">
        <v>1594</v>
      </c>
      <c r="AD747">
        <v>1721747284</v>
      </c>
      <c r="AE747">
        <v>5.1147540983606499</v>
      </c>
      <c r="AF747">
        <v>1.1147540983606501</v>
      </c>
      <c r="AG747">
        <v>0</v>
      </c>
      <c r="AH747">
        <v>4.9179700000000004</v>
      </c>
      <c r="AI747">
        <v>12.1724</v>
      </c>
      <c r="AJ747">
        <v>0.199547540983606</v>
      </c>
      <c r="AK747">
        <v>170</v>
      </c>
      <c r="AL747">
        <v>176</v>
      </c>
      <c r="AM747">
        <v>8.9902899999999999</v>
      </c>
      <c r="AO747">
        <v>11.001185576234789</v>
      </c>
    </row>
    <row r="748" spans="28:41" x14ac:dyDescent="0.3">
      <c r="AB748">
        <f t="shared" si="16"/>
        <v>26.6</v>
      </c>
      <c r="AC748">
        <v>1596</v>
      </c>
      <c r="AD748">
        <v>1721747286</v>
      </c>
      <c r="AE748">
        <v>5.0819672131147504</v>
      </c>
      <c r="AF748">
        <v>1.1147540983606501</v>
      </c>
      <c r="AG748">
        <v>0</v>
      </c>
      <c r="AH748">
        <v>4.9296899999999999</v>
      </c>
      <c r="AI748">
        <v>12.110329999999999</v>
      </c>
      <c r="AJ748">
        <v>0.19852999999999901</v>
      </c>
      <c r="AK748">
        <v>170</v>
      </c>
      <c r="AL748">
        <v>176</v>
      </c>
      <c r="AM748">
        <v>8.8883899999999993</v>
      </c>
      <c r="AO748">
        <v>11.027402469577666</v>
      </c>
    </row>
    <row r="749" spans="28:41" x14ac:dyDescent="0.3">
      <c r="AB749">
        <f t="shared" si="16"/>
        <v>26.633333333333333</v>
      </c>
      <c r="AC749">
        <v>1598</v>
      </c>
      <c r="AD749">
        <v>1721747288</v>
      </c>
      <c r="AE749">
        <v>5.0491803278688501</v>
      </c>
      <c r="AF749">
        <v>1.1147540983606501</v>
      </c>
      <c r="AG749">
        <v>0</v>
      </c>
      <c r="AH749">
        <v>4.9375</v>
      </c>
      <c r="AI749">
        <v>12.09896</v>
      </c>
      <c r="AJ749">
        <v>0.19834360655737701</v>
      </c>
      <c r="AK749">
        <v>170</v>
      </c>
      <c r="AL749">
        <v>176</v>
      </c>
      <c r="AM749">
        <v>8.9562600000000003</v>
      </c>
      <c r="AO749">
        <v>11.044872942018612</v>
      </c>
    </row>
    <row r="750" spans="28:41" x14ac:dyDescent="0.3">
      <c r="AB750">
        <f t="shared" si="16"/>
        <v>26.666666666666668</v>
      </c>
      <c r="AC750">
        <v>1600</v>
      </c>
      <c r="AD750">
        <v>1721747290</v>
      </c>
      <c r="AE750">
        <v>5.0163934426229497</v>
      </c>
      <c r="AF750">
        <v>1.0983606557376999</v>
      </c>
      <c r="AG750">
        <v>0</v>
      </c>
      <c r="AH750">
        <v>4.9335899999999997</v>
      </c>
      <c r="AI750">
        <v>12.08963</v>
      </c>
      <c r="AJ750">
        <v>0.198190655737704</v>
      </c>
      <c r="AK750">
        <v>170</v>
      </c>
      <c r="AL750">
        <v>176</v>
      </c>
      <c r="AM750">
        <v>8.8545499999999997</v>
      </c>
      <c r="AO750">
        <v>11.036126521116678</v>
      </c>
    </row>
    <row r="751" spans="28:41" x14ac:dyDescent="0.3">
      <c r="AB751">
        <f t="shared" si="16"/>
        <v>26.7</v>
      </c>
      <c r="AC751">
        <v>1602</v>
      </c>
      <c r="AD751">
        <v>1721747292</v>
      </c>
      <c r="AE751">
        <v>5.0819672131147504</v>
      </c>
      <c r="AF751">
        <v>1.1147540983606501</v>
      </c>
      <c r="AG751">
        <v>0</v>
      </c>
      <c r="AH751">
        <v>4.9101600000000003</v>
      </c>
      <c r="AI751">
        <v>12.176500000000001</v>
      </c>
      <c r="AJ751">
        <v>0.19961475409835999</v>
      </c>
      <c r="AK751">
        <v>170</v>
      </c>
      <c r="AL751">
        <v>176</v>
      </c>
      <c r="AM751">
        <v>8.8883899999999993</v>
      </c>
      <c r="AO751">
        <v>10.983715103793845</v>
      </c>
    </row>
    <row r="752" spans="28:41" x14ac:dyDescent="0.3">
      <c r="AB752">
        <f t="shared" si="16"/>
        <v>26.733333333333334</v>
      </c>
      <c r="AC752">
        <v>1604</v>
      </c>
      <c r="AD752">
        <v>1721747294</v>
      </c>
      <c r="AE752">
        <v>5.0655737704917998</v>
      </c>
      <c r="AF752">
        <v>1.0983606557376999</v>
      </c>
      <c r="AG752">
        <v>0</v>
      </c>
      <c r="AH752">
        <v>4.9179700000000004</v>
      </c>
      <c r="AI752">
        <v>12.12745</v>
      </c>
      <c r="AJ752">
        <v>0.19881065573770401</v>
      </c>
      <c r="AK752">
        <v>170</v>
      </c>
      <c r="AL752">
        <v>178</v>
      </c>
      <c r="AM752">
        <v>8.7870500000000007</v>
      </c>
      <c r="AO752">
        <v>11.001185576234789</v>
      </c>
    </row>
    <row r="753" spans="28:41" x14ac:dyDescent="0.3">
      <c r="AB753">
        <f t="shared" si="16"/>
        <v>26.766666666666666</v>
      </c>
      <c r="AC753">
        <v>1606</v>
      </c>
      <c r="AD753">
        <v>1721747296</v>
      </c>
      <c r="AE753">
        <v>5.0819672131147504</v>
      </c>
      <c r="AF753">
        <v>1.0983606557376999</v>
      </c>
      <c r="AG753">
        <v>0</v>
      </c>
      <c r="AH753">
        <v>4.9257799999999996</v>
      </c>
      <c r="AI753">
        <v>12.471220000000001</v>
      </c>
      <c r="AJ753">
        <v>0.20444622950819599</v>
      </c>
      <c r="AK753">
        <v>168</v>
      </c>
      <c r="AL753">
        <v>178</v>
      </c>
      <c r="AM753">
        <v>8.8808399999999992</v>
      </c>
      <c r="AO753">
        <v>11.018656048675734</v>
      </c>
    </row>
    <row r="754" spans="28:41" x14ac:dyDescent="0.3">
      <c r="AB754">
        <f t="shared" si="16"/>
        <v>26.8</v>
      </c>
      <c r="AC754">
        <v>1608</v>
      </c>
      <c r="AD754">
        <v>1721747298</v>
      </c>
      <c r="AE754">
        <v>5.0491803278688501</v>
      </c>
      <c r="AF754">
        <v>1.1147540983606501</v>
      </c>
      <c r="AG754">
        <v>0</v>
      </c>
      <c r="AH754">
        <v>4.9296899999999999</v>
      </c>
      <c r="AI754">
        <v>12.473089999999999</v>
      </c>
      <c r="AJ754">
        <v>0.20447688524590099</v>
      </c>
      <c r="AK754">
        <v>168</v>
      </c>
      <c r="AL754">
        <v>176</v>
      </c>
      <c r="AM754">
        <v>8.9486399999999993</v>
      </c>
      <c r="AO754">
        <v>11.027402469577666</v>
      </c>
    </row>
    <row r="755" spans="28:41" x14ac:dyDescent="0.3">
      <c r="AB755">
        <f t="shared" si="16"/>
        <v>26.833333333333332</v>
      </c>
      <c r="AC755">
        <v>1610</v>
      </c>
      <c r="AD755">
        <v>1721747300</v>
      </c>
      <c r="AE755">
        <v>5.0491803278688501</v>
      </c>
      <c r="AF755">
        <v>1.1147540983606501</v>
      </c>
      <c r="AG755">
        <v>1.63934426229508E-2</v>
      </c>
      <c r="AH755">
        <v>4.9140600000000001</v>
      </c>
      <c r="AI755">
        <v>12.54236</v>
      </c>
      <c r="AJ755">
        <v>0.205612459016393</v>
      </c>
      <c r="AK755">
        <v>168</v>
      </c>
      <c r="AL755">
        <v>176</v>
      </c>
      <c r="AM755">
        <v>9.0166799999999991</v>
      </c>
      <c r="AO755">
        <v>10.992439155332857</v>
      </c>
    </row>
    <row r="756" spans="28:41" x14ac:dyDescent="0.3">
      <c r="AB756">
        <f t="shared" si="16"/>
        <v>26.866666666666667</v>
      </c>
      <c r="AC756">
        <v>1612</v>
      </c>
      <c r="AD756">
        <v>1721747302</v>
      </c>
      <c r="AE756">
        <v>5.0819672131147504</v>
      </c>
      <c r="AF756">
        <v>1.1147540983606501</v>
      </c>
      <c r="AG756">
        <v>1.63934426229508E-2</v>
      </c>
      <c r="AH756">
        <v>4.9101600000000003</v>
      </c>
      <c r="AI756">
        <v>12.54063</v>
      </c>
      <c r="AJ756">
        <v>0.205584098360655</v>
      </c>
      <c r="AK756">
        <v>168</v>
      </c>
      <c r="AL756">
        <v>176</v>
      </c>
      <c r="AM756">
        <v>8.9486399999999993</v>
      </c>
      <c r="AO756">
        <v>10.983715103793845</v>
      </c>
    </row>
    <row r="757" spans="28:41" x14ac:dyDescent="0.3">
      <c r="AB757">
        <f t="shared" si="16"/>
        <v>26.9</v>
      </c>
      <c r="AC757">
        <v>1614</v>
      </c>
      <c r="AD757">
        <v>1721747304</v>
      </c>
      <c r="AE757">
        <v>5.1311475409835996</v>
      </c>
      <c r="AF757">
        <v>1.1147540983606501</v>
      </c>
      <c r="AG757">
        <v>1.63934426229508E-2</v>
      </c>
      <c r="AH757">
        <v>4.9179700000000004</v>
      </c>
      <c r="AI757">
        <v>12.149979999999999</v>
      </c>
      <c r="AJ757">
        <v>0.19918</v>
      </c>
      <c r="AK757">
        <v>170</v>
      </c>
      <c r="AL757">
        <v>176</v>
      </c>
      <c r="AM757">
        <v>8.8883899999999993</v>
      </c>
      <c r="AO757">
        <v>11.001185576234789</v>
      </c>
    </row>
    <row r="758" spans="28:41" x14ac:dyDescent="0.3">
      <c r="AB758">
        <f t="shared" si="16"/>
        <v>26.933333333333334</v>
      </c>
      <c r="AC758">
        <v>1616</v>
      </c>
      <c r="AD758">
        <v>1721747306</v>
      </c>
      <c r="AE758">
        <v>5.1967213114754101</v>
      </c>
      <c r="AF758">
        <v>1.1147540983606501</v>
      </c>
      <c r="AG758">
        <v>0</v>
      </c>
      <c r="AH758">
        <v>4.8984399999999999</v>
      </c>
      <c r="AI758">
        <v>12.216390000000001</v>
      </c>
      <c r="AJ758">
        <v>0.20026868852459001</v>
      </c>
      <c r="AK758">
        <v>170</v>
      </c>
      <c r="AL758">
        <v>176</v>
      </c>
      <c r="AM758">
        <v>8.8883899999999993</v>
      </c>
      <c r="AO758">
        <v>10.957498210450966</v>
      </c>
    </row>
    <row r="759" spans="28:41" x14ac:dyDescent="0.3">
      <c r="AB759">
        <f t="shared" si="16"/>
        <v>26.966666666666665</v>
      </c>
      <c r="AC759">
        <v>1618</v>
      </c>
      <c r="AD759">
        <v>1721747308</v>
      </c>
      <c r="AE759">
        <v>5.1803278688524497</v>
      </c>
      <c r="AF759">
        <v>1.1147540983606501</v>
      </c>
      <c r="AG759">
        <v>0</v>
      </c>
      <c r="AH759">
        <v>4.8906299999999998</v>
      </c>
      <c r="AI759">
        <v>12.2654</v>
      </c>
      <c r="AJ759">
        <v>0.20107213114754</v>
      </c>
      <c r="AK759">
        <v>170</v>
      </c>
      <c r="AL759">
        <v>176</v>
      </c>
      <c r="AM759">
        <v>8.9902899999999999</v>
      </c>
      <c r="AO759">
        <v>10.940027738010022</v>
      </c>
    </row>
    <row r="760" spans="28:41" x14ac:dyDescent="0.3">
      <c r="AB760">
        <f t="shared" si="16"/>
        <v>27</v>
      </c>
      <c r="AC760">
        <v>1620</v>
      </c>
      <c r="AD760">
        <v>1721747310</v>
      </c>
      <c r="AE760">
        <v>5.2459016393442601</v>
      </c>
      <c r="AF760">
        <v>1.1147540983606501</v>
      </c>
      <c r="AG760">
        <v>0</v>
      </c>
      <c r="AH760">
        <v>4.8828100000000001</v>
      </c>
      <c r="AI760">
        <v>12.666219999999999</v>
      </c>
      <c r="AJ760">
        <v>0.20764295081967199</v>
      </c>
      <c r="AK760">
        <v>168</v>
      </c>
      <c r="AL760">
        <v>176</v>
      </c>
      <c r="AM760">
        <v>9.0849700000000002</v>
      </c>
      <c r="AO760">
        <v>10.922534896206157</v>
      </c>
    </row>
    <row r="761" spans="28:41" x14ac:dyDescent="0.3">
      <c r="AB761">
        <f t="shared" si="16"/>
        <v>27.033333333333335</v>
      </c>
      <c r="AC761">
        <v>1622</v>
      </c>
      <c r="AD761">
        <v>1721747312</v>
      </c>
      <c r="AE761">
        <v>5.2131147540983598</v>
      </c>
      <c r="AF761">
        <v>1.0983606557376999</v>
      </c>
      <c r="AG761">
        <v>0</v>
      </c>
      <c r="AH761">
        <v>4.9335899999999997</v>
      </c>
      <c r="AI761">
        <v>12.45196</v>
      </c>
      <c r="AJ761">
        <v>0.204130491803278</v>
      </c>
      <c r="AK761">
        <v>168</v>
      </c>
      <c r="AL761">
        <v>176</v>
      </c>
      <c r="AM761">
        <v>8.9147099999999995</v>
      </c>
      <c r="AO761">
        <v>11.036126521116678</v>
      </c>
    </row>
    <row r="762" spans="28:41" x14ac:dyDescent="0.3">
      <c r="AB762">
        <f t="shared" si="16"/>
        <v>27.066666666666666</v>
      </c>
      <c r="AC762">
        <v>1624</v>
      </c>
      <c r="AD762">
        <v>1721747314</v>
      </c>
      <c r="AE762">
        <v>5.3278688524590097</v>
      </c>
      <c r="AF762">
        <v>1.0983606557376999</v>
      </c>
      <c r="AG762">
        <v>0</v>
      </c>
      <c r="AH762">
        <v>4.96875</v>
      </c>
      <c r="AI762">
        <v>12.32377</v>
      </c>
      <c r="AJ762">
        <v>0.20202901639344201</v>
      </c>
      <c r="AK762">
        <v>168</v>
      </c>
      <c r="AL762">
        <v>178</v>
      </c>
      <c r="AM762">
        <v>8.8808399999999992</v>
      </c>
      <c r="AO762">
        <v>11.114777201145312</v>
      </c>
    </row>
    <row r="763" spans="28:41" x14ac:dyDescent="0.3">
      <c r="AB763">
        <f t="shared" si="16"/>
        <v>27.1</v>
      </c>
      <c r="AC763">
        <v>1626</v>
      </c>
      <c r="AD763">
        <v>1721747316</v>
      </c>
      <c r="AE763">
        <v>5.2786885245901596</v>
      </c>
      <c r="AF763">
        <v>1.0983606557376999</v>
      </c>
      <c r="AG763">
        <v>0</v>
      </c>
      <c r="AH763">
        <v>4.9531299999999998</v>
      </c>
      <c r="AI763">
        <v>12.36173</v>
      </c>
      <c r="AJ763">
        <v>0.20265131147540899</v>
      </c>
      <c r="AK763">
        <v>168</v>
      </c>
      <c r="AL763">
        <v>178</v>
      </c>
      <c r="AM763">
        <v>8.8132800000000007</v>
      </c>
      <c r="AO763">
        <v>11.079836256263421</v>
      </c>
    </row>
    <row r="764" spans="28:41" x14ac:dyDescent="0.3">
      <c r="AB764">
        <f t="shared" si="16"/>
        <v>27.133333333333333</v>
      </c>
      <c r="AC764">
        <v>1628</v>
      </c>
      <c r="AD764">
        <v>1721747318</v>
      </c>
      <c r="AE764">
        <v>5.2786885245901596</v>
      </c>
      <c r="AF764">
        <v>1.0983606557376999</v>
      </c>
      <c r="AG764">
        <v>0</v>
      </c>
      <c r="AH764">
        <v>4.9609399999999999</v>
      </c>
      <c r="AI764">
        <v>12.334989999999999</v>
      </c>
      <c r="AJ764">
        <v>0.202212950819672</v>
      </c>
      <c r="AK764">
        <v>168</v>
      </c>
      <c r="AL764">
        <v>178</v>
      </c>
      <c r="AM764">
        <v>8.8132800000000007</v>
      </c>
      <c r="AO764">
        <v>11.097306728704366</v>
      </c>
    </row>
    <row r="765" spans="28:41" x14ac:dyDescent="0.3">
      <c r="AB765">
        <f t="shared" si="16"/>
        <v>27.166666666666668</v>
      </c>
      <c r="AC765">
        <v>1630</v>
      </c>
      <c r="AD765">
        <v>1721747320</v>
      </c>
      <c r="AE765">
        <v>5.0491803278688501</v>
      </c>
      <c r="AF765">
        <v>1.0983606557376999</v>
      </c>
      <c r="AG765">
        <v>0</v>
      </c>
      <c r="AH765">
        <v>4.9414100000000003</v>
      </c>
      <c r="AI765">
        <v>12.36317</v>
      </c>
      <c r="AJ765">
        <v>0.20267491803278601</v>
      </c>
      <c r="AK765">
        <v>168</v>
      </c>
      <c r="AL765">
        <v>178</v>
      </c>
      <c r="AM765">
        <v>8.6454699999999995</v>
      </c>
      <c r="AO765">
        <v>11.053619362920545</v>
      </c>
    </row>
    <row r="766" spans="28:41" x14ac:dyDescent="0.3">
      <c r="AB766">
        <f t="shared" si="16"/>
        <v>27.2</v>
      </c>
      <c r="AC766">
        <v>1632</v>
      </c>
      <c r="AD766">
        <v>1721747322</v>
      </c>
      <c r="AE766">
        <v>5.0327868852459003</v>
      </c>
      <c r="AF766">
        <v>1.08196721311475</v>
      </c>
      <c r="AG766">
        <v>0</v>
      </c>
      <c r="AH766">
        <v>4.9492200000000004</v>
      </c>
      <c r="AI766">
        <v>11.930350000000001</v>
      </c>
      <c r="AJ766">
        <v>0.19557950819672101</v>
      </c>
      <c r="AK766">
        <v>170</v>
      </c>
      <c r="AL766">
        <v>180</v>
      </c>
      <c r="AM766">
        <v>8.3872099999999996</v>
      </c>
      <c r="AO766">
        <v>11.071089835361491</v>
      </c>
    </row>
    <row r="767" spans="28:41" x14ac:dyDescent="0.3">
      <c r="AB767">
        <f t="shared" si="16"/>
        <v>27.233333333333334</v>
      </c>
      <c r="AC767">
        <v>1634</v>
      </c>
      <c r="AD767">
        <v>1721747324</v>
      </c>
      <c r="AE767">
        <v>5.0491803278688501</v>
      </c>
      <c r="AF767">
        <v>1.0655737704918</v>
      </c>
      <c r="AG767">
        <v>1.63934426229508E-2</v>
      </c>
      <c r="AH767">
        <v>4.9257799999999996</v>
      </c>
      <c r="AI767">
        <v>11.963190000000001</v>
      </c>
      <c r="AJ767">
        <v>0.19611786885245899</v>
      </c>
      <c r="AK767">
        <v>170</v>
      </c>
      <c r="AL767">
        <v>182</v>
      </c>
      <c r="AM767">
        <v>8.1905999999999999</v>
      </c>
      <c r="AO767">
        <v>11.018656048675734</v>
      </c>
    </row>
    <row r="768" spans="28:41" x14ac:dyDescent="0.3">
      <c r="AB768">
        <f t="shared" si="16"/>
        <v>27.266666666666666</v>
      </c>
      <c r="AC768">
        <v>1636</v>
      </c>
      <c r="AD768">
        <v>1721747326</v>
      </c>
      <c r="AE768">
        <v>5.1639344262294999</v>
      </c>
      <c r="AF768">
        <v>1.0655737704918</v>
      </c>
      <c r="AG768">
        <v>1.63934426229508E-2</v>
      </c>
      <c r="AH768">
        <v>4.9296899999999999</v>
      </c>
      <c r="AI768">
        <v>11.26422</v>
      </c>
      <c r="AJ768">
        <v>0.18465934426229499</v>
      </c>
      <c r="AK768">
        <v>174</v>
      </c>
      <c r="AL768">
        <v>182</v>
      </c>
      <c r="AM768">
        <v>8.04148</v>
      </c>
      <c r="AO768">
        <v>11.027402469577666</v>
      </c>
    </row>
    <row r="769" spans="28:41" x14ac:dyDescent="0.3">
      <c r="AB769">
        <f t="shared" si="16"/>
        <v>27.3</v>
      </c>
      <c r="AC769">
        <v>1638</v>
      </c>
      <c r="AD769">
        <v>1721747328</v>
      </c>
      <c r="AE769">
        <v>5.1803278688524497</v>
      </c>
      <c r="AF769">
        <v>1.0491803278688501</v>
      </c>
      <c r="AG769">
        <v>0</v>
      </c>
      <c r="AH769">
        <v>4.9179700000000004</v>
      </c>
      <c r="AI769">
        <v>11.61281</v>
      </c>
      <c r="AJ769">
        <v>0.19037393442622899</v>
      </c>
      <c r="AK769">
        <v>172</v>
      </c>
      <c r="AL769">
        <v>184</v>
      </c>
      <c r="AM769">
        <v>8.0027299999999997</v>
      </c>
      <c r="AO769">
        <v>11.001185576234789</v>
      </c>
    </row>
    <row r="770" spans="28:41" x14ac:dyDescent="0.3">
      <c r="AB770">
        <f t="shared" si="16"/>
        <v>27.333333333333332</v>
      </c>
      <c r="AC770">
        <v>1640</v>
      </c>
      <c r="AD770">
        <v>1721747330</v>
      </c>
      <c r="AE770">
        <v>5.1803278688524497</v>
      </c>
      <c r="AF770">
        <v>1.0655737704918</v>
      </c>
      <c r="AG770">
        <v>0</v>
      </c>
      <c r="AH770">
        <v>4.9296899999999999</v>
      </c>
      <c r="AI770">
        <v>11.6195</v>
      </c>
      <c r="AJ770">
        <v>0.19048360655737701</v>
      </c>
      <c r="AK770">
        <v>172</v>
      </c>
      <c r="AL770">
        <v>182</v>
      </c>
      <c r="AM770">
        <v>8.1973400000000005</v>
      </c>
      <c r="AO770">
        <v>11.027402469577666</v>
      </c>
    </row>
    <row r="771" spans="28:41" x14ac:dyDescent="0.3">
      <c r="AB771">
        <f t="shared" si="16"/>
        <v>27.366666666666667</v>
      </c>
      <c r="AC771">
        <v>1642</v>
      </c>
      <c r="AD771">
        <v>1721747332</v>
      </c>
      <c r="AE771">
        <v>5.0655737704917998</v>
      </c>
      <c r="AF771">
        <v>1.08196721311475</v>
      </c>
      <c r="AG771">
        <v>0</v>
      </c>
      <c r="AH771">
        <v>4.9218799999999998</v>
      </c>
      <c r="AI771">
        <v>12.03055</v>
      </c>
      <c r="AJ771">
        <v>0.19722213114754</v>
      </c>
      <c r="AK771">
        <v>170</v>
      </c>
      <c r="AL771">
        <v>180</v>
      </c>
      <c r="AM771">
        <v>8.4201899999999998</v>
      </c>
      <c r="AO771">
        <v>11.009931997136722</v>
      </c>
    </row>
    <row r="772" spans="28:41" x14ac:dyDescent="0.3">
      <c r="AB772">
        <f t="shared" si="16"/>
        <v>27.4</v>
      </c>
      <c r="AC772">
        <v>1644</v>
      </c>
      <c r="AD772">
        <v>1721747334</v>
      </c>
      <c r="AE772">
        <v>5.0983606557377001</v>
      </c>
      <c r="AF772">
        <v>1.08196721311475</v>
      </c>
      <c r="AG772">
        <v>0</v>
      </c>
      <c r="AH772">
        <v>4.9375</v>
      </c>
      <c r="AI772">
        <v>12.00825</v>
      </c>
      <c r="AJ772">
        <v>0.19685655737704899</v>
      </c>
      <c r="AK772">
        <v>170</v>
      </c>
      <c r="AL772">
        <v>180</v>
      </c>
      <c r="AM772">
        <v>8.55274</v>
      </c>
      <c r="AO772">
        <v>11.044872942018612</v>
      </c>
    </row>
    <row r="773" spans="28:41" x14ac:dyDescent="0.3">
      <c r="AB773">
        <f t="shared" si="16"/>
        <v>27.433333333333334</v>
      </c>
      <c r="AC773">
        <v>1646</v>
      </c>
      <c r="AD773">
        <v>1721747336</v>
      </c>
      <c r="AE773">
        <v>5.0655737704917998</v>
      </c>
      <c r="AF773">
        <v>1.0983606557376999</v>
      </c>
      <c r="AG773">
        <v>0</v>
      </c>
      <c r="AH773">
        <v>4.9257799999999996</v>
      </c>
      <c r="AI773">
        <v>12.42487</v>
      </c>
      <c r="AJ773">
        <v>0.20368639344262199</v>
      </c>
      <c r="AK773">
        <v>168</v>
      </c>
      <c r="AL773">
        <v>178</v>
      </c>
      <c r="AM773">
        <v>8.6789100000000001</v>
      </c>
      <c r="AO773">
        <v>11.018656048675734</v>
      </c>
    </row>
    <row r="774" spans="28:41" x14ac:dyDescent="0.3">
      <c r="AB774">
        <f t="shared" si="16"/>
        <v>27.466666666666665</v>
      </c>
      <c r="AC774">
        <v>1648</v>
      </c>
      <c r="AD774">
        <v>1721747338</v>
      </c>
      <c r="AE774">
        <v>5.0655737704917998</v>
      </c>
      <c r="AF774">
        <v>1.0983606557376999</v>
      </c>
      <c r="AG774">
        <v>0</v>
      </c>
      <c r="AH774">
        <v>4.9218799999999998</v>
      </c>
      <c r="AI774">
        <v>12.44614</v>
      </c>
      <c r="AJ774">
        <v>0.20403508196721301</v>
      </c>
      <c r="AK774">
        <v>168</v>
      </c>
      <c r="AL774">
        <v>178</v>
      </c>
      <c r="AM774">
        <v>8.7124100000000002</v>
      </c>
      <c r="AO774">
        <v>11.009931997136722</v>
      </c>
    </row>
    <row r="775" spans="28:41" x14ac:dyDescent="0.3">
      <c r="AB775">
        <f t="shared" si="16"/>
        <v>27.5</v>
      </c>
      <c r="AC775">
        <v>1650</v>
      </c>
      <c r="AD775">
        <v>1721747340</v>
      </c>
      <c r="AE775">
        <v>5.0491803278688501</v>
      </c>
      <c r="AF775">
        <v>1.08196721311475</v>
      </c>
      <c r="AG775">
        <v>0</v>
      </c>
      <c r="AH775">
        <v>4.9101600000000003</v>
      </c>
      <c r="AI775">
        <v>12.101000000000001</v>
      </c>
      <c r="AJ775">
        <v>0.198377049180327</v>
      </c>
      <c r="AK775">
        <v>170</v>
      </c>
      <c r="AL775">
        <v>180</v>
      </c>
      <c r="AM775">
        <v>8.55274</v>
      </c>
      <c r="AO775">
        <v>10.983715103793845</v>
      </c>
    </row>
    <row r="776" spans="28:41" x14ac:dyDescent="0.3">
      <c r="AB776">
        <f t="shared" si="16"/>
        <v>27.533333333333335</v>
      </c>
      <c r="AC776">
        <v>1652</v>
      </c>
      <c r="AD776">
        <v>1721747342</v>
      </c>
      <c r="AE776">
        <v>4.9672131147540899</v>
      </c>
      <c r="AF776">
        <v>1.08196721311475</v>
      </c>
      <c r="AG776">
        <v>0</v>
      </c>
      <c r="AH776">
        <v>4.9179700000000004</v>
      </c>
      <c r="AI776">
        <v>12.059150000000001</v>
      </c>
      <c r="AJ776">
        <v>0.19769098360655701</v>
      </c>
      <c r="AK776">
        <v>170</v>
      </c>
      <c r="AL776">
        <v>180</v>
      </c>
      <c r="AM776">
        <v>8.4863400000000002</v>
      </c>
      <c r="AO776">
        <v>11.001185576234789</v>
      </c>
    </row>
    <row r="777" spans="28:41" x14ac:dyDescent="0.3">
      <c r="AB777">
        <f t="shared" si="16"/>
        <v>27.566666666666666</v>
      </c>
      <c r="AC777">
        <v>1654</v>
      </c>
      <c r="AD777">
        <v>1721747344</v>
      </c>
      <c r="AE777">
        <v>4.9836065573770396</v>
      </c>
      <c r="AF777">
        <v>1.08196721311475</v>
      </c>
      <c r="AG777">
        <v>0</v>
      </c>
      <c r="AH777">
        <v>4.9218799999999998</v>
      </c>
      <c r="AI777">
        <v>12.022869999999999</v>
      </c>
      <c r="AJ777">
        <v>0.197096229508196</v>
      </c>
      <c r="AK777">
        <v>170</v>
      </c>
      <c r="AL777">
        <v>180</v>
      </c>
      <c r="AM777">
        <v>8.3872099999999996</v>
      </c>
      <c r="AO777">
        <v>11.009931997136722</v>
      </c>
    </row>
    <row r="778" spans="28:41" x14ac:dyDescent="0.3">
      <c r="AB778">
        <f t="shared" si="16"/>
        <v>27.6</v>
      </c>
      <c r="AC778">
        <v>1656</v>
      </c>
      <c r="AD778">
        <v>1721747346</v>
      </c>
      <c r="AE778">
        <v>4.9344262295081904</v>
      </c>
      <c r="AF778">
        <v>1.0655737704918</v>
      </c>
      <c r="AG778">
        <v>0</v>
      </c>
      <c r="AH778">
        <v>4.90625</v>
      </c>
      <c r="AI778">
        <v>12.06841</v>
      </c>
      <c r="AJ778">
        <v>0.19784278688524501</v>
      </c>
      <c r="AK778">
        <v>170</v>
      </c>
      <c r="AL778">
        <v>180</v>
      </c>
      <c r="AM778">
        <v>8.3542900000000007</v>
      </c>
      <c r="AO778">
        <v>10.974968682891911</v>
      </c>
    </row>
    <row r="779" spans="28:41" x14ac:dyDescent="0.3">
      <c r="AB779">
        <f t="shared" si="16"/>
        <v>27.633333333333333</v>
      </c>
      <c r="AC779">
        <v>1658</v>
      </c>
      <c r="AD779">
        <v>1721747348</v>
      </c>
      <c r="AE779">
        <v>4.9344262295081904</v>
      </c>
      <c r="AF779">
        <v>1.0655737704918</v>
      </c>
      <c r="AG779">
        <v>0</v>
      </c>
      <c r="AH779">
        <v>4.8828100000000001</v>
      </c>
      <c r="AI779">
        <v>12.14106</v>
      </c>
      <c r="AJ779">
        <v>0.19903377049180301</v>
      </c>
      <c r="AK779">
        <v>170</v>
      </c>
      <c r="AL779">
        <v>182</v>
      </c>
      <c r="AM779">
        <v>8.3214299999999994</v>
      </c>
      <c r="AO779">
        <v>10.922534896206157</v>
      </c>
    </row>
    <row r="780" spans="28:41" x14ac:dyDescent="0.3">
      <c r="AB780">
        <f t="shared" si="16"/>
        <v>27.666666666666668</v>
      </c>
      <c r="AC780">
        <v>1660</v>
      </c>
      <c r="AD780">
        <v>1721747350</v>
      </c>
      <c r="AE780">
        <v>4.9508196721311402</v>
      </c>
      <c r="AF780">
        <v>1.08196721311475</v>
      </c>
      <c r="AG780">
        <v>0</v>
      </c>
      <c r="AH780">
        <v>4.8828100000000001</v>
      </c>
      <c r="AI780">
        <v>12.164059999999999</v>
      </c>
      <c r="AJ780">
        <v>0.19941081967213101</v>
      </c>
      <c r="AK780">
        <v>170</v>
      </c>
      <c r="AL780">
        <v>180</v>
      </c>
      <c r="AM780">
        <v>8.4201899999999998</v>
      </c>
      <c r="AO780">
        <v>10.922534896206157</v>
      </c>
    </row>
    <row r="781" spans="28:41" x14ac:dyDescent="0.3">
      <c r="AB781">
        <f t="shared" si="16"/>
        <v>27.7</v>
      </c>
      <c r="AC781">
        <v>1662</v>
      </c>
      <c r="AD781">
        <v>1721747352</v>
      </c>
      <c r="AE781">
        <v>4.9016393442622901</v>
      </c>
      <c r="AF781">
        <v>1.08196721311475</v>
      </c>
      <c r="AG781">
        <v>0</v>
      </c>
      <c r="AH781">
        <v>4.8984399999999999</v>
      </c>
      <c r="AI781">
        <v>11.75404</v>
      </c>
      <c r="AJ781">
        <v>0.192689180327868</v>
      </c>
      <c r="AK781">
        <v>172</v>
      </c>
      <c r="AL781">
        <v>180</v>
      </c>
      <c r="AM781">
        <v>8.3283000000000005</v>
      </c>
      <c r="AO781">
        <v>10.957498210450966</v>
      </c>
    </row>
    <row r="782" spans="28:41" x14ac:dyDescent="0.3">
      <c r="AB782">
        <f t="shared" si="16"/>
        <v>27.733333333333334</v>
      </c>
      <c r="AC782">
        <v>1664</v>
      </c>
      <c r="AD782">
        <v>1721747354</v>
      </c>
      <c r="AE782">
        <v>4.9180327868852398</v>
      </c>
      <c r="AF782">
        <v>1.08196721311475</v>
      </c>
      <c r="AG782">
        <v>0</v>
      </c>
      <c r="AH782">
        <v>4.9101600000000003</v>
      </c>
      <c r="AI782">
        <v>12.085750000000001</v>
      </c>
      <c r="AJ782">
        <v>0.198127049180327</v>
      </c>
      <c r="AK782">
        <v>170</v>
      </c>
      <c r="AL782">
        <v>180</v>
      </c>
      <c r="AM782">
        <v>8.4863400000000002</v>
      </c>
      <c r="AO782">
        <v>10.983715103793845</v>
      </c>
    </row>
    <row r="783" spans="28:41" x14ac:dyDescent="0.3">
      <c r="AB783">
        <f t="shared" si="16"/>
        <v>27.766666666666666</v>
      </c>
      <c r="AC783">
        <v>1666</v>
      </c>
      <c r="AD783">
        <v>1721747356</v>
      </c>
      <c r="AE783">
        <v>4.9344262295081904</v>
      </c>
      <c r="AF783">
        <v>1.08196721311475</v>
      </c>
      <c r="AG783">
        <v>0</v>
      </c>
      <c r="AH783">
        <v>4.9179700000000004</v>
      </c>
      <c r="AI783">
        <v>12.066800000000001</v>
      </c>
      <c r="AJ783">
        <v>0.197816393442622</v>
      </c>
      <c r="AK783">
        <v>170</v>
      </c>
      <c r="AL783">
        <v>180</v>
      </c>
      <c r="AM783">
        <v>8.5195100000000004</v>
      </c>
      <c r="AO783">
        <v>11.001185576234789</v>
      </c>
    </row>
    <row r="784" spans="28:41" x14ac:dyDescent="0.3">
      <c r="AB784">
        <f t="shared" si="16"/>
        <v>27.8</v>
      </c>
      <c r="AC784">
        <v>1668</v>
      </c>
      <c r="AD784">
        <v>1721747358</v>
      </c>
      <c r="AE784">
        <v>5.0327868852459003</v>
      </c>
      <c r="AF784">
        <v>1.0983606557376999</v>
      </c>
      <c r="AG784">
        <v>0</v>
      </c>
      <c r="AH784">
        <v>4.9179700000000004</v>
      </c>
      <c r="AI784">
        <v>12.082039999999999</v>
      </c>
      <c r="AJ784">
        <v>0.198066229508196</v>
      </c>
      <c r="AK784">
        <v>170</v>
      </c>
      <c r="AL784">
        <v>178</v>
      </c>
      <c r="AM784">
        <v>8.5860299999999992</v>
      </c>
      <c r="AO784">
        <v>11.001185576234789</v>
      </c>
    </row>
    <row r="785" spans="28:41" x14ac:dyDescent="0.3">
      <c r="AB785">
        <f t="shared" si="16"/>
        <v>27.833333333333332</v>
      </c>
      <c r="AC785">
        <v>1670</v>
      </c>
      <c r="AD785">
        <v>1721747360</v>
      </c>
      <c r="AE785">
        <v>5</v>
      </c>
      <c r="AF785">
        <v>1.0983606557376999</v>
      </c>
      <c r="AG785">
        <v>0</v>
      </c>
      <c r="AH785">
        <v>4.9218799999999998</v>
      </c>
      <c r="AI785">
        <v>12.083970000000001</v>
      </c>
      <c r="AJ785">
        <v>0.198097868852459</v>
      </c>
      <c r="AK785">
        <v>170</v>
      </c>
      <c r="AL785">
        <v>178</v>
      </c>
      <c r="AM785">
        <v>8.6527899999999995</v>
      </c>
      <c r="AO785">
        <v>11.009931997136722</v>
      </c>
    </row>
    <row r="786" spans="28:41" x14ac:dyDescent="0.3">
      <c r="AB786">
        <f t="shared" si="16"/>
        <v>27.866666666666667</v>
      </c>
      <c r="AC786">
        <v>1672</v>
      </c>
      <c r="AD786">
        <v>1721747362</v>
      </c>
      <c r="AE786">
        <v>5</v>
      </c>
      <c r="AF786">
        <v>1.0983606557376999</v>
      </c>
      <c r="AG786">
        <v>0</v>
      </c>
      <c r="AH786">
        <v>4.9218799999999998</v>
      </c>
      <c r="AI786">
        <v>12.083970000000001</v>
      </c>
      <c r="AJ786">
        <v>0.198097868852459</v>
      </c>
      <c r="AK786">
        <v>170</v>
      </c>
      <c r="AL786">
        <v>178</v>
      </c>
      <c r="AM786">
        <v>8.6527899999999995</v>
      </c>
      <c r="AO786">
        <v>11.009931997136722</v>
      </c>
    </row>
    <row r="787" spans="28:41" x14ac:dyDescent="0.3">
      <c r="AB787">
        <f t="shared" si="16"/>
        <v>27.9</v>
      </c>
      <c r="AC787">
        <v>1674</v>
      </c>
      <c r="AD787">
        <v>1721747364</v>
      </c>
      <c r="AE787">
        <v>5</v>
      </c>
      <c r="AF787">
        <v>1.0983606557376999</v>
      </c>
      <c r="AG787">
        <v>0</v>
      </c>
      <c r="AH787">
        <v>4.9140600000000001</v>
      </c>
      <c r="AI787">
        <v>12.125629999999999</v>
      </c>
      <c r="AJ787">
        <v>0.19878081967213099</v>
      </c>
      <c r="AK787">
        <v>170</v>
      </c>
      <c r="AL787">
        <v>178</v>
      </c>
      <c r="AM787">
        <v>8.7197999999999993</v>
      </c>
      <c r="AO787">
        <v>10.992439155332857</v>
      </c>
    </row>
    <row r="788" spans="28:41" x14ac:dyDescent="0.3">
      <c r="AB788">
        <f t="shared" si="16"/>
        <v>27.933333333333334</v>
      </c>
      <c r="AC788">
        <v>1676</v>
      </c>
      <c r="AD788">
        <v>1721747366</v>
      </c>
      <c r="AE788">
        <v>5.0327868852459003</v>
      </c>
      <c r="AF788">
        <v>1.0983606557376999</v>
      </c>
      <c r="AG788">
        <v>0</v>
      </c>
      <c r="AH788">
        <v>4.9179700000000004</v>
      </c>
      <c r="AI788">
        <v>12.467409999999999</v>
      </c>
      <c r="AJ788">
        <v>0.20438377049180301</v>
      </c>
      <c r="AK788">
        <v>168</v>
      </c>
      <c r="AL788">
        <v>178</v>
      </c>
      <c r="AM788">
        <v>8.7459699999999998</v>
      </c>
      <c r="AO788">
        <v>11.001185576234789</v>
      </c>
    </row>
    <row r="789" spans="28:41" x14ac:dyDescent="0.3">
      <c r="AB789">
        <f t="shared" si="16"/>
        <v>27.966666666666665</v>
      </c>
      <c r="AC789">
        <v>1678</v>
      </c>
      <c r="AD789">
        <v>1721747368</v>
      </c>
      <c r="AE789">
        <v>5.0163934426229497</v>
      </c>
      <c r="AF789">
        <v>1.0983606557376999</v>
      </c>
      <c r="AG789">
        <v>0</v>
      </c>
      <c r="AH789">
        <v>4.9179700000000004</v>
      </c>
      <c r="AI789">
        <v>12.467409999999999</v>
      </c>
      <c r="AJ789">
        <v>0.20438377049180301</v>
      </c>
      <c r="AK789">
        <v>168</v>
      </c>
      <c r="AL789">
        <v>178</v>
      </c>
      <c r="AM789">
        <v>8.7459699999999998</v>
      </c>
      <c r="AO789">
        <v>11.001185576234789</v>
      </c>
    </row>
    <row r="790" spans="28:41" x14ac:dyDescent="0.3">
      <c r="AB790">
        <f t="shared" si="16"/>
        <v>28</v>
      </c>
      <c r="AC790">
        <v>1680</v>
      </c>
      <c r="AD790">
        <v>1721747370</v>
      </c>
      <c r="AE790">
        <v>5</v>
      </c>
      <c r="AF790">
        <v>1.0983606557376999</v>
      </c>
      <c r="AG790">
        <v>0</v>
      </c>
      <c r="AH790">
        <v>4.9218799999999998</v>
      </c>
      <c r="AI790">
        <v>12.07638</v>
      </c>
      <c r="AJ790">
        <v>0.19797344262295</v>
      </c>
      <c r="AK790">
        <v>170</v>
      </c>
      <c r="AL790">
        <v>178</v>
      </c>
      <c r="AM790">
        <v>8.6193799999999996</v>
      </c>
      <c r="AO790">
        <v>11.009931997136722</v>
      </c>
    </row>
    <row r="791" spans="28:41" x14ac:dyDescent="0.3">
      <c r="AB791">
        <f t="shared" si="16"/>
        <v>28.033333333333335</v>
      </c>
      <c r="AC791">
        <v>1682</v>
      </c>
      <c r="AD791">
        <v>1721747372</v>
      </c>
      <c r="AE791">
        <v>4.9508196721311402</v>
      </c>
      <c r="AF791">
        <v>1.08196721311475</v>
      </c>
      <c r="AG791">
        <v>0</v>
      </c>
      <c r="AH791">
        <v>4.9179700000000004</v>
      </c>
      <c r="AI791">
        <v>12.066800000000001</v>
      </c>
      <c r="AJ791">
        <v>0.197816393442622</v>
      </c>
      <c r="AK791">
        <v>170</v>
      </c>
      <c r="AL791">
        <v>180</v>
      </c>
      <c r="AM791">
        <v>8.5195100000000004</v>
      </c>
      <c r="AO791">
        <v>11.001185576234789</v>
      </c>
    </row>
    <row r="792" spans="28:41" x14ac:dyDescent="0.3">
      <c r="AB792">
        <f t="shared" si="16"/>
        <v>28.066666666666666</v>
      </c>
      <c r="AC792">
        <v>1684</v>
      </c>
      <c r="AD792">
        <v>1721747374</v>
      </c>
      <c r="AE792">
        <v>4.9836065573770396</v>
      </c>
      <c r="AF792">
        <v>1.08196721311475</v>
      </c>
      <c r="AG792">
        <v>0</v>
      </c>
      <c r="AH792">
        <v>4.9218799999999998</v>
      </c>
      <c r="AI792">
        <v>12.03055</v>
      </c>
      <c r="AJ792">
        <v>0.19722213114754</v>
      </c>
      <c r="AK792">
        <v>170</v>
      </c>
      <c r="AL792">
        <v>180</v>
      </c>
      <c r="AM792">
        <v>8.4201899999999998</v>
      </c>
      <c r="AO792">
        <v>11.009931997136722</v>
      </c>
    </row>
    <row r="793" spans="28:41" x14ac:dyDescent="0.3">
      <c r="AB793">
        <f t="shared" si="16"/>
        <v>28.1</v>
      </c>
      <c r="AC793">
        <v>1686</v>
      </c>
      <c r="AD793">
        <v>1721747376</v>
      </c>
      <c r="AE793">
        <v>5.0163934426229497</v>
      </c>
      <c r="AF793">
        <v>1.08196721311475</v>
      </c>
      <c r="AG793">
        <v>0</v>
      </c>
      <c r="AH793">
        <v>4.8945299999999996</v>
      </c>
      <c r="AI793">
        <v>12.131489999999999</v>
      </c>
      <c r="AJ793">
        <v>0.198876885245901</v>
      </c>
      <c r="AK793">
        <v>170</v>
      </c>
      <c r="AL793">
        <v>180</v>
      </c>
      <c r="AM793">
        <v>8.4532399999999992</v>
      </c>
      <c r="AO793">
        <v>10.948751789549032</v>
      </c>
    </row>
    <row r="794" spans="28:41" x14ac:dyDescent="0.3">
      <c r="AB794">
        <f t="shared" si="16"/>
        <v>28.133333333333333</v>
      </c>
      <c r="AC794">
        <v>1688</v>
      </c>
      <c r="AD794">
        <v>1721747378</v>
      </c>
      <c r="AE794">
        <v>5</v>
      </c>
      <c r="AF794">
        <v>1.08196721311475</v>
      </c>
      <c r="AG794">
        <v>0</v>
      </c>
      <c r="AH794">
        <v>4.8945299999999996</v>
      </c>
      <c r="AI794">
        <v>12.13912</v>
      </c>
      <c r="AJ794">
        <v>0.199001967213114</v>
      </c>
      <c r="AK794">
        <v>170</v>
      </c>
      <c r="AL794">
        <v>180</v>
      </c>
      <c r="AM794">
        <v>8.4863400000000002</v>
      </c>
      <c r="AO794">
        <v>10.948751789549032</v>
      </c>
    </row>
    <row r="795" spans="28:41" x14ac:dyDescent="0.3">
      <c r="AB795">
        <f t="shared" si="16"/>
        <v>28.166666666666668</v>
      </c>
      <c r="AC795">
        <v>1690</v>
      </c>
      <c r="AD795">
        <v>1721747380</v>
      </c>
      <c r="AE795">
        <v>4.9672131147540899</v>
      </c>
      <c r="AF795">
        <v>1.08196721311475</v>
      </c>
      <c r="AG795">
        <v>1.63934426229508E-2</v>
      </c>
      <c r="AH795">
        <v>4.9023399999999997</v>
      </c>
      <c r="AI795">
        <v>12.12003</v>
      </c>
      <c r="AJ795">
        <v>0.198689016393442</v>
      </c>
      <c r="AK795">
        <v>170</v>
      </c>
      <c r="AL795">
        <v>180</v>
      </c>
      <c r="AM795">
        <v>8.5195100000000004</v>
      </c>
      <c r="AO795">
        <v>10.966222261989978</v>
      </c>
    </row>
    <row r="796" spans="28:41" x14ac:dyDescent="0.3">
      <c r="AB796">
        <f t="shared" si="16"/>
        <v>28.2</v>
      </c>
      <c r="AC796">
        <v>1692</v>
      </c>
      <c r="AD796">
        <v>1721747382</v>
      </c>
      <c r="AE796">
        <v>4.9508196721311402</v>
      </c>
      <c r="AF796">
        <v>1.08196721311475</v>
      </c>
      <c r="AG796">
        <v>0</v>
      </c>
      <c r="AH796">
        <v>4.9179700000000004</v>
      </c>
      <c r="AI796">
        <v>11.711259999999999</v>
      </c>
      <c r="AJ796">
        <v>0.191987868852459</v>
      </c>
      <c r="AK796">
        <v>172</v>
      </c>
      <c r="AL796">
        <v>180</v>
      </c>
      <c r="AM796">
        <v>8.4271700000000003</v>
      </c>
      <c r="AO796">
        <v>11.001185576234789</v>
      </c>
    </row>
    <row r="797" spans="28:41" x14ac:dyDescent="0.3">
      <c r="AB797">
        <f t="shared" si="16"/>
        <v>28.233333333333334</v>
      </c>
      <c r="AC797">
        <v>1694</v>
      </c>
      <c r="AD797">
        <v>1721747384</v>
      </c>
      <c r="AE797">
        <v>5</v>
      </c>
      <c r="AF797">
        <v>1.08196721311475</v>
      </c>
      <c r="AG797">
        <v>0</v>
      </c>
      <c r="AH797">
        <v>4.9257799999999996</v>
      </c>
      <c r="AI797">
        <v>11.69276</v>
      </c>
      <c r="AJ797">
        <v>0.19168459016393399</v>
      </c>
      <c r="AK797">
        <v>172</v>
      </c>
      <c r="AL797">
        <v>180</v>
      </c>
      <c r="AM797">
        <v>8.4602400000000006</v>
      </c>
      <c r="AO797">
        <v>11.018656048675734</v>
      </c>
    </row>
    <row r="798" spans="28:41" x14ac:dyDescent="0.3">
      <c r="AB798">
        <f t="shared" ref="AB798:AB861" si="17">AC798/60</f>
        <v>28.266666666666666</v>
      </c>
      <c r="AC798">
        <v>1696</v>
      </c>
      <c r="AD798">
        <v>1721747386</v>
      </c>
      <c r="AE798">
        <v>5.0327868852459003</v>
      </c>
      <c r="AF798">
        <v>1.08196721311475</v>
      </c>
      <c r="AG798">
        <v>0</v>
      </c>
      <c r="AH798">
        <v>4.9218799999999998</v>
      </c>
      <c r="AI798">
        <v>11.698259999999999</v>
      </c>
      <c r="AJ798">
        <v>0.19177475409836001</v>
      </c>
      <c r="AK798">
        <v>172</v>
      </c>
      <c r="AL798">
        <v>180</v>
      </c>
      <c r="AM798">
        <v>8.4271700000000003</v>
      </c>
      <c r="AO798">
        <v>11.009931997136722</v>
      </c>
    </row>
    <row r="799" spans="28:41" x14ac:dyDescent="0.3">
      <c r="AB799">
        <f t="shared" si="17"/>
        <v>28.3</v>
      </c>
      <c r="AC799">
        <v>1698</v>
      </c>
      <c r="AD799">
        <v>1721747388</v>
      </c>
      <c r="AE799">
        <v>4.9672131147540899</v>
      </c>
      <c r="AF799">
        <v>1.08196721311475</v>
      </c>
      <c r="AG799">
        <v>0</v>
      </c>
      <c r="AH799">
        <v>4.9023399999999997</v>
      </c>
      <c r="AI799">
        <v>12.12003</v>
      </c>
      <c r="AJ799">
        <v>0.198689016393442</v>
      </c>
      <c r="AK799">
        <v>170</v>
      </c>
      <c r="AL799">
        <v>180</v>
      </c>
      <c r="AM799">
        <v>8.5195100000000004</v>
      </c>
      <c r="AO799">
        <v>10.966222261989978</v>
      </c>
    </row>
    <row r="800" spans="28:41" x14ac:dyDescent="0.3">
      <c r="AB800">
        <f t="shared" si="17"/>
        <v>28.333333333333332</v>
      </c>
      <c r="AC800">
        <v>1700</v>
      </c>
      <c r="AD800">
        <v>1721747390</v>
      </c>
      <c r="AE800">
        <v>4.9344262295081904</v>
      </c>
      <c r="AF800">
        <v>1.08196721311475</v>
      </c>
      <c r="AG800">
        <v>0</v>
      </c>
      <c r="AH800">
        <v>4.8984399999999999</v>
      </c>
      <c r="AI800">
        <v>11.79144</v>
      </c>
      <c r="AJ800">
        <v>0.193302295081967</v>
      </c>
      <c r="AK800">
        <v>172</v>
      </c>
      <c r="AL800">
        <v>180</v>
      </c>
      <c r="AM800">
        <v>8.4933800000000002</v>
      </c>
      <c r="AO800">
        <v>10.957498210450966</v>
      </c>
    </row>
    <row r="801" spans="28:41" x14ac:dyDescent="0.3">
      <c r="AB801">
        <f t="shared" si="17"/>
        <v>28.366666666666667</v>
      </c>
      <c r="AC801">
        <v>1702</v>
      </c>
      <c r="AD801">
        <v>1721747392</v>
      </c>
      <c r="AE801">
        <v>4.85245901639344</v>
      </c>
      <c r="AF801">
        <v>1.0983606557376999</v>
      </c>
      <c r="AG801">
        <v>0</v>
      </c>
      <c r="AH801">
        <v>4.8476600000000003</v>
      </c>
      <c r="AI801">
        <v>12.353590000000001</v>
      </c>
      <c r="AJ801">
        <v>0.20251786885245901</v>
      </c>
      <c r="AK801">
        <v>170</v>
      </c>
      <c r="AL801">
        <v>178</v>
      </c>
      <c r="AM801">
        <v>8.7197999999999993</v>
      </c>
      <c r="AO801">
        <v>10.843906585540445</v>
      </c>
    </row>
    <row r="802" spans="28:41" x14ac:dyDescent="0.3">
      <c r="AB802">
        <f t="shared" si="17"/>
        <v>28.4</v>
      </c>
      <c r="AC802">
        <v>1704</v>
      </c>
      <c r="AD802">
        <v>1721747394</v>
      </c>
      <c r="AE802">
        <v>4.85245901639344</v>
      </c>
      <c r="AF802">
        <v>1.0983606557376999</v>
      </c>
      <c r="AG802">
        <v>0</v>
      </c>
      <c r="AH802">
        <v>4.8476600000000003</v>
      </c>
      <c r="AI802">
        <v>12.353590000000001</v>
      </c>
      <c r="AJ802">
        <v>0.20251786885245901</v>
      </c>
      <c r="AK802">
        <v>170</v>
      </c>
      <c r="AL802">
        <v>178</v>
      </c>
      <c r="AM802">
        <v>8.7197999999999993</v>
      </c>
      <c r="AO802">
        <v>10.843906585540445</v>
      </c>
    </row>
    <row r="803" spans="28:41" x14ac:dyDescent="0.3">
      <c r="AB803">
        <f t="shared" si="17"/>
        <v>28.433333333333334</v>
      </c>
      <c r="AC803">
        <v>1706</v>
      </c>
      <c r="AD803">
        <v>1721747396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O803">
        <v>0</v>
      </c>
    </row>
    <row r="804" spans="28:41" x14ac:dyDescent="0.3">
      <c r="AB804">
        <f t="shared" si="17"/>
        <v>28.466666666666665</v>
      </c>
      <c r="AC804">
        <v>1708</v>
      </c>
      <c r="AD804">
        <v>1721747398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O804">
        <v>0</v>
      </c>
    </row>
    <row r="805" spans="28:41" x14ac:dyDescent="0.3">
      <c r="AB805">
        <f t="shared" si="17"/>
        <v>28.5</v>
      </c>
      <c r="AC805">
        <v>1710</v>
      </c>
      <c r="AD805">
        <v>1721747400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O805">
        <v>0</v>
      </c>
    </row>
    <row r="806" spans="28:41" x14ac:dyDescent="0.3">
      <c r="AB806">
        <f t="shared" si="17"/>
        <v>28.533333333333335</v>
      </c>
      <c r="AC806">
        <v>1712</v>
      </c>
      <c r="AD806">
        <v>1721747402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O806">
        <v>0</v>
      </c>
    </row>
    <row r="807" spans="28:41" x14ac:dyDescent="0.3">
      <c r="AB807">
        <f t="shared" si="17"/>
        <v>28.566666666666666</v>
      </c>
      <c r="AC807">
        <v>1714</v>
      </c>
      <c r="AD807">
        <v>1721747404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O807">
        <v>0</v>
      </c>
    </row>
    <row r="808" spans="28:41" x14ac:dyDescent="0.3">
      <c r="AB808">
        <f t="shared" si="17"/>
        <v>28.6</v>
      </c>
      <c r="AC808">
        <v>1716</v>
      </c>
      <c r="AD808">
        <v>1721747406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O808">
        <v>0</v>
      </c>
    </row>
    <row r="809" spans="28:41" x14ac:dyDescent="0.3">
      <c r="AB809">
        <f t="shared" si="17"/>
        <v>28.633333333333333</v>
      </c>
      <c r="AC809">
        <v>1718</v>
      </c>
      <c r="AD809">
        <v>1721747408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O809">
        <v>0</v>
      </c>
    </row>
    <row r="810" spans="28:41" x14ac:dyDescent="0.3">
      <c r="AB810">
        <f t="shared" si="17"/>
        <v>28.666666666666668</v>
      </c>
      <c r="AC810">
        <v>1720</v>
      </c>
      <c r="AD810">
        <v>1721747410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O810">
        <v>0</v>
      </c>
    </row>
    <row r="811" spans="28:41" x14ac:dyDescent="0.3">
      <c r="AB811">
        <f t="shared" si="17"/>
        <v>28.7</v>
      </c>
      <c r="AC811">
        <v>1722</v>
      </c>
      <c r="AD811">
        <v>1721747412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O811">
        <v>0</v>
      </c>
    </row>
    <row r="812" spans="28:41" x14ac:dyDescent="0.3">
      <c r="AB812">
        <f t="shared" si="17"/>
        <v>28.733333333333334</v>
      </c>
      <c r="AC812">
        <v>1724</v>
      </c>
      <c r="AD812">
        <v>1721747414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O812">
        <v>0</v>
      </c>
    </row>
    <row r="813" spans="28:41" x14ac:dyDescent="0.3">
      <c r="AB813">
        <f t="shared" si="17"/>
        <v>28.766666666666666</v>
      </c>
      <c r="AC813">
        <v>1726</v>
      </c>
      <c r="AD813">
        <v>1721747416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O813">
        <v>0</v>
      </c>
    </row>
    <row r="814" spans="28:41" x14ac:dyDescent="0.3">
      <c r="AB814">
        <f t="shared" si="17"/>
        <v>28.8</v>
      </c>
      <c r="AC814">
        <v>1728</v>
      </c>
      <c r="AD814">
        <v>1721747418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O814">
        <v>0</v>
      </c>
    </row>
    <row r="815" spans="28:41" x14ac:dyDescent="0.3">
      <c r="AB815">
        <f t="shared" si="17"/>
        <v>28.833333333333332</v>
      </c>
      <c r="AC815">
        <v>1730</v>
      </c>
      <c r="AD815">
        <v>1721747420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O815">
        <v>0</v>
      </c>
    </row>
    <row r="816" spans="28:41" x14ac:dyDescent="0.3">
      <c r="AB816">
        <f t="shared" si="17"/>
        <v>28.866666666666667</v>
      </c>
      <c r="AC816">
        <v>1732</v>
      </c>
      <c r="AD816">
        <v>1721747422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O816">
        <v>0</v>
      </c>
    </row>
    <row r="817" spans="28:41" x14ac:dyDescent="0.3">
      <c r="AB817">
        <f t="shared" si="17"/>
        <v>28.9</v>
      </c>
      <c r="AC817">
        <v>1734</v>
      </c>
      <c r="AD817">
        <v>1721747424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O817">
        <v>0</v>
      </c>
    </row>
    <row r="818" spans="28:41" x14ac:dyDescent="0.3">
      <c r="AB818">
        <f t="shared" si="17"/>
        <v>28.933333333333334</v>
      </c>
      <c r="AC818">
        <v>1736</v>
      </c>
      <c r="AD818">
        <v>1721747426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O818">
        <v>0</v>
      </c>
    </row>
    <row r="819" spans="28:41" x14ac:dyDescent="0.3">
      <c r="AB819">
        <f t="shared" si="17"/>
        <v>28.966666666666665</v>
      </c>
      <c r="AC819">
        <v>1738</v>
      </c>
      <c r="AD819">
        <v>1721747428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O819">
        <v>0</v>
      </c>
    </row>
    <row r="820" spans="28:41" x14ac:dyDescent="0.3">
      <c r="AB820">
        <f t="shared" si="17"/>
        <v>29</v>
      </c>
      <c r="AC820">
        <v>1740</v>
      </c>
      <c r="AD820">
        <v>1721747430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O820">
        <v>0</v>
      </c>
    </row>
    <row r="821" spans="28:41" x14ac:dyDescent="0.3">
      <c r="AB821">
        <f t="shared" si="17"/>
        <v>29.033333333333335</v>
      </c>
      <c r="AC821">
        <v>1742</v>
      </c>
      <c r="AD821">
        <v>1721747432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O821">
        <v>0</v>
      </c>
    </row>
    <row r="822" spans="28:41" x14ac:dyDescent="0.3">
      <c r="AB822">
        <f t="shared" si="17"/>
        <v>29.066666666666666</v>
      </c>
      <c r="AC822">
        <v>1744</v>
      </c>
      <c r="AD822">
        <v>1721747434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O822">
        <v>0</v>
      </c>
    </row>
    <row r="823" spans="28:41" x14ac:dyDescent="0.3">
      <c r="AB823">
        <f t="shared" si="17"/>
        <v>29.1</v>
      </c>
      <c r="AC823">
        <v>1746</v>
      </c>
      <c r="AD823">
        <v>1721747436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O823">
        <v>0</v>
      </c>
    </row>
    <row r="824" spans="28:41" x14ac:dyDescent="0.3">
      <c r="AB824">
        <f t="shared" si="17"/>
        <v>29.133333333333333</v>
      </c>
      <c r="AC824">
        <v>1748</v>
      </c>
      <c r="AD824">
        <v>1721747438</v>
      </c>
      <c r="AE824">
        <v>4.9344262295081904</v>
      </c>
      <c r="AF824">
        <v>1.0491803278688501</v>
      </c>
      <c r="AG824">
        <v>0</v>
      </c>
      <c r="AH824">
        <v>4.9804700000000004</v>
      </c>
      <c r="AI824">
        <v>12.72818</v>
      </c>
      <c r="AJ824">
        <v>0.20865868852458999</v>
      </c>
      <c r="AK824">
        <v>164</v>
      </c>
      <c r="AL824">
        <v>188</v>
      </c>
      <c r="AM824">
        <v>7.7526000000000002</v>
      </c>
      <c r="AO824">
        <v>11.140994094488191</v>
      </c>
    </row>
    <row r="825" spans="28:41" x14ac:dyDescent="0.3">
      <c r="AB825">
        <f t="shared" si="17"/>
        <v>29.166666666666668</v>
      </c>
      <c r="AC825">
        <v>1750</v>
      </c>
      <c r="AD825">
        <v>1721747440</v>
      </c>
      <c r="AE825">
        <v>4.9672131147540899</v>
      </c>
      <c r="AF825">
        <v>1.0983606557376999</v>
      </c>
      <c r="AG825">
        <v>0</v>
      </c>
      <c r="AH825">
        <v>4.9648399999999997</v>
      </c>
      <c r="AI825">
        <v>13.398</v>
      </c>
      <c r="AJ825">
        <v>0.21963934426229501</v>
      </c>
      <c r="AK825">
        <v>162</v>
      </c>
      <c r="AL825">
        <v>180</v>
      </c>
      <c r="AM825">
        <v>8.6228400000000001</v>
      </c>
      <c r="AO825">
        <v>11.106030780243378</v>
      </c>
    </row>
    <row r="826" spans="28:41" x14ac:dyDescent="0.3">
      <c r="AB826">
        <f t="shared" si="17"/>
        <v>29.2</v>
      </c>
      <c r="AC826">
        <v>1752</v>
      </c>
      <c r="AD826">
        <v>1721747442</v>
      </c>
      <c r="AE826">
        <v>4.9672131147540899</v>
      </c>
      <c r="AF826">
        <v>1.0983606557376999</v>
      </c>
      <c r="AG826">
        <v>0</v>
      </c>
      <c r="AH826">
        <v>4.9609399999999999</v>
      </c>
      <c r="AI826">
        <v>13.017150000000001</v>
      </c>
      <c r="AJ826">
        <v>0.21339590163934399</v>
      </c>
      <c r="AK826">
        <v>164</v>
      </c>
      <c r="AL826">
        <v>180</v>
      </c>
      <c r="AM826">
        <v>8.5971799999999998</v>
      </c>
      <c r="AO826">
        <v>11.097306728704366</v>
      </c>
    </row>
    <row r="827" spans="28:41" x14ac:dyDescent="0.3">
      <c r="AB827">
        <f t="shared" si="17"/>
        <v>29.233333333333334</v>
      </c>
      <c r="AC827">
        <v>1754</v>
      </c>
      <c r="AD827">
        <v>1721747444</v>
      </c>
      <c r="AE827">
        <v>4.9508196721311402</v>
      </c>
      <c r="AF827">
        <v>1.08196721311475</v>
      </c>
      <c r="AG827">
        <v>0</v>
      </c>
      <c r="AH827">
        <v>4.9570299999999996</v>
      </c>
      <c r="AI827">
        <v>12.64317</v>
      </c>
      <c r="AJ827">
        <v>0.20726508196721299</v>
      </c>
      <c r="AK827">
        <v>166</v>
      </c>
      <c r="AL827">
        <v>180</v>
      </c>
      <c r="AM827">
        <v>8.5381900000000002</v>
      </c>
      <c r="AO827">
        <v>11.088560307802434</v>
      </c>
    </row>
    <row r="828" spans="28:41" x14ac:dyDescent="0.3">
      <c r="AB828">
        <f t="shared" si="17"/>
        <v>29.266666666666666</v>
      </c>
      <c r="AC828">
        <v>1756</v>
      </c>
      <c r="AD828">
        <v>1721747446</v>
      </c>
      <c r="AE828">
        <v>4.9672131147540899</v>
      </c>
      <c r="AF828">
        <v>1.08196721311475</v>
      </c>
      <c r="AG828">
        <v>0</v>
      </c>
      <c r="AH828">
        <v>4.9609399999999999</v>
      </c>
      <c r="AI828">
        <v>12.63753</v>
      </c>
      <c r="AJ828">
        <v>0.20717262295081901</v>
      </c>
      <c r="AK828">
        <v>166</v>
      </c>
      <c r="AL828">
        <v>180</v>
      </c>
      <c r="AM828">
        <v>8.5714100000000002</v>
      </c>
      <c r="AO828">
        <v>11.097306728704366</v>
      </c>
    </row>
    <row r="829" spans="28:41" x14ac:dyDescent="0.3">
      <c r="AB829">
        <f t="shared" si="17"/>
        <v>29.3</v>
      </c>
      <c r="AC829">
        <v>1758</v>
      </c>
      <c r="AD829">
        <v>1721747448</v>
      </c>
      <c r="AE829">
        <v>5.0327868852459003</v>
      </c>
      <c r="AF829">
        <v>1.0983606557376999</v>
      </c>
      <c r="AG829">
        <v>0</v>
      </c>
      <c r="AH829">
        <v>4.9609399999999999</v>
      </c>
      <c r="AI829">
        <v>12.68549</v>
      </c>
      <c r="AJ829">
        <v>0.20795885245901599</v>
      </c>
      <c r="AK829">
        <v>166</v>
      </c>
      <c r="AL829">
        <v>178</v>
      </c>
      <c r="AM829">
        <v>8.7720300000000009</v>
      </c>
      <c r="AO829">
        <v>11.097306728704366</v>
      </c>
    </row>
    <row r="830" spans="28:41" x14ac:dyDescent="0.3">
      <c r="AB830">
        <f t="shared" si="17"/>
        <v>29.333333333333332</v>
      </c>
      <c r="AC830">
        <v>1760</v>
      </c>
      <c r="AD830">
        <v>1721747450</v>
      </c>
      <c r="AE830">
        <v>5.0655737704917998</v>
      </c>
      <c r="AF830">
        <v>1.0983606557376999</v>
      </c>
      <c r="AG830">
        <v>0</v>
      </c>
      <c r="AH830">
        <v>4.9726600000000003</v>
      </c>
      <c r="AI830">
        <v>12.66052</v>
      </c>
      <c r="AJ830">
        <v>0.20754950819672099</v>
      </c>
      <c r="AK830">
        <v>166</v>
      </c>
      <c r="AL830">
        <v>178</v>
      </c>
      <c r="AM830">
        <v>8.8393999999999995</v>
      </c>
      <c r="AO830">
        <v>11.123523622047244</v>
      </c>
    </row>
    <row r="831" spans="28:41" x14ac:dyDescent="0.3">
      <c r="AB831">
        <f t="shared" si="17"/>
        <v>29.366666666666667</v>
      </c>
      <c r="AC831">
        <v>1762</v>
      </c>
      <c r="AD831">
        <v>1721747452</v>
      </c>
      <c r="AE831">
        <v>5.1147540983606499</v>
      </c>
      <c r="AF831">
        <v>1.1147540983606501</v>
      </c>
      <c r="AG831">
        <v>0</v>
      </c>
      <c r="AH831">
        <v>5.0078100000000001</v>
      </c>
      <c r="AI831">
        <v>12.55472</v>
      </c>
      <c r="AJ831">
        <v>0.20581508196721299</v>
      </c>
      <c r="AK831">
        <v>166</v>
      </c>
      <c r="AL831">
        <v>178</v>
      </c>
      <c r="AM831">
        <v>8.9070099999999996</v>
      </c>
      <c r="AO831">
        <v>11.202151932712956</v>
      </c>
    </row>
    <row r="832" spans="28:41" x14ac:dyDescent="0.3">
      <c r="AB832">
        <f t="shared" si="17"/>
        <v>29.4</v>
      </c>
      <c r="AC832">
        <v>1764</v>
      </c>
      <c r="AD832">
        <v>1721747454</v>
      </c>
      <c r="AE832">
        <v>5.1803278688524497</v>
      </c>
      <c r="AF832">
        <v>1.1147540983606501</v>
      </c>
      <c r="AG832">
        <v>0</v>
      </c>
      <c r="AH832">
        <v>5.03125</v>
      </c>
      <c r="AI832">
        <v>12.490209999999999</v>
      </c>
      <c r="AJ832">
        <v>0.20475754098360599</v>
      </c>
      <c r="AK832">
        <v>166</v>
      </c>
      <c r="AL832">
        <v>176</v>
      </c>
      <c r="AM832">
        <v>8.9748599999999996</v>
      </c>
      <c r="AO832">
        <v>11.254585719398712</v>
      </c>
    </row>
    <row r="833" spans="28:41" x14ac:dyDescent="0.3">
      <c r="AB833">
        <f t="shared" si="17"/>
        <v>29.433333333333334</v>
      </c>
      <c r="AC833">
        <v>1766</v>
      </c>
      <c r="AD833">
        <v>1721747456</v>
      </c>
      <c r="AE833">
        <v>5.1147540983606499</v>
      </c>
      <c r="AF833">
        <v>1.1147540983606501</v>
      </c>
      <c r="AG833">
        <v>0</v>
      </c>
      <c r="AH833">
        <v>5.0351600000000003</v>
      </c>
      <c r="AI833">
        <v>12.46894</v>
      </c>
      <c r="AJ833">
        <v>0.20440885245901599</v>
      </c>
      <c r="AK833">
        <v>166</v>
      </c>
      <c r="AL833">
        <v>178</v>
      </c>
      <c r="AM833">
        <v>8.9408999999999992</v>
      </c>
      <c r="AO833">
        <v>11.263332140300646</v>
      </c>
    </row>
    <row r="834" spans="28:41" x14ac:dyDescent="0.3">
      <c r="AB834">
        <f t="shared" si="17"/>
        <v>29.466666666666665</v>
      </c>
      <c r="AC834">
        <v>1768</v>
      </c>
      <c r="AD834">
        <v>1721747458</v>
      </c>
      <c r="AE834">
        <v>5.1311475409835996</v>
      </c>
      <c r="AF834">
        <v>1.1147540983606501</v>
      </c>
      <c r="AG834">
        <v>0</v>
      </c>
      <c r="AH834">
        <v>5.0195299999999996</v>
      </c>
      <c r="AI834">
        <v>12.522399999999999</v>
      </c>
      <c r="AJ834">
        <v>0.20528524590163899</v>
      </c>
      <c r="AK834">
        <v>166</v>
      </c>
      <c r="AL834">
        <v>178</v>
      </c>
      <c r="AM834">
        <v>8.9408999999999992</v>
      </c>
      <c r="AO834">
        <v>11.228368826055833</v>
      </c>
    </row>
    <row r="835" spans="28:41" x14ac:dyDescent="0.3">
      <c r="AB835">
        <f t="shared" si="17"/>
        <v>29.5</v>
      </c>
      <c r="AC835">
        <v>1770</v>
      </c>
      <c r="AD835">
        <v>1721747460</v>
      </c>
      <c r="AE835">
        <v>5.0819672131147504</v>
      </c>
      <c r="AF835">
        <v>1.1147540983606501</v>
      </c>
      <c r="AG835">
        <v>0</v>
      </c>
      <c r="AH835">
        <v>5.0039100000000003</v>
      </c>
      <c r="AI835">
        <v>12.56024</v>
      </c>
      <c r="AJ835">
        <v>0.20590557377049101</v>
      </c>
      <c r="AK835">
        <v>166</v>
      </c>
      <c r="AL835">
        <v>178</v>
      </c>
      <c r="AM835">
        <v>8.87317</v>
      </c>
      <c r="AO835">
        <v>11.193427881173944</v>
      </c>
    </row>
    <row r="836" spans="28:41" x14ac:dyDescent="0.3">
      <c r="AB836">
        <f t="shared" si="17"/>
        <v>29.533333333333335</v>
      </c>
      <c r="AC836">
        <v>1772</v>
      </c>
      <c r="AD836">
        <v>1721747462</v>
      </c>
      <c r="AE836">
        <v>5.0983606557377001</v>
      </c>
      <c r="AF836">
        <v>1.1147540983606501</v>
      </c>
      <c r="AG836">
        <v>0</v>
      </c>
      <c r="AH836">
        <v>5.0195299999999996</v>
      </c>
      <c r="AI836">
        <v>12.50651</v>
      </c>
      <c r="AJ836">
        <v>0.20502475409835999</v>
      </c>
      <c r="AK836">
        <v>166</v>
      </c>
      <c r="AL836">
        <v>178</v>
      </c>
      <c r="AM836">
        <v>8.87317</v>
      </c>
      <c r="AO836">
        <v>11.228368826055833</v>
      </c>
    </row>
    <row r="837" spans="28:41" x14ac:dyDescent="0.3">
      <c r="AB837">
        <f t="shared" si="17"/>
        <v>29.566666666666666</v>
      </c>
      <c r="AC837">
        <v>1774</v>
      </c>
      <c r="AD837">
        <v>1721747464</v>
      </c>
      <c r="AE837">
        <v>5.0819672131147504</v>
      </c>
      <c r="AF837">
        <v>1.0983606557376999</v>
      </c>
      <c r="AG837">
        <v>0</v>
      </c>
      <c r="AH837">
        <v>5.0234399999999999</v>
      </c>
      <c r="AI837">
        <v>12.477169999999999</v>
      </c>
      <c r="AJ837">
        <v>0.204543770491803</v>
      </c>
      <c r="AK837">
        <v>166</v>
      </c>
      <c r="AL837">
        <v>178</v>
      </c>
      <c r="AM837">
        <v>8.8056800000000006</v>
      </c>
      <c r="AO837">
        <v>11.237115246957767</v>
      </c>
    </row>
    <row r="838" spans="28:41" x14ac:dyDescent="0.3">
      <c r="AB838">
        <f t="shared" si="17"/>
        <v>29.6</v>
      </c>
      <c r="AC838">
        <v>1776</v>
      </c>
      <c r="AD838">
        <v>1721747466</v>
      </c>
      <c r="AE838">
        <v>5.1147540983606499</v>
      </c>
      <c r="AF838">
        <v>1.0983606557376999</v>
      </c>
      <c r="AG838">
        <v>0</v>
      </c>
      <c r="AH838">
        <v>5.0507799999999996</v>
      </c>
      <c r="AI838">
        <v>12.36778</v>
      </c>
      <c r="AJ838">
        <v>0.202750491803278</v>
      </c>
      <c r="AK838">
        <v>166</v>
      </c>
      <c r="AL838">
        <v>178</v>
      </c>
      <c r="AM838">
        <v>8.7384400000000007</v>
      </c>
      <c r="AO838">
        <v>11.298273085182533</v>
      </c>
    </row>
    <row r="839" spans="28:41" x14ac:dyDescent="0.3">
      <c r="AB839">
        <f t="shared" si="17"/>
        <v>29.633333333333333</v>
      </c>
      <c r="AC839">
        <v>1778</v>
      </c>
      <c r="AD839">
        <v>1721747468</v>
      </c>
      <c r="AE839">
        <v>5.1639344262294999</v>
      </c>
      <c r="AF839">
        <v>1.08196721311475</v>
      </c>
      <c r="AG839">
        <v>0</v>
      </c>
      <c r="AH839">
        <v>5.0390600000000001</v>
      </c>
      <c r="AI839">
        <v>12.0082</v>
      </c>
      <c r="AJ839">
        <v>0.19685573770491799</v>
      </c>
      <c r="AK839">
        <v>168</v>
      </c>
      <c r="AL839">
        <v>180</v>
      </c>
      <c r="AM839">
        <v>8.5455199999999998</v>
      </c>
      <c r="AO839">
        <v>11.272056191839656</v>
      </c>
    </row>
    <row r="840" spans="28:41" x14ac:dyDescent="0.3">
      <c r="AB840">
        <f t="shared" si="17"/>
        <v>29.666666666666668</v>
      </c>
      <c r="AC840">
        <v>1780</v>
      </c>
      <c r="AD840">
        <v>1721747470</v>
      </c>
      <c r="AE840">
        <v>5.2295081967213104</v>
      </c>
      <c r="AF840">
        <v>1.0655737704918</v>
      </c>
      <c r="AG840">
        <v>0</v>
      </c>
      <c r="AH840">
        <v>5.0546899999999999</v>
      </c>
      <c r="AI840">
        <v>11.892329999999999</v>
      </c>
      <c r="AJ840">
        <v>0.19495622950819599</v>
      </c>
      <c r="AK840">
        <v>168</v>
      </c>
      <c r="AL840">
        <v>182</v>
      </c>
      <c r="AM840">
        <v>8.2816700000000001</v>
      </c>
      <c r="AO840">
        <v>11.307019506084467</v>
      </c>
    </row>
    <row r="841" spans="28:41" x14ac:dyDescent="0.3">
      <c r="AB841">
        <f t="shared" si="17"/>
        <v>29.7</v>
      </c>
      <c r="AC841">
        <v>1782</v>
      </c>
      <c r="AD841">
        <v>1721747472</v>
      </c>
      <c r="AE841">
        <v>5.1475409836065502</v>
      </c>
      <c r="AF841">
        <v>1.08196721311475</v>
      </c>
      <c r="AG841">
        <v>0</v>
      </c>
      <c r="AH841">
        <v>5.0039100000000003</v>
      </c>
      <c r="AI841">
        <v>12.07888</v>
      </c>
      <c r="AJ841">
        <v>0.19801442622950799</v>
      </c>
      <c r="AK841">
        <v>168</v>
      </c>
      <c r="AL841">
        <v>182</v>
      </c>
      <c r="AM841">
        <v>8.34727</v>
      </c>
      <c r="AO841">
        <v>11.193427881173944</v>
      </c>
    </row>
    <row r="842" spans="28:41" x14ac:dyDescent="0.3">
      <c r="AB842">
        <f t="shared" si="17"/>
        <v>29.733333333333334</v>
      </c>
      <c r="AC842">
        <v>1784</v>
      </c>
      <c r="AD842">
        <v>1721747474</v>
      </c>
      <c r="AE842">
        <v>5.0983606557377001</v>
      </c>
      <c r="AF842">
        <v>1.08196721311475</v>
      </c>
      <c r="AG842">
        <v>0</v>
      </c>
      <c r="AH842">
        <v>4.9804700000000004</v>
      </c>
      <c r="AI842">
        <v>12.182270000000001</v>
      </c>
      <c r="AJ842">
        <v>0.199709344262295</v>
      </c>
      <c r="AK842">
        <v>168</v>
      </c>
      <c r="AL842">
        <v>180</v>
      </c>
      <c r="AM842">
        <v>8.4461200000000005</v>
      </c>
      <c r="AO842">
        <v>11.140994094488191</v>
      </c>
    </row>
    <row r="843" spans="28:41" x14ac:dyDescent="0.3">
      <c r="AB843">
        <f t="shared" si="17"/>
        <v>29.766666666666666</v>
      </c>
      <c r="AC843">
        <v>1786</v>
      </c>
      <c r="AD843">
        <v>1721747476</v>
      </c>
      <c r="AE843">
        <v>5.0655737704917998</v>
      </c>
      <c r="AF843">
        <v>1.08196721311475</v>
      </c>
      <c r="AG843">
        <v>0</v>
      </c>
      <c r="AH843">
        <v>4.96875</v>
      </c>
      <c r="AI843">
        <v>12.245900000000001</v>
      </c>
      <c r="AJ843">
        <v>0.20075245901639299</v>
      </c>
      <c r="AK843">
        <v>168</v>
      </c>
      <c r="AL843">
        <v>180</v>
      </c>
      <c r="AM843">
        <v>8.5455199999999998</v>
      </c>
      <c r="AO843">
        <v>11.114777201145312</v>
      </c>
    </row>
    <row r="844" spans="28:41" x14ac:dyDescent="0.3">
      <c r="AB844">
        <f t="shared" si="17"/>
        <v>29.8</v>
      </c>
      <c r="AC844">
        <v>1788</v>
      </c>
      <c r="AD844">
        <v>1721747478</v>
      </c>
      <c r="AE844">
        <v>5.1475409836065502</v>
      </c>
      <c r="AF844">
        <v>1.08196721311475</v>
      </c>
      <c r="AG844">
        <v>0</v>
      </c>
      <c r="AH844">
        <v>5.0039100000000003</v>
      </c>
      <c r="AI844">
        <v>11.747640000000001</v>
      </c>
      <c r="AJ844">
        <v>0.19258426229508099</v>
      </c>
      <c r="AK844">
        <v>170</v>
      </c>
      <c r="AL844">
        <v>180</v>
      </c>
      <c r="AM844">
        <v>8.3872099999999996</v>
      </c>
      <c r="AO844">
        <v>11.193427881173944</v>
      </c>
    </row>
    <row r="845" spans="28:41" x14ac:dyDescent="0.3">
      <c r="AB845">
        <f t="shared" si="17"/>
        <v>29.833333333333332</v>
      </c>
      <c r="AC845">
        <v>1790</v>
      </c>
      <c r="AD845">
        <v>1721747480</v>
      </c>
      <c r="AE845">
        <v>5.2131147540983598</v>
      </c>
      <c r="AF845">
        <v>1.08196721311475</v>
      </c>
      <c r="AG845">
        <v>0</v>
      </c>
      <c r="AH845">
        <v>5.0468799999999998</v>
      </c>
      <c r="AI845">
        <v>11.606260000000001</v>
      </c>
      <c r="AJ845">
        <v>0.19026655737704901</v>
      </c>
      <c r="AK845">
        <v>170</v>
      </c>
      <c r="AL845">
        <v>180</v>
      </c>
      <c r="AM845">
        <v>8.3872099999999996</v>
      </c>
      <c r="AO845">
        <v>11.289549033643521</v>
      </c>
    </row>
    <row r="846" spans="28:41" x14ac:dyDescent="0.3">
      <c r="AB846">
        <f t="shared" si="17"/>
        <v>29.866666666666667</v>
      </c>
      <c r="AC846">
        <v>1792</v>
      </c>
      <c r="AD846">
        <v>1721747482</v>
      </c>
      <c r="AE846">
        <v>5.2459016393442601</v>
      </c>
      <c r="AF846">
        <v>1.0983606557376999</v>
      </c>
      <c r="AG846">
        <v>0</v>
      </c>
      <c r="AH846">
        <v>5.0546899999999999</v>
      </c>
      <c r="AI846">
        <v>11.60403</v>
      </c>
      <c r="AJ846">
        <v>0.19023000000000001</v>
      </c>
      <c r="AK846">
        <v>170</v>
      </c>
      <c r="AL846">
        <v>180</v>
      </c>
      <c r="AM846">
        <v>8.4863400000000002</v>
      </c>
      <c r="AO846">
        <v>11.307019506084467</v>
      </c>
    </row>
    <row r="847" spans="28:41" x14ac:dyDescent="0.3">
      <c r="AB847">
        <f t="shared" si="17"/>
        <v>29.9</v>
      </c>
      <c r="AC847">
        <v>1794</v>
      </c>
      <c r="AD847">
        <v>1721747484</v>
      </c>
      <c r="AE847">
        <v>5.2295081967213104</v>
      </c>
      <c r="AF847">
        <v>1.0983606557376999</v>
      </c>
      <c r="AG847">
        <v>0</v>
      </c>
      <c r="AH847">
        <v>5.0351600000000003</v>
      </c>
      <c r="AI847">
        <v>11.683310000000001</v>
      </c>
      <c r="AJ847">
        <v>0.19152967213114699</v>
      </c>
      <c r="AK847">
        <v>170</v>
      </c>
      <c r="AL847">
        <v>180</v>
      </c>
      <c r="AM847">
        <v>8.55274</v>
      </c>
      <c r="AO847">
        <v>11.263332140300646</v>
      </c>
    </row>
    <row r="848" spans="28:41" x14ac:dyDescent="0.3">
      <c r="AB848">
        <f t="shared" si="17"/>
        <v>29.933333333333334</v>
      </c>
      <c r="AC848">
        <v>1796</v>
      </c>
      <c r="AD848">
        <v>1721747486</v>
      </c>
      <c r="AE848">
        <v>5.2295081967213104</v>
      </c>
      <c r="AF848">
        <v>1.0983606557376999</v>
      </c>
      <c r="AG848">
        <v>0</v>
      </c>
      <c r="AH848">
        <v>5.0117200000000004</v>
      </c>
      <c r="AI848">
        <v>12.139290000000001</v>
      </c>
      <c r="AJ848">
        <v>0.19900475409835999</v>
      </c>
      <c r="AK848">
        <v>168</v>
      </c>
      <c r="AL848">
        <v>178</v>
      </c>
      <c r="AM848">
        <v>8.7124100000000002</v>
      </c>
      <c r="AO848">
        <v>11.210898353614891</v>
      </c>
    </row>
    <row r="849" spans="28:41" x14ac:dyDescent="0.3">
      <c r="AB849">
        <f t="shared" si="17"/>
        <v>29.966666666666665</v>
      </c>
      <c r="AC849">
        <v>1798</v>
      </c>
      <c r="AD849">
        <v>1721747488</v>
      </c>
      <c r="AE849">
        <v>5.1803278688524497</v>
      </c>
      <c r="AF849">
        <v>1.0983606557376999</v>
      </c>
      <c r="AG849">
        <v>0</v>
      </c>
      <c r="AH849">
        <v>5.0234399999999999</v>
      </c>
      <c r="AI849">
        <v>12.09205</v>
      </c>
      <c r="AJ849">
        <v>0.198230327868852</v>
      </c>
      <c r="AK849">
        <v>168</v>
      </c>
      <c r="AL849">
        <v>178</v>
      </c>
      <c r="AM849">
        <v>8.6789100000000001</v>
      </c>
      <c r="AO849">
        <v>11.237115246957767</v>
      </c>
    </row>
    <row r="850" spans="28:41" x14ac:dyDescent="0.3">
      <c r="AB850">
        <f t="shared" si="17"/>
        <v>30</v>
      </c>
      <c r="AC850">
        <v>1800</v>
      </c>
      <c r="AD850">
        <v>1721747490</v>
      </c>
      <c r="AE850">
        <v>5.1639344262294999</v>
      </c>
      <c r="AF850">
        <v>1.0983606557376999</v>
      </c>
      <c r="AG850">
        <v>0</v>
      </c>
      <c r="AH850">
        <v>4.9960899999999997</v>
      </c>
      <c r="AI850">
        <v>12.207649999999999</v>
      </c>
      <c r="AJ850">
        <v>0.200125409836065</v>
      </c>
      <c r="AK850">
        <v>168</v>
      </c>
      <c r="AL850">
        <v>178</v>
      </c>
      <c r="AM850">
        <v>8.7796000000000003</v>
      </c>
      <c r="AO850">
        <v>11.175935039370078</v>
      </c>
    </row>
    <row r="851" spans="28:41" x14ac:dyDescent="0.3">
      <c r="AB851">
        <f t="shared" si="17"/>
        <v>30.033333333333335</v>
      </c>
      <c r="AC851">
        <v>1802</v>
      </c>
      <c r="AD851">
        <v>1721747492</v>
      </c>
      <c r="AE851">
        <v>5.2131147540983598</v>
      </c>
      <c r="AF851">
        <v>1.0983606557376999</v>
      </c>
      <c r="AG851">
        <v>0</v>
      </c>
      <c r="AH851">
        <v>5.0117200000000004</v>
      </c>
      <c r="AI851">
        <v>12.1549</v>
      </c>
      <c r="AJ851">
        <v>0.19926065573770399</v>
      </c>
      <c r="AK851">
        <v>168</v>
      </c>
      <c r="AL851">
        <v>178</v>
      </c>
      <c r="AM851">
        <v>8.7796000000000003</v>
      </c>
      <c r="AO851">
        <v>11.210898353614891</v>
      </c>
    </row>
    <row r="852" spans="28:41" x14ac:dyDescent="0.3">
      <c r="AB852">
        <f t="shared" si="17"/>
        <v>30.066666666666666</v>
      </c>
      <c r="AC852">
        <v>1804</v>
      </c>
      <c r="AD852">
        <v>1721747494</v>
      </c>
      <c r="AE852">
        <v>5.2950819672131102</v>
      </c>
      <c r="AF852">
        <v>1.1147540983606501</v>
      </c>
      <c r="AG852">
        <v>0</v>
      </c>
      <c r="AH852">
        <v>5.0234399999999999</v>
      </c>
      <c r="AI852">
        <v>12.1233</v>
      </c>
      <c r="AJ852">
        <v>0.19874262295081899</v>
      </c>
      <c r="AK852">
        <v>168</v>
      </c>
      <c r="AL852">
        <v>178</v>
      </c>
      <c r="AM852">
        <v>8.8132800000000007</v>
      </c>
      <c r="AO852">
        <v>11.237115246957767</v>
      </c>
    </row>
    <row r="853" spans="28:41" x14ac:dyDescent="0.3">
      <c r="AB853">
        <f t="shared" si="17"/>
        <v>30.1</v>
      </c>
      <c r="AC853">
        <v>1806</v>
      </c>
      <c r="AD853">
        <v>1721747496</v>
      </c>
      <c r="AE853">
        <v>5.2459016393442601</v>
      </c>
      <c r="AF853">
        <v>1.0983606557376999</v>
      </c>
      <c r="AG853">
        <v>0</v>
      </c>
      <c r="AH853">
        <v>5.0195299999999996</v>
      </c>
      <c r="AI853">
        <v>12.128629999999999</v>
      </c>
      <c r="AJ853">
        <v>0.19882999999999901</v>
      </c>
      <c r="AK853">
        <v>168</v>
      </c>
      <c r="AL853">
        <v>178</v>
      </c>
      <c r="AM853">
        <v>8.7796000000000003</v>
      </c>
      <c r="AO853">
        <v>11.228368826055833</v>
      </c>
    </row>
    <row r="854" spans="28:41" x14ac:dyDescent="0.3">
      <c r="AB854">
        <f t="shared" si="17"/>
        <v>30.133333333333333</v>
      </c>
      <c r="AC854">
        <v>1808</v>
      </c>
      <c r="AD854">
        <v>1721747498</v>
      </c>
      <c r="AE854">
        <v>5.2459016393442601</v>
      </c>
      <c r="AF854">
        <v>1.0983606557376999</v>
      </c>
      <c r="AG854">
        <v>0</v>
      </c>
      <c r="AH854">
        <v>5.0273399999999997</v>
      </c>
      <c r="AI854">
        <v>12.102410000000001</v>
      </c>
      <c r="AJ854">
        <v>0.198400163934426</v>
      </c>
      <c r="AK854">
        <v>168</v>
      </c>
      <c r="AL854">
        <v>178</v>
      </c>
      <c r="AM854">
        <v>8.7796000000000003</v>
      </c>
      <c r="AO854">
        <v>11.245839298496778</v>
      </c>
    </row>
    <row r="855" spans="28:41" x14ac:dyDescent="0.3">
      <c r="AB855">
        <f t="shared" si="17"/>
        <v>30.166666666666668</v>
      </c>
      <c r="AC855">
        <v>1810</v>
      </c>
      <c r="AD855">
        <v>1721747500</v>
      </c>
      <c r="AE855">
        <v>5.1475409836065502</v>
      </c>
      <c r="AF855">
        <v>1.0983606557376999</v>
      </c>
      <c r="AG855">
        <v>0</v>
      </c>
      <c r="AH855">
        <v>5.0156299999999998</v>
      </c>
      <c r="AI855">
        <v>12.13396</v>
      </c>
      <c r="AJ855">
        <v>0.19891737704918</v>
      </c>
      <c r="AK855">
        <v>168</v>
      </c>
      <c r="AL855">
        <v>178</v>
      </c>
      <c r="AM855">
        <v>8.7459699999999998</v>
      </c>
      <c r="AO855">
        <v>11.219644774516821</v>
      </c>
    </row>
    <row r="856" spans="28:41" x14ac:dyDescent="0.3">
      <c r="AB856">
        <f t="shared" si="17"/>
        <v>30.2</v>
      </c>
      <c r="AC856">
        <v>1812</v>
      </c>
      <c r="AD856">
        <v>1721747502</v>
      </c>
      <c r="AE856">
        <v>5.1967213114754101</v>
      </c>
      <c r="AF856">
        <v>1.0983606557376999</v>
      </c>
      <c r="AG856">
        <v>0</v>
      </c>
      <c r="AH856">
        <v>5.0156299999999998</v>
      </c>
      <c r="AI856">
        <v>12.14176</v>
      </c>
      <c r="AJ856">
        <v>0.199045245901639</v>
      </c>
      <c r="AK856">
        <v>168</v>
      </c>
      <c r="AL856">
        <v>178</v>
      </c>
      <c r="AM856">
        <v>8.7796000000000003</v>
      </c>
      <c r="AO856">
        <v>11.219644774516821</v>
      </c>
    </row>
    <row r="857" spans="28:41" x14ac:dyDescent="0.3">
      <c r="AB857">
        <f t="shared" si="17"/>
        <v>30.233333333333334</v>
      </c>
      <c r="AC857">
        <v>1814</v>
      </c>
      <c r="AD857">
        <v>1721747504</v>
      </c>
      <c r="AE857">
        <v>5.1311475409835996</v>
      </c>
      <c r="AF857">
        <v>1.0983606557376999</v>
      </c>
      <c r="AG857">
        <v>0</v>
      </c>
      <c r="AH857">
        <v>5</v>
      </c>
      <c r="AI857">
        <v>12.178839999999999</v>
      </c>
      <c r="AJ857">
        <v>0.199653114754098</v>
      </c>
      <c r="AK857">
        <v>168</v>
      </c>
      <c r="AL857">
        <v>178</v>
      </c>
      <c r="AM857">
        <v>8.7124100000000002</v>
      </c>
      <c r="AO857">
        <v>11.184681460272012</v>
      </c>
    </row>
    <row r="858" spans="28:41" x14ac:dyDescent="0.3">
      <c r="AB858">
        <f t="shared" si="17"/>
        <v>30.266666666666666</v>
      </c>
      <c r="AC858">
        <v>1816</v>
      </c>
      <c r="AD858">
        <v>1721747506</v>
      </c>
      <c r="AE858">
        <v>5.0491803278688501</v>
      </c>
      <c r="AF858">
        <v>1.0983606557376999</v>
      </c>
      <c r="AG858">
        <v>1.63934426229508E-2</v>
      </c>
      <c r="AH858">
        <v>5.0039100000000003</v>
      </c>
      <c r="AI858">
        <v>12.16564</v>
      </c>
      <c r="AJ858">
        <v>0.199436721311475</v>
      </c>
      <c r="AK858">
        <v>168</v>
      </c>
      <c r="AL858">
        <v>178</v>
      </c>
      <c r="AM858">
        <v>8.7124100000000002</v>
      </c>
      <c r="AO858">
        <v>11.193427881173944</v>
      </c>
    </row>
    <row r="859" spans="28:41" x14ac:dyDescent="0.3">
      <c r="AB859">
        <f t="shared" si="17"/>
        <v>30.3</v>
      </c>
      <c r="AC859">
        <v>1818</v>
      </c>
      <c r="AD859">
        <v>1721747508</v>
      </c>
      <c r="AE859">
        <v>5</v>
      </c>
      <c r="AF859">
        <v>1.0983606557376999</v>
      </c>
      <c r="AG859">
        <v>1.63934426229508E-2</v>
      </c>
      <c r="AH859">
        <v>4.9804700000000004</v>
      </c>
      <c r="AI859">
        <v>12.237270000000001</v>
      </c>
      <c r="AJ859">
        <v>0.20061098360655699</v>
      </c>
      <c r="AK859">
        <v>168</v>
      </c>
      <c r="AL859">
        <v>178</v>
      </c>
      <c r="AM859">
        <v>8.6789100000000001</v>
      </c>
      <c r="AO859">
        <v>11.140994094488191</v>
      </c>
    </row>
    <row r="860" spans="28:41" x14ac:dyDescent="0.3">
      <c r="AB860">
        <f t="shared" si="17"/>
        <v>30.333333333333332</v>
      </c>
      <c r="AC860">
        <v>1820</v>
      </c>
      <c r="AD860">
        <v>1721747510</v>
      </c>
      <c r="AE860">
        <v>5</v>
      </c>
      <c r="AF860">
        <v>1.0983606557376999</v>
      </c>
      <c r="AG860">
        <v>0</v>
      </c>
      <c r="AH860">
        <v>4.9726600000000003</v>
      </c>
      <c r="AI860">
        <v>12.65258</v>
      </c>
      <c r="AJ860">
        <v>0.207419344262295</v>
      </c>
      <c r="AK860">
        <v>166</v>
      </c>
      <c r="AL860">
        <v>178</v>
      </c>
      <c r="AM860">
        <v>8.8056800000000006</v>
      </c>
      <c r="AO860">
        <v>11.123523622047244</v>
      </c>
    </row>
    <row r="861" spans="28:41" x14ac:dyDescent="0.3">
      <c r="AB861">
        <f t="shared" si="17"/>
        <v>30.366666666666667</v>
      </c>
      <c r="AC861">
        <v>1822</v>
      </c>
      <c r="AD861">
        <v>1721747512</v>
      </c>
      <c r="AE861">
        <v>5.0491803278688501</v>
      </c>
      <c r="AF861">
        <v>1.0983606557376999</v>
      </c>
      <c r="AG861">
        <v>0</v>
      </c>
      <c r="AH861">
        <v>4.9726600000000003</v>
      </c>
      <c r="AI861">
        <v>12.27168</v>
      </c>
      <c r="AJ861">
        <v>0.20117508196721301</v>
      </c>
      <c r="AK861">
        <v>168</v>
      </c>
      <c r="AL861">
        <v>178</v>
      </c>
      <c r="AM861">
        <v>8.7124100000000002</v>
      </c>
      <c r="AO861">
        <v>11.123523622047244</v>
      </c>
    </row>
    <row r="862" spans="28:41" x14ac:dyDescent="0.3">
      <c r="AB862">
        <f t="shared" ref="AB862:AB925" si="18">AC862/60</f>
        <v>30.4</v>
      </c>
      <c r="AC862">
        <v>1824</v>
      </c>
      <c r="AD862">
        <v>1721747514</v>
      </c>
      <c r="AE862">
        <v>5.1311475409835996</v>
      </c>
      <c r="AF862">
        <v>1.0983606557376999</v>
      </c>
      <c r="AG862">
        <v>0</v>
      </c>
      <c r="AH862">
        <v>5</v>
      </c>
      <c r="AI862">
        <v>11.79148</v>
      </c>
      <c r="AJ862">
        <v>0.193302950819672</v>
      </c>
      <c r="AK862">
        <v>170</v>
      </c>
      <c r="AL862">
        <v>180</v>
      </c>
      <c r="AM862">
        <v>8.5195100000000004</v>
      </c>
      <c r="AO862">
        <v>11.184681460272012</v>
      </c>
    </row>
    <row r="863" spans="28:41" x14ac:dyDescent="0.3">
      <c r="AB863">
        <f t="shared" si="18"/>
        <v>30.433333333333334</v>
      </c>
      <c r="AC863">
        <v>1826</v>
      </c>
      <c r="AD863">
        <v>1721747516</v>
      </c>
      <c r="AE863">
        <v>5.1147540983606499</v>
      </c>
      <c r="AF863">
        <v>1.0983606557376999</v>
      </c>
      <c r="AG863">
        <v>0</v>
      </c>
      <c r="AH863">
        <v>5.0156299999999998</v>
      </c>
      <c r="AI863">
        <v>11.73982</v>
      </c>
      <c r="AJ863">
        <v>0.19245606557377001</v>
      </c>
      <c r="AK863">
        <v>170</v>
      </c>
      <c r="AL863">
        <v>180</v>
      </c>
      <c r="AM863">
        <v>8.5195100000000004</v>
      </c>
      <c r="AO863">
        <v>11.219644774516821</v>
      </c>
    </row>
    <row r="864" spans="28:41" x14ac:dyDescent="0.3">
      <c r="AB864">
        <f t="shared" si="18"/>
        <v>30.466666666666665</v>
      </c>
      <c r="AC864">
        <v>1828</v>
      </c>
      <c r="AD864">
        <v>1721747518</v>
      </c>
      <c r="AE864">
        <v>5.0655737704917998</v>
      </c>
      <c r="AF864">
        <v>1.0983606557376999</v>
      </c>
      <c r="AG864">
        <v>0</v>
      </c>
      <c r="AH864">
        <v>5.0078100000000001</v>
      </c>
      <c r="AI864">
        <v>11.757910000000001</v>
      </c>
      <c r="AJ864">
        <v>0.19275262295081899</v>
      </c>
      <c r="AK864">
        <v>170</v>
      </c>
      <c r="AL864">
        <v>180</v>
      </c>
      <c r="AM864">
        <v>8.4863400000000002</v>
      </c>
      <c r="AO864">
        <v>11.202151932712956</v>
      </c>
    </row>
    <row r="865" spans="28:41" x14ac:dyDescent="0.3">
      <c r="AB865">
        <f t="shared" si="18"/>
        <v>30.5</v>
      </c>
      <c r="AC865">
        <v>1830</v>
      </c>
      <c r="AD865">
        <v>1721747520</v>
      </c>
      <c r="AE865">
        <v>4.9836065573770396</v>
      </c>
      <c r="AF865">
        <v>1.0983606557376999</v>
      </c>
      <c r="AG865">
        <v>0</v>
      </c>
      <c r="AH865">
        <v>5.0039100000000003</v>
      </c>
      <c r="AI865">
        <v>12.12641</v>
      </c>
      <c r="AJ865">
        <v>0.19879360655737699</v>
      </c>
      <c r="AK865">
        <v>168</v>
      </c>
      <c r="AL865">
        <v>180</v>
      </c>
      <c r="AM865">
        <v>8.5455199999999998</v>
      </c>
      <c r="AO865">
        <v>11.193427881173944</v>
      </c>
    </row>
    <row r="866" spans="28:41" x14ac:dyDescent="0.3">
      <c r="AB866">
        <f t="shared" si="18"/>
        <v>30.533333333333335</v>
      </c>
      <c r="AC866">
        <v>1832</v>
      </c>
      <c r="AD866">
        <v>1721747522</v>
      </c>
      <c r="AE866">
        <v>5.0163934426229497</v>
      </c>
      <c r="AF866">
        <v>1.0983606557376999</v>
      </c>
      <c r="AG866">
        <v>0</v>
      </c>
      <c r="AH866">
        <v>4.9921899999999999</v>
      </c>
      <c r="AI866">
        <v>12.1661</v>
      </c>
      <c r="AJ866">
        <v>0.199444262295081</v>
      </c>
      <c r="AK866">
        <v>168</v>
      </c>
      <c r="AL866">
        <v>180</v>
      </c>
      <c r="AM866">
        <v>8.5455199999999998</v>
      </c>
      <c r="AO866">
        <v>11.167210987831066</v>
      </c>
    </row>
    <row r="867" spans="28:41" x14ac:dyDescent="0.3">
      <c r="AB867">
        <f t="shared" si="18"/>
        <v>30.566666666666666</v>
      </c>
      <c r="AC867">
        <v>1834</v>
      </c>
      <c r="AD867">
        <v>1721747524</v>
      </c>
      <c r="AE867">
        <v>5.0819672131147504</v>
      </c>
      <c r="AF867">
        <v>1.0983606557376999</v>
      </c>
      <c r="AG867">
        <v>0</v>
      </c>
      <c r="AH867">
        <v>5.0156299999999998</v>
      </c>
      <c r="AI867">
        <v>12.094749999999999</v>
      </c>
      <c r="AJ867">
        <v>0.19827459016393401</v>
      </c>
      <c r="AK867">
        <v>168</v>
      </c>
      <c r="AL867">
        <v>180</v>
      </c>
      <c r="AM867">
        <v>8.5787700000000005</v>
      </c>
      <c r="AO867">
        <v>11.219644774516821</v>
      </c>
    </row>
    <row r="868" spans="28:41" x14ac:dyDescent="0.3">
      <c r="AB868">
        <f t="shared" si="18"/>
        <v>30.6</v>
      </c>
      <c r="AC868">
        <v>1836</v>
      </c>
      <c r="AD868">
        <v>1721747526</v>
      </c>
      <c r="AE868">
        <v>5.1475409836065502</v>
      </c>
      <c r="AF868">
        <v>1.0983606557376999</v>
      </c>
      <c r="AG868">
        <v>0</v>
      </c>
      <c r="AH868">
        <v>4.9882799999999996</v>
      </c>
      <c r="AI868">
        <v>12.195069999999999</v>
      </c>
      <c r="AJ868">
        <v>0.19991918032786801</v>
      </c>
      <c r="AK868">
        <v>168</v>
      </c>
      <c r="AL868">
        <v>180</v>
      </c>
      <c r="AM868">
        <v>8.6120900000000002</v>
      </c>
      <c r="AO868">
        <v>11.158464566929133</v>
      </c>
    </row>
    <row r="869" spans="28:41" x14ac:dyDescent="0.3">
      <c r="AB869">
        <f t="shared" si="18"/>
        <v>30.633333333333333</v>
      </c>
      <c r="AC869">
        <v>1838</v>
      </c>
      <c r="AD869">
        <v>1721747528</v>
      </c>
      <c r="AE869">
        <v>5.1475409836065502</v>
      </c>
      <c r="AF869">
        <v>1.0983606557376999</v>
      </c>
      <c r="AG869">
        <v>0</v>
      </c>
      <c r="AH869">
        <v>4.9804700000000004</v>
      </c>
      <c r="AI869">
        <v>12.221629999999999</v>
      </c>
      <c r="AJ869">
        <v>0.200354590163934</v>
      </c>
      <c r="AK869">
        <v>168</v>
      </c>
      <c r="AL869">
        <v>180</v>
      </c>
      <c r="AM869">
        <v>8.6120900000000002</v>
      </c>
      <c r="AO869">
        <v>11.140994094488191</v>
      </c>
    </row>
    <row r="870" spans="28:41" x14ac:dyDescent="0.3">
      <c r="AB870">
        <f t="shared" si="18"/>
        <v>30.666666666666668</v>
      </c>
      <c r="AC870">
        <v>1840</v>
      </c>
      <c r="AD870">
        <v>1721747530</v>
      </c>
      <c r="AE870">
        <v>5.1311475409835996</v>
      </c>
      <c r="AF870">
        <v>1.0983606557376999</v>
      </c>
      <c r="AG870">
        <v>0</v>
      </c>
      <c r="AH870">
        <v>4.9960899999999997</v>
      </c>
      <c r="AI870">
        <v>12.16072</v>
      </c>
      <c r="AJ870">
        <v>0.19935606557377</v>
      </c>
      <c r="AK870">
        <v>168</v>
      </c>
      <c r="AL870">
        <v>180</v>
      </c>
      <c r="AM870">
        <v>8.5787700000000005</v>
      </c>
      <c r="AO870">
        <v>11.175935039370078</v>
      </c>
    </row>
    <row r="871" spans="28:41" x14ac:dyDescent="0.3">
      <c r="AB871">
        <f t="shared" si="18"/>
        <v>30.7</v>
      </c>
      <c r="AC871">
        <v>1842</v>
      </c>
      <c r="AD871">
        <v>1721747532</v>
      </c>
      <c r="AE871">
        <v>5.0983606557377001</v>
      </c>
      <c r="AF871">
        <v>1.0983606557376999</v>
      </c>
      <c r="AG871">
        <v>0</v>
      </c>
      <c r="AH871">
        <v>5.0039100000000003</v>
      </c>
      <c r="AI871">
        <v>12.142139999999999</v>
      </c>
      <c r="AJ871">
        <v>0.199051475409836</v>
      </c>
      <c r="AK871">
        <v>168</v>
      </c>
      <c r="AL871">
        <v>180</v>
      </c>
      <c r="AM871">
        <v>8.6120900000000002</v>
      </c>
      <c r="AO871">
        <v>11.193427881173944</v>
      </c>
    </row>
    <row r="872" spans="28:41" x14ac:dyDescent="0.3">
      <c r="AB872">
        <f t="shared" si="18"/>
        <v>30.733333333333334</v>
      </c>
      <c r="AC872">
        <v>1844</v>
      </c>
      <c r="AD872">
        <v>1721747534</v>
      </c>
      <c r="AE872">
        <v>5.0819672131147504</v>
      </c>
      <c r="AF872">
        <v>1.0983606557376999</v>
      </c>
      <c r="AG872">
        <v>0</v>
      </c>
      <c r="AH872">
        <v>5.0195299999999996</v>
      </c>
      <c r="AI872">
        <v>12.08947</v>
      </c>
      <c r="AJ872">
        <v>0.19818803278688499</v>
      </c>
      <c r="AK872">
        <v>168</v>
      </c>
      <c r="AL872">
        <v>180</v>
      </c>
      <c r="AM872">
        <v>8.6120900000000002</v>
      </c>
      <c r="AO872">
        <v>11.228368826055833</v>
      </c>
    </row>
    <row r="873" spans="28:41" x14ac:dyDescent="0.3">
      <c r="AB873">
        <f t="shared" si="18"/>
        <v>30.766666666666666</v>
      </c>
      <c r="AC873">
        <v>1846</v>
      </c>
      <c r="AD873">
        <v>1721747536</v>
      </c>
      <c r="AE873">
        <v>5.0491803278688501</v>
      </c>
      <c r="AF873">
        <v>1.0983606557376999</v>
      </c>
      <c r="AG873">
        <v>0</v>
      </c>
      <c r="AH873">
        <v>5.0039100000000003</v>
      </c>
      <c r="AI873">
        <v>12.13428</v>
      </c>
      <c r="AJ873">
        <v>0.198922622950819</v>
      </c>
      <c r="AK873">
        <v>168</v>
      </c>
      <c r="AL873">
        <v>180</v>
      </c>
      <c r="AM873">
        <v>8.5787700000000005</v>
      </c>
      <c r="AO873">
        <v>11.193427881173944</v>
      </c>
    </row>
    <row r="874" spans="28:41" x14ac:dyDescent="0.3">
      <c r="AB874">
        <f t="shared" si="18"/>
        <v>30.8</v>
      </c>
      <c r="AC874">
        <v>1848</v>
      </c>
      <c r="AD874">
        <v>1721747538</v>
      </c>
      <c r="AE874">
        <v>5.0655737704917998</v>
      </c>
      <c r="AF874">
        <v>1.0983606557376999</v>
      </c>
      <c r="AG874">
        <v>0</v>
      </c>
      <c r="AH874">
        <v>4.9882799999999996</v>
      </c>
      <c r="AI874">
        <v>12.590350000000001</v>
      </c>
      <c r="AJ874">
        <v>0.206399180327868</v>
      </c>
      <c r="AK874">
        <v>166</v>
      </c>
      <c r="AL874">
        <v>178</v>
      </c>
      <c r="AM874">
        <v>8.7720300000000009</v>
      </c>
      <c r="AO874">
        <v>11.158464566929133</v>
      </c>
    </row>
    <row r="875" spans="28:41" x14ac:dyDescent="0.3">
      <c r="AB875">
        <f t="shared" si="18"/>
        <v>30.833333333333332</v>
      </c>
      <c r="AC875">
        <v>1850</v>
      </c>
      <c r="AD875">
        <v>1721747540</v>
      </c>
      <c r="AE875">
        <v>5.0983606557377001</v>
      </c>
      <c r="AF875">
        <v>1.0983606557376999</v>
      </c>
      <c r="AG875">
        <v>0</v>
      </c>
      <c r="AH875">
        <v>4.9804700000000004</v>
      </c>
      <c r="AI875">
        <v>12.641299999999999</v>
      </c>
      <c r="AJ875">
        <v>0.207234426229508</v>
      </c>
      <c r="AK875">
        <v>166</v>
      </c>
      <c r="AL875">
        <v>178</v>
      </c>
      <c r="AM875">
        <v>8.87317</v>
      </c>
      <c r="AO875">
        <v>11.140994094488191</v>
      </c>
    </row>
    <row r="876" spans="28:41" x14ac:dyDescent="0.3">
      <c r="AB876">
        <f t="shared" si="18"/>
        <v>30.866666666666667</v>
      </c>
      <c r="AC876">
        <v>1852</v>
      </c>
      <c r="AD876">
        <v>1721747542</v>
      </c>
      <c r="AE876">
        <v>5.1475409836065502</v>
      </c>
      <c r="AF876">
        <v>1.1147540983606501</v>
      </c>
      <c r="AG876">
        <v>0</v>
      </c>
      <c r="AH876">
        <v>4.9648399999999997</v>
      </c>
      <c r="AI876">
        <v>12.719340000000001</v>
      </c>
      <c r="AJ876">
        <v>0.208513770491803</v>
      </c>
      <c r="AK876">
        <v>166</v>
      </c>
      <c r="AL876">
        <v>176</v>
      </c>
      <c r="AM876">
        <v>8.9748599999999996</v>
      </c>
      <c r="AO876">
        <v>11.106030780243378</v>
      </c>
    </row>
    <row r="877" spans="28:41" x14ac:dyDescent="0.3">
      <c r="AB877">
        <f t="shared" si="18"/>
        <v>30.9</v>
      </c>
      <c r="AC877">
        <v>1854</v>
      </c>
      <c r="AD877">
        <v>1721747544</v>
      </c>
      <c r="AE877">
        <v>5.1803278688524497</v>
      </c>
      <c r="AF877">
        <v>1.1147540983606501</v>
      </c>
      <c r="AG877">
        <v>0</v>
      </c>
      <c r="AH877">
        <v>4.9765600000000001</v>
      </c>
      <c r="AI877">
        <v>12.66278</v>
      </c>
      <c r="AJ877">
        <v>0.20758655737704901</v>
      </c>
      <c r="AK877">
        <v>166</v>
      </c>
      <c r="AL877">
        <v>178</v>
      </c>
      <c r="AM877">
        <v>8.9070099999999996</v>
      </c>
      <c r="AO877">
        <v>11.132247673586257</v>
      </c>
    </row>
    <row r="878" spans="28:41" x14ac:dyDescent="0.3">
      <c r="AB878">
        <f t="shared" si="18"/>
        <v>30.933333333333334</v>
      </c>
      <c r="AC878">
        <v>1856</v>
      </c>
      <c r="AD878">
        <v>1721747546</v>
      </c>
      <c r="AE878">
        <v>5.1147540983606499</v>
      </c>
      <c r="AF878">
        <v>1.1147540983606501</v>
      </c>
      <c r="AG878">
        <v>0</v>
      </c>
      <c r="AH878">
        <v>5</v>
      </c>
      <c r="AI878">
        <v>12.20998</v>
      </c>
      <c r="AJ878">
        <v>0.200163606557377</v>
      </c>
      <c r="AK878">
        <v>168</v>
      </c>
      <c r="AL878">
        <v>178</v>
      </c>
      <c r="AM878">
        <v>8.8470300000000002</v>
      </c>
      <c r="AO878">
        <v>11.184681460272012</v>
      </c>
    </row>
    <row r="879" spans="28:41" x14ac:dyDescent="0.3">
      <c r="AB879">
        <f t="shared" si="18"/>
        <v>30.966666666666665</v>
      </c>
      <c r="AC879">
        <v>1858</v>
      </c>
      <c r="AD879">
        <v>1721747548</v>
      </c>
      <c r="AE879">
        <v>5.0491803278688501</v>
      </c>
      <c r="AF879">
        <v>1.1147540983606501</v>
      </c>
      <c r="AG879">
        <v>0</v>
      </c>
      <c r="AH879">
        <v>5.0078100000000001</v>
      </c>
      <c r="AI879">
        <v>12.183619999999999</v>
      </c>
      <c r="AJ879">
        <v>0.19973147540983599</v>
      </c>
      <c r="AK879">
        <v>168</v>
      </c>
      <c r="AL879">
        <v>178</v>
      </c>
      <c r="AM879">
        <v>8.8470300000000002</v>
      </c>
      <c r="AO879">
        <v>11.202151932712956</v>
      </c>
    </row>
    <row r="880" spans="28:41" x14ac:dyDescent="0.3">
      <c r="AB880">
        <f t="shared" si="18"/>
        <v>31</v>
      </c>
      <c r="AC880">
        <v>1860</v>
      </c>
      <c r="AD880">
        <v>1721747550</v>
      </c>
      <c r="AE880">
        <v>5.0655737704917998</v>
      </c>
      <c r="AF880">
        <v>1.1147540983606501</v>
      </c>
      <c r="AG880">
        <v>0</v>
      </c>
      <c r="AH880">
        <v>4.9921899999999999</v>
      </c>
      <c r="AI880">
        <v>12.244149999999999</v>
      </c>
      <c r="AJ880">
        <v>0.20072377049180301</v>
      </c>
      <c r="AK880">
        <v>168</v>
      </c>
      <c r="AL880">
        <v>178</v>
      </c>
      <c r="AM880">
        <v>8.8808399999999992</v>
      </c>
      <c r="AO880">
        <v>11.167210987831066</v>
      </c>
    </row>
    <row r="881" spans="28:41" x14ac:dyDescent="0.3">
      <c r="AB881">
        <f t="shared" si="18"/>
        <v>31.033333333333335</v>
      </c>
      <c r="AC881">
        <v>1862</v>
      </c>
      <c r="AD881">
        <v>1721747552</v>
      </c>
      <c r="AE881">
        <v>5.0983606557377001</v>
      </c>
      <c r="AF881">
        <v>1.1147540983606501</v>
      </c>
      <c r="AG881">
        <v>0</v>
      </c>
      <c r="AH881">
        <v>4.9843799999999998</v>
      </c>
      <c r="AI881">
        <v>12.262890000000001</v>
      </c>
      <c r="AJ881">
        <v>0.201030983606557</v>
      </c>
      <c r="AK881">
        <v>168</v>
      </c>
      <c r="AL881">
        <v>178</v>
      </c>
      <c r="AM881">
        <v>8.8470300000000002</v>
      </c>
      <c r="AO881">
        <v>11.149740515390121</v>
      </c>
    </row>
    <row r="882" spans="28:41" x14ac:dyDescent="0.3">
      <c r="AB882">
        <f t="shared" si="18"/>
        <v>31.066666666666666</v>
      </c>
      <c r="AC882">
        <v>1864</v>
      </c>
      <c r="AD882">
        <v>1721747554</v>
      </c>
      <c r="AE882">
        <v>5.2295081967213104</v>
      </c>
      <c r="AF882">
        <v>1.1147540983606501</v>
      </c>
      <c r="AG882">
        <v>0</v>
      </c>
      <c r="AH882">
        <v>5.0078100000000001</v>
      </c>
      <c r="AI882">
        <v>12.175850000000001</v>
      </c>
      <c r="AJ882">
        <v>0.19960409836065501</v>
      </c>
      <c r="AK882">
        <v>168</v>
      </c>
      <c r="AL882">
        <v>178</v>
      </c>
      <c r="AM882">
        <v>8.8132800000000007</v>
      </c>
      <c r="AO882">
        <v>11.202151932712956</v>
      </c>
    </row>
    <row r="883" spans="28:41" x14ac:dyDescent="0.3">
      <c r="AB883">
        <f t="shared" si="18"/>
        <v>31.1</v>
      </c>
      <c r="AC883">
        <v>1866</v>
      </c>
      <c r="AD883">
        <v>1721747556</v>
      </c>
      <c r="AE883">
        <v>5.2622950819672099</v>
      </c>
      <c r="AF883">
        <v>1.1147540983606501</v>
      </c>
      <c r="AG883">
        <v>0</v>
      </c>
      <c r="AH883">
        <v>5.0117200000000004</v>
      </c>
      <c r="AI883">
        <v>12.1549</v>
      </c>
      <c r="AJ883">
        <v>0.19926065573770399</v>
      </c>
      <c r="AK883">
        <v>168</v>
      </c>
      <c r="AL883">
        <v>178</v>
      </c>
      <c r="AM883">
        <v>8.7796000000000003</v>
      </c>
      <c r="AO883">
        <v>11.210898353614891</v>
      </c>
    </row>
    <row r="884" spans="28:41" x14ac:dyDescent="0.3">
      <c r="AB884">
        <f t="shared" si="18"/>
        <v>31.133333333333333</v>
      </c>
      <c r="AC884">
        <v>1868</v>
      </c>
      <c r="AD884">
        <v>1721747558</v>
      </c>
      <c r="AE884">
        <v>5.2295081967213104</v>
      </c>
      <c r="AF884">
        <v>1.0983606557376999</v>
      </c>
      <c r="AG884">
        <v>0</v>
      </c>
      <c r="AH884">
        <v>5.0195299999999996</v>
      </c>
      <c r="AI884">
        <v>12.128629999999999</v>
      </c>
      <c r="AJ884">
        <v>0.19882999999999901</v>
      </c>
      <c r="AK884">
        <v>168</v>
      </c>
      <c r="AL884">
        <v>178</v>
      </c>
      <c r="AM884">
        <v>8.7796000000000003</v>
      </c>
      <c r="AO884">
        <v>11.228368826055833</v>
      </c>
    </row>
    <row r="885" spans="28:41" x14ac:dyDescent="0.3">
      <c r="AB885">
        <f t="shared" si="18"/>
        <v>31.166666666666668</v>
      </c>
      <c r="AC885">
        <v>1870</v>
      </c>
      <c r="AD885">
        <v>1721747560</v>
      </c>
      <c r="AE885">
        <v>5.1475409836065502</v>
      </c>
      <c r="AF885">
        <v>1.1147540983606501</v>
      </c>
      <c r="AG885">
        <v>0</v>
      </c>
      <c r="AH885">
        <v>5.0117200000000004</v>
      </c>
      <c r="AI885">
        <v>12.17822</v>
      </c>
      <c r="AJ885">
        <v>0.19964295081967201</v>
      </c>
      <c r="AK885">
        <v>168</v>
      </c>
      <c r="AL885">
        <v>178</v>
      </c>
      <c r="AM885">
        <v>8.8808399999999992</v>
      </c>
      <c r="AO885">
        <v>11.210898353614891</v>
      </c>
    </row>
    <row r="886" spans="28:41" x14ac:dyDescent="0.3">
      <c r="AB886">
        <f t="shared" si="18"/>
        <v>31.2</v>
      </c>
      <c r="AC886">
        <v>1872</v>
      </c>
      <c r="AD886">
        <v>1721747562</v>
      </c>
      <c r="AE886">
        <v>5.0983606557377001</v>
      </c>
      <c r="AF886">
        <v>1.1147540983606501</v>
      </c>
      <c r="AG886">
        <v>0</v>
      </c>
      <c r="AH886">
        <v>5</v>
      </c>
      <c r="AI886">
        <v>12.22547</v>
      </c>
      <c r="AJ886">
        <v>0.20041754098360601</v>
      </c>
      <c r="AK886">
        <v>168</v>
      </c>
      <c r="AL886">
        <v>176</v>
      </c>
      <c r="AM886">
        <v>8.9147099999999995</v>
      </c>
      <c r="AO886">
        <v>11.184681460272012</v>
      </c>
    </row>
    <row r="887" spans="28:41" x14ac:dyDescent="0.3">
      <c r="AB887">
        <f t="shared" si="18"/>
        <v>31.233333333333334</v>
      </c>
      <c r="AC887">
        <v>1874</v>
      </c>
      <c r="AD887">
        <v>1721747564</v>
      </c>
      <c r="AE887">
        <v>5.1311475409835996</v>
      </c>
      <c r="AF887">
        <v>1.1147540983606501</v>
      </c>
      <c r="AG887">
        <v>0</v>
      </c>
      <c r="AH887">
        <v>5.0078100000000001</v>
      </c>
      <c r="AI887">
        <v>12.206849999999999</v>
      </c>
      <c r="AJ887">
        <v>0.20011229508196701</v>
      </c>
      <c r="AK887">
        <v>168</v>
      </c>
      <c r="AL887">
        <v>176</v>
      </c>
      <c r="AM887">
        <v>8.9486399999999993</v>
      </c>
      <c r="AO887">
        <v>11.202151932712956</v>
      </c>
    </row>
    <row r="888" spans="28:41" x14ac:dyDescent="0.3">
      <c r="AB888">
        <f t="shared" si="18"/>
        <v>31.266666666666666</v>
      </c>
      <c r="AC888">
        <v>1876</v>
      </c>
      <c r="AD888">
        <v>1721747566</v>
      </c>
      <c r="AE888">
        <v>5.1967213114754101</v>
      </c>
      <c r="AF888">
        <v>1.1147540983606501</v>
      </c>
      <c r="AG888">
        <v>0</v>
      </c>
      <c r="AH888">
        <v>5.0273399999999997</v>
      </c>
      <c r="AI888">
        <v>12.133520000000001</v>
      </c>
      <c r="AJ888">
        <v>0.19891016393442601</v>
      </c>
      <c r="AK888">
        <v>168</v>
      </c>
      <c r="AL888">
        <v>176</v>
      </c>
      <c r="AM888">
        <v>8.9147099999999995</v>
      </c>
      <c r="AO888">
        <v>11.245839298496778</v>
      </c>
    </row>
    <row r="889" spans="28:41" x14ac:dyDescent="0.3">
      <c r="AB889">
        <f t="shared" si="18"/>
        <v>31.3</v>
      </c>
      <c r="AC889">
        <v>1878</v>
      </c>
      <c r="AD889">
        <v>1721747568</v>
      </c>
      <c r="AE889">
        <v>5.1967213114754101</v>
      </c>
      <c r="AF889">
        <v>1.1147540983606501</v>
      </c>
      <c r="AG889">
        <v>0</v>
      </c>
      <c r="AH889">
        <v>5.0390600000000001</v>
      </c>
      <c r="AI889">
        <v>12.094340000000001</v>
      </c>
      <c r="AJ889">
        <v>0.19826786885245901</v>
      </c>
      <c r="AK889">
        <v>168</v>
      </c>
      <c r="AL889">
        <v>176</v>
      </c>
      <c r="AM889">
        <v>8.9147099999999995</v>
      </c>
      <c r="AO889">
        <v>11.272056191839656</v>
      </c>
    </row>
    <row r="890" spans="28:41" x14ac:dyDescent="0.3">
      <c r="AB890">
        <f t="shared" si="18"/>
        <v>31.333333333333332</v>
      </c>
      <c r="AC890">
        <v>1880</v>
      </c>
      <c r="AD890">
        <v>1721747570</v>
      </c>
      <c r="AE890">
        <v>5.1311475409835996</v>
      </c>
      <c r="AF890">
        <v>1.1147540983606501</v>
      </c>
      <c r="AG890">
        <v>0</v>
      </c>
      <c r="AH890">
        <v>5.0625</v>
      </c>
      <c r="AI890">
        <v>12.000819999999999</v>
      </c>
      <c r="AJ890">
        <v>0.19673475409836</v>
      </c>
      <c r="AK890">
        <v>168</v>
      </c>
      <c r="AL890">
        <v>178</v>
      </c>
      <c r="AM890">
        <v>8.8470300000000002</v>
      </c>
      <c r="AO890">
        <v>11.324489978525412</v>
      </c>
    </row>
    <row r="891" spans="28:41" x14ac:dyDescent="0.3">
      <c r="AB891">
        <f t="shared" si="18"/>
        <v>31.366666666666667</v>
      </c>
      <c r="AC891">
        <v>1882</v>
      </c>
      <c r="AD891">
        <v>1721747572</v>
      </c>
      <c r="AE891">
        <v>5.1147540983606499</v>
      </c>
      <c r="AF891">
        <v>1.1147540983606501</v>
      </c>
      <c r="AG891">
        <v>0</v>
      </c>
      <c r="AH891">
        <v>5.0273399999999997</v>
      </c>
      <c r="AI891">
        <v>12.133520000000001</v>
      </c>
      <c r="AJ891">
        <v>0.19891016393442601</v>
      </c>
      <c r="AK891">
        <v>168</v>
      </c>
      <c r="AL891">
        <v>176</v>
      </c>
      <c r="AM891">
        <v>8.9147099999999995</v>
      </c>
      <c r="AO891">
        <v>11.245839298496778</v>
      </c>
    </row>
    <row r="892" spans="28:41" x14ac:dyDescent="0.3">
      <c r="AB892">
        <f t="shared" si="18"/>
        <v>31.4</v>
      </c>
      <c r="AC892">
        <v>1884</v>
      </c>
      <c r="AD892">
        <v>1721747574</v>
      </c>
      <c r="AE892">
        <v>5.0163934426229497</v>
      </c>
      <c r="AF892">
        <v>1.1147540983606501</v>
      </c>
      <c r="AG892">
        <v>0</v>
      </c>
      <c r="AH892">
        <v>5.0195299999999996</v>
      </c>
      <c r="AI892">
        <v>12.14419</v>
      </c>
      <c r="AJ892">
        <v>0.199085081967213</v>
      </c>
      <c r="AK892">
        <v>168</v>
      </c>
      <c r="AL892">
        <v>178</v>
      </c>
      <c r="AM892">
        <v>8.8470300000000002</v>
      </c>
      <c r="AO892">
        <v>11.228368826055833</v>
      </c>
    </row>
    <row r="893" spans="28:41" x14ac:dyDescent="0.3">
      <c r="AB893">
        <f t="shared" si="18"/>
        <v>31.433333333333334</v>
      </c>
      <c r="AC893">
        <v>1886</v>
      </c>
      <c r="AD893">
        <v>1721747576</v>
      </c>
      <c r="AE893">
        <v>5.0491803278688501</v>
      </c>
      <c r="AF893">
        <v>1.0983606557376999</v>
      </c>
      <c r="AG893">
        <v>0</v>
      </c>
      <c r="AH893">
        <v>4.9882799999999996</v>
      </c>
      <c r="AI893">
        <v>12.24188</v>
      </c>
      <c r="AJ893">
        <v>0.20068655737704899</v>
      </c>
      <c r="AK893">
        <v>168</v>
      </c>
      <c r="AL893">
        <v>178</v>
      </c>
      <c r="AM893">
        <v>8.8132800000000007</v>
      </c>
      <c r="AO893">
        <v>11.158464566929133</v>
      </c>
    </row>
    <row r="894" spans="28:41" x14ac:dyDescent="0.3">
      <c r="AB894">
        <f t="shared" si="18"/>
        <v>31.466666666666665</v>
      </c>
      <c r="AC894">
        <v>1888</v>
      </c>
      <c r="AD894">
        <v>1721747578</v>
      </c>
      <c r="AE894">
        <v>5.0163934426229497</v>
      </c>
      <c r="AF894">
        <v>1.0983606557376999</v>
      </c>
      <c r="AG894">
        <v>0</v>
      </c>
      <c r="AH894">
        <v>5</v>
      </c>
      <c r="AI894">
        <v>12.19444</v>
      </c>
      <c r="AJ894">
        <v>0.19990885245901599</v>
      </c>
      <c r="AK894">
        <v>168</v>
      </c>
      <c r="AL894">
        <v>178</v>
      </c>
      <c r="AM894">
        <v>8.7796000000000003</v>
      </c>
      <c r="AO894">
        <v>11.184681460272012</v>
      </c>
    </row>
    <row r="895" spans="28:41" x14ac:dyDescent="0.3">
      <c r="AB895">
        <f t="shared" si="18"/>
        <v>31.5</v>
      </c>
      <c r="AC895">
        <v>1890</v>
      </c>
      <c r="AD895">
        <v>1721747580</v>
      </c>
      <c r="AE895">
        <v>5.0327868852459003</v>
      </c>
      <c r="AF895">
        <v>1.0983606557376999</v>
      </c>
      <c r="AG895">
        <v>0</v>
      </c>
      <c r="AH895">
        <v>5.0117200000000004</v>
      </c>
      <c r="AI895">
        <v>11.78342</v>
      </c>
      <c r="AJ895">
        <v>0.19317081967213101</v>
      </c>
      <c r="AK895">
        <v>170</v>
      </c>
      <c r="AL895">
        <v>178</v>
      </c>
      <c r="AM895">
        <v>8.6527899999999995</v>
      </c>
      <c r="AO895">
        <v>11.210898353614891</v>
      </c>
    </row>
    <row r="896" spans="28:41" x14ac:dyDescent="0.3">
      <c r="AB896">
        <f t="shared" si="18"/>
        <v>31.533333333333335</v>
      </c>
      <c r="AC896">
        <v>1892</v>
      </c>
      <c r="AD896">
        <v>1721747582</v>
      </c>
      <c r="AE896">
        <v>5.0327868852459003</v>
      </c>
      <c r="AF896">
        <v>1.0983606557376999</v>
      </c>
      <c r="AG896">
        <v>0</v>
      </c>
      <c r="AH896">
        <v>5.0078100000000001</v>
      </c>
      <c r="AI896">
        <v>12.144640000000001</v>
      </c>
      <c r="AJ896">
        <v>0.199092459016393</v>
      </c>
      <c r="AK896">
        <v>168</v>
      </c>
      <c r="AL896">
        <v>178</v>
      </c>
      <c r="AM896">
        <v>8.6789100000000001</v>
      </c>
      <c r="AO896">
        <v>11.202151932712956</v>
      </c>
    </row>
    <row r="897" spans="28:41" x14ac:dyDescent="0.3">
      <c r="AB897">
        <f t="shared" si="18"/>
        <v>31.566666666666666</v>
      </c>
      <c r="AC897">
        <v>1894</v>
      </c>
      <c r="AD897">
        <v>1721747584</v>
      </c>
      <c r="AE897">
        <v>5.0655737704917998</v>
      </c>
      <c r="AF897">
        <v>1.0983606557376999</v>
      </c>
      <c r="AG897">
        <v>0</v>
      </c>
      <c r="AH897">
        <v>4.9960899999999997</v>
      </c>
      <c r="AI897">
        <v>12.19206</v>
      </c>
      <c r="AJ897">
        <v>0.19986983606557299</v>
      </c>
      <c r="AK897">
        <v>168</v>
      </c>
      <c r="AL897">
        <v>178</v>
      </c>
      <c r="AM897">
        <v>8.7124100000000002</v>
      </c>
      <c r="AO897">
        <v>11.175935039370078</v>
      </c>
    </row>
    <row r="898" spans="28:41" x14ac:dyDescent="0.3">
      <c r="AB898">
        <f t="shared" si="18"/>
        <v>31.6</v>
      </c>
      <c r="AC898">
        <v>1896</v>
      </c>
      <c r="AD898">
        <v>1721747586</v>
      </c>
      <c r="AE898">
        <v>5.1147540983606499</v>
      </c>
      <c r="AF898">
        <v>1.0983606557376999</v>
      </c>
      <c r="AG898">
        <v>0</v>
      </c>
      <c r="AH898">
        <v>4.9843799999999998</v>
      </c>
      <c r="AI898">
        <v>12.2318</v>
      </c>
      <c r="AJ898">
        <v>0.200521311475409</v>
      </c>
      <c r="AK898">
        <v>168</v>
      </c>
      <c r="AL898">
        <v>178</v>
      </c>
      <c r="AM898">
        <v>8.7124100000000002</v>
      </c>
      <c r="AO898">
        <v>11.149740515390121</v>
      </c>
    </row>
    <row r="899" spans="28:41" x14ac:dyDescent="0.3">
      <c r="AB899">
        <f t="shared" si="18"/>
        <v>31.633333333333333</v>
      </c>
      <c r="AC899">
        <v>1898</v>
      </c>
      <c r="AD899">
        <v>1721747588</v>
      </c>
      <c r="AE899">
        <v>5.1311475409835996</v>
      </c>
      <c r="AF899">
        <v>1.0983606557376999</v>
      </c>
      <c r="AG899">
        <v>0</v>
      </c>
      <c r="AH899">
        <v>5</v>
      </c>
      <c r="AI899">
        <v>12.17103</v>
      </c>
      <c r="AJ899">
        <v>0.199525081967213</v>
      </c>
      <c r="AK899">
        <v>168</v>
      </c>
      <c r="AL899">
        <v>178</v>
      </c>
      <c r="AM899">
        <v>8.6789100000000001</v>
      </c>
      <c r="AO899">
        <v>11.184681460272012</v>
      </c>
    </row>
    <row r="900" spans="28:41" x14ac:dyDescent="0.3">
      <c r="AB900">
        <f t="shared" si="18"/>
        <v>31.666666666666668</v>
      </c>
      <c r="AC900">
        <v>1900</v>
      </c>
      <c r="AD900">
        <v>1721747590</v>
      </c>
      <c r="AE900">
        <v>5.1639344262294999</v>
      </c>
      <c r="AF900">
        <v>1.0983606557376999</v>
      </c>
      <c r="AG900">
        <v>0</v>
      </c>
      <c r="AH900">
        <v>5.0078100000000001</v>
      </c>
      <c r="AI900">
        <v>12.144640000000001</v>
      </c>
      <c r="AJ900">
        <v>0.199092459016393</v>
      </c>
      <c r="AK900">
        <v>168</v>
      </c>
      <c r="AL900">
        <v>178</v>
      </c>
      <c r="AM900">
        <v>8.6789100000000001</v>
      </c>
      <c r="AO900">
        <v>11.202151932712956</v>
      </c>
    </row>
    <row r="901" spans="28:41" x14ac:dyDescent="0.3">
      <c r="AB901">
        <f t="shared" si="18"/>
        <v>31.7</v>
      </c>
      <c r="AC901">
        <v>1902</v>
      </c>
      <c r="AD901">
        <v>1721747592</v>
      </c>
      <c r="AE901">
        <v>5.1803278688524497</v>
      </c>
      <c r="AF901">
        <v>1.0983606557376999</v>
      </c>
      <c r="AG901">
        <v>0</v>
      </c>
      <c r="AH901">
        <v>5.0273399999999997</v>
      </c>
      <c r="AI901">
        <v>12.07109</v>
      </c>
      <c r="AJ901">
        <v>0.197886721311475</v>
      </c>
      <c r="AK901">
        <v>168</v>
      </c>
      <c r="AL901">
        <v>178</v>
      </c>
      <c r="AM901">
        <v>8.6454699999999995</v>
      </c>
      <c r="AO901">
        <v>11.245839298496778</v>
      </c>
    </row>
    <row r="902" spans="28:41" x14ac:dyDescent="0.3">
      <c r="AB902">
        <f t="shared" si="18"/>
        <v>31.733333333333334</v>
      </c>
      <c r="AC902">
        <v>1904</v>
      </c>
      <c r="AD902">
        <v>1721747594</v>
      </c>
      <c r="AE902">
        <v>5.1639344262294999</v>
      </c>
      <c r="AF902">
        <v>1.1147540983606501</v>
      </c>
      <c r="AG902">
        <v>0</v>
      </c>
      <c r="AH902">
        <v>5.0117200000000004</v>
      </c>
      <c r="AI902">
        <v>12.52538</v>
      </c>
      <c r="AJ902">
        <v>0.205334098360655</v>
      </c>
      <c r="AK902">
        <v>166</v>
      </c>
      <c r="AL902">
        <v>178</v>
      </c>
      <c r="AM902">
        <v>8.8393999999999995</v>
      </c>
      <c r="AO902">
        <v>11.210898353614891</v>
      </c>
    </row>
    <row r="903" spans="28:41" x14ac:dyDescent="0.3">
      <c r="AB903">
        <f t="shared" si="18"/>
        <v>31.766666666666666</v>
      </c>
      <c r="AC903">
        <v>1906</v>
      </c>
      <c r="AD903">
        <v>1721747596</v>
      </c>
      <c r="AE903">
        <v>5.2131147540983598</v>
      </c>
      <c r="AF903">
        <v>1.1311475409836</v>
      </c>
      <c r="AG903">
        <v>1.63934426229508E-2</v>
      </c>
      <c r="AH903">
        <v>4.9921899999999999</v>
      </c>
      <c r="AI903">
        <v>12.65592</v>
      </c>
      <c r="AJ903">
        <v>0.207474098360655</v>
      </c>
      <c r="AK903">
        <v>166</v>
      </c>
      <c r="AL903">
        <v>176</v>
      </c>
      <c r="AM903">
        <v>9.1113099999999996</v>
      </c>
      <c r="AO903">
        <v>11.167210987831066</v>
      </c>
    </row>
    <row r="904" spans="28:41" x14ac:dyDescent="0.3">
      <c r="AB904">
        <f t="shared" si="18"/>
        <v>31.8</v>
      </c>
      <c r="AC904">
        <v>1908</v>
      </c>
      <c r="AD904">
        <v>1721747598</v>
      </c>
      <c r="AE904">
        <v>5.0655737704917998</v>
      </c>
      <c r="AF904">
        <v>1.1147540983606501</v>
      </c>
      <c r="AG904">
        <v>0</v>
      </c>
      <c r="AH904">
        <v>4.9726600000000003</v>
      </c>
      <c r="AI904">
        <v>12.723560000000001</v>
      </c>
      <c r="AJ904">
        <v>0.20858295081967199</v>
      </c>
      <c r="AK904">
        <v>166</v>
      </c>
      <c r="AL904">
        <v>176</v>
      </c>
      <c r="AM904">
        <v>9.1113099999999996</v>
      </c>
      <c r="AO904">
        <v>11.123523622047244</v>
      </c>
    </row>
    <row r="905" spans="28:41" x14ac:dyDescent="0.3">
      <c r="AB905">
        <f t="shared" si="18"/>
        <v>31.833333333333332</v>
      </c>
      <c r="AC905">
        <v>1910</v>
      </c>
      <c r="AD905">
        <v>1721747600</v>
      </c>
      <c r="AE905">
        <v>5.0163934426229497</v>
      </c>
      <c r="AF905">
        <v>1.1147540983606501</v>
      </c>
      <c r="AG905">
        <v>0</v>
      </c>
      <c r="AH905">
        <v>4.9726600000000003</v>
      </c>
      <c r="AI905">
        <v>12.34125</v>
      </c>
      <c r="AJ905">
        <v>0.202315573770491</v>
      </c>
      <c r="AK905">
        <v>168</v>
      </c>
      <c r="AL905">
        <v>176</v>
      </c>
      <c r="AM905">
        <v>9.0166799999999991</v>
      </c>
      <c r="AO905">
        <v>11.123523622047244</v>
      </c>
    </row>
    <row r="906" spans="28:41" x14ac:dyDescent="0.3">
      <c r="AB906">
        <f t="shared" si="18"/>
        <v>31.866666666666667</v>
      </c>
      <c r="AC906">
        <v>1912</v>
      </c>
      <c r="AD906">
        <v>1721747602</v>
      </c>
      <c r="AE906">
        <v>5.0327868852459003</v>
      </c>
      <c r="AF906">
        <v>1.0983606557376999</v>
      </c>
      <c r="AG906">
        <v>0</v>
      </c>
      <c r="AH906">
        <v>5</v>
      </c>
      <c r="AI906">
        <v>12.17103</v>
      </c>
      <c r="AJ906">
        <v>0.199525081967213</v>
      </c>
      <c r="AK906">
        <v>168</v>
      </c>
      <c r="AL906">
        <v>178</v>
      </c>
      <c r="AM906">
        <v>8.6789100000000001</v>
      </c>
      <c r="AO906">
        <v>11.184681460272012</v>
      </c>
    </row>
    <row r="907" spans="28:41" x14ac:dyDescent="0.3">
      <c r="AB907">
        <f t="shared" si="18"/>
        <v>31.9</v>
      </c>
      <c r="AC907">
        <v>1914</v>
      </c>
      <c r="AD907">
        <v>1721747604</v>
      </c>
      <c r="AE907">
        <v>5.0819672131147504</v>
      </c>
      <c r="AF907">
        <v>1.08196721311475</v>
      </c>
      <c r="AG907">
        <v>0</v>
      </c>
      <c r="AH907">
        <v>5.0078100000000001</v>
      </c>
      <c r="AI907">
        <v>11.75019</v>
      </c>
      <c r="AJ907">
        <v>0.19262606557376999</v>
      </c>
      <c r="AK907">
        <v>170</v>
      </c>
      <c r="AL907">
        <v>180</v>
      </c>
      <c r="AM907">
        <v>8.4532399999999992</v>
      </c>
      <c r="AO907">
        <v>11.202151932712956</v>
      </c>
    </row>
    <row r="908" spans="28:41" x14ac:dyDescent="0.3">
      <c r="AB908">
        <f t="shared" si="18"/>
        <v>31.933333333333334</v>
      </c>
      <c r="AC908">
        <v>1916</v>
      </c>
      <c r="AD908">
        <v>1721747606</v>
      </c>
      <c r="AE908">
        <v>5.0819672131147504</v>
      </c>
      <c r="AF908">
        <v>1.0983606557376999</v>
      </c>
      <c r="AG908">
        <v>1.63934426229508E-2</v>
      </c>
      <c r="AH908">
        <v>4.9960899999999997</v>
      </c>
      <c r="AI908">
        <v>11.819789999999999</v>
      </c>
      <c r="AJ908">
        <v>0.193767049180327</v>
      </c>
      <c r="AK908">
        <v>170</v>
      </c>
      <c r="AL908">
        <v>178</v>
      </c>
      <c r="AM908">
        <v>8.5860299999999992</v>
      </c>
      <c r="AO908">
        <v>11.175935039370078</v>
      </c>
    </row>
    <row r="909" spans="28:41" x14ac:dyDescent="0.3">
      <c r="AB909">
        <f t="shared" si="18"/>
        <v>31.966666666666665</v>
      </c>
      <c r="AC909">
        <v>1918</v>
      </c>
      <c r="AD909">
        <v>1721747608</v>
      </c>
      <c r="AE909">
        <v>5.0983606557377001</v>
      </c>
      <c r="AF909">
        <v>1.0983606557376999</v>
      </c>
      <c r="AG909">
        <v>0</v>
      </c>
      <c r="AH909">
        <v>4.9765600000000001</v>
      </c>
      <c r="AI909">
        <v>11.900040000000001</v>
      </c>
      <c r="AJ909">
        <v>0.19508262295081899</v>
      </c>
      <c r="AK909">
        <v>170</v>
      </c>
      <c r="AL909">
        <v>178</v>
      </c>
      <c r="AM909">
        <v>8.6527899999999995</v>
      </c>
      <c r="AO909">
        <v>11.132247673586257</v>
      </c>
    </row>
    <row r="910" spans="28:41" x14ac:dyDescent="0.3">
      <c r="AB910">
        <f t="shared" si="18"/>
        <v>32</v>
      </c>
      <c r="AC910">
        <v>1920</v>
      </c>
      <c r="AD910">
        <v>1721747610</v>
      </c>
      <c r="AE910">
        <v>5.0819672131147504</v>
      </c>
      <c r="AF910">
        <v>1.0983606557376999</v>
      </c>
      <c r="AG910">
        <v>0</v>
      </c>
      <c r="AH910">
        <v>4.9804700000000004</v>
      </c>
      <c r="AI910">
        <v>12.26064</v>
      </c>
      <c r="AJ910">
        <v>0.20099409836065499</v>
      </c>
      <c r="AK910">
        <v>168</v>
      </c>
      <c r="AL910">
        <v>178</v>
      </c>
      <c r="AM910">
        <v>8.7796000000000003</v>
      </c>
      <c r="AO910">
        <v>11.140994094488191</v>
      </c>
    </row>
    <row r="911" spans="28:41" x14ac:dyDescent="0.3">
      <c r="AB911">
        <f t="shared" si="18"/>
        <v>32.033333333333331</v>
      </c>
      <c r="AC911">
        <v>1922</v>
      </c>
      <c r="AD911">
        <v>1721747612</v>
      </c>
      <c r="AE911">
        <v>5.1311475409835996</v>
      </c>
      <c r="AF911">
        <v>1.0983606557376999</v>
      </c>
      <c r="AG911">
        <v>0</v>
      </c>
      <c r="AH911">
        <v>5.0039100000000003</v>
      </c>
      <c r="AI911">
        <v>12.181240000000001</v>
      </c>
      <c r="AJ911">
        <v>0.19969245901639299</v>
      </c>
      <c r="AK911">
        <v>168</v>
      </c>
      <c r="AL911">
        <v>178</v>
      </c>
      <c r="AM911">
        <v>8.7796000000000003</v>
      </c>
      <c r="AO911">
        <v>11.193427881173944</v>
      </c>
    </row>
    <row r="912" spans="28:41" x14ac:dyDescent="0.3">
      <c r="AB912">
        <f t="shared" si="18"/>
        <v>32.06666666666667</v>
      </c>
      <c r="AC912">
        <v>1924</v>
      </c>
      <c r="AD912">
        <v>1721747614</v>
      </c>
      <c r="AE912">
        <v>5.1147540983606499</v>
      </c>
      <c r="AF912">
        <v>1.0983606557376999</v>
      </c>
      <c r="AG912">
        <v>0</v>
      </c>
      <c r="AH912">
        <v>5.0156299999999998</v>
      </c>
      <c r="AI912">
        <v>12.13396</v>
      </c>
      <c r="AJ912">
        <v>0.19891737704918</v>
      </c>
      <c r="AK912">
        <v>168</v>
      </c>
      <c r="AL912">
        <v>178</v>
      </c>
      <c r="AM912">
        <v>8.7459699999999998</v>
      </c>
      <c r="AO912">
        <v>11.219644774516821</v>
      </c>
    </row>
    <row r="913" spans="28:41" x14ac:dyDescent="0.3">
      <c r="AB913">
        <f t="shared" si="18"/>
        <v>32.1</v>
      </c>
      <c r="AC913">
        <v>1926</v>
      </c>
      <c r="AD913">
        <v>1721747616</v>
      </c>
      <c r="AE913">
        <v>5.0983606557377001</v>
      </c>
      <c r="AF913">
        <v>1.1147540983606501</v>
      </c>
      <c r="AG913">
        <v>0</v>
      </c>
      <c r="AH913">
        <v>4.9921899999999999</v>
      </c>
      <c r="AI913">
        <v>12.244149999999999</v>
      </c>
      <c r="AJ913">
        <v>0.20072377049180301</v>
      </c>
      <c r="AK913">
        <v>168</v>
      </c>
      <c r="AL913">
        <v>178</v>
      </c>
      <c r="AM913">
        <v>8.8808399999999992</v>
      </c>
      <c r="AO913">
        <v>11.167210987831066</v>
      </c>
    </row>
    <row r="914" spans="28:41" x14ac:dyDescent="0.3">
      <c r="AB914">
        <f t="shared" si="18"/>
        <v>32.133333333333333</v>
      </c>
      <c r="AC914">
        <v>1928</v>
      </c>
      <c r="AD914">
        <v>1721747618</v>
      </c>
      <c r="AE914">
        <v>5.1803278688524497</v>
      </c>
      <c r="AF914">
        <v>1.1147540983606501</v>
      </c>
      <c r="AG914">
        <v>0</v>
      </c>
      <c r="AH914">
        <v>5.0156299999999998</v>
      </c>
      <c r="AI914">
        <v>12.15732</v>
      </c>
      <c r="AJ914">
        <v>0.19930032786885199</v>
      </c>
      <c r="AK914">
        <v>168</v>
      </c>
      <c r="AL914">
        <v>178</v>
      </c>
      <c r="AM914">
        <v>8.8470300000000002</v>
      </c>
      <c r="AO914">
        <v>11.219644774516821</v>
      </c>
    </row>
    <row r="915" spans="28:41" x14ac:dyDescent="0.3">
      <c r="AB915">
        <f t="shared" si="18"/>
        <v>32.166666666666664</v>
      </c>
      <c r="AC915">
        <v>1930</v>
      </c>
      <c r="AD915">
        <v>1721747620</v>
      </c>
      <c r="AE915">
        <v>5.1147540983606499</v>
      </c>
      <c r="AF915">
        <v>1.0983606557376999</v>
      </c>
      <c r="AG915">
        <v>0</v>
      </c>
      <c r="AH915">
        <v>5.0039100000000003</v>
      </c>
      <c r="AI915">
        <v>12.142139999999999</v>
      </c>
      <c r="AJ915">
        <v>0.199051475409836</v>
      </c>
      <c r="AK915">
        <v>168</v>
      </c>
      <c r="AL915">
        <v>180</v>
      </c>
      <c r="AM915">
        <v>8.6120900000000002</v>
      </c>
      <c r="AO915">
        <v>11.193427881173944</v>
      </c>
    </row>
    <row r="916" spans="28:41" x14ac:dyDescent="0.3">
      <c r="AB916">
        <f t="shared" si="18"/>
        <v>32.200000000000003</v>
      </c>
      <c r="AC916">
        <v>1932</v>
      </c>
      <c r="AD916">
        <v>1721747622</v>
      </c>
      <c r="AE916">
        <v>5.1147540983606499</v>
      </c>
      <c r="AF916">
        <v>1.08196721311475</v>
      </c>
      <c r="AG916">
        <v>0</v>
      </c>
      <c r="AH916">
        <v>5.0195299999999996</v>
      </c>
      <c r="AI916">
        <v>12.04204</v>
      </c>
      <c r="AJ916">
        <v>0.19741049180327799</v>
      </c>
      <c r="AK916">
        <v>168</v>
      </c>
      <c r="AL916">
        <v>180</v>
      </c>
      <c r="AM916">
        <v>8.4131099999999996</v>
      </c>
      <c r="AO916">
        <v>11.228368826055833</v>
      </c>
    </row>
    <row r="917" spans="28:41" x14ac:dyDescent="0.3">
      <c r="AB917">
        <f t="shared" si="18"/>
        <v>32.233333333333334</v>
      </c>
      <c r="AC917">
        <v>1934</v>
      </c>
      <c r="AD917">
        <v>1721747624</v>
      </c>
      <c r="AE917">
        <v>5.1311475409835996</v>
      </c>
      <c r="AF917">
        <v>1.0655737704918</v>
      </c>
      <c r="AG917">
        <v>0</v>
      </c>
      <c r="AH917">
        <v>4.9960899999999997</v>
      </c>
      <c r="AI917">
        <v>11.726839999999999</v>
      </c>
      <c r="AJ917">
        <v>0.19224327868852401</v>
      </c>
      <c r="AK917">
        <v>170</v>
      </c>
      <c r="AL917">
        <v>182</v>
      </c>
      <c r="AM917">
        <v>8.1905999999999999</v>
      </c>
      <c r="AO917">
        <v>11.175935039370078</v>
      </c>
    </row>
    <row r="918" spans="28:41" x14ac:dyDescent="0.3">
      <c r="AB918">
        <f t="shared" si="18"/>
        <v>32.266666666666666</v>
      </c>
      <c r="AC918">
        <v>1936</v>
      </c>
      <c r="AD918">
        <v>1721747626</v>
      </c>
      <c r="AE918">
        <v>5.1967213114754101</v>
      </c>
      <c r="AF918">
        <v>1.0655737704918</v>
      </c>
      <c r="AG918">
        <v>0</v>
      </c>
      <c r="AH918">
        <v>5.0078100000000001</v>
      </c>
      <c r="AI918">
        <v>11.65652</v>
      </c>
      <c r="AJ918">
        <v>0.191090491803278</v>
      </c>
      <c r="AK918">
        <v>170</v>
      </c>
      <c r="AL918">
        <v>184</v>
      </c>
      <c r="AM918">
        <v>8.0607500000000005</v>
      </c>
      <c r="AO918">
        <v>11.202151932712956</v>
      </c>
    </row>
    <row r="919" spans="28:41" x14ac:dyDescent="0.3">
      <c r="AB919">
        <f t="shared" si="18"/>
        <v>32.299999999999997</v>
      </c>
      <c r="AC919">
        <v>1938</v>
      </c>
      <c r="AD919">
        <v>1721747628</v>
      </c>
      <c r="AE919">
        <v>5.1311475409835996</v>
      </c>
      <c r="AF919">
        <v>1.0655737704918</v>
      </c>
      <c r="AG919">
        <v>0</v>
      </c>
      <c r="AH919">
        <v>5.0078100000000001</v>
      </c>
      <c r="AI919">
        <v>11.985329999999999</v>
      </c>
      <c r="AJ919">
        <v>0.19648081967213099</v>
      </c>
      <c r="AK919">
        <v>168</v>
      </c>
      <c r="AL919">
        <v>184</v>
      </c>
      <c r="AM919">
        <v>8.0217600000000004</v>
      </c>
      <c r="AO919">
        <v>11.202151932712956</v>
      </c>
    </row>
    <row r="920" spans="28:41" x14ac:dyDescent="0.3">
      <c r="AB920">
        <f t="shared" si="18"/>
        <v>32.333333333333336</v>
      </c>
      <c r="AC920">
        <v>1940</v>
      </c>
      <c r="AD920">
        <v>1721747630</v>
      </c>
      <c r="AE920">
        <v>5.0491803278688501</v>
      </c>
      <c r="AF920">
        <v>1.0655737704918</v>
      </c>
      <c r="AG920">
        <v>0</v>
      </c>
      <c r="AH920">
        <v>5.0156299999999998</v>
      </c>
      <c r="AI920">
        <v>12.333299999999999</v>
      </c>
      <c r="AJ920">
        <v>0.202185245901639</v>
      </c>
      <c r="AK920">
        <v>166</v>
      </c>
      <c r="AL920">
        <v>184</v>
      </c>
      <c r="AM920">
        <v>8.1118699999999997</v>
      </c>
      <c r="AO920">
        <v>11.219644774516821</v>
      </c>
    </row>
    <row r="921" spans="28:41" x14ac:dyDescent="0.3">
      <c r="AB921">
        <f t="shared" si="18"/>
        <v>32.366666666666667</v>
      </c>
      <c r="AC921">
        <v>1942</v>
      </c>
      <c r="AD921">
        <v>1721747632</v>
      </c>
      <c r="AE921">
        <v>5</v>
      </c>
      <c r="AF921">
        <v>1.0655737704918</v>
      </c>
      <c r="AG921">
        <v>0</v>
      </c>
      <c r="AH921">
        <v>5.0039100000000003</v>
      </c>
      <c r="AI921">
        <v>12.357250000000001</v>
      </c>
      <c r="AJ921">
        <v>0.20257786885245899</v>
      </c>
      <c r="AK921">
        <v>166</v>
      </c>
      <c r="AL921">
        <v>184</v>
      </c>
      <c r="AM921">
        <v>8.0472000000000001</v>
      </c>
      <c r="AO921">
        <v>11.193427881173944</v>
      </c>
    </row>
    <row r="922" spans="28:41" x14ac:dyDescent="0.3">
      <c r="AB922">
        <f t="shared" si="18"/>
        <v>32.4</v>
      </c>
      <c r="AC922">
        <v>1944</v>
      </c>
      <c r="AD922">
        <v>1721747634</v>
      </c>
      <c r="AE922">
        <v>5.0327868852459003</v>
      </c>
      <c r="AF922">
        <v>1.0655737704918</v>
      </c>
      <c r="AG922">
        <v>0</v>
      </c>
      <c r="AH922">
        <v>5.0195299999999996</v>
      </c>
      <c r="AI922">
        <v>11.94571</v>
      </c>
      <c r="AJ922">
        <v>0.195831311475409</v>
      </c>
      <c r="AK922">
        <v>168</v>
      </c>
      <c r="AL922">
        <v>184</v>
      </c>
      <c r="AM922">
        <v>8.0217600000000004</v>
      </c>
      <c r="AO922">
        <v>11.228368826055833</v>
      </c>
    </row>
    <row r="923" spans="28:41" x14ac:dyDescent="0.3">
      <c r="AB923">
        <f t="shared" si="18"/>
        <v>32.43333333333333</v>
      </c>
      <c r="AC923">
        <v>1946</v>
      </c>
      <c r="AD923">
        <v>1721747636</v>
      </c>
      <c r="AE923">
        <v>5.0163934426229497</v>
      </c>
      <c r="AF923">
        <v>1.0655737704918</v>
      </c>
      <c r="AG923">
        <v>0</v>
      </c>
      <c r="AH923">
        <v>5.0351600000000003</v>
      </c>
      <c r="AI923">
        <v>11.89311</v>
      </c>
      <c r="AJ923">
        <v>0.194969016393442</v>
      </c>
      <c r="AK923">
        <v>168</v>
      </c>
      <c r="AL923">
        <v>184</v>
      </c>
      <c r="AM923">
        <v>8.0217600000000004</v>
      </c>
      <c r="AO923">
        <v>11.263332140300646</v>
      </c>
    </row>
    <row r="924" spans="28:41" x14ac:dyDescent="0.3">
      <c r="AB924">
        <f t="shared" si="18"/>
        <v>32.466666666666669</v>
      </c>
      <c r="AC924">
        <v>1948</v>
      </c>
      <c r="AD924">
        <v>1721747638</v>
      </c>
      <c r="AE924">
        <v>5.0819672131147504</v>
      </c>
      <c r="AF924">
        <v>1.0491803278688501</v>
      </c>
      <c r="AG924">
        <v>0</v>
      </c>
      <c r="AH924">
        <v>5.0468799999999998</v>
      </c>
      <c r="AI924">
        <v>11.845689999999999</v>
      </c>
      <c r="AJ924">
        <v>0.19419163934426201</v>
      </c>
      <c r="AK924">
        <v>168</v>
      </c>
      <c r="AL924">
        <v>184</v>
      </c>
      <c r="AM924">
        <v>7.9895399999999999</v>
      </c>
      <c r="AO924">
        <v>11.289549033643521</v>
      </c>
    </row>
    <row r="925" spans="28:41" x14ac:dyDescent="0.3">
      <c r="AB925">
        <f t="shared" si="18"/>
        <v>32.5</v>
      </c>
      <c r="AC925">
        <v>1950</v>
      </c>
      <c r="AD925">
        <v>1721747640</v>
      </c>
      <c r="AE925">
        <v>5.1475409836065502</v>
      </c>
      <c r="AF925">
        <v>1.0655737704918</v>
      </c>
      <c r="AG925">
        <v>0</v>
      </c>
      <c r="AH925">
        <v>5.0468799999999998</v>
      </c>
      <c r="AI925">
        <v>11.853820000000001</v>
      </c>
      <c r="AJ925">
        <v>0.19432491803278601</v>
      </c>
      <c r="AK925">
        <v>168</v>
      </c>
      <c r="AL925">
        <v>184</v>
      </c>
      <c r="AM925">
        <v>8.0217600000000004</v>
      </c>
      <c r="AO925">
        <v>11.289549033643521</v>
      </c>
    </row>
    <row r="926" spans="28:41" x14ac:dyDescent="0.3">
      <c r="AB926">
        <f t="shared" ref="AB926:AB989" si="19">AC926/60</f>
        <v>32.533333333333331</v>
      </c>
      <c r="AC926">
        <v>1952</v>
      </c>
      <c r="AD926">
        <v>1721747642</v>
      </c>
      <c r="AE926">
        <v>5.1311475409835996</v>
      </c>
      <c r="AF926">
        <v>1.0655737704918</v>
      </c>
      <c r="AG926">
        <v>0</v>
      </c>
      <c r="AH926">
        <v>5.0234399999999999</v>
      </c>
      <c r="AI926">
        <v>11.94064</v>
      </c>
      <c r="AJ926">
        <v>0.195748196721311</v>
      </c>
      <c r="AK926">
        <v>168</v>
      </c>
      <c r="AL926">
        <v>184</v>
      </c>
      <c r="AM926">
        <v>8.0540299999999991</v>
      </c>
      <c r="AO926">
        <v>11.237115246957767</v>
      </c>
    </row>
    <row r="927" spans="28:41" x14ac:dyDescent="0.3">
      <c r="AB927">
        <f t="shared" si="19"/>
        <v>32.56666666666667</v>
      </c>
      <c r="AC927">
        <v>1954</v>
      </c>
      <c r="AD927">
        <v>1721747644</v>
      </c>
      <c r="AE927">
        <v>5.0655737704917998</v>
      </c>
      <c r="AF927">
        <v>1.0491803278688501</v>
      </c>
      <c r="AG927">
        <v>0</v>
      </c>
      <c r="AH927">
        <v>5.0195299999999996</v>
      </c>
      <c r="AI927">
        <v>11.929460000000001</v>
      </c>
      <c r="AJ927">
        <v>0.195564918032786</v>
      </c>
      <c r="AK927">
        <v>168</v>
      </c>
      <c r="AL927">
        <v>184</v>
      </c>
      <c r="AM927">
        <v>7.9573900000000002</v>
      </c>
      <c r="AO927">
        <v>11.228368826055833</v>
      </c>
    </row>
    <row r="928" spans="28:41" x14ac:dyDescent="0.3">
      <c r="AB928">
        <f t="shared" si="19"/>
        <v>32.6</v>
      </c>
      <c r="AC928">
        <v>1956</v>
      </c>
      <c r="AD928">
        <v>1721747646</v>
      </c>
      <c r="AE928">
        <v>4.9508196721311402</v>
      </c>
      <c r="AF928">
        <v>1.0655737704918</v>
      </c>
      <c r="AG928">
        <v>0</v>
      </c>
      <c r="AH928">
        <v>4.9843799999999998</v>
      </c>
      <c r="AI928">
        <v>12.065009999999999</v>
      </c>
      <c r="AJ928">
        <v>0.197787049180327</v>
      </c>
      <c r="AK928">
        <v>168</v>
      </c>
      <c r="AL928">
        <v>184</v>
      </c>
      <c r="AM928">
        <v>8.0217600000000004</v>
      </c>
      <c r="AO928">
        <v>11.149740515390121</v>
      </c>
    </row>
    <row r="929" spans="28:41" x14ac:dyDescent="0.3">
      <c r="AB929">
        <f t="shared" si="19"/>
        <v>32.633333333333333</v>
      </c>
      <c r="AC929">
        <v>1958</v>
      </c>
      <c r="AD929">
        <v>1721747648</v>
      </c>
      <c r="AE929">
        <v>5.0327868852459003</v>
      </c>
      <c r="AF929">
        <v>1.0655737704918</v>
      </c>
      <c r="AG929">
        <v>0</v>
      </c>
      <c r="AH929">
        <v>5</v>
      </c>
      <c r="AI929">
        <v>11.69032</v>
      </c>
      <c r="AJ929">
        <v>0.19164459016393401</v>
      </c>
      <c r="AK929">
        <v>170</v>
      </c>
      <c r="AL929">
        <v>184</v>
      </c>
      <c r="AM929">
        <v>8.0931200000000008</v>
      </c>
      <c r="AO929">
        <v>11.184681460272012</v>
      </c>
    </row>
    <row r="930" spans="28:41" x14ac:dyDescent="0.3">
      <c r="AB930">
        <f t="shared" si="19"/>
        <v>32.666666666666664</v>
      </c>
      <c r="AC930">
        <v>1960</v>
      </c>
      <c r="AD930">
        <v>1721747650</v>
      </c>
      <c r="AE930">
        <v>5.1147540983606499</v>
      </c>
      <c r="AF930">
        <v>1.0655737704918</v>
      </c>
      <c r="AG930">
        <v>0</v>
      </c>
      <c r="AH930">
        <v>4.9765600000000001</v>
      </c>
      <c r="AI930">
        <v>11.81535</v>
      </c>
      <c r="AJ930">
        <v>0.19369426229508099</v>
      </c>
      <c r="AK930">
        <v>170</v>
      </c>
      <c r="AL930">
        <v>182</v>
      </c>
      <c r="AM930">
        <v>8.2886299999999995</v>
      </c>
      <c r="AO930">
        <v>11.132247673586257</v>
      </c>
    </row>
    <row r="931" spans="28:41" x14ac:dyDescent="0.3">
      <c r="AB931">
        <f t="shared" si="19"/>
        <v>32.700000000000003</v>
      </c>
      <c r="AC931">
        <v>1962</v>
      </c>
      <c r="AD931">
        <v>1721747652</v>
      </c>
      <c r="AE931">
        <v>5.2295081967213104</v>
      </c>
      <c r="AF931">
        <v>1.08196721311475</v>
      </c>
      <c r="AG931">
        <v>0</v>
      </c>
      <c r="AH931">
        <v>5.0273399999999997</v>
      </c>
      <c r="AI931">
        <v>11.693519999999999</v>
      </c>
      <c r="AJ931">
        <v>0.19169704918032701</v>
      </c>
      <c r="AK931">
        <v>170</v>
      </c>
      <c r="AL931">
        <v>180</v>
      </c>
      <c r="AM931">
        <v>8.4863400000000002</v>
      </c>
      <c r="AO931">
        <v>11.245839298496778</v>
      </c>
    </row>
    <row r="932" spans="28:41" x14ac:dyDescent="0.3">
      <c r="AB932">
        <f t="shared" si="19"/>
        <v>32.733333333333334</v>
      </c>
      <c r="AC932">
        <v>1964</v>
      </c>
      <c r="AD932">
        <v>1721747654</v>
      </c>
      <c r="AE932">
        <v>5.2295081967213104</v>
      </c>
      <c r="AF932">
        <v>1.08196721311475</v>
      </c>
      <c r="AG932">
        <v>0</v>
      </c>
      <c r="AH932">
        <v>5.0234399999999999</v>
      </c>
      <c r="AI932">
        <v>11.714090000000001</v>
      </c>
      <c r="AJ932">
        <v>0.192034262295081</v>
      </c>
      <c r="AK932">
        <v>170</v>
      </c>
      <c r="AL932">
        <v>180</v>
      </c>
      <c r="AM932">
        <v>8.5195100000000004</v>
      </c>
      <c r="AO932">
        <v>11.237115246957767</v>
      </c>
    </row>
    <row r="933" spans="28:41" x14ac:dyDescent="0.3">
      <c r="AB933">
        <f t="shared" si="19"/>
        <v>32.766666666666666</v>
      </c>
      <c r="AC933">
        <v>1966</v>
      </c>
      <c r="AD933">
        <v>1721747656</v>
      </c>
      <c r="AE933">
        <v>5.1803278688524497</v>
      </c>
      <c r="AF933">
        <v>1.08196721311475</v>
      </c>
      <c r="AG933">
        <v>0</v>
      </c>
      <c r="AH933">
        <v>5.03125</v>
      </c>
      <c r="AI933">
        <v>11.688409999999999</v>
      </c>
      <c r="AJ933">
        <v>0.19161327868852401</v>
      </c>
      <c r="AK933">
        <v>170</v>
      </c>
      <c r="AL933">
        <v>180</v>
      </c>
      <c r="AM933">
        <v>8.5195100000000004</v>
      </c>
      <c r="AO933">
        <v>11.254585719398712</v>
      </c>
    </row>
    <row r="934" spans="28:41" x14ac:dyDescent="0.3">
      <c r="AB934">
        <f t="shared" si="19"/>
        <v>32.799999999999997</v>
      </c>
      <c r="AC934">
        <v>1968</v>
      </c>
      <c r="AD934">
        <v>1721747658</v>
      </c>
      <c r="AE934">
        <v>5.1311475409835996</v>
      </c>
      <c r="AF934">
        <v>1.08196721311475</v>
      </c>
      <c r="AG934">
        <v>0</v>
      </c>
      <c r="AH934">
        <v>5</v>
      </c>
      <c r="AI934">
        <v>11.78378</v>
      </c>
      <c r="AJ934">
        <v>0.19317672131147501</v>
      </c>
      <c r="AK934">
        <v>170</v>
      </c>
      <c r="AL934">
        <v>180</v>
      </c>
      <c r="AM934">
        <v>8.4863400000000002</v>
      </c>
      <c r="AO934">
        <v>11.184681460272012</v>
      </c>
    </row>
    <row r="935" spans="28:41" x14ac:dyDescent="0.3">
      <c r="AB935">
        <f t="shared" si="19"/>
        <v>32.833333333333336</v>
      </c>
      <c r="AC935">
        <v>1970</v>
      </c>
      <c r="AD935">
        <v>1721747660</v>
      </c>
      <c r="AE935">
        <v>5.0819672131147504</v>
      </c>
      <c r="AF935">
        <v>1.08196721311475</v>
      </c>
      <c r="AG935">
        <v>0</v>
      </c>
      <c r="AH935">
        <v>5.0078100000000001</v>
      </c>
      <c r="AI935">
        <v>12.11321</v>
      </c>
      <c r="AJ935">
        <v>0.19857721311475399</v>
      </c>
      <c r="AK935">
        <v>168</v>
      </c>
      <c r="AL935">
        <v>180</v>
      </c>
      <c r="AM935">
        <v>8.5455199999999998</v>
      </c>
      <c r="AO935">
        <v>11.202151932712956</v>
      </c>
    </row>
    <row r="936" spans="28:41" x14ac:dyDescent="0.3">
      <c r="AB936">
        <f t="shared" si="19"/>
        <v>32.866666666666667</v>
      </c>
      <c r="AC936">
        <v>1972</v>
      </c>
      <c r="AD936">
        <v>1721747662</v>
      </c>
      <c r="AE936">
        <v>5.0819672131147504</v>
      </c>
      <c r="AF936">
        <v>1.08196721311475</v>
      </c>
      <c r="AG936">
        <v>0</v>
      </c>
      <c r="AH936">
        <v>5.0078100000000001</v>
      </c>
      <c r="AI936">
        <v>11.757910000000001</v>
      </c>
      <c r="AJ936">
        <v>0.19275262295081899</v>
      </c>
      <c r="AK936">
        <v>170</v>
      </c>
      <c r="AL936">
        <v>180</v>
      </c>
      <c r="AM936">
        <v>8.4863400000000002</v>
      </c>
      <c r="AO936">
        <v>11.202151932712956</v>
      </c>
    </row>
    <row r="937" spans="28:41" x14ac:dyDescent="0.3">
      <c r="AB937">
        <f t="shared" si="19"/>
        <v>32.9</v>
      </c>
      <c r="AC937">
        <v>1974</v>
      </c>
      <c r="AD937">
        <v>1721747664</v>
      </c>
      <c r="AE937">
        <v>5.0491803278688501</v>
      </c>
      <c r="AF937">
        <v>1.08196721311475</v>
      </c>
      <c r="AG937">
        <v>0</v>
      </c>
      <c r="AH937">
        <v>5.0039100000000003</v>
      </c>
      <c r="AI937">
        <v>12.11852</v>
      </c>
      <c r="AJ937">
        <v>0.198664262295081</v>
      </c>
      <c r="AK937">
        <v>168</v>
      </c>
      <c r="AL937">
        <v>180</v>
      </c>
      <c r="AM937">
        <v>8.5123200000000008</v>
      </c>
      <c r="AO937">
        <v>11.193427881173944</v>
      </c>
    </row>
    <row r="938" spans="28:41" x14ac:dyDescent="0.3">
      <c r="AB938">
        <f t="shared" si="19"/>
        <v>32.93333333333333</v>
      </c>
      <c r="AC938">
        <v>1976</v>
      </c>
      <c r="AD938">
        <v>1721747666</v>
      </c>
      <c r="AE938">
        <v>5.0327868852459003</v>
      </c>
      <c r="AF938">
        <v>1.08196721311475</v>
      </c>
      <c r="AG938">
        <v>0</v>
      </c>
      <c r="AH938">
        <v>5</v>
      </c>
      <c r="AI938">
        <v>12.131740000000001</v>
      </c>
      <c r="AJ938">
        <v>0.19888098360655701</v>
      </c>
      <c r="AK938">
        <v>168</v>
      </c>
      <c r="AL938">
        <v>180</v>
      </c>
      <c r="AM938">
        <v>8.5123200000000008</v>
      </c>
      <c r="AO938">
        <v>11.184681460272012</v>
      </c>
    </row>
    <row r="939" spans="28:41" x14ac:dyDescent="0.3">
      <c r="AB939">
        <f t="shared" si="19"/>
        <v>32.966666666666669</v>
      </c>
      <c r="AC939">
        <v>1978</v>
      </c>
      <c r="AD939">
        <v>1721747668</v>
      </c>
      <c r="AE939">
        <v>5.0655737704917998</v>
      </c>
      <c r="AF939">
        <v>1.0983606557376999</v>
      </c>
      <c r="AG939">
        <v>1.63934426229508E-2</v>
      </c>
      <c r="AH939">
        <v>4.9843799999999998</v>
      </c>
      <c r="AI939">
        <v>12.20049</v>
      </c>
      <c r="AJ939">
        <v>0.200008032786885</v>
      </c>
      <c r="AK939">
        <v>168</v>
      </c>
      <c r="AL939">
        <v>180</v>
      </c>
      <c r="AM939">
        <v>8.5787700000000005</v>
      </c>
      <c r="AO939">
        <v>11.149740515390121</v>
      </c>
    </row>
    <row r="940" spans="28:41" x14ac:dyDescent="0.3">
      <c r="AB940">
        <f t="shared" si="19"/>
        <v>33</v>
      </c>
      <c r="AC940">
        <v>1980</v>
      </c>
      <c r="AD940">
        <v>1721747670</v>
      </c>
      <c r="AE940">
        <v>5.0655737704917998</v>
      </c>
      <c r="AF940">
        <v>1.0983606557376999</v>
      </c>
      <c r="AG940">
        <v>1.63934426229508E-2</v>
      </c>
      <c r="AH940">
        <v>5.0039100000000003</v>
      </c>
      <c r="AI940">
        <v>12.13428</v>
      </c>
      <c r="AJ940">
        <v>0.198922622950819</v>
      </c>
      <c r="AK940">
        <v>168</v>
      </c>
      <c r="AL940">
        <v>180</v>
      </c>
      <c r="AM940">
        <v>8.5787700000000005</v>
      </c>
      <c r="AO940">
        <v>11.193427881173944</v>
      </c>
    </row>
    <row r="941" spans="28:41" x14ac:dyDescent="0.3">
      <c r="AB941">
        <f t="shared" si="19"/>
        <v>33.033333333333331</v>
      </c>
      <c r="AC941">
        <v>1982</v>
      </c>
      <c r="AD941">
        <v>1721747672</v>
      </c>
      <c r="AE941">
        <v>5.2131147540983598</v>
      </c>
      <c r="AF941">
        <v>1.08196721311475</v>
      </c>
      <c r="AG941">
        <v>1.63934426229508E-2</v>
      </c>
      <c r="AH941">
        <v>5.0273399999999997</v>
      </c>
      <c r="AI941">
        <v>12.047459999999999</v>
      </c>
      <c r="AJ941">
        <v>0.19749934426229501</v>
      </c>
      <c r="AK941">
        <v>168</v>
      </c>
      <c r="AL941">
        <v>180</v>
      </c>
      <c r="AM941">
        <v>8.5455199999999998</v>
      </c>
      <c r="AO941">
        <v>11.245839298496778</v>
      </c>
    </row>
    <row r="942" spans="28:41" x14ac:dyDescent="0.3">
      <c r="AB942">
        <f t="shared" si="19"/>
        <v>33.06666666666667</v>
      </c>
      <c r="AC942">
        <v>1984</v>
      </c>
      <c r="AD942">
        <v>1721747674</v>
      </c>
      <c r="AE942">
        <v>5.1803278688524497</v>
      </c>
      <c r="AF942">
        <v>1.08196721311475</v>
      </c>
      <c r="AG942">
        <v>0</v>
      </c>
      <c r="AH942">
        <v>5.03125</v>
      </c>
      <c r="AI942">
        <v>12.03436</v>
      </c>
      <c r="AJ942">
        <v>0.19728459016393399</v>
      </c>
      <c r="AK942">
        <v>168</v>
      </c>
      <c r="AL942">
        <v>180</v>
      </c>
      <c r="AM942">
        <v>8.5455199999999998</v>
      </c>
      <c r="AO942">
        <v>11.254585719398712</v>
      </c>
    </row>
    <row r="943" spans="28:41" x14ac:dyDescent="0.3">
      <c r="AB943">
        <f t="shared" si="19"/>
        <v>33.1</v>
      </c>
      <c r="AC943">
        <v>1986</v>
      </c>
      <c r="AD943">
        <v>1721747676</v>
      </c>
      <c r="AE943">
        <v>5.1967213114754101</v>
      </c>
      <c r="AF943">
        <v>1.0983606557376999</v>
      </c>
      <c r="AG943">
        <v>0</v>
      </c>
      <c r="AH943">
        <v>5.0625</v>
      </c>
      <c r="AI943">
        <v>11.93801</v>
      </c>
      <c r="AJ943">
        <v>0.19570508196721301</v>
      </c>
      <c r="AK943">
        <v>168</v>
      </c>
      <c r="AL943">
        <v>180</v>
      </c>
      <c r="AM943">
        <v>8.5787700000000005</v>
      </c>
      <c r="AO943">
        <v>11.324489978525412</v>
      </c>
    </row>
    <row r="944" spans="28:41" x14ac:dyDescent="0.3">
      <c r="AB944">
        <f t="shared" si="19"/>
        <v>33.133333333333333</v>
      </c>
      <c r="AC944">
        <v>1988</v>
      </c>
      <c r="AD944">
        <v>1721747678</v>
      </c>
      <c r="AE944">
        <v>5.1803278688524497</v>
      </c>
      <c r="AF944">
        <v>1.0983606557376999</v>
      </c>
      <c r="AG944">
        <v>0</v>
      </c>
      <c r="AH944">
        <v>5.0507799999999996</v>
      </c>
      <c r="AI944">
        <v>11.63222</v>
      </c>
      <c r="AJ944">
        <v>0.19069213114754099</v>
      </c>
      <c r="AK944">
        <v>170</v>
      </c>
      <c r="AL944">
        <v>180</v>
      </c>
      <c r="AM944">
        <v>8.55274</v>
      </c>
      <c r="AO944">
        <v>11.298273085182533</v>
      </c>
    </row>
    <row r="945" spans="28:41" x14ac:dyDescent="0.3">
      <c r="AB945">
        <f t="shared" si="19"/>
        <v>33.166666666666664</v>
      </c>
      <c r="AC945">
        <v>1990</v>
      </c>
      <c r="AD945">
        <v>1721747680</v>
      </c>
      <c r="AE945">
        <v>5.1475409836065502</v>
      </c>
      <c r="AF945">
        <v>1.0983606557376999</v>
      </c>
      <c r="AG945">
        <v>0</v>
      </c>
      <c r="AH945">
        <v>5.0390600000000001</v>
      </c>
      <c r="AI945">
        <v>11.67822</v>
      </c>
      <c r="AJ945">
        <v>0.19144622950819601</v>
      </c>
      <c r="AK945">
        <v>170</v>
      </c>
      <c r="AL945">
        <v>178</v>
      </c>
      <c r="AM945">
        <v>8.5860299999999992</v>
      </c>
      <c r="AO945">
        <v>11.272056191839656</v>
      </c>
    </row>
    <row r="946" spans="28:41" x14ac:dyDescent="0.3">
      <c r="AB946">
        <f t="shared" si="19"/>
        <v>33.200000000000003</v>
      </c>
      <c r="AC946">
        <v>1992</v>
      </c>
      <c r="AD946">
        <v>1721747682</v>
      </c>
      <c r="AE946">
        <v>5.0983606557377001</v>
      </c>
      <c r="AF946">
        <v>1.0983606557376999</v>
      </c>
      <c r="AG946">
        <v>0</v>
      </c>
      <c r="AH946">
        <v>5.0039100000000003</v>
      </c>
      <c r="AI946">
        <v>11.79391</v>
      </c>
      <c r="AJ946">
        <v>0.193342786885245</v>
      </c>
      <c r="AK946">
        <v>170</v>
      </c>
      <c r="AL946">
        <v>178</v>
      </c>
      <c r="AM946">
        <v>8.5860299999999992</v>
      </c>
      <c r="AO946">
        <v>11.193427881173944</v>
      </c>
    </row>
    <row r="947" spans="28:41" x14ac:dyDescent="0.3">
      <c r="AB947">
        <f t="shared" si="19"/>
        <v>33.233333333333334</v>
      </c>
      <c r="AC947">
        <v>1994</v>
      </c>
      <c r="AD947">
        <v>1721747684</v>
      </c>
      <c r="AE947">
        <v>5.1475409836065502</v>
      </c>
      <c r="AF947">
        <v>1.08196721311475</v>
      </c>
      <c r="AG947">
        <v>0</v>
      </c>
      <c r="AH947">
        <v>5</v>
      </c>
      <c r="AI947">
        <v>11.79917</v>
      </c>
      <c r="AJ947">
        <v>0.19342901639344201</v>
      </c>
      <c r="AK947">
        <v>170</v>
      </c>
      <c r="AL947">
        <v>180</v>
      </c>
      <c r="AM947">
        <v>8.55274</v>
      </c>
      <c r="AO947">
        <v>11.184681460272012</v>
      </c>
    </row>
    <row r="948" spans="28:41" x14ac:dyDescent="0.3">
      <c r="AB948">
        <f t="shared" si="19"/>
        <v>33.266666666666666</v>
      </c>
      <c r="AC948">
        <v>1996</v>
      </c>
      <c r="AD948">
        <v>1721747686</v>
      </c>
      <c r="AE948">
        <v>5.2459016393442601</v>
      </c>
      <c r="AF948">
        <v>1.0983606557376999</v>
      </c>
      <c r="AG948">
        <v>0</v>
      </c>
      <c r="AH948">
        <v>5.0039100000000003</v>
      </c>
      <c r="AI948">
        <v>12.157819999999999</v>
      </c>
      <c r="AJ948">
        <v>0.19930852459016299</v>
      </c>
      <c r="AK948">
        <v>168</v>
      </c>
      <c r="AL948">
        <v>178</v>
      </c>
      <c r="AM948">
        <v>8.6789100000000001</v>
      </c>
      <c r="AO948">
        <v>11.193427881173944</v>
      </c>
    </row>
    <row r="949" spans="28:41" x14ac:dyDescent="0.3">
      <c r="AB949">
        <f t="shared" si="19"/>
        <v>33.299999999999997</v>
      </c>
      <c r="AC949">
        <v>1998</v>
      </c>
      <c r="AD949">
        <v>1721747688</v>
      </c>
      <c r="AE949">
        <v>5.3114754098360599</v>
      </c>
      <c r="AF949">
        <v>1.08196721311475</v>
      </c>
      <c r="AG949">
        <v>0</v>
      </c>
      <c r="AH949">
        <v>5.0156299999999998</v>
      </c>
      <c r="AI949">
        <v>12.094749999999999</v>
      </c>
      <c r="AJ949">
        <v>0.19827459016393401</v>
      </c>
      <c r="AK949">
        <v>168</v>
      </c>
      <c r="AL949">
        <v>180</v>
      </c>
      <c r="AM949">
        <v>8.5787700000000005</v>
      </c>
      <c r="AO949">
        <v>11.219644774516821</v>
      </c>
    </row>
    <row r="950" spans="28:41" x14ac:dyDescent="0.3">
      <c r="AB950">
        <f t="shared" si="19"/>
        <v>33.333333333333336</v>
      </c>
      <c r="AC950">
        <v>2000</v>
      </c>
      <c r="AD950">
        <v>1721747690</v>
      </c>
      <c r="AE950">
        <v>5.2786885245901596</v>
      </c>
      <c r="AF950">
        <v>1.0983606557376999</v>
      </c>
      <c r="AG950">
        <v>0</v>
      </c>
      <c r="AH950">
        <v>5.0195299999999996</v>
      </c>
      <c r="AI950">
        <v>12.097329999999999</v>
      </c>
      <c r="AJ950">
        <v>0.19831688524590099</v>
      </c>
      <c r="AK950">
        <v>168</v>
      </c>
      <c r="AL950">
        <v>178</v>
      </c>
      <c r="AM950">
        <v>8.6454699999999995</v>
      </c>
      <c r="AO950">
        <v>11.228368826055833</v>
      </c>
    </row>
    <row r="951" spans="28:41" x14ac:dyDescent="0.3">
      <c r="AB951">
        <f t="shared" si="19"/>
        <v>33.366666666666667</v>
      </c>
      <c r="AC951">
        <v>2002</v>
      </c>
      <c r="AD951">
        <v>1721747692</v>
      </c>
      <c r="AE951">
        <v>5.2950819672131102</v>
      </c>
      <c r="AF951">
        <v>1.08196721311475</v>
      </c>
      <c r="AG951">
        <v>0</v>
      </c>
      <c r="AH951">
        <v>5.0195299999999996</v>
      </c>
      <c r="AI951">
        <v>11.71923</v>
      </c>
      <c r="AJ951">
        <v>0.19211852459016299</v>
      </c>
      <c r="AK951">
        <v>170</v>
      </c>
      <c r="AL951">
        <v>180</v>
      </c>
      <c r="AM951">
        <v>8.4863400000000002</v>
      </c>
      <c r="AO951">
        <v>11.228368826055833</v>
      </c>
    </row>
    <row r="952" spans="28:41" x14ac:dyDescent="0.3">
      <c r="AB952">
        <f t="shared" si="19"/>
        <v>33.4</v>
      </c>
      <c r="AC952">
        <v>2004</v>
      </c>
      <c r="AD952">
        <v>1721747694</v>
      </c>
      <c r="AE952">
        <v>5.2459016393442601</v>
      </c>
      <c r="AF952">
        <v>1.08196721311475</v>
      </c>
      <c r="AG952">
        <v>0</v>
      </c>
      <c r="AH952">
        <v>5.0117200000000004</v>
      </c>
      <c r="AI952">
        <v>11.744999999999999</v>
      </c>
      <c r="AJ952">
        <v>0.192540983606557</v>
      </c>
      <c r="AK952">
        <v>170</v>
      </c>
      <c r="AL952">
        <v>180</v>
      </c>
      <c r="AM952">
        <v>8.4863400000000002</v>
      </c>
      <c r="AO952">
        <v>11.210898353614891</v>
      </c>
    </row>
    <row r="953" spans="28:41" x14ac:dyDescent="0.3">
      <c r="AB953">
        <f t="shared" si="19"/>
        <v>33.43333333333333</v>
      </c>
      <c r="AC953">
        <v>2006</v>
      </c>
      <c r="AD953">
        <v>1721747696</v>
      </c>
      <c r="AE953">
        <v>5.1967213114754101</v>
      </c>
      <c r="AF953">
        <v>1.08196721311475</v>
      </c>
      <c r="AG953">
        <v>0</v>
      </c>
      <c r="AH953">
        <v>5.0117200000000004</v>
      </c>
      <c r="AI953">
        <v>11.75271</v>
      </c>
      <c r="AJ953">
        <v>0.19266737704917999</v>
      </c>
      <c r="AK953">
        <v>170</v>
      </c>
      <c r="AL953">
        <v>180</v>
      </c>
      <c r="AM953">
        <v>8.5195100000000004</v>
      </c>
      <c r="AO953">
        <v>11.210898353614891</v>
      </c>
    </row>
    <row r="954" spans="28:41" x14ac:dyDescent="0.3">
      <c r="AB954">
        <f t="shared" si="19"/>
        <v>33.466666666666669</v>
      </c>
      <c r="AC954">
        <v>2008</v>
      </c>
      <c r="AD954">
        <v>1721747698</v>
      </c>
      <c r="AE954">
        <v>5.1967213114754101</v>
      </c>
      <c r="AF954">
        <v>1.08196721311475</v>
      </c>
      <c r="AG954">
        <v>0</v>
      </c>
      <c r="AH954">
        <v>5.0078100000000001</v>
      </c>
      <c r="AI954">
        <v>11.73471</v>
      </c>
      <c r="AJ954">
        <v>0.19237229508196699</v>
      </c>
      <c r="AK954">
        <v>170</v>
      </c>
      <c r="AL954">
        <v>180</v>
      </c>
      <c r="AM954">
        <v>8.3872099999999996</v>
      </c>
      <c r="AO954">
        <v>11.202151932712956</v>
      </c>
    </row>
    <row r="955" spans="28:41" x14ac:dyDescent="0.3">
      <c r="AB955">
        <f t="shared" si="19"/>
        <v>33.5</v>
      </c>
      <c r="AC955">
        <v>2010</v>
      </c>
      <c r="AD955">
        <v>1721747700</v>
      </c>
      <c r="AE955">
        <v>5.1147540983606499</v>
      </c>
      <c r="AF955">
        <v>1.08196721311475</v>
      </c>
      <c r="AG955">
        <v>0</v>
      </c>
      <c r="AH955">
        <v>4.9921899999999999</v>
      </c>
      <c r="AI955">
        <v>11.763249999999999</v>
      </c>
      <c r="AJ955">
        <v>0.19284016393442599</v>
      </c>
      <c r="AK955">
        <v>170</v>
      </c>
      <c r="AL955">
        <v>182</v>
      </c>
      <c r="AM955">
        <v>8.2886299999999995</v>
      </c>
      <c r="AO955">
        <v>11.167210987831066</v>
      </c>
    </row>
    <row r="956" spans="28:41" x14ac:dyDescent="0.3">
      <c r="AB956">
        <f t="shared" si="19"/>
        <v>33.533333333333331</v>
      </c>
      <c r="AC956">
        <v>2012</v>
      </c>
      <c r="AD956">
        <v>1721747702</v>
      </c>
      <c r="AE956">
        <v>5.0983606557377001</v>
      </c>
      <c r="AF956">
        <v>1.08196721311475</v>
      </c>
      <c r="AG956">
        <v>0</v>
      </c>
      <c r="AH956">
        <v>4.9726600000000003</v>
      </c>
      <c r="AI956">
        <v>11.85167</v>
      </c>
      <c r="AJ956">
        <v>0.19428967213114701</v>
      </c>
      <c r="AK956">
        <v>170</v>
      </c>
      <c r="AL956">
        <v>180</v>
      </c>
      <c r="AM956">
        <v>8.3872099999999996</v>
      </c>
      <c r="AO956">
        <v>11.123523622047244</v>
      </c>
    </row>
    <row r="957" spans="28:41" x14ac:dyDescent="0.3">
      <c r="AB957">
        <f t="shared" si="19"/>
        <v>33.56666666666667</v>
      </c>
      <c r="AC957">
        <v>2014</v>
      </c>
      <c r="AD957">
        <v>1721747704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O957">
        <v>0</v>
      </c>
    </row>
    <row r="958" spans="28:41" x14ac:dyDescent="0.3">
      <c r="AB958">
        <f t="shared" si="19"/>
        <v>33.6</v>
      </c>
      <c r="AC958">
        <v>2016</v>
      </c>
      <c r="AD958">
        <v>1721747706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O958">
        <v>0</v>
      </c>
    </row>
    <row r="959" spans="28:41" x14ac:dyDescent="0.3">
      <c r="AB959">
        <f t="shared" si="19"/>
        <v>33.633333333333333</v>
      </c>
      <c r="AC959">
        <v>2018</v>
      </c>
      <c r="AD959">
        <v>1721747708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O959">
        <v>0</v>
      </c>
    </row>
    <row r="960" spans="28:41" x14ac:dyDescent="0.3">
      <c r="AB960">
        <f t="shared" si="19"/>
        <v>33.666666666666664</v>
      </c>
      <c r="AC960">
        <v>2020</v>
      </c>
      <c r="AD960">
        <v>1721747710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O960">
        <v>0</v>
      </c>
    </row>
    <row r="961" spans="28:41" x14ac:dyDescent="0.3">
      <c r="AB961">
        <f t="shared" si="19"/>
        <v>33.700000000000003</v>
      </c>
      <c r="AC961">
        <v>2022</v>
      </c>
      <c r="AD961">
        <v>1721747712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O961">
        <v>0</v>
      </c>
    </row>
    <row r="962" spans="28:41" x14ac:dyDescent="0.3">
      <c r="AB962">
        <f t="shared" si="19"/>
        <v>33.733333333333334</v>
      </c>
      <c r="AC962">
        <v>2024</v>
      </c>
      <c r="AD962">
        <v>1721747714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O962">
        <v>0</v>
      </c>
    </row>
    <row r="963" spans="28:41" x14ac:dyDescent="0.3">
      <c r="AB963">
        <f t="shared" si="19"/>
        <v>33.766666666666666</v>
      </c>
      <c r="AC963">
        <v>2026</v>
      </c>
      <c r="AD963">
        <v>1721747716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O963">
        <v>0</v>
      </c>
    </row>
    <row r="964" spans="28:41" x14ac:dyDescent="0.3">
      <c r="AB964">
        <f t="shared" si="19"/>
        <v>33.799999999999997</v>
      </c>
      <c r="AC964">
        <v>2028</v>
      </c>
      <c r="AD964">
        <v>1721747718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O964">
        <v>0</v>
      </c>
    </row>
    <row r="965" spans="28:41" x14ac:dyDescent="0.3">
      <c r="AB965">
        <f t="shared" si="19"/>
        <v>33.833333333333336</v>
      </c>
      <c r="AC965">
        <v>2030</v>
      </c>
      <c r="AD965">
        <v>1721747720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O965">
        <v>0</v>
      </c>
    </row>
    <row r="966" spans="28:41" x14ac:dyDescent="0.3">
      <c r="AB966">
        <f t="shared" si="19"/>
        <v>33.866666666666667</v>
      </c>
      <c r="AC966">
        <v>2032</v>
      </c>
      <c r="AD966">
        <v>1721747722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O966">
        <v>0</v>
      </c>
    </row>
    <row r="967" spans="28:41" x14ac:dyDescent="0.3">
      <c r="AB967">
        <f t="shared" si="19"/>
        <v>33.9</v>
      </c>
      <c r="AC967">
        <v>2034</v>
      </c>
      <c r="AD967">
        <v>1721747724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O967">
        <v>0</v>
      </c>
    </row>
    <row r="968" spans="28:41" x14ac:dyDescent="0.3">
      <c r="AB968">
        <f t="shared" si="19"/>
        <v>33.93333333333333</v>
      </c>
      <c r="AC968">
        <v>2036</v>
      </c>
      <c r="AD968">
        <v>1721747726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O968">
        <v>0</v>
      </c>
    </row>
    <row r="969" spans="28:41" x14ac:dyDescent="0.3">
      <c r="AB969">
        <f t="shared" si="19"/>
        <v>33.966666666666669</v>
      </c>
      <c r="AC969">
        <v>2038</v>
      </c>
      <c r="AD969">
        <v>1721747728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O969">
        <v>0</v>
      </c>
    </row>
    <row r="970" spans="28:41" x14ac:dyDescent="0.3">
      <c r="AB970">
        <f t="shared" si="19"/>
        <v>34</v>
      </c>
      <c r="AC970">
        <v>2040</v>
      </c>
      <c r="AD970">
        <v>1721747730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O970">
        <v>0</v>
      </c>
    </row>
    <row r="971" spans="28:41" x14ac:dyDescent="0.3">
      <c r="AB971">
        <f t="shared" si="19"/>
        <v>34.033333333333331</v>
      </c>
      <c r="AC971">
        <v>2042</v>
      </c>
      <c r="AD971">
        <v>1721747732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O971">
        <v>0</v>
      </c>
    </row>
    <row r="972" spans="28:41" x14ac:dyDescent="0.3">
      <c r="AB972">
        <f t="shared" si="19"/>
        <v>34.06666666666667</v>
      </c>
      <c r="AC972">
        <v>2044</v>
      </c>
      <c r="AD972">
        <v>1721747734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O972">
        <v>0</v>
      </c>
    </row>
    <row r="973" spans="28:41" x14ac:dyDescent="0.3">
      <c r="AB973">
        <f t="shared" si="19"/>
        <v>34.1</v>
      </c>
      <c r="AC973">
        <v>2046</v>
      </c>
      <c r="AD973">
        <v>1721747736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O973">
        <v>0</v>
      </c>
    </row>
    <row r="974" spans="28:41" x14ac:dyDescent="0.3">
      <c r="AB974">
        <f t="shared" si="19"/>
        <v>34.133333333333333</v>
      </c>
      <c r="AC974">
        <v>2048</v>
      </c>
      <c r="AD974">
        <v>1721747738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O974">
        <v>0</v>
      </c>
    </row>
    <row r="975" spans="28:41" x14ac:dyDescent="0.3">
      <c r="AB975">
        <f t="shared" si="19"/>
        <v>34.166666666666664</v>
      </c>
      <c r="AC975">
        <v>2050</v>
      </c>
      <c r="AD975">
        <v>1721747740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O975">
        <v>0</v>
      </c>
    </row>
    <row r="976" spans="28:41" x14ac:dyDescent="0.3">
      <c r="AB976">
        <f t="shared" si="19"/>
        <v>34.200000000000003</v>
      </c>
      <c r="AC976">
        <v>2052</v>
      </c>
      <c r="AD976">
        <v>1721747742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O976">
        <v>0</v>
      </c>
    </row>
    <row r="977" spans="28:41" x14ac:dyDescent="0.3">
      <c r="AB977">
        <f t="shared" si="19"/>
        <v>34.233333333333334</v>
      </c>
      <c r="AC977">
        <v>2054</v>
      </c>
      <c r="AD977">
        <v>1721747744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O977">
        <v>0</v>
      </c>
    </row>
    <row r="978" spans="28:41" x14ac:dyDescent="0.3">
      <c r="AB978">
        <f t="shared" si="19"/>
        <v>34.266666666666666</v>
      </c>
      <c r="AC978">
        <v>2056</v>
      </c>
      <c r="AD978">
        <v>1721747746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O978">
        <v>0</v>
      </c>
    </row>
    <row r="979" spans="28:41" x14ac:dyDescent="0.3">
      <c r="AB979">
        <f t="shared" si="19"/>
        <v>34.299999999999997</v>
      </c>
      <c r="AC979">
        <v>2058</v>
      </c>
      <c r="AD979">
        <v>1721747748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O979">
        <v>0</v>
      </c>
    </row>
    <row r="980" spans="28:41" x14ac:dyDescent="0.3">
      <c r="AB980">
        <f t="shared" si="19"/>
        <v>34.333333333333336</v>
      </c>
      <c r="AC980">
        <v>2060</v>
      </c>
      <c r="AD980">
        <v>1721747750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O980">
        <v>0</v>
      </c>
    </row>
    <row r="981" spans="28:41" x14ac:dyDescent="0.3">
      <c r="AB981">
        <f t="shared" si="19"/>
        <v>34.366666666666667</v>
      </c>
      <c r="AC981">
        <v>2062</v>
      </c>
      <c r="AD981">
        <v>1721747752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O981">
        <v>0</v>
      </c>
    </row>
    <row r="982" spans="28:41" x14ac:dyDescent="0.3">
      <c r="AB982">
        <f t="shared" si="19"/>
        <v>34.4</v>
      </c>
      <c r="AC982">
        <v>2064</v>
      </c>
      <c r="AD982">
        <v>1721747754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O982">
        <v>0</v>
      </c>
    </row>
    <row r="983" spans="28:41" x14ac:dyDescent="0.3">
      <c r="AB983">
        <f t="shared" si="19"/>
        <v>34.43333333333333</v>
      </c>
      <c r="AC983">
        <v>2066</v>
      </c>
      <c r="AD983">
        <v>1721747756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O983">
        <v>0</v>
      </c>
    </row>
    <row r="984" spans="28:41" x14ac:dyDescent="0.3">
      <c r="AB984">
        <f t="shared" si="19"/>
        <v>34.466666666666669</v>
      </c>
      <c r="AC984">
        <v>2068</v>
      </c>
      <c r="AD984">
        <v>1721747758</v>
      </c>
      <c r="AE984">
        <v>5.1311475409835996</v>
      </c>
      <c r="AF984">
        <v>1.0655737704918</v>
      </c>
      <c r="AG984">
        <v>0</v>
      </c>
      <c r="AH984">
        <v>4.9960899999999997</v>
      </c>
      <c r="AI984">
        <v>12.41741</v>
      </c>
      <c r="AJ984">
        <v>0.203564098360655</v>
      </c>
      <c r="AK984">
        <v>166</v>
      </c>
      <c r="AL984">
        <v>184</v>
      </c>
      <c r="AM984">
        <v>8.1767800000000008</v>
      </c>
      <c r="AO984">
        <v>11.175935039370078</v>
      </c>
    </row>
    <row r="985" spans="28:41" x14ac:dyDescent="0.3">
      <c r="AB985">
        <f t="shared" si="19"/>
        <v>34.5</v>
      </c>
      <c r="AC985">
        <v>2070</v>
      </c>
      <c r="AD985">
        <v>1721747760</v>
      </c>
      <c r="AE985">
        <v>5.0327868852459003</v>
      </c>
      <c r="AF985">
        <v>1.1147540983606501</v>
      </c>
      <c r="AG985">
        <v>0</v>
      </c>
      <c r="AH985">
        <v>5.03125</v>
      </c>
      <c r="AI985">
        <v>13.650119999999999</v>
      </c>
      <c r="AJ985">
        <v>0.223772459016393</v>
      </c>
      <c r="AK985">
        <v>160</v>
      </c>
      <c r="AL985">
        <v>178</v>
      </c>
      <c r="AM985">
        <v>8.9848099999999995</v>
      </c>
      <c r="AO985">
        <v>11.254585719398712</v>
      </c>
    </row>
    <row r="986" spans="28:41" x14ac:dyDescent="0.3">
      <c r="AB986">
        <f t="shared" si="19"/>
        <v>34.533333333333331</v>
      </c>
      <c r="AC986">
        <v>2072</v>
      </c>
      <c r="AD986">
        <v>1721747762</v>
      </c>
      <c r="AE986">
        <v>5</v>
      </c>
      <c r="AF986">
        <v>1.1147540983606501</v>
      </c>
      <c r="AG986">
        <v>0</v>
      </c>
      <c r="AH986">
        <v>5.0703100000000001</v>
      </c>
      <c r="AI986">
        <v>13.49123</v>
      </c>
      <c r="AJ986">
        <v>0.221167704918032</v>
      </c>
      <c r="AK986">
        <v>160</v>
      </c>
      <c r="AL986">
        <v>178</v>
      </c>
      <c r="AM986">
        <v>8.9170400000000001</v>
      </c>
      <c r="AO986">
        <v>11.341960450966356</v>
      </c>
    </row>
    <row r="987" spans="28:41" x14ac:dyDescent="0.3">
      <c r="AB987">
        <f t="shared" si="19"/>
        <v>34.56666666666667</v>
      </c>
      <c r="AC987">
        <v>2074</v>
      </c>
      <c r="AD987">
        <v>1721747764</v>
      </c>
      <c r="AE987">
        <v>5.0983606557377001</v>
      </c>
      <c r="AF987">
        <v>1.0983606557376999</v>
      </c>
      <c r="AG987">
        <v>0</v>
      </c>
      <c r="AH987">
        <v>5.09375</v>
      </c>
      <c r="AI987">
        <v>12.979100000000001</v>
      </c>
      <c r="AJ987">
        <v>0.21277213114754001</v>
      </c>
      <c r="AK987">
        <v>162</v>
      </c>
      <c r="AL987">
        <v>180</v>
      </c>
      <c r="AM987">
        <v>8.7901500000000006</v>
      </c>
      <c r="AO987">
        <v>11.394394237652111</v>
      </c>
    </row>
    <row r="988" spans="28:41" x14ac:dyDescent="0.3">
      <c r="AB988">
        <f t="shared" si="19"/>
        <v>34.6</v>
      </c>
      <c r="AC988">
        <v>2076</v>
      </c>
      <c r="AD988">
        <v>1721747766</v>
      </c>
      <c r="AE988">
        <v>5.2295081967213104</v>
      </c>
      <c r="AF988">
        <v>1.0983606557376999</v>
      </c>
      <c r="AG988">
        <v>0</v>
      </c>
      <c r="AH988">
        <v>5.1054700000000004</v>
      </c>
      <c r="AI988">
        <v>12.91259</v>
      </c>
      <c r="AJ988">
        <v>0.21168180327868799</v>
      </c>
      <c r="AK988">
        <v>162</v>
      </c>
      <c r="AL988">
        <v>180</v>
      </c>
      <c r="AM988">
        <v>8.6895799999999994</v>
      </c>
      <c r="AO988">
        <v>11.42061113099499</v>
      </c>
    </row>
    <row r="989" spans="28:41" x14ac:dyDescent="0.3">
      <c r="AB989">
        <f t="shared" si="19"/>
        <v>34.633333333333333</v>
      </c>
      <c r="AC989">
        <v>2078</v>
      </c>
      <c r="AD989">
        <v>1721747768</v>
      </c>
      <c r="AE989">
        <v>5.3770491803278597</v>
      </c>
      <c r="AF989">
        <v>1.0983606557376999</v>
      </c>
      <c r="AG989">
        <v>0</v>
      </c>
      <c r="AH989">
        <v>5.1328100000000001</v>
      </c>
      <c r="AI989">
        <v>12.410030000000001</v>
      </c>
      <c r="AJ989">
        <v>0.20344311475409799</v>
      </c>
      <c r="AK989">
        <v>164</v>
      </c>
      <c r="AL989">
        <v>180</v>
      </c>
      <c r="AM989">
        <v>8.5639299999999992</v>
      </c>
      <c r="AO989">
        <v>11.481768969219758</v>
      </c>
    </row>
    <row r="990" spans="28:41" x14ac:dyDescent="0.3">
      <c r="AB990">
        <f t="shared" ref="AB990:AB1053" si="20">AC990/60</f>
        <v>34.666666666666664</v>
      </c>
      <c r="AC990">
        <v>2080</v>
      </c>
      <c r="AD990">
        <v>1721747770</v>
      </c>
      <c r="AE990">
        <v>5.2786885245901596</v>
      </c>
      <c r="AF990">
        <v>1.08196721311475</v>
      </c>
      <c r="AG990">
        <v>0</v>
      </c>
      <c r="AH990">
        <v>5.1093799999999998</v>
      </c>
      <c r="AI990">
        <v>12.47315</v>
      </c>
      <c r="AJ990">
        <v>0.204477868852459</v>
      </c>
      <c r="AK990">
        <v>164</v>
      </c>
      <c r="AL990">
        <v>182</v>
      </c>
      <c r="AM990">
        <v>8.4976099999999999</v>
      </c>
      <c r="AO990">
        <v>11.429357551896922</v>
      </c>
    </row>
    <row r="991" spans="28:41" x14ac:dyDescent="0.3">
      <c r="AB991">
        <f t="shared" si="20"/>
        <v>34.700000000000003</v>
      </c>
      <c r="AC991">
        <v>2082</v>
      </c>
      <c r="AD991">
        <v>1721747772</v>
      </c>
      <c r="AE991">
        <v>5.1311475409835996</v>
      </c>
      <c r="AF991">
        <v>1.08196721311475</v>
      </c>
      <c r="AG991">
        <v>0</v>
      </c>
      <c r="AH991">
        <v>5.1171899999999999</v>
      </c>
      <c r="AI991">
        <v>12.038029999999999</v>
      </c>
      <c r="AJ991">
        <v>0.19734475409836</v>
      </c>
      <c r="AK991">
        <v>166</v>
      </c>
      <c r="AL991">
        <v>182</v>
      </c>
      <c r="AM991">
        <v>8.3073399999999999</v>
      </c>
      <c r="AO991">
        <v>11.446828024337867</v>
      </c>
    </row>
    <row r="992" spans="28:41" x14ac:dyDescent="0.3">
      <c r="AB992">
        <f t="shared" si="20"/>
        <v>34.733333333333334</v>
      </c>
      <c r="AC992">
        <v>2084</v>
      </c>
      <c r="AD992">
        <v>1721747774</v>
      </c>
      <c r="AE992">
        <v>5.1147540983606499</v>
      </c>
      <c r="AF992">
        <v>1.08196721311475</v>
      </c>
      <c r="AG992">
        <v>0</v>
      </c>
      <c r="AH992">
        <v>5.125</v>
      </c>
      <c r="AI992">
        <v>12.37771</v>
      </c>
      <c r="AJ992">
        <v>0.20291327868852399</v>
      </c>
      <c r="AK992">
        <v>164</v>
      </c>
      <c r="AL992">
        <v>182</v>
      </c>
      <c r="AM992">
        <v>8.3328900000000008</v>
      </c>
      <c r="AO992">
        <v>11.464298496778811</v>
      </c>
    </row>
    <row r="993" spans="28:41" x14ac:dyDescent="0.3">
      <c r="AB993">
        <f t="shared" si="20"/>
        <v>34.766666666666666</v>
      </c>
      <c r="AC993">
        <v>2086</v>
      </c>
      <c r="AD993">
        <v>1721747776</v>
      </c>
      <c r="AE993">
        <v>5.1967213114754101</v>
      </c>
      <c r="AF993">
        <v>1.08196721311475</v>
      </c>
      <c r="AG993">
        <v>0</v>
      </c>
      <c r="AH993">
        <v>5.1093799999999998</v>
      </c>
      <c r="AI993">
        <v>12.055910000000001</v>
      </c>
      <c r="AJ993">
        <v>0.19763786885245899</v>
      </c>
      <c r="AK993">
        <v>166</v>
      </c>
      <c r="AL993">
        <v>182</v>
      </c>
      <c r="AM993">
        <v>8.2746099999999991</v>
      </c>
      <c r="AO993">
        <v>11.429357551896922</v>
      </c>
    </row>
    <row r="994" spans="28:41" x14ac:dyDescent="0.3">
      <c r="AB994">
        <f t="shared" si="20"/>
        <v>34.799999999999997</v>
      </c>
      <c r="AC994">
        <v>2088</v>
      </c>
      <c r="AD994">
        <v>1721747778</v>
      </c>
      <c r="AE994">
        <v>5.2786885245901596</v>
      </c>
      <c r="AF994">
        <v>1.08196721311475</v>
      </c>
      <c r="AG994">
        <v>0</v>
      </c>
      <c r="AH994">
        <v>5.1132799999999996</v>
      </c>
      <c r="AI994">
        <v>12.451409999999999</v>
      </c>
      <c r="AJ994">
        <v>0.204121475409836</v>
      </c>
      <c r="AK994">
        <v>164</v>
      </c>
      <c r="AL994">
        <v>182</v>
      </c>
      <c r="AM994">
        <v>8.4645499999999991</v>
      </c>
      <c r="AO994">
        <v>11.438081603435933</v>
      </c>
    </row>
    <row r="995" spans="28:41" x14ac:dyDescent="0.3">
      <c r="AB995">
        <f t="shared" si="20"/>
        <v>34.833333333333336</v>
      </c>
      <c r="AC995">
        <v>2090</v>
      </c>
      <c r="AD995">
        <v>1721747780</v>
      </c>
      <c r="AE995">
        <v>5.2950819672131102</v>
      </c>
      <c r="AF995">
        <v>1.08196721311475</v>
      </c>
      <c r="AG995">
        <v>0</v>
      </c>
      <c r="AH995">
        <v>5.0898399999999997</v>
      </c>
      <c r="AI995">
        <v>12.162610000000001</v>
      </c>
      <c r="AJ995">
        <v>0.19938704918032699</v>
      </c>
      <c r="AK995">
        <v>166</v>
      </c>
      <c r="AL995">
        <v>182</v>
      </c>
      <c r="AM995">
        <v>8.4388799999999993</v>
      </c>
      <c r="AO995">
        <v>11.385647816750179</v>
      </c>
    </row>
    <row r="996" spans="28:41" x14ac:dyDescent="0.3">
      <c r="AB996">
        <f t="shared" si="20"/>
        <v>34.866666666666667</v>
      </c>
      <c r="AC996">
        <v>2092</v>
      </c>
      <c r="AD996">
        <v>1721747782</v>
      </c>
      <c r="AE996">
        <v>5.2622950819672099</v>
      </c>
      <c r="AF996">
        <v>1.0983606557376999</v>
      </c>
      <c r="AG996">
        <v>0</v>
      </c>
      <c r="AH996">
        <v>5.1093799999999998</v>
      </c>
      <c r="AI996">
        <v>12.489879999999999</v>
      </c>
      <c r="AJ996">
        <v>0.20475213114754001</v>
      </c>
      <c r="AK996">
        <v>164</v>
      </c>
      <c r="AL996">
        <v>180</v>
      </c>
      <c r="AM996">
        <v>8.5639299999999992</v>
      </c>
      <c r="AO996">
        <v>11.429357551896922</v>
      </c>
    </row>
    <row r="997" spans="28:41" x14ac:dyDescent="0.3">
      <c r="AB997">
        <f t="shared" si="20"/>
        <v>34.9</v>
      </c>
      <c r="AC997">
        <v>2094</v>
      </c>
      <c r="AD997">
        <v>1721747784</v>
      </c>
      <c r="AE997">
        <v>5.2131147540983598</v>
      </c>
      <c r="AF997">
        <v>1.0983606557376999</v>
      </c>
      <c r="AG997">
        <v>0</v>
      </c>
      <c r="AH997">
        <v>5.0976600000000003</v>
      </c>
      <c r="AI997">
        <v>12.54668</v>
      </c>
      <c r="AJ997">
        <v>0.20568327868852401</v>
      </c>
      <c r="AK997">
        <v>164</v>
      </c>
      <c r="AL997">
        <v>180</v>
      </c>
      <c r="AM997">
        <v>8.63049</v>
      </c>
      <c r="AO997">
        <v>11.403140658554046</v>
      </c>
    </row>
    <row r="998" spans="28:41" x14ac:dyDescent="0.3">
      <c r="AB998">
        <f t="shared" si="20"/>
        <v>34.93333333333333</v>
      </c>
      <c r="AC998">
        <v>2096</v>
      </c>
      <c r="AD998">
        <v>1721747786</v>
      </c>
      <c r="AE998">
        <v>5.1639344262294999</v>
      </c>
      <c r="AF998">
        <v>1.0983606557376999</v>
      </c>
      <c r="AG998">
        <v>0</v>
      </c>
      <c r="AH998">
        <v>5.125</v>
      </c>
      <c r="AI998">
        <v>12.844480000000001</v>
      </c>
      <c r="AJ998">
        <v>0.210565245901639</v>
      </c>
      <c r="AK998">
        <v>162</v>
      </c>
      <c r="AL998">
        <v>180</v>
      </c>
      <c r="AM998">
        <v>8.6895799999999994</v>
      </c>
      <c r="AO998">
        <v>11.464298496778811</v>
      </c>
    </row>
    <row r="999" spans="28:41" x14ac:dyDescent="0.3">
      <c r="AB999">
        <f t="shared" si="20"/>
        <v>34.966666666666669</v>
      </c>
      <c r="AC999">
        <v>2098</v>
      </c>
      <c r="AD999">
        <v>1721747788</v>
      </c>
      <c r="AE999">
        <v>5.1311475409835996</v>
      </c>
      <c r="AF999">
        <v>1.0983606557376999</v>
      </c>
      <c r="AG999">
        <v>0</v>
      </c>
      <c r="AH999">
        <v>5.1328100000000001</v>
      </c>
      <c r="AI999">
        <v>12.426729999999999</v>
      </c>
      <c r="AJ999">
        <v>0.20371688524590101</v>
      </c>
      <c r="AK999">
        <v>164</v>
      </c>
      <c r="AL999">
        <v>180</v>
      </c>
      <c r="AM999">
        <v>8.63049</v>
      </c>
      <c r="AO999">
        <v>11.481768969219758</v>
      </c>
    </row>
    <row r="1000" spans="28:41" x14ac:dyDescent="0.3">
      <c r="AB1000">
        <f t="shared" si="20"/>
        <v>35</v>
      </c>
      <c r="AC1000">
        <v>2100</v>
      </c>
      <c r="AD1000">
        <v>1721747790</v>
      </c>
      <c r="AE1000">
        <v>5.1475409836065502</v>
      </c>
      <c r="AF1000">
        <v>1.0983606557376999</v>
      </c>
      <c r="AG1000">
        <v>0</v>
      </c>
      <c r="AH1000">
        <v>5.1210899999999997</v>
      </c>
      <c r="AI1000">
        <v>12.466570000000001</v>
      </c>
      <c r="AJ1000">
        <v>0.20437</v>
      </c>
      <c r="AK1000">
        <v>164</v>
      </c>
      <c r="AL1000">
        <v>180</v>
      </c>
      <c r="AM1000">
        <v>8.63049</v>
      </c>
      <c r="AO1000">
        <v>11.455552075876879</v>
      </c>
    </row>
    <row r="1001" spans="28:41" x14ac:dyDescent="0.3">
      <c r="AB1001">
        <f t="shared" si="20"/>
        <v>35.033333333333331</v>
      </c>
      <c r="AC1001">
        <v>2102</v>
      </c>
      <c r="AD1001">
        <v>1721747792</v>
      </c>
      <c r="AE1001">
        <v>5.2459016393442601</v>
      </c>
      <c r="AF1001">
        <v>1.0983606557376999</v>
      </c>
      <c r="AG1001">
        <v>0</v>
      </c>
      <c r="AH1001">
        <v>5.1093799999999998</v>
      </c>
      <c r="AI1001">
        <v>12.49823</v>
      </c>
      <c r="AJ1001">
        <v>0.20488901639344201</v>
      </c>
      <c r="AK1001">
        <v>164</v>
      </c>
      <c r="AL1001">
        <v>180</v>
      </c>
      <c r="AM1001">
        <v>8.5971799999999998</v>
      </c>
      <c r="AO1001">
        <v>11.429357551896922</v>
      </c>
    </row>
    <row r="1002" spans="28:41" x14ac:dyDescent="0.3">
      <c r="AB1002">
        <f t="shared" si="20"/>
        <v>35.06666666666667</v>
      </c>
      <c r="AC1002">
        <v>2104</v>
      </c>
      <c r="AD1002">
        <v>1721747794</v>
      </c>
      <c r="AE1002">
        <v>5.3770491803278597</v>
      </c>
      <c r="AF1002">
        <v>1.0983606557376999</v>
      </c>
      <c r="AG1002">
        <v>0</v>
      </c>
      <c r="AH1002">
        <v>5.1015600000000001</v>
      </c>
      <c r="AI1002">
        <v>12.15587</v>
      </c>
      <c r="AJ1002">
        <v>0.199276557377049</v>
      </c>
      <c r="AK1002">
        <v>166</v>
      </c>
      <c r="AL1002">
        <v>180</v>
      </c>
      <c r="AM1002">
        <v>8.5714100000000002</v>
      </c>
      <c r="AO1002">
        <v>11.411864710093058</v>
      </c>
    </row>
    <row r="1003" spans="28:41" x14ac:dyDescent="0.3">
      <c r="AB1003">
        <f t="shared" si="20"/>
        <v>35.1</v>
      </c>
      <c r="AC1003">
        <v>2106</v>
      </c>
      <c r="AD1003">
        <v>1721747796</v>
      </c>
      <c r="AE1003">
        <v>5.36065573770491</v>
      </c>
      <c r="AF1003">
        <v>1.0983606557376999</v>
      </c>
      <c r="AG1003">
        <v>0</v>
      </c>
      <c r="AH1003">
        <v>5.1289100000000003</v>
      </c>
      <c r="AI1003">
        <v>12.08896</v>
      </c>
      <c r="AJ1003">
        <v>0.19817967213114701</v>
      </c>
      <c r="AK1003">
        <v>166</v>
      </c>
      <c r="AL1003">
        <v>180</v>
      </c>
      <c r="AM1003">
        <v>8.6714400000000005</v>
      </c>
      <c r="AO1003">
        <v>11.473044917680745</v>
      </c>
    </row>
    <row r="1004" spans="28:41" x14ac:dyDescent="0.3">
      <c r="AB1004">
        <f t="shared" si="20"/>
        <v>35.133333333333333</v>
      </c>
      <c r="AC1004">
        <v>2108</v>
      </c>
      <c r="AD1004">
        <v>1721747798</v>
      </c>
      <c r="AE1004">
        <v>5.2786885245901596</v>
      </c>
      <c r="AF1004">
        <v>1.0983606557376999</v>
      </c>
      <c r="AG1004">
        <v>0</v>
      </c>
      <c r="AH1004">
        <v>5.1445299999999996</v>
      </c>
      <c r="AI1004">
        <v>12.403689999999999</v>
      </c>
      <c r="AJ1004">
        <v>0.20333918032786799</v>
      </c>
      <c r="AK1004">
        <v>164</v>
      </c>
      <c r="AL1004">
        <v>180</v>
      </c>
      <c r="AM1004">
        <v>8.6973000000000003</v>
      </c>
      <c r="AO1004">
        <v>11.507985862562634</v>
      </c>
    </row>
    <row r="1005" spans="28:41" x14ac:dyDescent="0.3">
      <c r="AB1005">
        <f t="shared" si="20"/>
        <v>35.166666666666664</v>
      </c>
      <c r="AC1005">
        <v>2110</v>
      </c>
      <c r="AD1005">
        <v>1721747800</v>
      </c>
      <c r="AE1005">
        <v>5.1475409836065502</v>
      </c>
      <c r="AF1005">
        <v>1.0983606557376999</v>
      </c>
      <c r="AG1005">
        <v>0</v>
      </c>
      <c r="AH1005">
        <v>5.1484399999999999</v>
      </c>
      <c r="AI1005">
        <v>12.38217</v>
      </c>
      <c r="AJ1005">
        <v>0.20298639344262201</v>
      </c>
      <c r="AK1005">
        <v>164</v>
      </c>
      <c r="AL1005">
        <v>180</v>
      </c>
      <c r="AM1005">
        <v>8.6638699999999993</v>
      </c>
      <c r="AO1005">
        <v>11.516732283464567</v>
      </c>
    </row>
    <row r="1006" spans="28:41" x14ac:dyDescent="0.3">
      <c r="AB1006">
        <f t="shared" si="20"/>
        <v>35.200000000000003</v>
      </c>
      <c r="AC1006">
        <v>2112</v>
      </c>
      <c r="AD1006">
        <v>1721747802</v>
      </c>
      <c r="AE1006">
        <v>5.1475409836065502</v>
      </c>
      <c r="AF1006">
        <v>1.0983606557376999</v>
      </c>
      <c r="AG1006">
        <v>0</v>
      </c>
      <c r="AH1006">
        <v>5.1171899999999999</v>
      </c>
      <c r="AI1006">
        <v>12.471550000000001</v>
      </c>
      <c r="AJ1006">
        <v>0.204451639344262</v>
      </c>
      <c r="AK1006">
        <v>164</v>
      </c>
      <c r="AL1006">
        <v>180</v>
      </c>
      <c r="AM1006">
        <v>8.5971799999999998</v>
      </c>
      <c r="AO1006">
        <v>11.446828024337867</v>
      </c>
    </row>
    <row r="1007" spans="28:41" x14ac:dyDescent="0.3">
      <c r="AB1007">
        <f t="shared" si="20"/>
        <v>35.233333333333334</v>
      </c>
      <c r="AC1007">
        <v>2114</v>
      </c>
      <c r="AD1007">
        <v>1721747804</v>
      </c>
      <c r="AE1007">
        <v>5.2131147540983598</v>
      </c>
      <c r="AF1007">
        <v>1.08196721311475</v>
      </c>
      <c r="AG1007">
        <v>0</v>
      </c>
      <c r="AH1007">
        <v>5.1328100000000001</v>
      </c>
      <c r="AI1007">
        <v>12.40166</v>
      </c>
      <c r="AJ1007">
        <v>0.20330590163934401</v>
      </c>
      <c r="AK1007">
        <v>164</v>
      </c>
      <c r="AL1007">
        <v>180</v>
      </c>
      <c r="AM1007">
        <v>8.5307399999999998</v>
      </c>
      <c r="AO1007">
        <v>11.481768969219758</v>
      </c>
    </row>
    <row r="1008" spans="28:41" x14ac:dyDescent="0.3">
      <c r="AB1008">
        <f t="shared" si="20"/>
        <v>35.266666666666666</v>
      </c>
      <c r="AC1008">
        <v>2116</v>
      </c>
      <c r="AD1008">
        <v>1721747806</v>
      </c>
      <c r="AE1008">
        <v>5.2459016393442601</v>
      </c>
      <c r="AF1008">
        <v>1.08196721311475</v>
      </c>
      <c r="AG1008">
        <v>0</v>
      </c>
      <c r="AH1008">
        <v>5.1054700000000004</v>
      </c>
      <c r="AI1008">
        <v>12.50324</v>
      </c>
      <c r="AJ1008">
        <v>0.204971147540983</v>
      </c>
      <c r="AK1008">
        <v>164</v>
      </c>
      <c r="AL1008">
        <v>180</v>
      </c>
      <c r="AM1008">
        <v>8.5639299999999992</v>
      </c>
      <c r="AO1008">
        <v>11.42061113099499</v>
      </c>
    </row>
    <row r="1009" spans="28:41" x14ac:dyDescent="0.3">
      <c r="AB1009">
        <f t="shared" si="20"/>
        <v>35.299999999999997</v>
      </c>
      <c r="AC1009">
        <v>2118</v>
      </c>
      <c r="AD1009">
        <v>1721747808</v>
      </c>
      <c r="AE1009">
        <v>5.36065573770491</v>
      </c>
      <c r="AF1009">
        <v>1.08196721311475</v>
      </c>
      <c r="AG1009">
        <v>0</v>
      </c>
      <c r="AH1009">
        <v>5.1132799999999996</v>
      </c>
      <c r="AI1009">
        <v>12.48488</v>
      </c>
      <c r="AJ1009">
        <v>0.204670163934426</v>
      </c>
      <c r="AK1009">
        <v>164</v>
      </c>
      <c r="AL1009">
        <v>180</v>
      </c>
      <c r="AM1009">
        <v>8.5971799999999998</v>
      </c>
      <c r="AO1009">
        <v>11.438081603435933</v>
      </c>
    </row>
    <row r="1010" spans="28:41" x14ac:dyDescent="0.3">
      <c r="AB1010">
        <f t="shared" si="20"/>
        <v>35.333333333333336</v>
      </c>
      <c r="AC1010">
        <v>2120</v>
      </c>
      <c r="AD1010">
        <v>1721747810</v>
      </c>
      <c r="AE1010">
        <v>5.3278688524590097</v>
      </c>
      <c r="AF1010">
        <v>1.0983606557376999</v>
      </c>
      <c r="AG1010">
        <v>0</v>
      </c>
      <c r="AH1010">
        <v>5.0976600000000003</v>
      </c>
      <c r="AI1010">
        <v>12.579840000000001</v>
      </c>
      <c r="AJ1010">
        <v>0.20622688524590099</v>
      </c>
      <c r="AK1010">
        <v>164</v>
      </c>
      <c r="AL1010">
        <v>178</v>
      </c>
      <c r="AM1010">
        <v>8.7643500000000003</v>
      </c>
      <c r="AO1010">
        <v>11.403140658554046</v>
      </c>
    </row>
    <row r="1011" spans="28:41" x14ac:dyDescent="0.3">
      <c r="AB1011">
        <f t="shared" si="20"/>
        <v>35.366666666666667</v>
      </c>
      <c r="AC1011">
        <v>2122</v>
      </c>
      <c r="AD1011">
        <v>1721747812</v>
      </c>
      <c r="AE1011">
        <v>5.36065573770491</v>
      </c>
      <c r="AF1011">
        <v>1.0983606557376999</v>
      </c>
      <c r="AG1011">
        <v>0</v>
      </c>
      <c r="AH1011">
        <v>5.1054700000000004</v>
      </c>
      <c r="AI1011">
        <v>12.18329</v>
      </c>
      <c r="AJ1011">
        <v>0.19972606557377001</v>
      </c>
      <c r="AK1011">
        <v>166</v>
      </c>
      <c r="AL1011">
        <v>178</v>
      </c>
      <c r="AM1011">
        <v>8.7384400000000007</v>
      </c>
      <c r="AO1011">
        <v>11.42061113099499</v>
      </c>
    </row>
    <row r="1012" spans="28:41" x14ac:dyDescent="0.3">
      <c r="AB1012">
        <f t="shared" si="20"/>
        <v>35.4</v>
      </c>
      <c r="AC1012">
        <v>2124</v>
      </c>
      <c r="AD1012">
        <v>1721747814</v>
      </c>
      <c r="AE1012">
        <v>5.2950819672131102</v>
      </c>
      <c r="AF1012">
        <v>1.1147540983606501</v>
      </c>
      <c r="AG1012">
        <v>0</v>
      </c>
      <c r="AH1012">
        <v>5.09375</v>
      </c>
      <c r="AI1012">
        <v>12.617940000000001</v>
      </c>
      <c r="AJ1012">
        <v>0.20685147540983601</v>
      </c>
      <c r="AK1012">
        <v>164</v>
      </c>
      <c r="AL1012">
        <v>178</v>
      </c>
      <c r="AM1012">
        <v>8.8653899999999997</v>
      </c>
      <c r="AO1012">
        <v>11.394394237652111</v>
      </c>
    </row>
    <row r="1013" spans="28:41" x14ac:dyDescent="0.3">
      <c r="AB1013">
        <f t="shared" si="20"/>
        <v>35.43333333333333</v>
      </c>
      <c r="AC1013">
        <v>2126</v>
      </c>
      <c r="AD1013">
        <v>1721747816</v>
      </c>
      <c r="AE1013">
        <v>5.1475409836065502</v>
      </c>
      <c r="AF1013">
        <v>1.0983606557376999</v>
      </c>
      <c r="AG1013">
        <v>0</v>
      </c>
      <c r="AH1013">
        <v>5.125</v>
      </c>
      <c r="AI1013">
        <v>12.494770000000001</v>
      </c>
      <c r="AJ1013">
        <v>0.20483229508196699</v>
      </c>
      <c r="AK1013">
        <v>164</v>
      </c>
      <c r="AL1013">
        <v>178</v>
      </c>
      <c r="AM1013">
        <v>8.7979699999999994</v>
      </c>
      <c r="AO1013">
        <v>11.464298496778811</v>
      </c>
    </row>
    <row r="1014" spans="28:41" x14ac:dyDescent="0.3">
      <c r="AB1014">
        <f t="shared" si="20"/>
        <v>35.466666666666669</v>
      </c>
      <c r="AC1014">
        <v>2128</v>
      </c>
      <c r="AD1014">
        <v>1721747818</v>
      </c>
      <c r="AE1014">
        <v>5.0983606557377001</v>
      </c>
      <c r="AF1014">
        <v>1.0983606557376999</v>
      </c>
      <c r="AG1014">
        <v>0</v>
      </c>
      <c r="AH1014">
        <v>5.1367200000000004</v>
      </c>
      <c r="AI1014">
        <v>12.45501</v>
      </c>
      <c r="AJ1014">
        <v>0.20418049180327799</v>
      </c>
      <c r="AK1014">
        <v>164</v>
      </c>
      <c r="AL1014">
        <v>178</v>
      </c>
      <c r="AM1014">
        <v>8.7979699999999994</v>
      </c>
      <c r="AO1014">
        <v>11.49051539012169</v>
      </c>
    </row>
    <row r="1015" spans="28:41" x14ac:dyDescent="0.3">
      <c r="AB1015">
        <f t="shared" si="20"/>
        <v>35.5</v>
      </c>
      <c r="AC1015">
        <v>2130</v>
      </c>
      <c r="AD1015">
        <v>1721747820</v>
      </c>
      <c r="AE1015">
        <v>5.0655737704917998</v>
      </c>
      <c r="AF1015">
        <v>1.0983606557376999</v>
      </c>
      <c r="AG1015">
        <v>0</v>
      </c>
      <c r="AH1015">
        <v>5.1406299999999998</v>
      </c>
      <c r="AI1015">
        <v>12.43351</v>
      </c>
      <c r="AJ1015">
        <v>0.20382803278688499</v>
      </c>
      <c r="AK1015">
        <v>164</v>
      </c>
      <c r="AL1015">
        <v>178</v>
      </c>
      <c r="AM1015">
        <v>8.7643500000000003</v>
      </c>
      <c r="AO1015">
        <v>11.499261811023622</v>
      </c>
    </row>
    <row r="1016" spans="28:41" x14ac:dyDescent="0.3">
      <c r="AB1016">
        <f t="shared" si="20"/>
        <v>35.533333333333331</v>
      </c>
      <c r="AC1016">
        <v>2132</v>
      </c>
      <c r="AD1016">
        <v>1721747822</v>
      </c>
      <c r="AE1016">
        <v>5.0655737704917998</v>
      </c>
      <c r="AF1016">
        <v>1.0983606557376999</v>
      </c>
      <c r="AG1016">
        <v>0</v>
      </c>
      <c r="AH1016">
        <v>5.1015600000000001</v>
      </c>
      <c r="AI1016">
        <v>12.566459999999999</v>
      </c>
      <c r="AJ1016">
        <v>0.20600754098360599</v>
      </c>
      <c r="AK1016">
        <v>164</v>
      </c>
      <c r="AL1016">
        <v>178</v>
      </c>
      <c r="AM1016">
        <v>8.7643500000000003</v>
      </c>
      <c r="AO1016">
        <v>11.411864710093058</v>
      </c>
    </row>
    <row r="1017" spans="28:41" x14ac:dyDescent="0.3">
      <c r="AB1017">
        <f t="shared" si="20"/>
        <v>35.56666666666667</v>
      </c>
      <c r="AC1017">
        <v>2134</v>
      </c>
      <c r="AD1017">
        <v>1721747824</v>
      </c>
      <c r="AE1017">
        <v>5.1639344262294999</v>
      </c>
      <c r="AF1017">
        <v>1.1147540983606501</v>
      </c>
      <c r="AG1017">
        <v>0</v>
      </c>
      <c r="AH1017">
        <v>5.0976600000000003</v>
      </c>
      <c r="AI1017">
        <v>12.588089999999999</v>
      </c>
      <c r="AJ1017">
        <v>0.20636213114754001</v>
      </c>
      <c r="AK1017">
        <v>164</v>
      </c>
      <c r="AL1017">
        <v>178</v>
      </c>
      <c r="AM1017">
        <v>8.7979699999999994</v>
      </c>
      <c r="AO1017">
        <v>11.403140658554046</v>
      </c>
    </row>
    <row r="1018" spans="28:41" x14ac:dyDescent="0.3">
      <c r="AB1018">
        <f t="shared" si="20"/>
        <v>35.6</v>
      </c>
      <c r="AC1018">
        <v>2136</v>
      </c>
      <c r="AD1018">
        <v>1721747826</v>
      </c>
      <c r="AE1018">
        <v>5.2459016393442601</v>
      </c>
      <c r="AF1018">
        <v>1.0983606557376999</v>
      </c>
      <c r="AG1018">
        <v>0</v>
      </c>
      <c r="AH1018">
        <v>5.0742200000000004</v>
      </c>
      <c r="AI1018">
        <v>12.66869</v>
      </c>
      <c r="AJ1018">
        <v>0.20768344262294999</v>
      </c>
      <c r="AK1018">
        <v>164</v>
      </c>
      <c r="AL1018">
        <v>178</v>
      </c>
      <c r="AM1018">
        <v>8.7979699999999994</v>
      </c>
      <c r="AO1018">
        <v>11.35070687186829</v>
      </c>
    </row>
    <row r="1019" spans="28:41" x14ac:dyDescent="0.3">
      <c r="AB1019">
        <f t="shared" si="20"/>
        <v>35.633333333333333</v>
      </c>
      <c r="AC1019">
        <v>2138</v>
      </c>
      <c r="AD1019">
        <v>1721747828</v>
      </c>
      <c r="AE1019">
        <v>5.2950819672131102</v>
      </c>
      <c r="AF1019">
        <v>1.0983606557376999</v>
      </c>
      <c r="AG1019">
        <v>0</v>
      </c>
      <c r="AH1019">
        <v>5.0781299999999998</v>
      </c>
      <c r="AI1019">
        <v>12.64697</v>
      </c>
      <c r="AJ1019">
        <v>0.20732737704918</v>
      </c>
      <c r="AK1019">
        <v>164</v>
      </c>
      <c r="AL1019">
        <v>178</v>
      </c>
      <c r="AM1019">
        <v>8.7643500000000003</v>
      </c>
      <c r="AO1019">
        <v>11.359453292770223</v>
      </c>
    </row>
    <row r="1020" spans="28:41" x14ac:dyDescent="0.3">
      <c r="AB1020">
        <f t="shared" si="20"/>
        <v>35.666666666666664</v>
      </c>
      <c r="AC1020">
        <v>2140</v>
      </c>
      <c r="AD1020">
        <v>1721747830</v>
      </c>
      <c r="AE1020">
        <v>5.3278688524590097</v>
      </c>
      <c r="AF1020">
        <v>1.0983606557376999</v>
      </c>
      <c r="AG1020">
        <v>0</v>
      </c>
      <c r="AH1020">
        <v>5.0898399999999997</v>
      </c>
      <c r="AI1020">
        <v>12.5901</v>
      </c>
      <c r="AJ1020">
        <v>0.20639508196721301</v>
      </c>
      <c r="AK1020">
        <v>164</v>
      </c>
      <c r="AL1020">
        <v>180</v>
      </c>
      <c r="AM1020">
        <v>8.6973000000000003</v>
      </c>
      <c r="AO1020">
        <v>11.385647816750179</v>
      </c>
    </row>
    <row r="1021" spans="28:41" x14ac:dyDescent="0.3">
      <c r="AB1021">
        <f t="shared" si="20"/>
        <v>35.700000000000003</v>
      </c>
      <c r="AC1021">
        <v>2142</v>
      </c>
      <c r="AD1021">
        <v>1721747832</v>
      </c>
      <c r="AE1021">
        <v>5.3770491803278597</v>
      </c>
      <c r="AF1021">
        <v>1.0983606557376999</v>
      </c>
      <c r="AG1021">
        <v>0</v>
      </c>
      <c r="AH1021">
        <v>5.1328100000000001</v>
      </c>
      <c r="AI1021">
        <v>12.051600000000001</v>
      </c>
      <c r="AJ1021">
        <v>0.197567213114754</v>
      </c>
      <c r="AK1021">
        <v>166</v>
      </c>
      <c r="AL1021">
        <v>180</v>
      </c>
      <c r="AM1021">
        <v>8.5714100000000002</v>
      </c>
      <c r="AO1021">
        <v>11.481768969219758</v>
      </c>
    </row>
    <row r="1022" spans="28:41" x14ac:dyDescent="0.3">
      <c r="AB1022">
        <f t="shared" si="20"/>
        <v>35.733333333333334</v>
      </c>
      <c r="AC1022">
        <v>2144</v>
      </c>
      <c r="AD1022">
        <v>1721747834</v>
      </c>
      <c r="AE1022">
        <v>5.4098360655737698</v>
      </c>
      <c r="AF1022">
        <v>1.08196721311475</v>
      </c>
      <c r="AG1022">
        <v>0</v>
      </c>
      <c r="AH1022">
        <v>5.1406299999999998</v>
      </c>
      <c r="AI1022">
        <v>12.00116</v>
      </c>
      <c r="AJ1022">
        <v>0.19674032786885201</v>
      </c>
      <c r="AK1022">
        <v>166</v>
      </c>
      <c r="AL1022">
        <v>180</v>
      </c>
      <c r="AM1022">
        <v>8.4719200000000008</v>
      </c>
      <c r="AO1022">
        <v>11.499261811023622</v>
      </c>
    </row>
    <row r="1023" spans="28:41" x14ac:dyDescent="0.3">
      <c r="AB1023">
        <f t="shared" si="20"/>
        <v>35.766666666666666</v>
      </c>
      <c r="AC1023">
        <v>2146</v>
      </c>
      <c r="AD1023">
        <v>1721747836</v>
      </c>
      <c r="AE1023">
        <v>5.5245901639344197</v>
      </c>
      <c r="AF1023">
        <v>1.0983606557376999</v>
      </c>
      <c r="AG1023">
        <v>0</v>
      </c>
      <c r="AH1023">
        <v>5.1367200000000004</v>
      </c>
      <c r="AI1023">
        <v>12.01412</v>
      </c>
      <c r="AJ1023">
        <v>0.19695278688524501</v>
      </c>
      <c r="AK1023">
        <v>166</v>
      </c>
      <c r="AL1023">
        <v>180</v>
      </c>
      <c r="AM1023">
        <v>8.4719200000000008</v>
      </c>
      <c r="AO1023">
        <v>11.49051539012169</v>
      </c>
    </row>
    <row r="1024" spans="28:41" x14ac:dyDescent="0.3">
      <c r="AB1024">
        <f t="shared" si="20"/>
        <v>35.799999999999997</v>
      </c>
      <c r="AC1024">
        <v>2148</v>
      </c>
      <c r="AD1024">
        <v>1721747838</v>
      </c>
      <c r="AE1024">
        <v>5.3770491803278597</v>
      </c>
      <c r="AF1024">
        <v>1.0983606557376999</v>
      </c>
      <c r="AG1024">
        <v>0</v>
      </c>
      <c r="AH1024">
        <v>5.09375</v>
      </c>
      <c r="AI1024">
        <v>12.55176</v>
      </c>
      <c r="AJ1024">
        <v>0.20576655737704899</v>
      </c>
      <c r="AK1024">
        <v>164</v>
      </c>
      <c r="AL1024">
        <v>180</v>
      </c>
      <c r="AM1024">
        <v>8.5971799999999998</v>
      </c>
      <c r="AO1024">
        <v>11.394394237652111</v>
      </c>
    </row>
    <row r="1025" spans="28:41" x14ac:dyDescent="0.3">
      <c r="AB1025">
        <f t="shared" si="20"/>
        <v>35.833333333333336</v>
      </c>
      <c r="AC1025">
        <v>2150</v>
      </c>
      <c r="AD1025">
        <v>1721747840</v>
      </c>
      <c r="AE1025">
        <v>5.36065573770491</v>
      </c>
      <c r="AF1025">
        <v>1.0983606557376999</v>
      </c>
      <c r="AG1025">
        <v>0</v>
      </c>
      <c r="AH1025">
        <v>5.1210899999999997</v>
      </c>
      <c r="AI1025">
        <v>12.466570000000001</v>
      </c>
      <c r="AJ1025">
        <v>0.20437</v>
      </c>
      <c r="AK1025">
        <v>164</v>
      </c>
      <c r="AL1025">
        <v>180</v>
      </c>
      <c r="AM1025">
        <v>8.63049</v>
      </c>
      <c r="AO1025">
        <v>11.455552075876879</v>
      </c>
    </row>
    <row r="1026" spans="28:41" x14ac:dyDescent="0.3">
      <c r="AB1026">
        <f t="shared" si="20"/>
        <v>35.866666666666667</v>
      </c>
      <c r="AC1026">
        <v>2152</v>
      </c>
      <c r="AD1026">
        <v>1721747842</v>
      </c>
      <c r="AE1026">
        <v>5.2295081967213104</v>
      </c>
      <c r="AF1026">
        <v>1.0983606557376999</v>
      </c>
      <c r="AG1026">
        <v>0</v>
      </c>
      <c r="AH1026">
        <v>5.1289100000000003</v>
      </c>
      <c r="AI1026">
        <v>12.83942</v>
      </c>
      <c r="AJ1026">
        <v>0.210482295081967</v>
      </c>
      <c r="AK1026">
        <v>162</v>
      </c>
      <c r="AL1026">
        <v>180</v>
      </c>
      <c r="AM1026">
        <v>8.7230399999999992</v>
      </c>
      <c r="AO1026">
        <v>11.473044917680745</v>
      </c>
    </row>
    <row r="1027" spans="28:41" x14ac:dyDescent="0.3">
      <c r="AB1027">
        <f t="shared" si="20"/>
        <v>35.9</v>
      </c>
      <c r="AC1027">
        <v>2154</v>
      </c>
      <c r="AD1027">
        <v>1721747844</v>
      </c>
      <c r="AE1027">
        <v>5.2295081967213104</v>
      </c>
      <c r="AF1027">
        <v>1.0983606557376999</v>
      </c>
      <c r="AG1027">
        <v>0</v>
      </c>
      <c r="AH1027">
        <v>5.1289100000000003</v>
      </c>
      <c r="AI1027">
        <v>12.83942</v>
      </c>
      <c r="AJ1027">
        <v>0.210482295081967</v>
      </c>
      <c r="AK1027">
        <v>162</v>
      </c>
      <c r="AL1027">
        <v>180</v>
      </c>
      <c r="AM1027">
        <v>8.7230399999999992</v>
      </c>
      <c r="AO1027">
        <v>11.473044917680745</v>
      </c>
    </row>
    <row r="1028" spans="28:41" x14ac:dyDescent="0.3">
      <c r="AB1028">
        <f t="shared" si="20"/>
        <v>35.93333333333333</v>
      </c>
      <c r="AC1028">
        <v>2156</v>
      </c>
      <c r="AD1028">
        <v>1721747846</v>
      </c>
      <c r="AE1028">
        <v>5.1967213114754101</v>
      </c>
      <c r="AF1028">
        <v>1.0983606557376999</v>
      </c>
      <c r="AG1028">
        <v>0</v>
      </c>
      <c r="AH1028">
        <v>5.1210899999999997</v>
      </c>
      <c r="AI1028">
        <v>12.849539999999999</v>
      </c>
      <c r="AJ1028">
        <v>0.21064819672131099</v>
      </c>
      <c r="AK1028">
        <v>162</v>
      </c>
      <c r="AL1028">
        <v>180</v>
      </c>
      <c r="AM1028">
        <v>8.6561800000000009</v>
      </c>
      <c r="AO1028">
        <v>11.455552075876879</v>
      </c>
    </row>
    <row r="1029" spans="28:41" x14ac:dyDescent="0.3">
      <c r="AB1029">
        <f t="shared" si="20"/>
        <v>35.966666666666669</v>
      </c>
      <c r="AC1029">
        <v>2158</v>
      </c>
      <c r="AD1029">
        <v>1721747848</v>
      </c>
      <c r="AE1029">
        <v>5.2786885245901596</v>
      </c>
      <c r="AF1029">
        <v>1.0983606557376999</v>
      </c>
      <c r="AG1029">
        <v>0</v>
      </c>
      <c r="AH1029">
        <v>5.1171899999999999</v>
      </c>
      <c r="AI1029">
        <v>12.8546</v>
      </c>
      <c r="AJ1029">
        <v>0.21073114754098299</v>
      </c>
      <c r="AK1029">
        <v>162</v>
      </c>
      <c r="AL1029">
        <v>180</v>
      </c>
      <c r="AM1029">
        <v>8.6228400000000001</v>
      </c>
      <c r="AO1029">
        <v>11.446828024337867</v>
      </c>
    </row>
    <row r="1030" spans="28:41" x14ac:dyDescent="0.3">
      <c r="AB1030">
        <f t="shared" si="20"/>
        <v>36</v>
      </c>
      <c r="AC1030">
        <v>2160</v>
      </c>
      <c r="AD1030">
        <v>1721747850</v>
      </c>
      <c r="AE1030">
        <v>5.2786885245901596</v>
      </c>
      <c r="AF1030">
        <v>1.08196721311475</v>
      </c>
      <c r="AG1030">
        <v>0</v>
      </c>
      <c r="AH1030">
        <v>5.1054700000000004</v>
      </c>
      <c r="AI1030">
        <v>12.49489</v>
      </c>
      <c r="AJ1030">
        <v>0.204834262295081</v>
      </c>
      <c r="AK1030">
        <v>164</v>
      </c>
      <c r="AL1030">
        <v>180</v>
      </c>
      <c r="AM1030">
        <v>8.5307399999999998</v>
      </c>
      <c r="AO1030">
        <v>11.42061113099499</v>
      </c>
    </row>
    <row r="1031" spans="28:41" x14ac:dyDescent="0.3">
      <c r="AB1031">
        <f t="shared" si="20"/>
        <v>36.033333333333331</v>
      </c>
      <c r="AC1031">
        <v>2162</v>
      </c>
      <c r="AD1031">
        <v>1721747852</v>
      </c>
      <c r="AE1031">
        <v>5.36065573770491</v>
      </c>
      <c r="AF1031">
        <v>1.08196721311475</v>
      </c>
      <c r="AG1031">
        <v>0</v>
      </c>
      <c r="AH1031">
        <v>5.1132799999999996</v>
      </c>
      <c r="AI1031">
        <v>12.08398</v>
      </c>
      <c r="AJ1031">
        <v>0.19809803278688501</v>
      </c>
      <c r="AK1031">
        <v>166</v>
      </c>
      <c r="AL1031">
        <v>182</v>
      </c>
      <c r="AM1031">
        <v>8.4388799999999993</v>
      </c>
      <c r="AO1031">
        <v>11.438081603435933</v>
      </c>
    </row>
    <row r="1032" spans="28:41" x14ac:dyDescent="0.3">
      <c r="AB1032">
        <f t="shared" si="20"/>
        <v>36.06666666666667</v>
      </c>
      <c r="AC1032">
        <v>2164</v>
      </c>
      <c r="AD1032">
        <v>1721747854</v>
      </c>
      <c r="AE1032">
        <v>5.3442622950819603</v>
      </c>
      <c r="AF1032">
        <v>1.08196721311475</v>
      </c>
      <c r="AG1032">
        <v>0</v>
      </c>
      <c r="AH1032">
        <v>5.1015600000000001</v>
      </c>
      <c r="AI1032">
        <v>12.12323</v>
      </c>
      <c r="AJ1032">
        <v>0.198741475409836</v>
      </c>
      <c r="AK1032">
        <v>166</v>
      </c>
      <c r="AL1032">
        <v>182</v>
      </c>
      <c r="AM1032">
        <v>8.4388799999999993</v>
      </c>
      <c r="AO1032">
        <v>11.411864710093058</v>
      </c>
    </row>
    <row r="1033" spans="28:41" x14ac:dyDescent="0.3">
      <c r="AB1033">
        <f t="shared" si="20"/>
        <v>36.1</v>
      </c>
      <c r="AC1033">
        <v>2166</v>
      </c>
      <c r="AD1033">
        <v>1721747856</v>
      </c>
      <c r="AE1033">
        <v>5.3278688524590097</v>
      </c>
      <c r="AF1033">
        <v>1.0983606557376999</v>
      </c>
      <c r="AG1033">
        <v>0</v>
      </c>
      <c r="AH1033">
        <v>5.1171899999999999</v>
      </c>
      <c r="AI1033">
        <v>12.10361</v>
      </c>
      <c r="AJ1033">
        <v>0.19841983606557301</v>
      </c>
      <c r="AK1033">
        <v>166</v>
      </c>
      <c r="AL1033">
        <v>180</v>
      </c>
      <c r="AM1033">
        <v>8.5714100000000002</v>
      </c>
      <c r="AO1033">
        <v>11.446828024337867</v>
      </c>
    </row>
    <row r="1034" spans="28:41" x14ac:dyDescent="0.3">
      <c r="AB1034">
        <f t="shared" si="20"/>
        <v>36.133333333333333</v>
      </c>
      <c r="AC1034">
        <v>2168</v>
      </c>
      <c r="AD1034">
        <v>1721747858</v>
      </c>
      <c r="AE1034">
        <v>5.2459016393442601</v>
      </c>
      <c r="AF1034">
        <v>1.0983606557376999</v>
      </c>
      <c r="AG1034">
        <v>0</v>
      </c>
      <c r="AH1034">
        <v>5.1523399999999997</v>
      </c>
      <c r="AI1034">
        <v>12.01135</v>
      </c>
      <c r="AJ1034">
        <v>0.19690737704917999</v>
      </c>
      <c r="AK1034">
        <v>166</v>
      </c>
      <c r="AL1034">
        <v>180</v>
      </c>
      <c r="AM1034">
        <v>8.6714400000000005</v>
      </c>
      <c r="AO1034">
        <v>11.525456335003579</v>
      </c>
    </row>
    <row r="1035" spans="28:41" x14ac:dyDescent="0.3">
      <c r="AB1035">
        <f t="shared" si="20"/>
        <v>36.166666666666664</v>
      </c>
      <c r="AC1035">
        <v>2170</v>
      </c>
      <c r="AD1035">
        <v>1721747860</v>
      </c>
      <c r="AE1035">
        <v>5.2295081967213104</v>
      </c>
      <c r="AF1035">
        <v>1.0983606557376999</v>
      </c>
      <c r="AG1035">
        <v>0</v>
      </c>
      <c r="AH1035">
        <v>5.1406299999999998</v>
      </c>
      <c r="AI1035">
        <v>12.07437</v>
      </c>
      <c r="AJ1035">
        <v>0.197940491803278</v>
      </c>
      <c r="AK1035">
        <v>166</v>
      </c>
      <c r="AL1035">
        <v>178</v>
      </c>
      <c r="AM1035">
        <v>8.7720300000000009</v>
      </c>
      <c r="AO1035">
        <v>11.499261811023622</v>
      </c>
    </row>
    <row r="1036" spans="28:41" x14ac:dyDescent="0.3">
      <c r="AB1036">
        <f t="shared" si="20"/>
        <v>36.200000000000003</v>
      </c>
      <c r="AC1036">
        <v>2172</v>
      </c>
      <c r="AD1036">
        <v>1721747862</v>
      </c>
      <c r="AE1036">
        <v>5.2459016393442601</v>
      </c>
      <c r="AF1036">
        <v>1.0983606557376999</v>
      </c>
      <c r="AG1036">
        <v>0</v>
      </c>
      <c r="AH1036">
        <v>5.1289100000000003</v>
      </c>
      <c r="AI1036">
        <v>12.097060000000001</v>
      </c>
      <c r="AJ1036">
        <v>0.19831245901639299</v>
      </c>
      <c r="AK1036">
        <v>166</v>
      </c>
      <c r="AL1036">
        <v>178</v>
      </c>
      <c r="AM1036">
        <v>8.7049099999999999</v>
      </c>
      <c r="AO1036">
        <v>11.473044917680745</v>
      </c>
    </row>
    <row r="1037" spans="28:41" x14ac:dyDescent="0.3">
      <c r="AB1037">
        <f t="shared" si="20"/>
        <v>36.233333333333334</v>
      </c>
      <c r="AC1037">
        <v>2174</v>
      </c>
      <c r="AD1037">
        <v>1721747864</v>
      </c>
      <c r="AE1037">
        <v>5.3278688524590097</v>
      </c>
      <c r="AF1037">
        <v>1.0983606557376999</v>
      </c>
      <c r="AG1037">
        <v>0</v>
      </c>
      <c r="AH1037">
        <v>5.1210899999999997</v>
      </c>
      <c r="AI1037">
        <v>12.11496</v>
      </c>
      <c r="AJ1037">
        <v>0.198605901639344</v>
      </c>
      <c r="AK1037">
        <v>166</v>
      </c>
      <c r="AL1037">
        <v>180</v>
      </c>
      <c r="AM1037">
        <v>8.6714400000000005</v>
      </c>
      <c r="AO1037">
        <v>11.455552075876879</v>
      </c>
    </row>
    <row r="1038" spans="28:41" x14ac:dyDescent="0.3">
      <c r="AB1038">
        <f t="shared" si="20"/>
        <v>36.266666666666666</v>
      </c>
      <c r="AC1038">
        <v>2176</v>
      </c>
      <c r="AD1038">
        <v>1721747866</v>
      </c>
      <c r="AE1038">
        <v>5.36065573770491</v>
      </c>
      <c r="AF1038">
        <v>1.0983606557376999</v>
      </c>
      <c r="AG1038">
        <v>0</v>
      </c>
      <c r="AH1038">
        <v>5.1132799999999996</v>
      </c>
      <c r="AI1038">
        <v>12.132910000000001</v>
      </c>
      <c r="AJ1038">
        <v>0.198900163934426</v>
      </c>
      <c r="AK1038">
        <v>166</v>
      </c>
      <c r="AL1038">
        <v>180</v>
      </c>
      <c r="AM1038">
        <v>8.6380400000000002</v>
      </c>
      <c r="AO1038">
        <v>11.438081603435933</v>
      </c>
    </row>
    <row r="1039" spans="28:41" x14ac:dyDescent="0.3">
      <c r="AB1039">
        <f t="shared" si="20"/>
        <v>36.299999999999997</v>
      </c>
      <c r="AC1039">
        <v>2178</v>
      </c>
      <c r="AD1039">
        <v>1721747868</v>
      </c>
      <c r="AE1039">
        <v>5.2950819672131102</v>
      </c>
      <c r="AF1039">
        <v>1.0983606557376999</v>
      </c>
      <c r="AG1039">
        <v>0</v>
      </c>
      <c r="AH1039">
        <v>5.1445299999999996</v>
      </c>
      <c r="AI1039">
        <v>12.00459</v>
      </c>
      <c r="AJ1039">
        <v>0.19679655737704899</v>
      </c>
      <c r="AK1039">
        <v>166</v>
      </c>
      <c r="AL1039">
        <v>180</v>
      </c>
      <c r="AM1039">
        <v>8.5381900000000002</v>
      </c>
      <c r="AO1039">
        <v>11.507985862562634</v>
      </c>
    </row>
    <row r="1040" spans="28:41" x14ac:dyDescent="0.3">
      <c r="AB1040">
        <f t="shared" si="20"/>
        <v>36.333333333333336</v>
      </c>
      <c r="AC1040">
        <v>2180</v>
      </c>
      <c r="AD1040">
        <v>1721747870</v>
      </c>
      <c r="AE1040">
        <v>5.2622950819672099</v>
      </c>
      <c r="AF1040">
        <v>1.0983606557376999</v>
      </c>
      <c r="AG1040">
        <v>0</v>
      </c>
      <c r="AH1040">
        <v>5.1406299999999998</v>
      </c>
      <c r="AI1040">
        <v>12.3919</v>
      </c>
      <c r="AJ1040">
        <v>0.20314590163934401</v>
      </c>
      <c r="AK1040">
        <v>164</v>
      </c>
      <c r="AL1040">
        <v>180</v>
      </c>
      <c r="AM1040">
        <v>8.5971799999999998</v>
      </c>
      <c r="AO1040">
        <v>11.499261811023622</v>
      </c>
    </row>
    <row r="1041" spans="28:41" x14ac:dyDescent="0.3">
      <c r="AB1041">
        <f t="shared" si="20"/>
        <v>36.366666666666667</v>
      </c>
      <c r="AC1041">
        <v>2182</v>
      </c>
      <c r="AD1041">
        <v>1721747872</v>
      </c>
      <c r="AE1041">
        <v>5.2622950819672099</v>
      </c>
      <c r="AF1041">
        <v>1.0983606557376999</v>
      </c>
      <c r="AG1041">
        <v>0</v>
      </c>
      <c r="AH1041">
        <v>5.125</v>
      </c>
      <c r="AI1041">
        <v>12.09384</v>
      </c>
      <c r="AJ1041">
        <v>0.19825967213114701</v>
      </c>
      <c r="AK1041">
        <v>166</v>
      </c>
      <c r="AL1041">
        <v>180</v>
      </c>
      <c r="AM1041">
        <v>8.6380400000000002</v>
      </c>
      <c r="AO1041">
        <v>11.464298496778811</v>
      </c>
    </row>
    <row r="1042" spans="28:41" x14ac:dyDescent="0.3">
      <c r="AB1042">
        <f t="shared" si="20"/>
        <v>36.4</v>
      </c>
      <c r="AC1042">
        <v>2184</v>
      </c>
      <c r="AD1042">
        <v>1721747874</v>
      </c>
      <c r="AE1042">
        <v>5.2950819672131102</v>
      </c>
      <c r="AF1042">
        <v>1.0983606557376999</v>
      </c>
      <c r="AG1042">
        <v>0</v>
      </c>
      <c r="AH1042">
        <v>5.1289100000000003</v>
      </c>
      <c r="AI1042">
        <v>12.46494</v>
      </c>
      <c r="AJ1042">
        <v>0.204343278688524</v>
      </c>
      <c r="AK1042">
        <v>164</v>
      </c>
      <c r="AL1042">
        <v>180</v>
      </c>
      <c r="AM1042">
        <v>8.7308000000000003</v>
      </c>
      <c r="AO1042">
        <v>11.473044917680745</v>
      </c>
    </row>
    <row r="1043" spans="28:41" x14ac:dyDescent="0.3">
      <c r="AB1043">
        <f t="shared" si="20"/>
        <v>36.43333333333333</v>
      </c>
      <c r="AC1043">
        <v>2186</v>
      </c>
      <c r="AD1043">
        <v>1721747876</v>
      </c>
      <c r="AE1043">
        <v>5.2295081967213104</v>
      </c>
      <c r="AF1043">
        <v>1.0983606557376999</v>
      </c>
      <c r="AG1043">
        <v>0</v>
      </c>
      <c r="AH1043">
        <v>5.1445299999999996</v>
      </c>
      <c r="AI1043">
        <v>12.01275</v>
      </c>
      <c r="AJ1043">
        <v>0.19693032786885201</v>
      </c>
      <c r="AK1043">
        <v>166</v>
      </c>
      <c r="AL1043">
        <v>180</v>
      </c>
      <c r="AM1043">
        <v>8.5714100000000002</v>
      </c>
      <c r="AO1043">
        <v>11.507985862562634</v>
      </c>
    </row>
    <row r="1044" spans="28:41" x14ac:dyDescent="0.3">
      <c r="AB1044">
        <f t="shared" si="20"/>
        <v>36.466666666666669</v>
      </c>
      <c r="AC1044">
        <v>2188</v>
      </c>
      <c r="AD1044">
        <v>1721747878</v>
      </c>
      <c r="AE1044">
        <v>5.1967213114754101</v>
      </c>
      <c r="AF1044">
        <v>1.0983606557376999</v>
      </c>
      <c r="AG1044">
        <v>0</v>
      </c>
      <c r="AH1044">
        <v>5.1406299999999998</v>
      </c>
      <c r="AI1044">
        <v>12.03383</v>
      </c>
      <c r="AJ1044">
        <v>0.197275901639344</v>
      </c>
      <c r="AK1044">
        <v>166</v>
      </c>
      <c r="AL1044">
        <v>180</v>
      </c>
      <c r="AM1044">
        <v>8.6046899999999997</v>
      </c>
      <c r="AO1044">
        <v>11.499261811023622</v>
      </c>
    </row>
    <row r="1045" spans="28:41" x14ac:dyDescent="0.3">
      <c r="AB1045">
        <f t="shared" si="20"/>
        <v>36.5</v>
      </c>
      <c r="AC1045">
        <v>2190</v>
      </c>
      <c r="AD1045">
        <v>1721747880</v>
      </c>
      <c r="AE1045">
        <v>5.1639344262294999</v>
      </c>
      <c r="AF1045">
        <v>1.0983606557376999</v>
      </c>
      <c r="AG1045">
        <v>0</v>
      </c>
      <c r="AH1045">
        <v>5.1210899999999997</v>
      </c>
      <c r="AI1045">
        <v>11.73728</v>
      </c>
      <c r="AJ1045">
        <v>0.192414426229508</v>
      </c>
      <c r="AK1045">
        <v>168</v>
      </c>
      <c r="AL1045">
        <v>180</v>
      </c>
      <c r="AM1045">
        <v>8.5455199999999998</v>
      </c>
      <c r="AO1045">
        <v>11.455552075876879</v>
      </c>
    </row>
    <row r="1046" spans="28:41" x14ac:dyDescent="0.3">
      <c r="AB1046">
        <f t="shared" si="20"/>
        <v>36.533333333333331</v>
      </c>
      <c r="AC1046">
        <v>2192</v>
      </c>
      <c r="AD1046">
        <v>1721747882</v>
      </c>
      <c r="AE1046">
        <v>5.1803278688524497</v>
      </c>
      <c r="AF1046">
        <v>1.0983606557376999</v>
      </c>
      <c r="AG1046">
        <v>0</v>
      </c>
      <c r="AH1046">
        <v>5.0742200000000004</v>
      </c>
      <c r="AI1046">
        <v>11.89917</v>
      </c>
      <c r="AJ1046">
        <v>0.19506836065573699</v>
      </c>
      <c r="AK1046">
        <v>168</v>
      </c>
      <c r="AL1046">
        <v>180</v>
      </c>
      <c r="AM1046">
        <v>8.5787700000000005</v>
      </c>
      <c r="AO1046">
        <v>11.35070687186829</v>
      </c>
    </row>
    <row r="1047" spans="28:41" x14ac:dyDescent="0.3">
      <c r="AB1047">
        <f t="shared" si="20"/>
        <v>36.56666666666667</v>
      </c>
      <c r="AC1047">
        <v>2194</v>
      </c>
      <c r="AD1047">
        <v>1721747884</v>
      </c>
      <c r="AE1047">
        <v>5.2131147540983598</v>
      </c>
      <c r="AF1047">
        <v>1.0983606557376999</v>
      </c>
      <c r="AG1047">
        <v>0</v>
      </c>
      <c r="AH1047">
        <v>5.0703100000000001</v>
      </c>
      <c r="AI1047">
        <v>11.912100000000001</v>
      </c>
      <c r="AJ1047">
        <v>0.19528032786885199</v>
      </c>
      <c r="AK1047">
        <v>168</v>
      </c>
      <c r="AL1047">
        <v>180</v>
      </c>
      <c r="AM1047">
        <v>8.5787700000000005</v>
      </c>
      <c r="AO1047">
        <v>11.341960450966356</v>
      </c>
    </row>
    <row r="1048" spans="28:41" x14ac:dyDescent="0.3">
      <c r="AB1048">
        <f t="shared" si="20"/>
        <v>36.6</v>
      </c>
      <c r="AC1048">
        <v>2196</v>
      </c>
      <c r="AD1048">
        <v>1721747886</v>
      </c>
      <c r="AE1048">
        <v>5.1639344262294999</v>
      </c>
      <c r="AF1048">
        <v>1.08196721311475</v>
      </c>
      <c r="AG1048">
        <v>0</v>
      </c>
      <c r="AH1048">
        <v>5.0898399999999997</v>
      </c>
      <c r="AI1048">
        <v>11.823790000000001</v>
      </c>
      <c r="AJ1048">
        <v>0.19383262295081899</v>
      </c>
      <c r="AK1048">
        <v>168</v>
      </c>
      <c r="AL1048">
        <v>180</v>
      </c>
      <c r="AM1048">
        <v>8.4791899999999991</v>
      </c>
      <c r="AO1048">
        <v>11.385647816750179</v>
      </c>
    </row>
    <row r="1049" spans="28:41" x14ac:dyDescent="0.3">
      <c r="AB1049">
        <f t="shared" si="20"/>
        <v>36.633333333333333</v>
      </c>
      <c r="AC1049">
        <v>2198</v>
      </c>
      <c r="AD1049">
        <v>1721747888</v>
      </c>
      <c r="AE1049">
        <v>5.1475409836065502</v>
      </c>
      <c r="AF1049">
        <v>1.08196721311475</v>
      </c>
      <c r="AG1049">
        <v>0</v>
      </c>
      <c r="AH1049">
        <v>5.0820299999999996</v>
      </c>
      <c r="AI1049">
        <v>11.49197</v>
      </c>
      <c r="AJ1049">
        <v>0.188392950819672</v>
      </c>
      <c r="AK1049">
        <v>170</v>
      </c>
      <c r="AL1049">
        <v>180</v>
      </c>
      <c r="AM1049">
        <v>8.3872099999999996</v>
      </c>
      <c r="AO1049">
        <v>11.368177344309233</v>
      </c>
    </row>
    <row r="1050" spans="28:41" x14ac:dyDescent="0.3">
      <c r="AB1050">
        <f t="shared" si="20"/>
        <v>36.666666666666664</v>
      </c>
      <c r="AC1050">
        <v>2200</v>
      </c>
      <c r="AD1050">
        <v>1721747890</v>
      </c>
      <c r="AE1050">
        <v>5.1803278688524497</v>
      </c>
      <c r="AF1050">
        <v>1.0983606557376999</v>
      </c>
      <c r="AG1050">
        <v>0</v>
      </c>
      <c r="AH1050">
        <v>5.0742200000000004</v>
      </c>
      <c r="AI1050">
        <v>11.891249999999999</v>
      </c>
      <c r="AJ1050">
        <v>0.194938524590163</v>
      </c>
      <c r="AK1050">
        <v>168</v>
      </c>
      <c r="AL1050">
        <v>180</v>
      </c>
      <c r="AM1050">
        <v>8.5455199999999998</v>
      </c>
      <c r="AO1050">
        <v>11.35070687186829</v>
      </c>
    </row>
    <row r="1051" spans="28:41" x14ac:dyDescent="0.3">
      <c r="AB1051">
        <f t="shared" si="20"/>
        <v>36.700000000000003</v>
      </c>
      <c r="AC1051">
        <v>2202</v>
      </c>
      <c r="AD1051">
        <v>1721747892</v>
      </c>
      <c r="AE1051">
        <v>5.1803278688524497</v>
      </c>
      <c r="AF1051">
        <v>1.0983606557376999</v>
      </c>
      <c r="AG1051">
        <v>0</v>
      </c>
      <c r="AH1051">
        <v>5.0546899999999999</v>
      </c>
      <c r="AI1051">
        <v>11.95607</v>
      </c>
      <c r="AJ1051">
        <v>0.196001147540983</v>
      </c>
      <c r="AK1051">
        <v>168</v>
      </c>
      <c r="AL1051">
        <v>180</v>
      </c>
      <c r="AM1051">
        <v>8.5455199999999998</v>
      </c>
      <c r="AO1051">
        <v>11.307019506084467</v>
      </c>
    </row>
    <row r="1052" spans="28:41" x14ac:dyDescent="0.3">
      <c r="AB1052">
        <f t="shared" si="20"/>
        <v>36.733333333333334</v>
      </c>
      <c r="AC1052">
        <v>2204</v>
      </c>
      <c r="AD1052">
        <v>1721747894</v>
      </c>
      <c r="AE1052">
        <v>5.2295081967213104</v>
      </c>
      <c r="AF1052">
        <v>1.0983606557376999</v>
      </c>
      <c r="AG1052">
        <v>0</v>
      </c>
      <c r="AH1052">
        <v>5.0664100000000003</v>
      </c>
      <c r="AI1052">
        <v>12.290559999999999</v>
      </c>
      <c r="AJ1052">
        <v>0.201484590163934</v>
      </c>
      <c r="AK1052">
        <v>166</v>
      </c>
      <c r="AL1052">
        <v>180</v>
      </c>
      <c r="AM1052">
        <v>8.6380400000000002</v>
      </c>
      <c r="AO1052">
        <v>11.333236399427346</v>
      </c>
    </row>
    <row r="1053" spans="28:41" x14ac:dyDescent="0.3">
      <c r="AB1053">
        <f t="shared" si="20"/>
        <v>36.766666666666666</v>
      </c>
      <c r="AC1053">
        <v>2206</v>
      </c>
      <c r="AD1053">
        <v>1721747896</v>
      </c>
      <c r="AE1053">
        <v>5.2131147540983598</v>
      </c>
      <c r="AF1053">
        <v>1.0983606557376999</v>
      </c>
      <c r="AG1053">
        <v>0</v>
      </c>
      <c r="AH1053">
        <v>5.0664100000000003</v>
      </c>
      <c r="AI1053">
        <v>12.306710000000001</v>
      </c>
      <c r="AJ1053">
        <v>0.20174934426229499</v>
      </c>
      <c r="AK1053">
        <v>166</v>
      </c>
      <c r="AL1053">
        <v>178</v>
      </c>
      <c r="AM1053">
        <v>8.7049099999999999</v>
      </c>
      <c r="AO1053">
        <v>11.333236399427346</v>
      </c>
    </row>
    <row r="1054" spans="28:41" x14ac:dyDescent="0.3">
      <c r="AB1054">
        <f t="shared" ref="AB1054:AB1117" si="21">AC1054/60</f>
        <v>36.799999999999997</v>
      </c>
      <c r="AC1054">
        <v>2208</v>
      </c>
      <c r="AD1054">
        <v>1721747898</v>
      </c>
      <c r="AE1054">
        <v>5.2622950819672099</v>
      </c>
      <c r="AF1054">
        <v>1.0983606557376999</v>
      </c>
      <c r="AG1054">
        <v>0</v>
      </c>
      <c r="AH1054">
        <v>5.0820299999999996</v>
      </c>
      <c r="AI1054">
        <v>12.245850000000001</v>
      </c>
      <c r="AJ1054">
        <v>0.20075163934426199</v>
      </c>
      <c r="AK1054">
        <v>166</v>
      </c>
      <c r="AL1054">
        <v>180</v>
      </c>
      <c r="AM1054">
        <v>8.6714400000000005</v>
      </c>
      <c r="AO1054">
        <v>11.368177344309233</v>
      </c>
    </row>
    <row r="1055" spans="28:41" x14ac:dyDescent="0.3">
      <c r="AB1055">
        <f t="shared" si="21"/>
        <v>36.833333333333336</v>
      </c>
      <c r="AC1055">
        <v>2210</v>
      </c>
      <c r="AD1055">
        <v>1721747900</v>
      </c>
      <c r="AE1055">
        <v>5.2950819672131102</v>
      </c>
      <c r="AF1055">
        <v>1.1147540983606501</v>
      </c>
      <c r="AG1055">
        <v>0</v>
      </c>
      <c r="AH1055">
        <v>5.0664100000000003</v>
      </c>
      <c r="AI1055">
        <v>12.330819999999999</v>
      </c>
      <c r="AJ1055">
        <v>0.20214459016393399</v>
      </c>
      <c r="AK1055">
        <v>166</v>
      </c>
      <c r="AL1055">
        <v>178</v>
      </c>
      <c r="AM1055">
        <v>8.8056800000000006</v>
      </c>
      <c r="AO1055">
        <v>11.333236399427346</v>
      </c>
    </row>
    <row r="1056" spans="28:41" x14ac:dyDescent="0.3">
      <c r="AB1056">
        <f t="shared" si="21"/>
        <v>36.866666666666667</v>
      </c>
      <c r="AC1056">
        <v>2212</v>
      </c>
      <c r="AD1056">
        <v>1721747902</v>
      </c>
      <c r="AE1056">
        <v>5.2786885245901596</v>
      </c>
      <c r="AF1056">
        <v>1.1147540983606501</v>
      </c>
      <c r="AG1056">
        <v>0</v>
      </c>
      <c r="AH1056">
        <v>5.0742200000000004</v>
      </c>
      <c r="AI1056">
        <v>12.312430000000001</v>
      </c>
      <c r="AJ1056">
        <v>0.201843114754098</v>
      </c>
      <c r="AK1056">
        <v>166</v>
      </c>
      <c r="AL1056">
        <v>178</v>
      </c>
      <c r="AM1056">
        <v>8.8393999999999995</v>
      </c>
      <c r="AO1056">
        <v>11.35070687186829</v>
      </c>
    </row>
    <row r="1057" spans="28:41" x14ac:dyDescent="0.3">
      <c r="AB1057">
        <f t="shared" si="21"/>
        <v>36.9</v>
      </c>
      <c r="AC1057">
        <v>2214</v>
      </c>
      <c r="AD1057">
        <v>1721747904</v>
      </c>
      <c r="AE1057">
        <v>5.2622950819672099</v>
      </c>
      <c r="AF1057">
        <v>1.0983606557376999</v>
      </c>
      <c r="AG1057">
        <v>0</v>
      </c>
      <c r="AH1057">
        <v>5.0859399999999999</v>
      </c>
      <c r="AI1057">
        <v>12.26492</v>
      </c>
      <c r="AJ1057">
        <v>0.20106426229508101</v>
      </c>
      <c r="AK1057">
        <v>166</v>
      </c>
      <c r="AL1057">
        <v>178</v>
      </c>
      <c r="AM1057">
        <v>8.8056800000000006</v>
      </c>
      <c r="AO1057">
        <v>11.376923765211167</v>
      </c>
    </row>
    <row r="1058" spans="28:41" x14ac:dyDescent="0.3">
      <c r="AB1058">
        <f t="shared" si="21"/>
        <v>36.93333333333333</v>
      </c>
      <c r="AC1058">
        <v>2216</v>
      </c>
      <c r="AD1058">
        <v>1721747906</v>
      </c>
      <c r="AE1058">
        <v>5.1803278688524497</v>
      </c>
      <c r="AF1058">
        <v>1.0983606557376999</v>
      </c>
      <c r="AG1058">
        <v>0</v>
      </c>
      <c r="AH1058">
        <v>5.125</v>
      </c>
      <c r="AI1058">
        <v>12.11814</v>
      </c>
      <c r="AJ1058">
        <v>0.19865803278688501</v>
      </c>
      <c r="AK1058">
        <v>166</v>
      </c>
      <c r="AL1058">
        <v>178</v>
      </c>
      <c r="AM1058">
        <v>8.7384400000000007</v>
      </c>
      <c r="AO1058">
        <v>11.464298496778811</v>
      </c>
    </row>
    <row r="1059" spans="28:41" x14ac:dyDescent="0.3">
      <c r="AB1059">
        <f t="shared" si="21"/>
        <v>36.966666666666669</v>
      </c>
      <c r="AC1059">
        <v>2218</v>
      </c>
      <c r="AD1059">
        <v>1721747908</v>
      </c>
      <c r="AE1059">
        <v>5.1475409836065502</v>
      </c>
      <c r="AF1059">
        <v>1.0983606557376999</v>
      </c>
      <c r="AG1059">
        <v>0</v>
      </c>
      <c r="AH1059">
        <v>5.1210899999999997</v>
      </c>
      <c r="AI1059">
        <v>12.13114</v>
      </c>
      <c r="AJ1059">
        <v>0.19887114754098301</v>
      </c>
      <c r="AK1059">
        <v>166</v>
      </c>
      <c r="AL1059">
        <v>178</v>
      </c>
      <c r="AM1059">
        <v>8.7384400000000007</v>
      </c>
      <c r="AO1059">
        <v>11.455552075876879</v>
      </c>
    </row>
    <row r="1060" spans="28:41" x14ac:dyDescent="0.3">
      <c r="AB1060">
        <f t="shared" si="21"/>
        <v>37</v>
      </c>
      <c r="AC1060">
        <v>2220</v>
      </c>
      <c r="AD1060">
        <v>1721747910</v>
      </c>
      <c r="AE1060">
        <v>5.1475409836065502</v>
      </c>
      <c r="AF1060">
        <v>1.0983606557376999</v>
      </c>
      <c r="AG1060">
        <v>0</v>
      </c>
      <c r="AH1060">
        <v>5.1093799999999998</v>
      </c>
      <c r="AI1060">
        <v>12.17023</v>
      </c>
      <c r="AJ1060">
        <v>0.19951196721311401</v>
      </c>
      <c r="AK1060">
        <v>166</v>
      </c>
      <c r="AL1060">
        <v>178</v>
      </c>
      <c r="AM1060">
        <v>8.7384400000000007</v>
      </c>
      <c r="AO1060">
        <v>11.429357551896922</v>
      </c>
    </row>
    <row r="1061" spans="28:41" x14ac:dyDescent="0.3">
      <c r="AB1061">
        <f t="shared" si="21"/>
        <v>37.033333333333331</v>
      </c>
      <c r="AC1061">
        <v>2222</v>
      </c>
      <c r="AD1061">
        <v>1721747912</v>
      </c>
      <c r="AE1061">
        <v>5.1475409836065502</v>
      </c>
      <c r="AF1061">
        <v>1.0983606557376999</v>
      </c>
      <c r="AG1061">
        <v>0</v>
      </c>
      <c r="AH1061">
        <v>5.0820299999999996</v>
      </c>
      <c r="AI1061">
        <v>12.261979999999999</v>
      </c>
      <c r="AJ1061">
        <v>0.20101606557377</v>
      </c>
      <c r="AK1061">
        <v>166</v>
      </c>
      <c r="AL1061">
        <v>178</v>
      </c>
      <c r="AM1061">
        <v>8.7384400000000007</v>
      </c>
      <c r="AO1061">
        <v>11.368177344309233</v>
      </c>
    </row>
    <row r="1062" spans="28:41" x14ac:dyDescent="0.3">
      <c r="AB1062">
        <f t="shared" si="21"/>
        <v>37.06666666666667</v>
      </c>
      <c r="AC1062">
        <v>2224</v>
      </c>
      <c r="AD1062">
        <v>1721747914</v>
      </c>
      <c r="AE1062">
        <v>5.1475409836065502</v>
      </c>
      <c r="AF1062">
        <v>1.0983606557376999</v>
      </c>
      <c r="AG1062">
        <v>0</v>
      </c>
      <c r="AH1062">
        <v>5.0976600000000003</v>
      </c>
      <c r="AI1062">
        <v>12.18521</v>
      </c>
      <c r="AJ1062">
        <v>0.19975754098360601</v>
      </c>
      <c r="AK1062">
        <v>166</v>
      </c>
      <c r="AL1062">
        <v>180</v>
      </c>
      <c r="AM1062">
        <v>8.6380400000000002</v>
      </c>
      <c r="AO1062">
        <v>11.403140658554046</v>
      </c>
    </row>
    <row r="1063" spans="28:41" x14ac:dyDescent="0.3">
      <c r="AB1063">
        <f t="shared" si="21"/>
        <v>37.1</v>
      </c>
      <c r="AC1063">
        <v>2226</v>
      </c>
      <c r="AD1063">
        <v>1721747916</v>
      </c>
      <c r="AE1063">
        <v>5.1147540983606499</v>
      </c>
      <c r="AF1063">
        <v>1.08196721311475</v>
      </c>
      <c r="AG1063">
        <v>0</v>
      </c>
      <c r="AH1063">
        <v>5.1210899999999997</v>
      </c>
      <c r="AI1063">
        <v>12.04969</v>
      </c>
      <c r="AJ1063">
        <v>0.19753590163934401</v>
      </c>
      <c r="AK1063">
        <v>166</v>
      </c>
      <c r="AL1063">
        <v>182</v>
      </c>
      <c r="AM1063">
        <v>8.4059100000000004</v>
      </c>
      <c r="AO1063">
        <v>11.455552075876879</v>
      </c>
    </row>
    <row r="1064" spans="28:41" x14ac:dyDescent="0.3">
      <c r="AB1064">
        <f t="shared" si="21"/>
        <v>37.133333333333333</v>
      </c>
      <c r="AC1064">
        <v>2228</v>
      </c>
      <c r="AD1064">
        <v>1721747918</v>
      </c>
      <c r="AE1064">
        <v>5.1147540983606499</v>
      </c>
      <c r="AF1064">
        <v>1.0655737704918</v>
      </c>
      <c r="AG1064">
        <v>0</v>
      </c>
      <c r="AH1064">
        <v>5.1328100000000001</v>
      </c>
      <c r="AI1064">
        <v>11.6027</v>
      </c>
      <c r="AJ1064">
        <v>0.19020819672131101</v>
      </c>
      <c r="AK1064">
        <v>168</v>
      </c>
      <c r="AL1064">
        <v>184</v>
      </c>
      <c r="AM1064">
        <v>8.15123</v>
      </c>
      <c r="AO1064">
        <v>11.481768969219758</v>
      </c>
    </row>
    <row r="1065" spans="28:41" x14ac:dyDescent="0.3">
      <c r="AB1065">
        <f t="shared" si="21"/>
        <v>37.166666666666664</v>
      </c>
      <c r="AC1065">
        <v>2230</v>
      </c>
      <c r="AD1065">
        <v>1721747920</v>
      </c>
      <c r="AE1065">
        <v>5.1475409836065502</v>
      </c>
      <c r="AF1065">
        <v>1.0655737704918</v>
      </c>
      <c r="AG1065">
        <v>0</v>
      </c>
      <c r="AH1065">
        <v>5.125</v>
      </c>
      <c r="AI1065">
        <v>11.595599999999999</v>
      </c>
      <c r="AJ1065">
        <v>0.19009180327868799</v>
      </c>
      <c r="AK1065">
        <v>168</v>
      </c>
      <c r="AL1065">
        <v>184</v>
      </c>
      <c r="AM1065">
        <v>8.0217600000000004</v>
      </c>
      <c r="AO1065">
        <v>11.464298496778811</v>
      </c>
    </row>
    <row r="1066" spans="28:41" x14ac:dyDescent="0.3">
      <c r="AB1066">
        <f t="shared" si="21"/>
        <v>37.200000000000003</v>
      </c>
      <c r="AC1066">
        <v>2232</v>
      </c>
      <c r="AD1066">
        <v>1721747922</v>
      </c>
      <c r="AE1066">
        <v>5.1967213114754101</v>
      </c>
      <c r="AF1066">
        <v>1.0655737704918</v>
      </c>
      <c r="AG1066">
        <v>0</v>
      </c>
      <c r="AH1066">
        <v>5.1093799999999998</v>
      </c>
      <c r="AI1066">
        <v>12.03106</v>
      </c>
      <c r="AJ1066">
        <v>0.19723049180327801</v>
      </c>
      <c r="AK1066">
        <v>166</v>
      </c>
      <c r="AL1066">
        <v>184</v>
      </c>
      <c r="AM1066">
        <v>8.1767800000000008</v>
      </c>
      <c r="AO1066">
        <v>11.429357551896922</v>
      </c>
    </row>
    <row r="1067" spans="28:41" x14ac:dyDescent="0.3">
      <c r="AB1067">
        <f t="shared" si="21"/>
        <v>37.233333333333334</v>
      </c>
      <c r="AC1067">
        <v>2234</v>
      </c>
      <c r="AD1067">
        <v>1721747924</v>
      </c>
      <c r="AE1067">
        <v>5.1803278688524497</v>
      </c>
      <c r="AF1067">
        <v>1.0655737704918</v>
      </c>
      <c r="AG1067">
        <v>0</v>
      </c>
      <c r="AH1067">
        <v>5.0820299999999996</v>
      </c>
      <c r="AI1067">
        <v>11.75311</v>
      </c>
      <c r="AJ1067">
        <v>0.19267393442622899</v>
      </c>
      <c r="AK1067">
        <v>168</v>
      </c>
      <c r="AL1067">
        <v>184</v>
      </c>
      <c r="AM1067">
        <v>8.0863700000000005</v>
      </c>
      <c r="AO1067">
        <v>11.368177344309233</v>
      </c>
    </row>
    <row r="1068" spans="28:41" x14ac:dyDescent="0.3">
      <c r="AB1068">
        <f t="shared" si="21"/>
        <v>37.266666666666666</v>
      </c>
      <c r="AC1068">
        <v>2236</v>
      </c>
      <c r="AD1068">
        <v>1721747926</v>
      </c>
      <c r="AE1068">
        <v>5.1475409836065502</v>
      </c>
      <c r="AF1068">
        <v>1.0655737704918</v>
      </c>
      <c r="AG1068">
        <v>0</v>
      </c>
      <c r="AH1068">
        <v>5.0859399999999999</v>
      </c>
      <c r="AI1068">
        <v>11.77257</v>
      </c>
      <c r="AJ1068">
        <v>0.19299295081967199</v>
      </c>
      <c r="AK1068">
        <v>168</v>
      </c>
      <c r="AL1068">
        <v>182</v>
      </c>
      <c r="AM1068">
        <v>8.2163299999999992</v>
      </c>
      <c r="AO1068">
        <v>11.376923765211167</v>
      </c>
    </row>
    <row r="1069" spans="28:41" x14ac:dyDescent="0.3">
      <c r="AB1069">
        <f t="shared" si="21"/>
        <v>37.299999999999997</v>
      </c>
      <c r="AC1069">
        <v>2238</v>
      </c>
      <c r="AD1069">
        <v>1721747928</v>
      </c>
      <c r="AE1069">
        <v>5.1639344262294999</v>
      </c>
      <c r="AF1069">
        <v>1.0655737704918</v>
      </c>
      <c r="AG1069">
        <v>0</v>
      </c>
      <c r="AH1069">
        <v>5.1093799999999998</v>
      </c>
      <c r="AI1069">
        <v>11.695460000000001</v>
      </c>
      <c r="AJ1069">
        <v>0.191728852459016</v>
      </c>
      <c r="AK1069">
        <v>168</v>
      </c>
      <c r="AL1069">
        <v>182</v>
      </c>
      <c r="AM1069">
        <v>8.2163299999999992</v>
      </c>
      <c r="AO1069">
        <v>11.429357551896922</v>
      </c>
    </row>
    <row r="1070" spans="28:41" x14ac:dyDescent="0.3">
      <c r="AB1070">
        <f t="shared" si="21"/>
        <v>37.333333333333336</v>
      </c>
      <c r="AC1070">
        <v>2240</v>
      </c>
      <c r="AD1070">
        <v>1721747930</v>
      </c>
      <c r="AE1070">
        <v>5.1803278688524497</v>
      </c>
      <c r="AF1070">
        <v>1.08196721311475</v>
      </c>
      <c r="AG1070">
        <v>0</v>
      </c>
      <c r="AH1070">
        <v>5.1171899999999999</v>
      </c>
      <c r="AI1070">
        <v>11.71012</v>
      </c>
      <c r="AJ1070">
        <v>0.191969180327868</v>
      </c>
      <c r="AK1070">
        <v>168</v>
      </c>
      <c r="AL1070">
        <v>182</v>
      </c>
      <c r="AM1070">
        <v>8.3801600000000001</v>
      </c>
      <c r="AO1070">
        <v>11.446828024337867</v>
      </c>
    </row>
    <row r="1071" spans="28:41" x14ac:dyDescent="0.3">
      <c r="AB1071">
        <f t="shared" si="21"/>
        <v>37.366666666666667</v>
      </c>
      <c r="AC1071">
        <v>2242</v>
      </c>
      <c r="AD1071">
        <v>1721747932</v>
      </c>
      <c r="AE1071">
        <v>5.1803278688524497</v>
      </c>
      <c r="AF1071">
        <v>1.08196721311475</v>
      </c>
      <c r="AG1071">
        <v>0</v>
      </c>
      <c r="AH1071">
        <v>5.1054700000000004</v>
      </c>
      <c r="AI1071">
        <v>12.134639999999999</v>
      </c>
      <c r="AJ1071">
        <v>0.198928524590163</v>
      </c>
      <c r="AK1071">
        <v>166</v>
      </c>
      <c r="AL1071">
        <v>180</v>
      </c>
      <c r="AM1071">
        <v>8.5381900000000002</v>
      </c>
      <c r="AO1071">
        <v>11.42061113099499</v>
      </c>
    </row>
    <row r="1072" spans="28:41" x14ac:dyDescent="0.3">
      <c r="AB1072">
        <f t="shared" si="21"/>
        <v>37.4</v>
      </c>
      <c r="AC1072">
        <v>2244</v>
      </c>
      <c r="AD1072">
        <v>1721747934</v>
      </c>
      <c r="AE1072">
        <v>5.1639344262294999</v>
      </c>
      <c r="AF1072">
        <v>1.0983606557376999</v>
      </c>
      <c r="AG1072">
        <v>0</v>
      </c>
      <c r="AH1072">
        <v>5.0976600000000003</v>
      </c>
      <c r="AI1072">
        <v>12.54668</v>
      </c>
      <c r="AJ1072">
        <v>0.20568327868852401</v>
      </c>
      <c r="AK1072">
        <v>164</v>
      </c>
      <c r="AL1072">
        <v>180</v>
      </c>
      <c r="AM1072">
        <v>8.63049</v>
      </c>
      <c r="AO1072">
        <v>11.403140658554046</v>
      </c>
    </row>
    <row r="1073" spans="28:41" x14ac:dyDescent="0.3">
      <c r="AB1073">
        <f t="shared" si="21"/>
        <v>37.43333333333333</v>
      </c>
      <c r="AC1073">
        <v>2246</v>
      </c>
      <c r="AD1073">
        <v>1721747936</v>
      </c>
      <c r="AE1073">
        <v>5.2295081967213104</v>
      </c>
      <c r="AF1073">
        <v>1.0983606557376999</v>
      </c>
      <c r="AG1073">
        <v>0</v>
      </c>
      <c r="AH1073">
        <v>5.0976600000000003</v>
      </c>
      <c r="AI1073">
        <v>12.54668</v>
      </c>
      <c r="AJ1073">
        <v>0.20568327868852401</v>
      </c>
      <c r="AK1073">
        <v>164</v>
      </c>
      <c r="AL1073">
        <v>180</v>
      </c>
      <c r="AM1073">
        <v>8.63049</v>
      </c>
      <c r="AO1073">
        <v>11.403140658554046</v>
      </c>
    </row>
    <row r="1074" spans="28:41" x14ac:dyDescent="0.3">
      <c r="AB1074">
        <f t="shared" si="21"/>
        <v>37.466666666666669</v>
      </c>
      <c r="AC1074">
        <v>2248</v>
      </c>
      <c r="AD1074">
        <v>1721747938</v>
      </c>
      <c r="AE1074">
        <v>5.3278688524590097</v>
      </c>
      <c r="AF1074">
        <v>1.08196721311475</v>
      </c>
      <c r="AG1074">
        <v>0</v>
      </c>
      <c r="AH1074">
        <v>5.0820299999999996</v>
      </c>
      <c r="AI1074">
        <v>12.213419999999999</v>
      </c>
      <c r="AJ1074">
        <v>0.20021999999999901</v>
      </c>
      <c r="AK1074">
        <v>166</v>
      </c>
      <c r="AL1074">
        <v>180</v>
      </c>
      <c r="AM1074">
        <v>8.5381900000000002</v>
      </c>
      <c r="AO1074">
        <v>11.368177344309233</v>
      </c>
    </row>
    <row r="1075" spans="28:41" x14ac:dyDescent="0.3">
      <c r="AB1075">
        <f t="shared" si="21"/>
        <v>37.5</v>
      </c>
      <c r="AC1075">
        <v>2250</v>
      </c>
      <c r="AD1075">
        <v>1721747940</v>
      </c>
      <c r="AE1075">
        <v>5.36065573770491</v>
      </c>
      <c r="AF1075">
        <v>1.08196721311475</v>
      </c>
      <c r="AG1075">
        <v>0</v>
      </c>
      <c r="AH1075">
        <v>5.1015600000000001</v>
      </c>
      <c r="AI1075">
        <v>12.13958</v>
      </c>
      <c r="AJ1075">
        <v>0.199009508196721</v>
      </c>
      <c r="AK1075">
        <v>166</v>
      </c>
      <c r="AL1075">
        <v>180</v>
      </c>
      <c r="AM1075">
        <v>8.50502</v>
      </c>
      <c r="AO1075">
        <v>11.411864710093058</v>
      </c>
    </row>
    <row r="1076" spans="28:41" x14ac:dyDescent="0.3">
      <c r="AB1076">
        <f t="shared" si="21"/>
        <v>37.533333333333331</v>
      </c>
      <c r="AC1076">
        <v>2252</v>
      </c>
      <c r="AD1076">
        <v>1721747942</v>
      </c>
      <c r="AE1076">
        <v>5.3934426229508201</v>
      </c>
      <c r="AF1076">
        <v>1.08196721311475</v>
      </c>
      <c r="AG1076">
        <v>0</v>
      </c>
      <c r="AH1076">
        <v>5.125</v>
      </c>
      <c r="AI1076">
        <v>11.70063</v>
      </c>
      <c r="AJ1076">
        <v>0.191813606557377</v>
      </c>
      <c r="AK1076">
        <v>168</v>
      </c>
      <c r="AL1076">
        <v>180</v>
      </c>
      <c r="AM1076">
        <v>8.4461200000000005</v>
      </c>
      <c r="AO1076">
        <v>11.464298496778811</v>
      </c>
    </row>
    <row r="1077" spans="28:41" x14ac:dyDescent="0.3">
      <c r="AB1077">
        <f t="shared" si="21"/>
        <v>37.56666666666667</v>
      </c>
      <c r="AC1077">
        <v>2254</v>
      </c>
      <c r="AD1077">
        <v>1721747944</v>
      </c>
      <c r="AE1077">
        <v>5.3442622950819603</v>
      </c>
      <c r="AF1077">
        <v>1.08196721311475</v>
      </c>
      <c r="AG1077">
        <v>0</v>
      </c>
      <c r="AH1077">
        <v>5.1406299999999998</v>
      </c>
      <c r="AI1077">
        <v>11.657819999999999</v>
      </c>
      <c r="AJ1077">
        <v>0.19111180327868799</v>
      </c>
      <c r="AK1077">
        <v>168</v>
      </c>
      <c r="AL1077">
        <v>180</v>
      </c>
      <c r="AM1077">
        <v>8.4791899999999991</v>
      </c>
      <c r="AO1077">
        <v>11.499261811023622</v>
      </c>
    </row>
    <row r="1078" spans="28:41" x14ac:dyDescent="0.3">
      <c r="AB1078">
        <f t="shared" si="21"/>
        <v>37.6</v>
      </c>
      <c r="AC1078">
        <v>2256</v>
      </c>
      <c r="AD1078">
        <v>1721747946</v>
      </c>
      <c r="AE1078">
        <v>5.2622950819672099</v>
      </c>
      <c r="AF1078">
        <v>1.08196721311475</v>
      </c>
      <c r="AG1078">
        <v>0</v>
      </c>
      <c r="AH1078">
        <v>5.1679700000000004</v>
      </c>
      <c r="AI1078">
        <v>11.54548</v>
      </c>
      <c r="AJ1078">
        <v>0.189270163934426</v>
      </c>
      <c r="AK1078">
        <v>168</v>
      </c>
      <c r="AL1078">
        <v>182</v>
      </c>
      <c r="AM1078">
        <v>8.3801600000000001</v>
      </c>
      <c r="AO1078">
        <v>11.56041964924839</v>
      </c>
    </row>
    <row r="1079" spans="28:41" x14ac:dyDescent="0.3">
      <c r="AB1079">
        <f t="shared" si="21"/>
        <v>37.633333333333333</v>
      </c>
      <c r="AC1079">
        <v>2258</v>
      </c>
      <c r="AD1079">
        <v>1721747948</v>
      </c>
      <c r="AE1079">
        <v>5.2295081967213104</v>
      </c>
      <c r="AF1079">
        <v>1.08196721311475</v>
      </c>
      <c r="AG1079">
        <v>0</v>
      </c>
      <c r="AH1079">
        <v>5.15625</v>
      </c>
      <c r="AI1079">
        <v>11.59928</v>
      </c>
      <c r="AJ1079">
        <v>0.19015213114754001</v>
      </c>
      <c r="AK1079">
        <v>168</v>
      </c>
      <c r="AL1079">
        <v>180</v>
      </c>
      <c r="AM1079">
        <v>8.4461200000000005</v>
      </c>
      <c r="AO1079">
        <v>11.534202755905511</v>
      </c>
    </row>
    <row r="1080" spans="28:41" x14ac:dyDescent="0.3">
      <c r="AB1080">
        <f t="shared" si="21"/>
        <v>37.666666666666664</v>
      </c>
      <c r="AC1080">
        <v>2260</v>
      </c>
      <c r="AD1080">
        <v>1721747950</v>
      </c>
      <c r="AE1080">
        <v>5.1803278688524497</v>
      </c>
      <c r="AF1080">
        <v>1.08196721311475</v>
      </c>
      <c r="AG1080">
        <v>0</v>
      </c>
      <c r="AH1080">
        <v>5.1523399999999997</v>
      </c>
      <c r="AI1080">
        <v>11.945959999999999</v>
      </c>
      <c r="AJ1080">
        <v>0.19583540983606501</v>
      </c>
      <c r="AK1080">
        <v>166</v>
      </c>
      <c r="AL1080">
        <v>182</v>
      </c>
      <c r="AM1080">
        <v>8.4059100000000004</v>
      </c>
      <c r="AO1080">
        <v>11.525456335003579</v>
      </c>
    </row>
    <row r="1081" spans="28:41" x14ac:dyDescent="0.3">
      <c r="AB1081">
        <f t="shared" si="21"/>
        <v>37.700000000000003</v>
      </c>
      <c r="AC1081">
        <v>2262</v>
      </c>
      <c r="AD1081">
        <v>1721747952</v>
      </c>
      <c r="AE1081">
        <v>5.1803278688524497</v>
      </c>
      <c r="AF1081">
        <v>1.08196721311475</v>
      </c>
      <c r="AG1081">
        <v>0</v>
      </c>
      <c r="AH1081">
        <v>5.1367200000000004</v>
      </c>
      <c r="AI1081">
        <v>12.00592</v>
      </c>
      <c r="AJ1081">
        <v>0.19681836065573699</v>
      </c>
      <c r="AK1081">
        <v>166</v>
      </c>
      <c r="AL1081">
        <v>182</v>
      </c>
      <c r="AM1081">
        <v>8.4388799999999993</v>
      </c>
      <c r="AO1081">
        <v>11.49051539012169</v>
      </c>
    </row>
    <row r="1082" spans="28:41" x14ac:dyDescent="0.3">
      <c r="AB1082">
        <f t="shared" si="21"/>
        <v>37.733333333333334</v>
      </c>
      <c r="AC1082">
        <v>2264</v>
      </c>
      <c r="AD1082">
        <v>1721747954</v>
      </c>
      <c r="AE1082">
        <v>5.2131147540983598</v>
      </c>
      <c r="AF1082">
        <v>1.08196721311475</v>
      </c>
      <c r="AG1082">
        <v>0</v>
      </c>
      <c r="AH1082">
        <v>5.1210899999999997</v>
      </c>
      <c r="AI1082">
        <v>12.07427</v>
      </c>
      <c r="AJ1082">
        <v>0.19793885245901599</v>
      </c>
      <c r="AK1082">
        <v>166</v>
      </c>
      <c r="AL1082">
        <v>180</v>
      </c>
      <c r="AM1082">
        <v>8.50502</v>
      </c>
      <c r="AO1082">
        <v>11.455552075876879</v>
      </c>
    </row>
    <row r="1083" spans="28:41" x14ac:dyDescent="0.3">
      <c r="AB1083">
        <f t="shared" si="21"/>
        <v>37.766666666666666</v>
      </c>
      <c r="AC1083">
        <v>2266</v>
      </c>
      <c r="AD1083">
        <v>1721747956</v>
      </c>
      <c r="AE1083">
        <v>5.2131147540983598</v>
      </c>
      <c r="AF1083">
        <v>1.0983606557376999</v>
      </c>
      <c r="AG1083">
        <v>0</v>
      </c>
      <c r="AH1083">
        <v>5.125</v>
      </c>
      <c r="AI1083">
        <v>12.07757</v>
      </c>
      <c r="AJ1083">
        <v>0.197992950819672</v>
      </c>
      <c r="AK1083">
        <v>166</v>
      </c>
      <c r="AL1083">
        <v>180</v>
      </c>
      <c r="AM1083">
        <v>8.5714100000000002</v>
      </c>
      <c r="AO1083">
        <v>11.464298496778811</v>
      </c>
    </row>
    <row r="1084" spans="28:41" x14ac:dyDescent="0.3">
      <c r="AB1084">
        <f t="shared" si="21"/>
        <v>37.799999999999997</v>
      </c>
      <c r="AC1084">
        <v>2268</v>
      </c>
      <c r="AD1084">
        <v>1721747958</v>
      </c>
      <c r="AE1084">
        <v>5.1967213114754101</v>
      </c>
      <c r="AF1084">
        <v>1.0983606557376999</v>
      </c>
      <c r="AG1084">
        <v>0</v>
      </c>
      <c r="AH1084">
        <v>5.1132799999999996</v>
      </c>
      <c r="AI1084">
        <v>12.124790000000001</v>
      </c>
      <c r="AJ1084">
        <v>0.198767049180327</v>
      </c>
      <c r="AK1084">
        <v>166</v>
      </c>
      <c r="AL1084">
        <v>180</v>
      </c>
      <c r="AM1084">
        <v>8.6046899999999997</v>
      </c>
      <c r="AO1084">
        <v>11.438081603435933</v>
      </c>
    </row>
    <row r="1085" spans="28:41" x14ac:dyDescent="0.3">
      <c r="AB1085">
        <f t="shared" si="21"/>
        <v>37.833333333333336</v>
      </c>
      <c r="AC1085">
        <v>2270</v>
      </c>
      <c r="AD1085">
        <v>1721747960</v>
      </c>
      <c r="AE1085">
        <v>5.2131147540983598</v>
      </c>
      <c r="AF1085">
        <v>1.0983606557376999</v>
      </c>
      <c r="AG1085">
        <v>0</v>
      </c>
      <c r="AH1085">
        <v>5.1132799999999996</v>
      </c>
      <c r="AI1085">
        <v>11.762790000000001</v>
      </c>
      <c r="AJ1085">
        <v>0.19283262295081899</v>
      </c>
      <c r="AK1085">
        <v>168</v>
      </c>
      <c r="AL1085">
        <v>180</v>
      </c>
      <c r="AM1085">
        <v>8.5455199999999998</v>
      </c>
      <c r="AO1085">
        <v>11.438081603435933</v>
      </c>
    </row>
    <row r="1086" spans="28:41" x14ac:dyDescent="0.3">
      <c r="AB1086">
        <f t="shared" si="21"/>
        <v>37.866666666666667</v>
      </c>
      <c r="AC1086">
        <v>2272</v>
      </c>
      <c r="AD1086">
        <v>1721747962</v>
      </c>
      <c r="AE1086">
        <v>5.2459016393442601</v>
      </c>
      <c r="AF1086">
        <v>1.08196721311475</v>
      </c>
      <c r="AG1086">
        <v>0</v>
      </c>
      <c r="AH1086">
        <v>5.1015600000000001</v>
      </c>
      <c r="AI1086">
        <v>12.15587</v>
      </c>
      <c r="AJ1086">
        <v>0.199276557377049</v>
      </c>
      <c r="AK1086">
        <v>166</v>
      </c>
      <c r="AL1086">
        <v>180</v>
      </c>
      <c r="AM1086">
        <v>8.5714100000000002</v>
      </c>
      <c r="AO1086">
        <v>11.411864710093058</v>
      </c>
    </row>
    <row r="1087" spans="28:41" x14ac:dyDescent="0.3">
      <c r="AB1087">
        <f t="shared" si="21"/>
        <v>37.9</v>
      </c>
      <c r="AC1087">
        <v>2274</v>
      </c>
      <c r="AD1087">
        <v>1721747964</v>
      </c>
      <c r="AE1087">
        <v>5.2459016393442601</v>
      </c>
      <c r="AF1087">
        <v>1.0983606557376999</v>
      </c>
      <c r="AG1087">
        <v>0</v>
      </c>
      <c r="AH1087">
        <v>5.09375</v>
      </c>
      <c r="AI1087">
        <v>12.19022</v>
      </c>
      <c r="AJ1087">
        <v>0.19983967213114701</v>
      </c>
      <c r="AK1087">
        <v>166</v>
      </c>
      <c r="AL1087">
        <v>180</v>
      </c>
      <c r="AM1087">
        <v>8.6046899999999997</v>
      </c>
      <c r="AO1087">
        <v>11.394394237652111</v>
      </c>
    </row>
    <row r="1088" spans="28:41" x14ac:dyDescent="0.3">
      <c r="AB1088">
        <f t="shared" si="21"/>
        <v>37.93333333333333</v>
      </c>
      <c r="AC1088">
        <v>2276</v>
      </c>
      <c r="AD1088">
        <v>1721747966</v>
      </c>
      <c r="AE1088">
        <v>5.1967213114754101</v>
      </c>
      <c r="AF1088">
        <v>1.0983606557376999</v>
      </c>
      <c r="AG1088">
        <v>0</v>
      </c>
      <c r="AH1088">
        <v>5.1093799999999998</v>
      </c>
      <c r="AI1088">
        <v>12.51487</v>
      </c>
      <c r="AJ1088">
        <v>0.20516180327868799</v>
      </c>
      <c r="AK1088">
        <v>164</v>
      </c>
      <c r="AL1088">
        <v>180</v>
      </c>
      <c r="AM1088">
        <v>8.6638699999999993</v>
      </c>
      <c r="AO1088">
        <v>11.429357551896922</v>
      </c>
    </row>
    <row r="1089" spans="28:41" x14ac:dyDescent="0.3">
      <c r="AB1089">
        <f t="shared" si="21"/>
        <v>37.966666666666669</v>
      </c>
      <c r="AC1089">
        <v>2278</v>
      </c>
      <c r="AD1089">
        <v>1721747968</v>
      </c>
      <c r="AE1089">
        <v>5.1639344262294999</v>
      </c>
      <c r="AF1089">
        <v>1.0983606557376999</v>
      </c>
      <c r="AG1089">
        <v>0</v>
      </c>
      <c r="AH1089">
        <v>5.125</v>
      </c>
      <c r="AI1089">
        <v>12.07757</v>
      </c>
      <c r="AJ1089">
        <v>0.197992950819672</v>
      </c>
      <c r="AK1089">
        <v>166</v>
      </c>
      <c r="AL1089">
        <v>180</v>
      </c>
      <c r="AM1089">
        <v>8.5714100000000002</v>
      </c>
      <c r="AO1089">
        <v>11.464298496778811</v>
      </c>
    </row>
    <row r="1090" spans="28:41" x14ac:dyDescent="0.3">
      <c r="AB1090">
        <f t="shared" si="21"/>
        <v>38</v>
      </c>
      <c r="AC1090">
        <v>2280</v>
      </c>
      <c r="AD1090">
        <v>1721747970</v>
      </c>
      <c r="AE1090">
        <v>5.1311475409835996</v>
      </c>
      <c r="AF1090">
        <v>1.0983606557376999</v>
      </c>
      <c r="AG1090">
        <v>0</v>
      </c>
      <c r="AH1090">
        <v>5.125</v>
      </c>
      <c r="AI1090">
        <v>12.453279999999999</v>
      </c>
      <c r="AJ1090">
        <v>0.20415213114753999</v>
      </c>
      <c r="AK1090">
        <v>164</v>
      </c>
      <c r="AL1090">
        <v>180</v>
      </c>
      <c r="AM1090">
        <v>8.63049</v>
      </c>
      <c r="AO1090">
        <v>11.464298496778811</v>
      </c>
    </row>
    <row r="1091" spans="28:41" x14ac:dyDescent="0.3">
      <c r="AB1091">
        <f t="shared" si="21"/>
        <v>38.033333333333331</v>
      </c>
      <c r="AC1091">
        <v>2282</v>
      </c>
      <c r="AD1091">
        <v>1721747972</v>
      </c>
      <c r="AE1091">
        <v>5.1475409836065502</v>
      </c>
      <c r="AF1091">
        <v>1.08196721311475</v>
      </c>
      <c r="AG1091">
        <v>0</v>
      </c>
      <c r="AH1091">
        <v>5.1132799999999996</v>
      </c>
      <c r="AI1091">
        <v>12.47653</v>
      </c>
      <c r="AJ1091">
        <v>0.204533278688524</v>
      </c>
      <c r="AK1091">
        <v>164</v>
      </c>
      <c r="AL1091">
        <v>180</v>
      </c>
      <c r="AM1091">
        <v>8.5639299999999992</v>
      </c>
      <c r="AO1091">
        <v>11.438081603435933</v>
      </c>
    </row>
    <row r="1092" spans="28:41" x14ac:dyDescent="0.3">
      <c r="AB1092">
        <f t="shared" si="21"/>
        <v>38.06666666666667</v>
      </c>
      <c r="AC1092">
        <v>2284</v>
      </c>
      <c r="AD1092">
        <v>1721747974</v>
      </c>
      <c r="AE1092">
        <v>5.1475409836065502</v>
      </c>
      <c r="AF1092">
        <v>1.08196721311475</v>
      </c>
      <c r="AG1092">
        <v>0</v>
      </c>
      <c r="AH1092">
        <v>5.1289100000000003</v>
      </c>
      <c r="AI1092">
        <v>12.423299999999999</v>
      </c>
      <c r="AJ1092">
        <v>0.203660655737704</v>
      </c>
      <c r="AK1092">
        <v>164</v>
      </c>
      <c r="AL1092">
        <v>180</v>
      </c>
      <c r="AM1092">
        <v>8.5639299999999992</v>
      </c>
      <c r="AO1092">
        <v>11.473044917680745</v>
      </c>
    </row>
    <row r="1093" spans="28:41" x14ac:dyDescent="0.3">
      <c r="AB1093">
        <f t="shared" si="21"/>
        <v>38.1</v>
      </c>
      <c r="AC1093">
        <v>2286</v>
      </c>
      <c r="AD1093">
        <v>1721747976</v>
      </c>
      <c r="AE1093">
        <v>5.1967213114754101</v>
      </c>
      <c r="AF1093">
        <v>1.08196721311475</v>
      </c>
      <c r="AG1093">
        <v>0</v>
      </c>
      <c r="AH1093">
        <v>5.125</v>
      </c>
      <c r="AI1093">
        <v>12.05307</v>
      </c>
      <c r="AJ1093">
        <v>0.19759131147540901</v>
      </c>
      <c r="AK1093">
        <v>166</v>
      </c>
      <c r="AL1093">
        <v>180</v>
      </c>
      <c r="AM1093">
        <v>8.4719200000000008</v>
      </c>
      <c r="AO1093">
        <v>11.464298496778811</v>
      </c>
    </row>
    <row r="1094" spans="28:41" x14ac:dyDescent="0.3">
      <c r="AB1094">
        <f t="shared" si="21"/>
        <v>38.133333333333333</v>
      </c>
      <c r="AC1094">
        <v>2288</v>
      </c>
      <c r="AD1094">
        <v>1721747978</v>
      </c>
      <c r="AE1094">
        <v>5.1967213114754101</v>
      </c>
      <c r="AF1094">
        <v>1.0983606557376999</v>
      </c>
      <c r="AG1094">
        <v>0</v>
      </c>
      <c r="AH1094">
        <v>5.1171899999999999</v>
      </c>
      <c r="AI1094">
        <v>12.48821</v>
      </c>
      <c r="AJ1094">
        <v>0.20472475409836</v>
      </c>
      <c r="AK1094">
        <v>164</v>
      </c>
      <c r="AL1094">
        <v>180</v>
      </c>
      <c r="AM1094">
        <v>8.6638699999999993</v>
      </c>
      <c r="AO1094">
        <v>11.446828024337867</v>
      </c>
    </row>
    <row r="1095" spans="28:41" x14ac:dyDescent="0.3">
      <c r="AB1095">
        <f t="shared" si="21"/>
        <v>38.166666666666664</v>
      </c>
      <c r="AC1095">
        <v>2290</v>
      </c>
      <c r="AD1095">
        <v>1721747980</v>
      </c>
      <c r="AE1095">
        <v>5.2950819672131102</v>
      </c>
      <c r="AF1095">
        <v>1.0983606557376999</v>
      </c>
      <c r="AG1095">
        <v>1.63934426229508E-2</v>
      </c>
      <c r="AH1095">
        <v>5.1132799999999996</v>
      </c>
      <c r="AI1095">
        <v>12.509840000000001</v>
      </c>
      <c r="AJ1095">
        <v>0.20507934426229499</v>
      </c>
      <c r="AK1095">
        <v>164</v>
      </c>
      <c r="AL1095">
        <v>180</v>
      </c>
      <c r="AM1095">
        <v>8.6973000000000003</v>
      </c>
      <c r="AO1095">
        <v>11.438081603435933</v>
      </c>
    </row>
    <row r="1096" spans="28:41" x14ac:dyDescent="0.3">
      <c r="AB1096">
        <f t="shared" si="21"/>
        <v>38.200000000000003</v>
      </c>
      <c r="AC1096">
        <v>2292</v>
      </c>
      <c r="AD1096">
        <v>1721747982</v>
      </c>
      <c r="AE1096">
        <v>5.2950819672131102</v>
      </c>
      <c r="AF1096">
        <v>1.0983606557376999</v>
      </c>
      <c r="AG1096">
        <v>1.63934426229508E-2</v>
      </c>
      <c r="AH1096">
        <v>5.1132799999999996</v>
      </c>
      <c r="AI1096">
        <v>12.509840000000001</v>
      </c>
      <c r="AJ1096">
        <v>0.20507934426229499</v>
      </c>
      <c r="AK1096">
        <v>164</v>
      </c>
      <c r="AL1096">
        <v>180</v>
      </c>
      <c r="AM1096">
        <v>8.6973000000000003</v>
      </c>
      <c r="AO1096">
        <v>11.438081603435933</v>
      </c>
    </row>
    <row r="1097" spans="28:41" x14ac:dyDescent="0.3">
      <c r="AB1097">
        <f t="shared" si="21"/>
        <v>38.233333333333334</v>
      </c>
      <c r="AC1097">
        <v>2294</v>
      </c>
      <c r="AD1097">
        <v>1721747984</v>
      </c>
      <c r="AE1097">
        <v>5.2295081967213104</v>
      </c>
      <c r="AF1097">
        <v>1.0983606557376999</v>
      </c>
      <c r="AG1097">
        <v>0</v>
      </c>
      <c r="AH1097">
        <v>5.1289100000000003</v>
      </c>
      <c r="AI1097">
        <v>12.44833</v>
      </c>
      <c r="AJ1097">
        <v>0.20407098360655701</v>
      </c>
      <c r="AK1097">
        <v>164</v>
      </c>
      <c r="AL1097">
        <v>180</v>
      </c>
      <c r="AM1097">
        <v>8.6638699999999993</v>
      </c>
      <c r="AO1097">
        <v>11.473044917680745</v>
      </c>
    </row>
    <row r="1098" spans="28:41" x14ac:dyDescent="0.3">
      <c r="AB1098">
        <f t="shared" si="21"/>
        <v>38.266666666666666</v>
      </c>
      <c r="AC1098">
        <v>2296</v>
      </c>
      <c r="AD1098">
        <v>1721747986</v>
      </c>
      <c r="AE1098">
        <v>5.2459016393442601</v>
      </c>
      <c r="AF1098">
        <v>1.08196721311475</v>
      </c>
      <c r="AG1098">
        <v>0</v>
      </c>
      <c r="AH1098">
        <v>5.125</v>
      </c>
      <c r="AI1098">
        <v>12.05307</v>
      </c>
      <c r="AJ1098">
        <v>0.19759131147540901</v>
      </c>
      <c r="AK1098">
        <v>166</v>
      </c>
      <c r="AL1098">
        <v>180</v>
      </c>
      <c r="AM1098">
        <v>8.4719200000000008</v>
      </c>
      <c r="AO1098">
        <v>11.464298496778811</v>
      </c>
    </row>
    <row r="1099" spans="28:41" x14ac:dyDescent="0.3">
      <c r="AB1099">
        <f t="shared" si="21"/>
        <v>38.299999999999997</v>
      </c>
      <c r="AC1099">
        <v>2298</v>
      </c>
      <c r="AD1099">
        <v>1721747988</v>
      </c>
      <c r="AE1099">
        <v>5.2459016393442601</v>
      </c>
      <c r="AF1099">
        <v>1.08196721311475</v>
      </c>
      <c r="AG1099">
        <v>0</v>
      </c>
      <c r="AH1099">
        <v>5.1015600000000001</v>
      </c>
      <c r="AI1099">
        <v>12.115030000000001</v>
      </c>
      <c r="AJ1099">
        <v>0.19860704918032701</v>
      </c>
      <c r="AK1099">
        <v>166</v>
      </c>
      <c r="AL1099">
        <v>182</v>
      </c>
      <c r="AM1099">
        <v>8.4059100000000004</v>
      </c>
      <c r="AO1099">
        <v>11.411864710093058</v>
      </c>
    </row>
    <row r="1100" spans="28:41" x14ac:dyDescent="0.3">
      <c r="AB1100">
        <f t="shared" si="21"/>
        <v>38.333333333333336</v>
      </c>
      <c r="AC1100">
        <v>2300</v>
      </c>
      <c r="AD1100">
        <v>1721747990</v>
      </c>
      <c r="AE1100">
        <v>5.2950819672131102</v>
      </c>
      <c r="AF1100">
        <v>1.08196721311475</v>
      </c>
      <c r="AG1100">
        <v>0</v>
      </c>
      <c r="AH1100">
        <v>5.0976600000000003</v>
      </c>
      <c r="AI1100">
        <v>12.14452</v>
      </c>
      <c r="AJ1100">
        <v>0.19909049180327801</v>
      </c>
      <c r="AK1100">
        <v>166</v>
      </c>
      <c r="AL1100">
        <v>180</v>
      </c>
      <c r="AM1100">
        <v>8.4719200000000008</v>
      </c>
      <c r="AO1100">
        <v>11.403140658554046</v>
      </c>
    </row>
    <row r="1101" spans="28:41" x14ac:dyDescent="0.3">
      <c r="AB1101">
        <f t="shared" si="21"/>
        <v>38.366666666666667</v>
      </c>
      <c r="AC1101">
        <v>2302</v>
      </c>
      <c r="AD1101">
        <v>1721747992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O1101">
        <v>0</v>
      </c>
    </row>
    <row r="1102" spans="28:41" x14ac:dyDescent="0.3">
      <c r="AB1102">
        <f t="shared" si="21"/>
        <v>38.4</v>
      </c>
      <c r="AC1102">
        <v>2304</v>
      </c>
      <c r="AD1102">
        <v>1721747994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O1102">
        <v>0</v>
      </c>
    </row>
    <row r="1103" spans="28:41" x14ac:dyDescent="0.3">
      <c r="AB1103">
        <f t="shared" si="21"/>
        <v>38.43333333333333</v>
      </c>
      <c r="AC1103">
        <v>2306</v>
      </c>
      <c r="AD1103">
        <v>1721747996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O1103">
        <v>0</v>
      </c>
    </row>
    <row r="1104" spans="28:41" x14ac:dyDescent="0.3">
      <c r="AB1104">
        <f t="shared" si="21"/>
        <v>38.466666666666669</v>
      </c>
      <c r="AC1104">
        <v>2308</v>
      </c>
      <c r="AD1104">
        <v>1721747998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O1104">
        <v>0</v>
      </c>
    </row>
    <row r="1105" spans="28:41" x14ac:dyDescent="0.3">
      <c r="AB1105">
        <f t="shared" si="21"/>
        <v>38.5</v>
      </c>
      <c r="AC1105">
        <v>2310</v>
      </c>
      <c r="AD1105">
        <v>1721748000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O1105">
        <v>0</v>
      </c>
    </row>
    <row r="1106" spans="28:41" x14ac:dyDescent="0.3">
      <c r="AB1106">
        <f t="shared" si="21"/>
        <v>38.533333333333331</v>
      </c>
      <c r="AC1106">
        <v>2312</v>
      </c>
      <c r="AD1106">
        <v>1721748002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O1106">
        <v>0</v>
      </c>
    </row>
    <row r="1107" spans="28:41" x14ac:dyDescent="0.3">
      <c r="AB1107">
        <f t="shared" si="21"/>
        <v>38.56666666666667</v>
      </c>
      <c r="AC1107">
        <v>2314</v>
      </c>
      <c r="AD1107">
        <v>1721748004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O1107">
        <v>0</v>
      </c>
    </row>
    <row r="1108" spans="28:41" x14ac:dyDescent="0.3">
      <c r="AB1108">
        <f t="shared" si="21"/>
        <v>38.6</v>
      </c>
      <c r="AC1108">
        <v>2316</v>
      </c>
      <c r="AD1108">
        <v>1721748006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O1108">
        <v>0</v>
      </c>
    </row>
    <row r="1109" spans="28:41" x14ac:dyDescent="0.3">
      <c r="AB1109">
        <f t="shared" si="21"/>
        <v>38.633333333333333</v>
      </c>
      <c r="AC1109">
        <v>2318</v>
      </c>
      <c r="AD1109">
        <v>1721748008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O1109">
        <v>0</v>
      </c>
    </row>
    <row r="1110" spans="28:41" x14ac:dyDescent="0.3">
      <c r="AB1110">
        <f t="shared" si="21"/>
        <v>38.666666666666664</v>
      </c>
      <c r="AC1110">
        <v>2320</v>
      </c>
      <c r="AD1110">
        <v>1721748010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O1110">
        <v>0</v>
      </c>
    </row>
    <row r="1111" spans="28:41" x14ac:dyDescent="0.3">
      <c r="AB1111">
        <f t="shared" si="21"/>
        <v>38.700000000000003</v>
      </c>
      <c r="AC1111">
        <v>2322</v>
      </c>
      <c r="AD1111">
        <v>1721748012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O1111">
        <v>0</v>
      </c>
    </row>
    <row r="1112" spans="28:41" x14ac:dyDescent="0.3">
      <c r="AB1112">
        <f t="shared" si="21"/>
        <v>38.733333333333334</v>
      </c>
      <c r="AC1112">
        <v>2324</v>
      </c>
      <c r="AD1112">
        <v>1721748014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O1112">
        <v>0</v>
      </c>
    </row>
    <row r="1113" spans="28:41" x14ac:dyDescent="0.3">
      <c r="AB1113">
        <f t="shared" si="21"/>
        <v>38.766666666666666</v>
      </c>
      <c r="AC1113">
        <v>2326</v>
      </c>
      <c r="AD1113">
        <v>1721748016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O1113">
        <v>0</v>
      </c>
    </row>
    <row r="1114" spans="28:41" x14ac:dyDescent="0.3">
      <c r="AB1114">
        <f t="shared" si="21"/>
        <v>38.799999999999997</v>
      </c>
      <c r="AC1114">
        <v>2328</v>
      </c>
      <c r="AD1114">
        <v>1721748018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O1114">
        <v>0</v>
      </c>
    </row>
    <row r="1115" spans="28:41" x14ac:dyDescent="0.3">
      <c r="AB1115">
        <f t="shared" si="21"/>
        <v>38.833333333333336</v>
      </c>
      <c r="AC1115">
        <v>2330</v>
      </c>
      <c r="AD1115">
        <v>1721748020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O1115">
        <v>0</v>
      </c>
    </row>
    <row r="1116" spans="28:41" x14ac:dyDescent="0.3">
      <c r="AB1116">
        <f t="shared" si="21"/>
        <v>38.866666666666667</v>
      </c>
      <c r="AC1116">
        <v>2332</v>
      </c>
      <c r="AD1116">
        <v>1721748022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O1116">
        <v>0</v>
      </c>
    </row>
    <row r="1117" spans="28:41" x14ac:dyDescent="0.3">
      <c r="AB1117">
        <f t="shared" si="21"/>
        <v>38.9</v>
      </c>
      <c r="AC1117">
        <v>2334</v>
      </c>
      <c r="AD1117">
        <v>1721748024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O1117">
        <v>0</v>
      </c>
    </row>
    <row r="1118" spans="28:41" x14ac:dyDescent="0.3">
      <c r="AB1118">
        <f t="shared" ref="AB1118:AB1181" si="22">AC1118/60</f>
        <v>38.93333333333333</v>
      </c>
      <c r="AC1118">
        <v>2336</v>
      </c>
      <c r="AD1118">
        <v>1721748026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O1118">
        <v>0</v>
      </c>
    </row>
    <row r="1119" spans="28:41" x14ac:dyDescent="0.3">
      <c r="AB1119">
        <f t="shared" si="22"/>
        <v>38.966666666666669</v>
      </c>
      <c r="AC1119">
        <v>2338</v>
      </c>
      <c r="AD1119">
        <v>1721748028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O1119">
        <v>0</v>
      </c>
    </row>
    <row r="1120" spans="28:41" x14ac:dyDescent="0.3">
      <c r="AB1120">
        <f t="shared" si="22"/>
        <v>39</v>
      </c>
      <c r="AC1120">
        <v>2340</v>
      </c>
      <c r="AD1120">
        <v>1721748030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O1120">
        <v>0</v>
      </c>
    </row>
    <row r="1121" spans="28:41" x14ac:dyDescent="0.3">
      <c r="AB1121">
        <f t="shared" si="22"/>
        <v>39.033333333333331</v>
      </c>
      <c r="AC1121">
        <v>2342</v>
      </c>
      <c r="AD1121">
        <v>1721748032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O1121">
        <v>0</v>
      </c>
    </row>
    <row r="1122" spans="28:41" x14ac:dyDescent="0.3">
      <c r="AB1122">
        <f t="shared" si="22"/>
        <v>39.06666666666667</v>
      </c>
      <c r="AC1122">
        <v>2344</v>
      </c>
      <c r="AD1122">
        <v>1721748034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O1122">
        <v>0</v>
      </c>
    </row>
    <row r="1123" spans="28:41" x14ac:dyDescent="0.3">
      <c r="AB1123">
        <f t="shared" si="22"/>
        <v>39.1</v>
      </c>
      <c r="AC1123">
        <v>2346</v>
      </c>
      <c r="AD1123">
        <v>1721748036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O1123">
        <v>0</v>
      </c>
    </row>
    <row r="1124" spans="28:41" x14ac:dyDescent="0.3">
      <c r="AB1124">
        <f t="shared" si="22"/>
        <v>39.133333333333333</v>
      </c>
      <c r="AC1124">
        <v>2348</v>
      </c>
      <c r="AD1124">
        <v>1721748038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O1124">
        <v>0</v>
      </c>
    </row>
    <row r="1125" spans="28:41" x14ac:dyDescent="0.3">
      <c r="AB1125">
        <f t="shared" si="22"/>
        <v>39.166666666666664</v>
      </c>
      <c r="AC1125">
        <v>2350</v>
      </c>
      <c r="AD1125">
        <v>1721748040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O1125">
        <v>0</v>
      </c>
    </row>
    <row r="1126" spans="28:41" x14ac:dyDescent="0.3">
      <c r="AB1126">
        <f t="shared" si="22"/>
        <v>39.200000000000003</v>
      </c>
      <c r="AC1126">
        <v>2352</v>
      </c>
      <c r="AD1126">
        <v>1721748042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O1126">
        <v>0</v>
      </c>
    </row>
    <row r="1127" spans="28:41" x14ac:dyDescent="0.3">
      <c r="AB1127">
        <f t="shared" si="22"/>
        <v>39.233333333333334</v>
      </c>
      <c r="AC1127">
        <v>2354</v>
      </c>
      <c r="AD1127">
        <v>1721748044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O1127">
        <v>0</v>
      </c>
    </row>
    <row r="1128" spans="28:41" x14ac:dyDescent="0.3">
      <c r="AB1128">
        <f t="shared" si="22"/>
        <v>39.266666666666666</v>
      </c>
      <c r="AC1128">
        <v>2356</v>
      </c>
      <c r="AD1128">
        <v>1721748046</v>
      </c>
      <c r="AE1128">
        <v>5.5409836065573703</v>
      </c>
      <c r="AF1128">
        <v>0.95081967213114704</v>
      </c>
      <c r="AG1128">
        <v>0</v>
      </c>
      <c r="AH1128">
        <v>5.2929700000000004</v>
      </c>
      <c r="AI1128">
        <v>16.676639999999999</v>
      </c>
      <c r="AJ1128">
        <v>0.27338754098360601</v>
      </c>
      <c r="AK1128">
        <v>140</v>
      </c>
      <c r="AL1128">
        <v>206</v>
      </c>
      <c r="AM1128">
        <v>6.6360099999999997</v>
      </c>
      <c r="AO1128">
        <v>11.840036685755191</v>
      </c>
    </row>
    <row r="1129" spans="28:41" x14ac:dyDescent="0.3">
      <c r="AB1129">
        <f t="shared" si="22"/>
        <v>39.299999999999997</v>
      </c>
      <c r="AC1129">
        <v>2358</v>
      </c>
      <c r="AD1129">
        <v>1721748048</v>
      </c>
      <c r="AE1129">
        <v>5.55737704918032</v>
      </c>
      <c r="AF1129">
        <v>1.08196721311475</v>
      </c>
      <c r="AG1129">
        <v>0</v>
      </c>
      <c r="AH1129">
        <v>5.1328100000000001</v>
      </c>
      <c r="AI1129">
        <v>12.325659999999999</v>
      </c>
      <c r="AJ1129">
        <v>0.20205999999999999</v>
      </c>
      <c r="AK1129">
        <v>164</v>
      </c>
      <c r="AL1129">
        <v>184</v>
      </c>
      <c r="AM1129">
        <v>8.2347999999999999</v>
      </c>
      <c r="AO1129">
        <v>11.481768969219758</v>
      </c>
    </row>
    <row r="1130" spans="28:41" x14ac:dyDescent="0.3">
      <c r="AB1130">
        <f t="shared" si="22"/>
        <v>39.333333333333336</v>
      </c>
      <c r="AC1130">
        <v>2360</v>
      </c>
      <c r="AD1130">
        <v>1721748050</v>
      </c>
      <c r="AE1130">
        <v>5.5737704918032698</v>
      </c>
      <c r="AF1130">
        <v>1.0983606557376999</v>
      </c>
      <c r="AG1130">
        <v>0</v>
      </c>
      <c r="AH1130">
        <v>5.1328100000000001</v>
      </c>
      <c r="AI1130">
        <v>12.791679999999999</v>
      </c>
      <c r="AJ1130">
        <v>0.20969967213114701</v>
      </c>
      <c r="AK1130">
        <v>162</v>
      </c>
      <c r="AL1130">
        <v>180</v>
      </c>
      <c r="AM1130">
        <v>8.5895600000000005</v>
      </c>
      <c r="AO1130">
        <v>11.481768969219758</v>
      </c>
    </row>
    <row r="1131" spans="28:41" x14ac:dyDescent="0.3">
      <c r="AB1131">
        <f t="shared" si="22"/>
        <v>39.366666666666667</v>
      </c>
      <c r="AC1131">
        <v>2362</v>
      </c>
      <c r="AD1131">
        <v>1721748052</v>
      </c>
      <c r="AE1131">
        <v>5.4754098360655696</v>
      </c>
      <c r="AF1131">
        <v>1.0983606557376999</v>
      </c>
      <c r="AG1131">
        <v>0</v>
      </c>
      <c r="AH1131">
        <v>5.1640600000000001</v>
      </c>
      <c r="AI1131">
        <v>12.70088</v>
      </c>
      <c r="AJ1131">
        <v>0.20821114754098299</v>
      </c>
      <c r="AK1131">
        <v>162</v>
      </c>
      <c r="AL1131">
        <v>180</v>
      </c>
      <c r="AM1131">
        <v>8.6561800000000009</v>
      </c>
      <c r="AO1131">
        <v>11.551673228346457</v>
      </c>
    </row>
    <row r="1132" spans="28:41" x14ac:dyDescent="0.3">
      <c r="AB1132">
        <f t="shared" si="22"/>
        <v>39.4</v>
      </c>
      <c r="AC1132">
        <v>2364</v>
      </c>
      <c r="AD1132">
        <v>1721748054</v>
      </c>
      <c r="AE1132">
        <v>5.36065573770491</v>
      </c>
      <c r="AF1132">
        <v>1.0983606557376999</v>
      </c>
      <c r="AG1132">
        <v>0</v>
      </c>
      <c r="AH1132">
        <v>5.1875</v>
      </c>
      <c r="AI1132">
        <v>13.04059</v>
      </c>
      <c r="AJ1132">
        <v>0.213780163934426</v>
      </c>
      <c r="AK1132">
        <v>160</v>
      </c>
      <c r="AL1132">
        <v>180</v>
      </c>
      <c r="AM1132">
        <v>8.7822200000000006</v>
      </c>
      <c r="AO1132">
        <v>11.604107015032213</v>
      </c>
    </row>
    <row r="1133" spans="28:41" x14ac:dyDescent="0.3">
      <c r="AB1133">
        <f t="shared" si="22"/>
        <v>39.43333333333333</v>
      </c>
      <c r="AC1133">
        <v>2366</v>
      </c>
      <c r="AD1133">
        <v>1721748056</v>
      </c>
      <c r="AE1133">
        <v>5.3278688524590097</v>
      </c>
      <c r="AF1133">
        <v>1.0983606557376999</v>
      </c>
      <c r="AG1133">
        <v>0</v>
      </c>
      <c r="AH1133">
        <v>5.2265600000000001</v>
      </c>
      <c r="AI1133">
        <v>12.896280000000001</v>
      </c>
      <c r="AJ1133">
        <v>0.21141442622950801</v>
      </c>
      <c r="AK1133">
        <v>160</v>
      </c>
      <c r="AL1133">
        <v>180</v>
      </c>
      <c r="AM1133">
        <v>8.7486700000000006</v>
      </c>
      <c r="AO1133">
        <v>11.691481746599857</v>
      </c>
    </row>
    <row r="1134" spans="28:41" x14ac:dyDescent="0.3">
      <c r="AB1134">
        <f t="shared" si="22"/>
        <v>39.466666666666669</v>
      </c>
      <c r="AC1134">
        <v>2368</v>
      </c>
      <c r="AD1134">
        <v>1721748058</v>
      </c>
      <c r="AE1134">
        <v>5.3114754098360599</v>
      </c>
      <c r="AF1134">
        <v>1.0983606557376999</v>
      </c>
      <c r="AG1134">
        <v>0</v>
      </c>
      <c r="AH1134">
        <v>5.2304700000000004</v>
      </c>
      <c r="AI1134">
        <v>12.492010000000001</v>
      </c>
      <c r="AJ1134">
        <v>0.204787049180327</v>
      </c>
      <c r="AK1134">
        <v>162</v>
      </c>
      <c r="AL1134">
        <v>180</v>
      </c>
      <c r="AM1134">
        <v>8.7230399999999992</v>
      </c>
      <c r="AO1134">
        <v>11.700228167501791</v>
      </c>
    </row>
    <row r="1135" spans="28:41" x14ac:dyDescent="0.3">
      <c r="AB1135">
        <f t="shared" si="22"/>
        <v>39.5</v>
      </c>
      <c r="AC1135">
        <v>2370</v>
      </c>
      <c r="AD1135">
        <v>1721748060</v>
      </c>
      <c r="AE1135">
        <v>5.3442622950819603</v>
      </c>
      <c r="AF1135">
        <v>1.0983606557376999</v>
      </c>
      <c r="AG1135">
        <v>0</v>
      </c>
      <c r="AH1135">
        <v>5.1992200000000004</v>
      </c>
      <c r="AI1135">
        <v>12.59779</v>
      </c>
      <c r="AJ1135">
        <v>0.206521147540983</v>
      </c>
      <c r="AK1135">
        <v>162</v>
      </c>
      <c r="AL1135">
        <v>180</v>
      </c>
      <c r="AM1135">
        <v>8.7230399999999992</v>
      </c>
      <c r="AO1135">
        <v>11.630323908375091</v>
      </c>
    </row>
    <row r="1136" spans="28:41" x14ac:dyDescent="0.3">
      <c r="AB1136">
        <f t="shared" si="22"/>
        <v>39.533333333333331</v>
      </c>
      <c r="AC1136">
        <v>2372</v>
      </c>
      <c r="AD1136">
        <v>1721748062</v>
      </c>
      <c r="AE1136">
        <v>5.3278688524590097</v>
      </c>
      <c r="AF1136">
        <v>1.0983606557376999</v>
      </c>
      <c r="AG1136">
        <v>0</v>
      </c>
      <c r="AH1136">
        <v>5.21875</v>
      </c>
      <c r="AI1136">
        <v>12.5144</v>
      </c>
      <c r="AJ1136">
        <v>0.20515409836065501</v>
      </c>
      <c r="AK1136">
        <v>162</v>
      </c>
      <c r="AL1136">
        <v>180</v>
      </c>
      <c r="AM1136">
        <v>8.6561800000000009</v>
      </c>
      <c r="AO1136">
        <v>11.674011274158913</v>
      </c>
    </row>
    <row r="1137" spans="28:41" x14ac:dyDescent="0.3">
      <c r="AB1137">
        <f t="shared" si="22"/>
        <v>39.56666666666667</v>
      </c>
      <c r="AC1137">
        <v>2374</v>
      </c>
      <c r="AD1137">
        <v>1721748064</v>
      </c>
      <c r="AE1137">
        <v>5.3442622950819603</v>
      </c>
      <c r="AF1137">
        <v>1.0983606557376999</v>
      </c>
      <c r="AG1137">
        <v>0</v>
      </c>
      <c r="AH1137">
        <v>5.2656299999999998</v>
      </c>
      <c r="AI1137">
        <v>12.77107</v>
      </c>
      <c r="AJ1137">
        <v>0.209361803278688</v>
      </c>
      <c r="AK1137">
        <v>160</v>
      </c>
      <c r="AL1137">
        <v>180</v>
      </c>
      <c r="AM1137">
        <v>8.7822200000000006</v>
      </c>
      <c r="AO1137">
        <v>11.778878847530422</v>
      </c>
    </row>
    <row r="1138" spans="28:41" x14ac:dyDescent="0.3">
      <c r="AB1138">
        <f t="shared" si="22"/>
        <v>39.6</v>
      </c>
      <c r="AC1138">
        <v>2376</v>
      </c>
      <c r="AD1138">
        <v>1721748066</v>
      </c>
      <c r="AE1138">
        <v>5.3934426229508201</v>
      </c>
      <c r="AF1138">
        <v>1.0983606557376999</v>
      </c>
      <c r="AG1138">
        <v>0</v>
      </c>
      <c r="AH1138">
        <v>5.3515600000000001</v>
      </c>
      <c r="AI1138">
        <v>12.472849999999999</v>
      </c>
      <c r="AJ1138">
        <v>0.20447295081967201</v>
      </c>
      <c r="AK1138">
        <v>160</v>
      </c>
      <c r="AL1138">
        <v>180</v>
      </c>
      <c r="AM1138">
        <v>8.7486700000000006</v>
      </c>
      <c r="AO1138">
        <v>11.971098783106658</v>
      </c>
    </row>
    <row r="1139" spans="28:41" x14ac:dyDescent="0.3">
      <c r="AB1139">
        <f t="shared" si="22"/>
        <v>39.633333333333333</v>
      </c>
      <c r="AC1139">
        <v>2378</v>
      </c>
      <c r="AD1139">
        <v>1721748068</v>
      </c>
      <c r="AE1139">
        <v>5.3934426229508201</v>
      </c>
      <c r="AF1139">
        <v>1.0983606557376999</v>
      </c>
      <c r="AG1139">
        <v>0</v>
      </c>
      <c r="AH1139">
        <v>5.3593799999999998</v>
      </c>
      <c r="AI1139">
        <v>12.446899999999999</v>
      </c>
      <c r="AJ1139">
        <v>0.204047540983606</v>
      </c>
      <c r="AK1139">
        <v>160</v>
      </c>
      <c r="AL1139">
        <v>180</v>
      </c>
      <c r="AM1139">
        <v>8.7486700000000006</v>
      </c>
      <c r="AO1139">
        <v>11.988591624910523</v>
      </c>
    </row>
    <row r="1140" spans="28:41" x14ac:dyDescent="0.3">
      <c r="AB1140">
        <f t="shared" si="22"/>
        <v>39.666666666666664</v>
      </c>
      <c r="AC1140">
        <v>2380</v>
      </c>
      <c r="AD1140">
        <v>1721748070</v>
      </c>
      <c r="AE1140">
        <v>5.4098360655737698</v>
      </c>
      <c r="AF1140">
        <v>1.0983606557376999</v>
      </c>
      <c r="AG1140">
        <v>0</v>
      </c>
      <c r="AH1140">
        <v>5.3007799999999996</v>
      </c>
      <c r="AI1140">
        <v>12.63416</v>
      </c>
      <c r="AJ1140">
        <v>0.20711737704918001</v>
      </c>
      <c r="AK1140">
        <v>160</v>
      </c>
      <c r="AL1140">
        <v>180</v>
      </c>
      <c r="AM1140">
        <v>8.7151800000000001</v>
      </c>
      <c r="AO1140">
        <v>11.857507158196134</v>
      </c>
    </row>
    <row r="1141" spans="28:41" x14ac:dyDescent="0.3">
      <c r="AB1141">
        <f t="shared" si="22"/>
        <v>39.700000000000003</v>
      </c>
      <c r="AC1141">
        <v>2382</v>
      </c>
      <c r="AD1141">
        <v>1721748072</v>
      </c>
      <c r="AE1141">
        <v>5.3934426229508201</v>
      </c>
      <c r="AF1141">
        <v>1.0983606557376999</v>
      </c>
      <c r="AG1141">
        <v>0</v>
      </c>
      <c r="AH1141">
        <v>5.2656299999999998</v>
      </c>
      <c r="AI1141">
        <v>12.74464</v>
      </c>
      <c r="AJ1141">
        <v>0.20892852459016301</v>
      </c>
      <c r="AK1141">
        <v>160</v>
      </c>
      <c r="AL1141">
        <v>180</v>
      </c>
      <c r="AM1141">
        <v>8.6817499999999992</v>
      </c>
      <c r="AO1141">
        <v>11.778878847530422</v>
      </c>
    </row>
    <row r="1142" spans="28:41" x14ac:dyDescent="0.3">
      <c r="AB1142">
        <f t="shared" si="22"/>
        <v>39.733333333333334</v>
      </c>
      <c r="AC1142">
        <v>2384</v>
      </c>
      <c r="AD1142">
        <v>1721748074</v>
      </c>
      <c r="AE1142">
        <v>5.3442622950819603</v>
      </c>
      <c r="AF1142">
        <v>1.0983606557376999</v>
      </c>
      <c r="AG1142">
        <v>0</v>
      </c>
      <c r="AH1142">
        <v>5.2226600000000003</v>
      </c>
      <c r="AI1142">
        <v>12.501200000000001</v>
      </c>
      <c r="AJ1142">
        <v>0.20493770491803201</v>
      </c>
      <c r="AK1142">
        <v>162</v>
      </c>
      <c r="AL1142">
        <v>180</v>
      </c>
      <c r="AM1142">
        <v>8.6561800000000009</v>
      </c>
      <c r="AO1142">
        <v>11.682757695060845</v>
      </c>
    </row>
    <row r="1143" spans="28:41" x14ac:dyDescent="0.3">
      <c r="AB1143">
        <f t="shared" si="22"/>
        <v>39.766666666666666</v>
      </c>
      <c r="AC1143">
        <v>2386</v>
      </c>
      <c r="AD1143">
        <v>1721748076</v>
      </c>
      <c r="AE1143">
        <v>5.2786885245901596</v>
      </c>
      <c r="AF1143">
        <v>1.0983606557376999</v>
      </c>
      <c r="AG1143">
        <v>0</v>
      </c>
      <c r="AH1143">
        <v>5.2304700000000004</v>
      </c>
      <c r="AI1143">
        <v>12.87401</v>
      </c>
      <c r="AJ1143">
        <v>0.21104934426229499</v>
      </c>
      <c r="AK1143">
        <v>160</v>
      </c>
      <c r="AL1143">
        <v>180</v>
      </c>
      <c r="AM1143">
        <v>8.7151800000000001</v>
      </c>
      <c r="AO1143">
        <v>11.700228167501791</v>
      </c>
    </row>
    <row r="1144" spans="28:41" x14ac:dyDescent="0.3">
      <c r="AB1144">
        <f t="shared" si="22"/>
        <v>39.799999999999997</v>
      </c>
      <c r="AC1144">
        <v>2388</v>
      </c>
      <c r="AD1144">
        <v>1721748078</v>
      </c>
      <c r="AE1144">
        <v>5.3114754098360599</v>
      </c>
      <c r="AF1144">
        <v>1.0983606557376999</v>
      </c>
      <c r="AG1144">
        <v>0</v>
      </c>
      <c r="AH1144">
        <v>5.2578100000000001</v>
      </c>
      <c r="AI1144">
        <v>12.780139999999999</v>
      </c>
      <c r="AJ1144">
        <v>0.20951049180327799</v>
      </c>
      <c r="AK1144">
        <v>160</v>
      </c>
      <c r="AL1144">
        <v>180</v>
      </c>
      <c r="AM1144">
        <v>8.7151800000000001</v>
      </c>
      <c r="AO1144">
        <v>11.761386005726557</v>
      </c>
    </row>
    <row r="1145" spans="28:41" x14ac:dyDescent="0.3">
      <c r="AB1145">
        <f t="shared" si="22"/>
        <v>39.833333333333336</v>
      </c>
      <c r="AC1145">
        <v>2390</v>
      </c>
      <c r="AD1145">
        <v>1721748080</v>
      </c>
      <c r="AE1145">
        <v>5.3442622950819603</v>
      </c>
      <c r="AF1145">
        <v>1.0983606557376999</v>
      </c>
      <c r="AG1145">
        <v>0</v>
      </c>
      <c r="AH1145">
        <v>5.2578100000000001</v>
      </c>
      <c r="AI1145">
        <v>12.780139999999999</v>
      </c>
      <c r="AJ1145">
        <v>0.20951049180327799</v>
      </c>
      <c r="AK1145">
        <v>160</v>
      </c>
      <c r="AL1145">
        <v>180</v>
      </c>
      <c r="AM1145">
        <v>8.7151800000000001</v>
      </c>
      <c r="AO1145">
        <v>11.761386005726557</v>
      </c>
    </row>
    <row r="1146" spans="28:41" x14ac:dyDescent="0.3">
      <c r="AB1146">
        <f t="shared" si="22"/>
        <v>39.866666666666667</v>
      </c>
      <c r="AC1146">
        <v>2392</v>
      </c>
      <c r="AD1146">
        <v>1721748082</v>
      </c>
      <c r="AE1146">
        <v>5.3934426229508201</v>
      </c>
      <c r="AF1146">
        <v>1.0983606557376999</v>
      </c>
      <c r="AG1146">
        <v>0</v>
      </c>
      <c r="AH1146">
        <v>5.3007799999999996</v>
      </c>
      <c r="AI1146">
        <v>12.64298</v>
      </c>
      <c r="AJ1146">
        <v>0.20726196721311399</v>
      </c>
      <c r="AK1146">
        <v>160</v>
      </c>
      <c r="AL1146">
        <v>180</v>
      </c>
      <c r="AM1146">
        <v>8.7486700000000006</v>
      </c>
      <c r="AO1146">
        <v>11.857507158196134</v>
      </c>
    </row>
    <row r="1147" spans="28:41" x14ac:dyDescent="0.3">
      <c r="AB1147">
        <f t="shared" si="22"/>
        <v>39.9</v>
      </c>
      <c r="AC1147">
        <v>2394</v>
      </c>
      <c r="AD1147">
        <v>1721748084</v>
      </c>
      <c r="AE1147">
        <v>5.36065573770491</v>
      </c>
      <c r="AF1147">
        <v>1.0983606557376999</v>
      </c>
      <c r="AG1147">
        <v>0</v>
      </c>
      <c r="AH1147">
        <v>5.28125</v>
      </c>
      <c r="AI1147">
        <v>12.709099999999999</v>
      </c>
      <c r="AJ1147">
        <v>0.20834590163934399</v>
      </c>
      <c r="AK1147">
        <v>160</v>
      </c>
      <c r="AL1147">
        <v>180</v>
      </c>
      <c r="AM1147">
        <v>8.7486700000000006</v>
      </c>
      <c r="AO1147">
        <v>11.813819792412312</v>
      </c>
    </row>
    <row r="1148" spans="28:41" x14ac:dyDescent="0.3">
      <c r="AB1148">
        <f t="shared" si="22"/>
        <v>39.93333333333333</v>
      </c>
      <c r="AC1148">
        <v>2396</v>
      </c>
      <c r="AD1148">
        <v>1721748086</v>
      </c>
      <c r="AE1148">
        <v>5.3278688524590097</v>
      </c>
      <c r="AF1148">
        <v>1.0983606557376999</v>
      </c>
      <c r="AG1148">
        <v>0</v>
      </c>
      <c r="AH1148">
        <v>5.28125</v>
      </c>
      <c r="AI1148">
        <v>12.7179</v>
      </c>
      <c r="AJ1148">
        <v>0.20849016393442599</v>
      </c>
      <c r="AK1148">
        <v>160</v>
      </c>
      <c r="AL1148">
        <v>180</v>
      </c>
      <c r="AM1148">
        <v>8.7822200000000006</v>
      </c>
      <c r="AO1148">
        <v>11.813819792412312</v>
      </c>
    </row>
    <row r="1149" spans="28:41" x14ac:dyDescent="0.3">
      <c r="AB1149">
        <f t="shared" si="22"/>
        <v>39.966666666666669</v>
      </c>
      <c r="AC1149">
        <v>2398</v>
      </c>
      <c r="AD1149">
        <v>1721748088</v>
      </c>
      <c r="AE1149">
        <v>5.3770491803278597</v>
      </c>
      <c r="AF1149">
        <v>1.0983606557376999</v>
      </c>
      <c r="AG1149">
        <v>0</v>
      </c>
      <c r="AH1149">
        <v>5.3046899999999999</v>
      </c>
      <c r="AI1149">
        <v>12.629799999999999</v>
      </c>
      <c r="AJ1149">
        <v>0.207045901639344</v>
      </c>
      <c r="AK1149">
        <v>160</v>
      </c>
      <c r="AL1149">
        <v>180</v>
      </c>
      <c r="AM1149">
        <v>8.7486700000000006</v>
      </c>
      <c r="AO1149">
        <v>11.866253579098068</v>
      </c>
    </row>
    <row r="1150" spans="28:41" x14ac:dyDescent="0.3">
      <c r="AB1150">
        <f t="shared" si="22"/>
        <v>40</v>
      </c>
      <c r="AC1150">
        <v>2400</v>
      </c>
      <c r="AD1150">
        <v>1721748090</v>
      </c>
      <c r="AE1150">
        <v>5.36065573770491</v>
      </c>
      <c r="AF1150">
        <v>1.0983606557376999</v>
      </c>
      <c r="AG1150">
        <v>0</v>
      </c>
      <c r="AH1150">
        <v>5.3125</v>
      </c>
      <c r="AI1150">
        <v>12.201739999999999</v>
      </c>
      <c r="AJ1150">
        <v>0.20002852459016299</v>
      </c>
      <c r="AK1150">
        <v>162</v>
      </c>
      <c r="AL1150">
        <v>180</v>
      </c>
      <c r="AM1150">
        <v>8.6561800000000009</v>
      </c>
      <c r="AO1150">
        <v>11.883724051539012</v>
      </c>
    </row>
    <row r="1151" spans="28:41" x14ac:dyDescent="0.3">
      <c r="AB1151">
        <f t="shared" si="22"/>
        <v>40.033333333333331</v>
      </c>
      <c r="AC1151">
        <v>2402</v>
      </c>
      <c r="AD1151">
        <v>1721748092</v>
      </c>
      <c r="AE1151">
        <v>5.4262295081967196</v>
      </c>
      <c r="AF1151">
        <v>1.0983606557376999</v>
      </c>
      <c r="AG1151">
        <v>0</v>
      </c>
      <c r="AH1151">
        <v>5.2968799999999998</v>
      </c>
      <c r="AI1151">
        <v>12.244619999999999</v>
      </c>
      <c r="AJ1151">
        <v>0.20073147540983599</v>
      </c>
      <c r="AK1151">
        <v>162</v>
      </c>
      <c r="AL1151">
        <v>180</v>
      </c>
      <c r="AM1151">
        <v>8.6228400000000001</v>
      </c>
      <c r="AO1151">
        <v>11.848783106657121</v>
      </c>
    </row>
    <row r="1152" spans="28:41" x14ac:dyDescent="0.3">
      <c r="AB1152">
        <f t="shared" si="22"/>
        <v>40.06666666666667</v>
      </c>
      <c r="AC1152">
        <v>2404</v>
      </c>
      <c r="AD1152">
        <v>1721748094</v>
      </c>
      <c r="AE1152">
        <v>5.3442622950819603</v>
      </c>
      <c r="AF1152">
        <v>1.0983606557376999</v>
      </c>
      <c r="AG1152">
        <v>0</v>
      </c>
      <c r="AH1152">
        <v>5.2109399999999999</v>
      </c>
      <c r="AI1152">
        <v>12.94153</v>
      </c>
      <c r="AJ1152">
        <v>0.21215622950819599</v>
      </c>
      <c r="AK1152">
        <v>160</v>
      </c>
      <c r="AL1152">
        <v>180</v>
      </c>
      <c r="AM1152">
        <v>8.7151800000000001</v>
      </c>
      <c r="AO1152">
        <v>11.656540801717966</v>
      </c>
    </row>
    <row r="1153" spans="28:41" x14ac:dyDescent="0.3">
      <c r="AB1153">
        <f t="shared" si="22"/>
        <v>40.1</v>
      </c>
      <c r="AC1153">
        <v>2406</v>
      </c>
      <c r="AD1153">
        <v>1721748096</v>
      </c>
      <c r="AE1153">
        <v>5.3442622950819603</v>
      </c>
      <c r="AF1153">
        <v>1.0983606557376999</v>
      </c>
      <c r="AG1153">
        <v>1.63934426229508E-2</v>
      </c>
      <c r="AH1153">
        <v>5.1953100000000001</v>
      </c>
      <c r="AI1153">
        <v>13.02211</v>
      </c>
      <c r="AJ1153">
        <v>0.21347721311475401</v>
      </c>
      <c r="AK1153">
        <v>160</v>
      </c>
      <c r="AL1153">
        <v>180</v>
      </c>
      <c r="AM1153">
        <v>8.8158300000000001</v>
      </c>
      <c r="AO1153">
        <v>11.621577487473157</v>
      </c>
    </row>
    <row r="1154" spans="28:41" x14ac:dyDescent="0.3">
      <c r="AB1154">
        <f t="shared" si="22"/>
        <v>40.133333333333333</v>
      </c>
      <c r="AC1154">
        <v>2408</v>
      </c>
      <c r="AD1154">
        <v>1721748098</v>
      </c>
      <c r="AE1154">
        <v>5.2786885245901596</v>
      </c>
      <c r="AF1154">
        <v>1.0983606557376999</v>
      </c>
      <c r="AG1154">
        <v>0</v>
      </c>
      <c r="AH1154">
        <v>5.1953100000000001</v>
      </c>
      <c r="AI1154">
        <v>13.03084</v>
      </c>
      <c r="AJ1154">
        <v>0.21362032786885199</v>
      </c>
      <c r="AK1154">
        <v>160</v>
      </c>
      <c r="AL1154">
        <v>180</v>
      </c>
      <c r="AM1154">
        <v>8.8495000000000008</v>
      </c>
      <c r="AO1154">
        <v>11.621577487473157</v>
      </c>
    </row>
    <row r="1155" spans="28:41" x14ac:dyDescent="0.3">
      <c r="AB1155">
        <f t="shared" si="22"/>
        <v>40.166666666666664</v>
      </c>
      <c r="AC1155">
        <v>2410</v>
      </c>
      <c r="AD1155">
        <v>1721748100</v>
      </c>
      <c r="AE1155">
        <v>5.3114754098360599</v>
      </c>
      <c r="AF1155">
        <v>1.1147540983606501</v>
      </c>
      <c r="AG1155">
        <v>0</v>
      </c>
      <c r="AH1155">
        <v>5.2265600000000001</v>
      </c>
      <c r="AI1155">
        <v>12.530810000000001</v>
      </c>
      <c r="AJ1155">
        <v>0.205423114754098</v>
      </c>
      <c r="AK1155">
        <v>162</v>
      </c>
      <c r="AL1155">
        <v>178</v>
      </c>
      <c r="AM1155">
        <v>8.8238000000000003</v>
      </c>
      <c r="AO1155">
        <v>11.691481746599857</v>
      </c>
    </row>
    <row r="1156" spans="28:41" x14ac:dyDescent="0.3">
      <c r="AB1156">
        <f t="shared" si="22"/>
        <v>40.200000000000003</v>
      </c>
      <c r="AC1156">
        <v>2412</v>
      </c>
      <c r="AD1156">
        <v>1721748102</v>
      </c>
      <c r="AE1156">
        <v>5.2950819672131102</v>
      </c>
      <c r="AF1156">
        <v>1.0983606557376999</v>
      </c>
      <c r="AG1156">
        <v>0</v>
      </c>
      <c r="AH1156">
        <v>5.2382799999999996</v>
      </c>
      <c r="AI1156">
        <v>12.49137</v>
      </c>
      <c r="AJ1156">
        <v>0.204776557377049</v>
      </c>
      <c r="AK1156">
        <v>162</v>
      </c>
      <c r="AL1156">
        <v>178</v>
      </c>
      <c r="AM1156">
        <v>8.8238000000000003</v>
      </c>
      <c r="AO1156">
        <v>11.717698639942734</v>
      </c>
    </row>
    <row r="1157" spans="28:41" x14ac:dyDescent="0.3">
      <c r="AB1157">
        <f t="shared" si="22"/>
        <v>40.233333333333334</v>
      </c>
      <c r="AC1157">
        <v>2414</v>
      </c>
      <c r="AD1157">
        <v>1721748104</v>
      </c>
      <c r="AE1157">
        <v>5.3114754098360599</v>
      </c>
      <c r="AF1157">
        <v>1.0983606557376999</v>
      </c>
      <c r="AG1157">
        <v>0</v>
      </c>
      <c r="AH1157">
        <v>5.2343799999999998</v>
      </c>
      <c r="AI1157">
        <v>12.104010000000001</v>
      </c>
      <c r="AJ1157">
        <v>0.198426393442622</v>
      </c>
      <c r="AK1157">
        <v>164</v>
      </c>
      <c r="AL1157">
        <v>180</v>
      </c>
      <c r="AM1157">
        <v>8.6973000000000003</v>
      </c>
      <c r="AO1157">
        <v>11.708974588403722</v>
      </c>
    </row>
    <row r="1158" spans="28:41" x14ac:dyDescent="0.3">
      <c r="AB1158">
        <f t="shared" si="22"/>
        <v>40.266666666666666</v>
      </c>
      <c r="AC1158">
        <v>2416</v>
      </c>
      <c r="AD1158">
        <v>1721748106</v>
      </c>
      <c r="AE1158">
        <v>5.2786885245901596</v>
      </c>
      <c r="AF1158">
        <v>1.0983606557376999</v>
      </c>
      <c r="AG1158">
        <v>0</v>
      </c>
      <c r="AH1158">
        <v>5.2265600000000001</v>
      </c>
      <c r="AI1158">
        <v>12.12138</v>
      </c>
      <c r="AJ1158">
        <v>0.19871114754098301</v>
      </c>
      <c r="AK1158">
        <v>164</v>
      </c>
      <c r="AL1158">
        <v>180</v>
      </c>
      <c r="AM1158">
        <v>8.6638699999999993</v>
      </c>
      <c r="AO1158">
        <v>11.691481746599857</v>
      </c>
    </row>
    <row r="1159" spans="28:41" x14ac:dyDescent="0.3">
      <c r="AB1159">
        <f t="shared" si="22"/>
        <v>40.299999999999997</v>
      </c>
      <c r="AC1159">
        <v>2418</v>
      </c>
      <c r="AD1159">
        <v>1721748108</v>
      </c>
      <c r="AE1159">
        <v>5.3278688524590097</v>
      </c>
      <c r="AF1159">
        <v>1.0983606557376999</v>
      </c>
      <c r="AG1159">
        <v>0</v>
      </c>
      <c r="AH1159">
        <v>5.2343799999999998</v>
      </c>
      <c r="AI1159">
        <v>12.087260000000001</v>
      </c>
      <c r="AJ1159">
        <v>0.198151803278688</v>
      </c>
      <c r="AK1159">
        <v>164</v>
      </c>
      <c r="AL1159">
        <v>180</v>
      </c>
      <c r="AM1159">
        <v>8.63049</v>
      </c>
      <c r="AO1159">
        <v>11.708974588403722</v>
      </c>
    </row>
    <row r="1160" spans="28:41" x14ac:dyDescent="0.3">
      <c r="AB1160">
        <f t="shared" si="22"/>
        <v>40.333333333333336</v>
      </c>
      <c r="AC1160">
        <v>2420</v>
      </c>
      <c r="AD1160">
        <v>1721748110</v>
      </c>
      <c r="AE1160">
        <v>5.3278688524590097</v>
      </c>
      <c r="AF1160">
        <v>1.0983606557376999</v>
      </c>
      <c r="AG1160">
        <v>0</v>
      </c>
      <c r="AH1160">
        <v>5.2460899999999997</v>
      </c>
      <c r="AI1160">
        <v>12.43948</v>
      </c>
      <c r="AJ1160">
        <v>0.20392590163934399</v>
      </c>
      <c r="AK1160">
        <v>162</v>
      </c>
      <c r="AL1160">
        <v>180</v>
      </c>
      <c r="AM1160">
        <v>8.7230399999999992</v>
      </c>
      <c r="AO1160">
        <v>11.735169112383678</v>
      </c>
    </row>
    <row r="1161" spans="28:41" x14ac:dyDescent="0.3">
      <c r="AB1161">
        <f t="shared" si="22"/>
        <v>40.366666666666667</v>
      </c>
      <c r="AC1161">
        <v>2422</v>
      </c>
      <c r="AD1161">
        <v>1721748112</v>
      </c>
      <c r="AE1161">
        <v>5.3114754098360599</v>
      </c>
      <c r="AF1161">
        <v>1.0983606557376999</v>
      </c>
      <c r="AG1161">
        <v>0</v>
      </c>
      <c r="AH1161">
        <v>5.2460899999999997</v>
      </c>
      <c r="AI1161">
        <v>12.44805</v>
      </c>
      <c r="AJ1161">
        <v>0.20406639344262201</v>
      </c>
      <c r="AK1161">
        <v>162</v>
      </c>
      <c r="AL1161">
        <v>180</v>
      </c>
      <c r="AM1161">
        <v>8.75657</v>
      </c>
      <c r="AO1161">
        <v>11.735169112383678</v>
      </c>
    </row>
    <row r="1162" spans="28:41" x14ac:dyDescent="0.3">
      <c r="AB1162">
        <f t="shared" si="22"/>
        <v>40.4</v>
      </c>
      <c r="AC1162">
        <v>2424</v>
      </c>
      <c r="AD1162">
        <v>1721748114</v>
      </c>
      <c r="AE1162">
        <v>5.2950819672131102</v>
      </c>
      <c r="AF1162">
        <v>1.0983606557376999</v>
      </c>
      <c r="AG1162">
        <v>0</v>
      </c>
      <c r="AH1162">
        <v>5.2539100000000003</v>
      </c>
      <c r="AI1162">
        <v>12.04828</v>
      </c>
      <c r="AJ1162">
        <v>0.19751278688524501</v>
      </c>
      <c r="AK1162">
        <v>164</v>
      </c>
      <c r="AL1162">
        <v>180</v>
      </c>
      <c r="AM1162">
        <v>8.7308000000000003</v>
      </c>
      <c r="AO1162">
        <v>11.752661954187545</v>
      </c>
    </row>
    <row r="1163" spans="28:41" x14ac:dyDescent="0.3">
      <c r="AB1163">
        <f t="shared" si="22"/>
        <v>40.43333333333333</v>
      </c>
      <c r="AC1163">
        <v>2426</v>
      </c>
      <c r="AD1163">
        <v>1721748116</v>
      </c>
      <c r="AE1163">
        <v>5.2622950819672099</v>
      </c>
      <c r="AF1163">
        <v>1.0983606557376999</v>
      </c>
      <c r="AG1163">
        <v>0</v>
      </c>
      <c r="AH1163">
        <v>5.2460899999999997</v>
      </c>
      <c r="AI1163">
        <v>12.04036</v>
      </c>
      <c r="AJ1163">
        <v>0.197382950819672</v>
      </c>
      <c r="AK1163">
        <v>164</v>
      </c>
      <c r="AL1163">
        <v>180</v>
      </c>
      <c r="AM1163">
        <v>8.5971799999999998</v>
      </c>
      <c r="AO1163">
        <v>11.735169112383678</v>
      </c>
    </row>
    <row r="1164" spans="28:41" x14ac:dyDescent="0.3">
      <c r="AB1164">
        <f t="shared" si="22"/>
        <v>40.466666666666669</v>
      </c>
      <c r="AC1164">
        <v>2428</v>
      </c>
      <c r="AD1164">
        <v>1721748118</v>
      </c>
      <c r="AE1164">
        <v>5.2950819672131102</v>
      </c>
      <c r="AF1164">
        <v>1.08196721311475</v>
      </c>
      <c r="AG1164">
        <v>0</v>
      </c>
      <c r="AH1164">
        <v>5.2421899999999999</v>
      </c>
      <c r="AI1164">
        <v>12.02791</v>
      </c>
      <c r="AJ1164">
        <v>0.19717885245901601</v>
      </c>
      <c r="AK1164">
        <v>164</v>
      </c>
      <c r="AL1164">
        <v>182</v>
      </c>
      <c r="AM1164">
        <v>8.4976099999999999</v>
      </c>
      <c r="AO1164">
        <v>11.726445060844668</v>
      </c>
    </row>
    <row r="1165" spans="28:41" x14ac:dyDescent="0.3">
      <c r="AB1165">
        <f t="shared" si="22"/>
        <v>40.5</v>
      </c>
      <c r="AC1165">
        <v>2430</v>
      </c>
      <c r="AD1165">
        <v>1721748120</v>
      </c>
      <c r="AE1165">
        <v>5.2950819672131102</v>
      </c>
      <c r="AF1165">
        <v>1.08196721311475</v>
      </c>
      <c r="AG1165">
        <v>0</v>
      </c>
      <c r="AH1165">
        <v>5.2070299999999996</v>
      </c>
      <c r="AI1165">
        <v>12.127140000000001</v>
      </c>
      <c r="AJ1165">
        <v>0.19880557377049099</v>
      </c>
      <c r="AK1165">
        <v>164</v>
      </c>
      <c r="AL1165">
        <v>182</v>
      </c>
      <c r="AM1165">
        <v>8.43154</v>
      </c>
      <c r="AO1165">
        <v>11.647794380816034</v>
      </c>
    </row>
    <row r="1166" spans="28:41" x14ac:dyDescent="0.3">
      <c r="AB1166">
        <f t="shared" si="22"/>
        <v>40.533333333333331</v>
      </c>
      <c r="AC1166">
        <v>2432</v>
      </c>
      <c r="AD1166">
        <v>1721748122</v>
      </c>
      <c r="AE1166">
        <v>5.2622950819672099</v>
      </c>
      <c r="AF1166">
        <v>1.08196721311475</v>
      </c>
      <c r="AG1166">
        <v>0</v>
      </c>
      <c r="AH1166">
        <v>5.1835899999999997</v>
      </c>
      <c r="AI1166">
        <v>11.843220000000001</v>
      </c>
      <c r="AJ1166">
        <v>0.194151147540983</v>
      </c>
      <c r="AK1166">
        <v>166</v>
      </c>
      <c r="AL1166">
        <v>182</v>
      </c>
      <c r="AM1166">
        <v>8.4059100000000004</v>
      </c>
      <c r="AO1166">
        <v>11.595360594130279</v>
      </c>
    </row>
    <row r="1167" spans="28:41" x14ac:dyDescent="0.3">
      <c r="AB1167">
        <f t="shared" si="22"/>
        <v>40.56666666666667</v>
      </c>
      <c r="AC1167">
        <v>2434</v>
      </c>
      <c r="AD1167">
        <v>1721748124</v>
      </c>
      <c r="AE1167">
        <v>5.2622950819672099</v>
      </c>
      <c r="AF1167">
        <v>1.0983606557376999</v>
      </c>
      <c r="AG1167">
        <v>0</v>
      </c>
      <c r="AH1167">
        <v>5.1718799999999998</v>
      </c>
      <c r="AI1167">
        <v>11.91447</v>
      </c>
      <c r="AJ1167">
        <v>0.19531918032786799</v>
      </c>
      <c r="AK1167">
        <v>166</v>
      </c>
      <c r="AL1167">
        <v>180</v>
      </c>
      <c r="AM1167">
        <v>8.5381900000000002</v>
      </c>
      <c r="AO1167">
        <v>11.569166070150322</v>
      </c>
    </row>
    <row r="1168" spans="28:41" x14ac:dyDescent="0.3">
      <c r="AB1168">
        <f t="shared" si="22"/>
        <v>40.6</v>
      </c>
      <c r="AC1168">
        <v>2436</v>
      </c>
      <c r="AD1168">
        <v>1721748126</v>
      </c>
      <c r="AE1168">
        <v>5.3278688524590097</v>
      </c>
      <c r="AF1168">
        <v>1.0983606557376999</v>
      </c>
      <c r="AG1168">
        <v>0</v>
      </c>
      <c r="AH1168">
        <v>5.1875</v>
      </c>
      <c r="AI1168">
        <v>12.242649999999999</v>
      </c>
      <c r="AJ1168">
        <v>0.20069918032786799</v>
      </c>
      <c r="AK1168">
        <v>164</v>
      </c>
      <c r="AL1168">
        <v>180</v>
      </c>
      <c r="AM1168">
        <v>8.63049</v>
      </c>
      <c r="AO1168">
        <v>11.604107015032213</v>
      </c>
    </row>
    <row r="1169" spans="28:41" x14ac:dyDescent="0.3">
      <c r="AB1169">
        <f t="shared" si="22"/>
        <v>40.633333333333333</v>
      </c>
      <c r="AC1169">
        <v>2438</v>
      </c>
      <c r="AD1169">
        <v>1721748128</v>
      </c>
      <c r="AE1169">
        <v>5.3442622950819603</v>
      </c>
      <c r="AF1169">
        <v>1.0983606557376999</v>
      </c>
      <c r="AG1169">
        <v>0</v>
      </c>
      <c r="AH1169">
        <v>5.2226600000000003</v>
      </c>
      <c r="AI1169">
        <v>12.13428</v>
      </c>
      <c r="AJ1169">
        <v>0.198922622950819</v>
      </c>
      <c r="AK1169">
        <v>164</v>
      </c>
      <c r="AL1169">
        <v>180</v>
      </c>
      <c r="AM1169">
        <v>8.6638699999999993</v>
      </c>
      <c r="AO1169">
        <v>11.682757695060845</v>
      </c>
    </row>
    <row r="1170" spans="28:41" x14ac:dyDescent="0.3">
      <c r="AB1170">
        <f t="shared" si="22"/>
        <v>40.666666666666664</v>
      </c>
      <c r="AC1170">
        <v>2440</v>
      </c>
      <c r="AD1170">
        <v>1721748130</v>
      </c>
      <c r="AE1170">
        <v>5.3442622950819603</v>
      </c>
      <c r="AF1170">
        <v>1.0983606557376999</v>
      </c>
      <c r="AG1170">
        <v>0</v>
      </c>
      <c r="AH1170">
        <v>5.2617200000000004</v>
      </c>
      <c r="AI1170">
        <v>12.370010000000001</v>
      </c>
      <c r="AJ1170">
        <v>0.202787049180327</v>
      </c>
      <c r="AK1170">
        <v>162</v>
      </c>
      <c r="AL1170">
        <v>180</v>
      </c>
      <c r="AM1170">
        <v>8.6561800000000009</v>
      </c>
      <c r="AO1170">
        <v>11.770132426628491</v>
      </c>
    </row>
    <row r="1171" spans="28:41" x14ac:dyDescent="0.3">
      <c r="AB1171">
        <f t="shared" si="22"/>
        <v>40.700000000000003</v>
      </c>
      <c r="AC1171">
        <v>2442</v>
      </c>
      <c r="AD1171">
        <v>1721748132</v>
      </c>
      <c r="AE1171">
        <v>5.2622950819672099</v>
      </c>
      <c r="AF1171">
        <v>1.0983606557376999</v>
      </c>
      <c r="AG1171">
        <v>0</v>
      </c>
      <c r="AH1171">
        <v>5.2617200000000004</v>
      </c>
      <c r="AI1171">
        <v>12.006019999999999</v>
      </c>
      <c r="AJ1171">
        <v>0.19681999999999999</v>
      </c>
      <c r="AK1171">
        <v>164</v>
      </c>
      <c r="AL1171">
        <v>180</v>
      </c>
      <c r="AM1171">
        <v>8.6638699999999993</v>
      </c>
      <c r="AO1171">
        <v>11.770132426628491</v>
      </c>
    </row>
    <row r="1172" spans="28:41" x14ac:dyDescent="0.3">
      <c r="AB1172">
        <f t="shared" si="22"/>
        <v>40.733333333333334</v>
      </c>
      <c r="AC1172">
        <v>2444</v>
      </c>
      <c r="AD1172">
        <v>1721748134</v>
      </c>
      <c r="AE1172">
        <v>5.2459016393442601</v>
      </c>
      <c r="AF1172">
        <v>1.0983606557376999</v>
      </c>
      <c r="AG1172">
        <v>0</v>
      </c>
      <c r="AH1172">
        <v>5.3007799999999996</v>
      </c>
      <c r="AI1172">
        <v>12.257569999999999</v>
      </c>
      <c r="AJ1172">
        <v>0.20094377049180301</v>
      </c>
      <c r="AK1172">
        <v>162</v>
      </c>
      <c r="AL1172">
        <v>180</v>
      </c>
      <c r="AM1172">
        <v>8.7230399999999992</v>
      </c>
      <c r="AO1172">
        <v>11.857507158196134</v>
      </c>
    </row>
    <row r="1173" spans="28:41" x14ac:dyDescent="0.3">
      <c r="AB1173">
        <f t="shared" si="22"/>
        <v>40.766666666666666</v>
      </c>
      <c r="AC1173">
        <v>2446</v>
      </c>
      <c r="AD1173">
        <v>1721748136</v>
      </c>
      <c r="AE1173">
        <v>5.2131147540983598</v>
      </c>
      <c r="AF1173">
        <v>1.0983606557376999</v>
      </c>
      <c r="AG1173">
        <v>0</v>
      </c>
      <c r="AH1173">
        <v>5.2617200000000004</v>
      </c>
      <c r="AI1173">
        <v>12.37862</v>
      </c>
      <c r="AJ1173">
        <v>0.20292819672131099</v>
      </c>
      <c r="AK1173">
        <v>162</v>
      </c>
      <c r="AL1173">
        <v>180</v>
      </c>
      <c r="AM1173">
        <v>8.6895799999999994</v>
      </c>
      <c r="AO1173">
        <v>11.770132426628491</v>
      </c>
    </row>
    <row r="1174" spans="28:41" x14ac:dyDescent="0.3">
      <c r="AB1174">
        <f t="shared" si="22"/>
        <v>40.799999999999997</v>
      </c>
      <c r="AC1174">
        <v>2448</v>
      </c>
      <c r="AD1174">
        <v>1721748138</v>
      </c>
      <c r="AE1174">
        <v>5.2622950819672099</v>
      </c>
      <c r="AF1174">
        <v>1.0983606557376999</v>
      </c>
      <c r="AG1174">
        <v>0</v>
      </c>
      <c r="AH1174">
        <v>5.2460899999999997</v>
      </c>
      <c r="AI1174">
        <v>12.430899999999999</v>
      </c>
      <c r="AJ1174">
        <v>0.20378524590163899</v>
      </c>
      <c r="AK1174">
        <v>162</v>
      </c>
      <c r="AL1174">
        <v>180</v>
      </c>
      <c r="AM1174">
        <v>8.6895799999999994</v>
      </c>
      <c r="AO1174">
        <v>11.735169112383678</v>
      </c>
    </row>
    <row r="1175" spans="28:41" x14ac:dyDescent="0.3">
      <c r="AB1175">
        <f t="shared" si="22"/>
        <v>40.833333333333336</v>
      </c>
      <c r="AC1175">
        <v>2450</v>
      </c>
      <c r="AD1175">
        <v>1721748140</v>
      </c>
      <c r="AE1175">
        <v>5.2622950819672099</v>
      </c>
      <c r="AF1175">
        <v>1.0983606557376999</v>
      </c>
      <c r="AG1175">
        <v>0</v>
      </c>
      <c r="AH1175">
        <v>5.2070299999999996</v>
      </c>
      <c r="AI1175">
        <v>12.16086</v>
      </c>
      <c r="AJ1175">
        <v>0.199358360655737</v>
      </c>
      <c r="AK1175">
        <v>164</v>
      </c>
      <c r="AL1175">
        <v>180</v>
      </c>
      <c r="AM1175">
        <v>8.5639299999999992</v>
      </c>
      <c r="AO1175">
        <v>11.647794380816034</v>
      </c>
    </row>
    <row r="1176" spans="28:41" x14ac:dyDescent="0.3">
      <c r="AB1176">
        <f t="shared" si="22"/>
        <v>40.866666666666667</v>
      </c>
      <c r="AC1176">
        <v>2452</v>
      </c>
      <c r="AD1176">
        <v>1721748142</v>
      </c>
      <c r="AE1176">
        <v>5.3114754098360599</v>
      </c>
      <c r="AF1176">
        <v>1.0983606557376999</v>
      </c>
      <c r="AG1176">
        <v>0</v>
      </c>
      <c r="AH1176">
        <v>5.2148399999999997</v>
      </c>
      <c r="AI1176">
        <v>12.14335</v>
      </c>
      <c r="AJ1176">
        <v>0.19907131147540899</v>
      </c>
      <c r="AK1176">
        <v>164</v>
      </c>
      <c r="AL1176">
        <v>180</v>
      </c>
      <c r="AM1176">
        <v>8.5971799999999998</v>
      </c>
      <c r="AO1176">
        <v>11.665264853256978</v>
      </c>
    </row>
    <row r="1177" spans="28:41" x14ac:dyDescent="0.3">
      <c r="AB1177">
        <f t="shared" si="22"/>
        <v>40.9</v>
      </c>
      <c r="AC1177">
        <v>2454</v>
      </c>
      <c r="AD1177">
        <v>1721748144</v>
      </c>
      <c r="AE1177">
        <v>5.2950819672131102</v>
      </c>
      <c r="AF1177">
        <v>1.0983606557376999</v>
      </c>
      <c r="AG1177">
        <v>0</v>
      </c>
      <c r="AH1177">
        <v>5.2304700000000004</v>
      </c>
      <c r="AI1177">
        <v>12.09173</v>
      </c>
      <c r="AJ1177">
        <v>0.198225081967213</v>
      </c>
      <c r="AK1177">
        <v>164</v>
      </c>
      <c r="AL1177">
        <v>180</v>
      </c>
      <c r="AM1177">
        <v>8.5971799999999998</v>
      </c>
      <c r="AO1177">
        <v>11.700228167501791</v>
      </c>
    </row>
    <row r="1178" spans="28:41" x14ac:dyDescent="0.3">
      <c r="AB1178">
        <f t="shared" si="22"/>
        <v>40.93333333333333</v>
      </c>
      <c r="AC1178">
        <v>2456</v>
      </c>
      <c r="AD1178">
        <v>1721748146</v>
      </c>
      <c r="AE1178">
        <v>5.2950819672131102</v>
      </c>
      <c r="AF1178">
        <v>1.1147540983606501</v>
      </c>
      <c r="AG1178">
        <v>0</v>
      </c>
      <c r="AH1178">
        <v>5.2109399999999999</v>
      </c>
      <c r="AI1178">
        <v>12.609109999999999</v>
      </c>
      <c r="AJ1178">
        <v>0.20670672131147499</v>
      </c>
      <c r="AK1178">
        <v>162</v>
      </c>
      <c r="AL1178">
        <v>178</v>
      </c>
      <c r="AM1178">
        <v>8.9251000000000005</v>
      </c>
      <c r="AO1178">
        <v>11.656540801717966</v>
      </c>
    </row>
    <row r="1179" spans="28:41" x14ac:dyDescent="0.3">
      <c r="AB1179">
        <f t="shared" si="22"/>
        <v>40.966666666666669</v>
      </c>
      <c r="AC1179">
        <v>2458</v>
      </c>
      <c r="AD1179">
        <v>1721748148</v>
      </c>
      <c r="AE1179">
        <v>5.2459016393442601</v>
      </c>
      <c r="AF1179">
        <v>1.1147540983606501</v>
      </c>
      <c r="AG1179">
        <v>0</v>
      </c>
      <c r="AH1179">
        <v>5.1953100000000001</v>
      </c>
      <c r="AI1179">
        <v>12.291370000000001</v>
      </c>
      <c r="AJ1179">
        <v>0.20149786885245899</v>
      </c>
      <c r="AK1179">
        <v>164</v>
      </c>
      <c r="AL1179">
        <v>178</v>
      </c>
      <c r="AM1179">
        <v>8.9330599999999993</v>
      </c>
      <c r="AO1179">
        <v>11.621577487473157</v>
      </c>
    </row>
    <row r="1180" spans="28:41" x14ac:dyDescent="0.3">
      <c r="AB1180">
        <f t="shared" si="22"/>
        <v>41</v>
      </c>
      <c r="AC1180">
        <v>2460</v>
      </c>
      <c r="AD1180">
        <v>1721748150</v>
      </c>
      <c r="AE1180">
        <v>5.2131147540983598</v>
      </c>
      <c r="AF1180">
        <v>1.1311475409836</v>
      </c>
      <c r="AG1180">
        <v>0</v>
      </c>
      <c r="AH1180">
        <v>5.1640600000000001</v>
      </c>
      <c r="AI1180">
        <v>12.82774</v>
      </c>
      <c r="AJ1180">
        <v>0.21029081967213101</v>
      </c>
      <c r="AK1180">
        <v>162</v>
      </c>
      <c r="AL1180">
        <v>176</v>
      </c>
      <c r="AM1180">
        <v>9.1636299999999995</v>
      </c>
      <c r="AO1180">
        <v>11.551673228346457</v>
      </c>
    </row>
    <row r="1181" spans="28:41" x14ac:dyDescent="0.3">
      <c r="AB1181">
        <f t="shared" si="22"/>
        <v>41.033333333333331</v>
      </c>
      <c r="AC1181">
        <v>2462</v>
      </c>
      <c r="AD1181">
        <v>1721748152</v>
      </c>
      <c r="AE1181">
        <v>5.2622950819672099</v>
      </c>
      <c r="AF1181">
        <v>1.1147540983606501</v>
      </c>
      <c r="AG1181">
        <v>0</v>
      </c>
      <c r="AH1181">
        <v>5.2070299999999996</v>
      </c>
      <c r="AI1181">
        <v>12.268940000000001</v>
      </c>
      <c r="AJ1181">
        <v>0.20113016393442601</v>
      </c>
      <c r="AK1181">
        <v>164</v>
      </c>
      <c r="AL1181">
        <v>178</v>
      </c>
      <c r="AM1181">
        <v>9.0009700000000006</v>
      </c>
      <c r="AO1181">
        <v>11.647794380816034</v>
      </c>
    </row>
    <row r="1182" spans="28:41" x14ac:dyDescent="0.3">
      <c r="AB1182">
        <f t="shared" ref="AB1182:AB1245" si="23">AC1182/60</f>
        <v>41.06666666666667</v>
      </c>
      <c r="AC1182">
        <v>2464</v>
      </c>
      <c r="AD1182">
        <v>1721748154</v>
      </c>
      <c r="AE1182">
        <v>5.3114754098360599</v>
      </c>
      <c r="AF1182">
        <v>1.1147540983606501</v>
      </c>
      <c r="AG1182">
        <v>0</v>
      </c>
      <c r="AH1182">
        <v>5.2265600000000001</v>
      </c>
      <c r="AI1182">
        <v>12.179639999999999</v>
      </c>
      <c r="AJ1182">
        <v>0.19966622950819601</v>
      </c>
      <c r="AK1182">
        <v>164</v>
      </c>
      <c r="AL1182">
        <v>178</v>
      </c>
      <c r="AM1182">
        <v>8.8991900000000008</v>
      </c>
      <c r="AO1182">
        <v>11.691481746599857</v>
      </c>
    </row>
    <row r="1183" spans="28:41" x14ac:dyDescent="0.3">
      <c r="AB1183">
        <f t="shared" si="23"/>
        <v>41.1</v>
      </c>
      <c r="AC1183">
        <v>2466</v>
      </c>
      <c r="AD1183">
        <v>1721748156</v>
      </c>
      <c r="AE1183">
        <v>5.3934426229508201</v>
      </c>
      <c r="AF1183">
        <v>1.1147540983606501</v>
      </c>
      <c r="AG1183">
        <v>0</v>
      </c>
      <c r="AH1183">
        <v>5.2578100000000001</v>
      </c>
      <c r="AI1183">
        <v>12.05219</v>
      </c>
      <c r="AJ1183">
        <v>0.197576885245901</v>
      </c>
      <c r="AK1183">
        <v>164</v>
      </c>
      <c r="AL1183">
        <v>178</v>
      </c>
      <c r="AM1183">
        <v>8.7979699999999994</v>
      </c>
      <c r="AO1183">
        <v>11.761386005726557</v>
      </c>
    </row>
    <row r="1184" spans="28:41" x14ac:dyDescent="0.3">
      <c r="AB1184">
        <f t="shared" si="23"/>
        <v>41.133333333333333</v>
      </c>
      <c r="AC1184">
        <v>2468</v>
      </c>
      <c r="AD1184">
        <v>1721748158</v>
      </c>
      <c r="AE1184">
        <v>5.3442622950819603</v>
      </c>
      <c r="AF1184">
        <v>1.0983606557376999</v>
      </c>
      <c r="AG1184">
        <v>0</v>
      </c>
      <c r="AH1184">
        <v>5.2304700000000004</v>
      </c>
      <c r="AI1184">
        <v>12.509119999999999</v>
      </c>
      <c r="AJ1184">
        <v>0.20506754098360599</v>
      </c>
      <c r="AK1184">
        <v>162</v>
      </c>
      <c r="AL1184">
        <v>180</v>
      </c>
      <c r="AM1184">
        <v>8.7901500000000006</v>
      </c>
      <c r="AO1184">
        <v>11.700228167501791</v>
      </c>
    </row>
    <row r="1185" spans="28:41" x14ac:dyDescent="0.3">
      <c r="AB1185">
        <f t="shared" si="23"/>
        <v>41.166666666666664</v>
      </c>
      <c r="AC1185">
        <v>2470</v>
      </c>
      <c r="AD1185">
        <v>1721748160</v>
      </c>
      <c r="AE1185">
        <v>5.3770491803278597</v>
      </c>
      <c r="AF1185">
        <v>1.0983606557376999</v>
      </c>
      <c r="AG1185">
        <v>0</v>
      </c>
      <c r="AH1185">
        <v>5.1835899999999997</v>
      </c>
      <c r="AI1185">
        <v>12.28904</v>
      </c>
      <c r="AJ1185">
        <v>0.20145967213114699</v>
      </c>
      <c r="AK1185">
        <v>164</v>
      </c>
      <c r="AL1185">
        <v>178</v>
      </c>
      <c r="AM1185">
        <v>8.7643500000000003</v>
      </c>
      <c r="AO1185">
        <v>11.595360594130279</v>
      </c>
    </row>
    <row r="1186" spans="28:41" x14ac:dyDescent="0.3">
      <c r="AB1186">
        <f t="shared" si="23"/>
        <v>41.2</v>
      </c>
      <c r="AC1186">
        <v>2472</v>
      </c>
      <c r="AD1186">
        <v>1721748162</v>
      </c>
      <c r="AE1186">
        <v>5.2622950819672099</v>
      </c>
      <c r="AF1186">
        <v>1.0983606557376999</v>
      </c>
      <c r="AG1186">
        <v>0</v>
      </c>
      <c r="AH1186">
        <v>5.1718799999999998</v>
      </c>
      <c r="AI1186">
        <v>12.33656</v>
      </c>
      <c r="AJ1186">
        <v>0.20223868852459001</v>
      </c>
      <c r="AK1186">
        <v>164</v>
      </c>
      <c r="AL1186">
        <v>178</v>
      </c>
      <c r="AM1186">
        <v>8.7979699999999994</v>
      </c>
      <c r="AO1186">
        <v>11.569166070150322</v>
      </c>
    </row>
    <row r="1187" spans="28:41" x14ac:dyDescent="0.3">
      <c r="AB1187">
        <f t="shared" si="23"/>
        <v>41.233333333333334</v>
      </c>
      <c r="AC1187">
        <v>2474</v>
      </c>
      <c r="AD1187">
        <v>1721748164</v>
      </c>
      <c r="AE1187">
        <v>5.2786885245901596</v>
      </c>
      <c r="AF1187">
        <v>1.0983606557376999</v>
      </c>
      <c r="AG1187">
        <v>0</v>
      </c>
      <c r="AH1187">
        <v>5.1953100000000001</v>
      </c>
      <c r="AI1187">
        <v>12.26657</v>
      </c>
      <c r="AJ1187">
        <v>0.20109131147540901</v>
      </c>
      <c r="AK1187">
        <v>164</v>
      </c>
      <c r="AL1187">
        <v>178</v>
      </c>
      <c r="AM1187">
        <v>8.8316499999999998</v>
      </c>
      <c r="AO1187">
        <v>11.621577487473157</v>
      </c>
    </row>
    <row r="1188" spans="28:41" x14ac:dyDescent="0.3">
      <c r="AB1188">
        <f t="shared" si="23"/>
        <v>41.266666666666666</v>
      </c>
      <c r="AC1188">
        <v>2476</v>
      </c>
      <c r="AD1188">
        <v>1721748166</v>
      </c>
      <c r="AE1188">
        <v>5.1967213114754101</v>
      </c>
      <c r="AF1188">
        <v>1.1147540983606501</v>
      </c>
      <c r="AG1188">
        <v>0</v>
      </c>
      <c r="AH1188">
        <v>5.2148399999999997</v>
      </c>
      <c r="AI1188">
        <v>12.210050000000001</v>
      </c>
      <c r="AJ1188">
        <v>0.20016475409835999</v>
      </c>
      <c r="AK1188">
        <v>164</v>
      </c>
      <c r="AL1188">
        <v>178</v>
      </c>
      <c r="AM1188">
        <v>8.8653899999999997</v>
      </c>
      <c r="AO1188">
        <v>11.665264853256978</v>
      </c>
    </row>
    <row r="1189" spans="28:41" x14ac:dyDescent="0.3">
      <c r="AB1189">
        <f t="shared" si="23"/>
        <v>41.3</v>
      </c>
      <c r="AC1189">
        <v>2478</v>
      </c>
      <c r="AD1189">
        <v>1721748168</v>
      </c>
      <c r="AE1189">
        <v>5.2622950819672099</v>
      </c>
      <c r="AF1189">
        <v>1.1147540983606501</v>
      </c>
      <c r="AG1189">
        <v>0</v>
      </c>
      <c r="AH1189">
        <v>5.2226600000000003</v>
      </c>
      <c r="AI1189">
        <v>12.184240000000001</v>
      </c>
      <c r="AJ1189">
        <v>0.19974163934426201</v>
      </c>
      <c r="AK1189">
        <v>164</v>
      </c>
      <c r="AL1189">
        <v>178</v>
      </c>
      <c r="AM1189">
        <v>8.8653899999999997</v>
      </c>
      <c r="AO1189">
        <v>11.682757695060845</v>
      </c>
    </row>
    <row r="1190" spans="28:41" x14ac:dyDescent="0.3">
      <c r="AB1190">
        <f t="shared" si="23"/>
        <v>41.333333333333336</v>
      </c>
      <c r="AC1190">
        <v>2480</v>
      </c>
      <c r="AD1190">
        <v>1721748170</v>
      </c>
      <c r="AE1190">
        <v>5.3114754098360599</v>
      </c>
      <c r="AF1190">
        <v>1.1147540983606501</v>
      </c>
      <c r="AG1190">
        <v>0</v>
      </c>
      <c r="AH1190">
        <v>5.21875</v>
      </c>
      <c r="AI1190">
        <v>12.582689999999999</v>
      </c>
      <c r="AJ1190">
        <v>0.206273606557377</v>
      </c>
      <c r="AK1190">
        <v>162</v>
      </c>
      <c r="AL1190">
        <v>178</v>
      </c>
      <c r="AM1190">
        <v>8.9251000000000005</v>
      </c>
      <c r="AO1190">
        <v>11.674011274158913</v>
      </c>
    </row>
    <row r="1191" spans="28:41" x14ac:dyDescent="0.3">
      <c r="AB1191">
        <f t="shared" si="23"/>
        <v>41.366666666666667</v>
      </c>
      <c r="AC1191">
        <v>2482</v>
      </c>
      <c r="AD1191">
        <v>1721748172</v>
      </c>
      <c r="AE1191">
        <v>5.3770491803278597</v>
      </c>
      <c r="AF1191">
        <v>1.0983606557376999</v>
      </c>
      <c r="AG1191">
        <v>0</v>
      </c>
      <c r="AH1191">
        <v>5.2070299999999996</v>
      </c>
      <c r="AI1191">
        <v>12.605370000000001</v>
      </c>
      <c r="AJ1191">
        <v>0.206645409836065</v>
      </c>
      <c r="AK1191">
        <v>162</v>
      </c>
      <c r="AL1191">
        <v>178</v>
      </c>
      <c r="AM1191">
        <v>8.8574999999999999</v>
      </c>
      <c r="AO1191">
        <v>11.647794380816034</v>
      </c>
    </row>
    <row r="1192" spans="28:41" x14ac:dyDescent="0.3">
      <c r="AB1192">
        <f t="shared" si="23"/>
        <v>41.4</v>
      </c>
      <c r="AC1192">
        <v>2484</v>
      </c>
      <c r="AD1192">
        <v>1721748174</v>
      </c>
      <c r="AE1192">
        <v>5.3114754098360599</v>
      </c>
      <c r="AF1192">
        <v>1.0983606557376999</v>
      </c>
      <c r="AG1192">
        <v>0</v>
      </c>
      <c r="AH1192">
        <v>5.2031299999999998</v>
      </c>
      <c r="AI1192">
        <v>12.207330000000001</v>
      </c>
      <c r="AJ1192">
        <v>0.200120163934426</v>
      </c>
      <c r="AK1192">
        <v>164</v>
      </c>
      <c r="AL1192">
        <v>180</v>
      </c>
      <c r="AM1192">
        <v>8.6973000000000003</v>
      </c>
      <c r="AO1192">
        <v>11.639070329277022</v>
      </c>
    </row>
    <row r="1193" spans="28:41" x14ac:dyDescent="0.3">
      <c r="AB1193">
        <f t="shared" si="23"/>
        <v>41.43333333333333</v>
      </c>
      <c r="AC1193">
        <v>2486</v>
      </c>
      <c r="AD1193">
        <v>1721748176</v>
      </c>
      <c r="AE1193">
        <v>5.3114754098360599</v>
      </c>
      <c r="AF1193">
        <v>1.0983606557376999</v>
      </c>
      <c r="AG1193">
        <v>0</v>
      </c>
      <c r="AH1193">
        <v>5.1953100000000001</v>
      </c>
      <c r="AI1193">
        <v>11.854179999999999</v>
      </c>
      <c r="AJ1193">
        <v>0.19433081967213101</v>
      </c>
      <c r="AK1193">
        <v>166</v>
      </c>
      <c r="AL1193">
        <v>180</v>
      </c>
      <c r="AM1193">
        <v>8.6046899999999997</v>
      </c>
      <c r="AO1193">
        <v>11.621577487473157</v>
      </c>
    </row>
    <row r="1194" spans="28:41" x14ac:dyDescent="0.3">
      <c r="AB1194">
        <f t="shared" si="23"/>
        <v>41.466666666666669</v>
      </c>
      <c r="AC1194">
        <v>2488</v>
      </c>
      <c r="AD1194">
        <v>1721748178</v>
      </c>
      <c r="AE1194">
        <v>5.3114754098360599</v>
      </c>
      <c r="AF1194">
        <v>1.0983606557376999</v>
      </c>
      <c r="AG1194">
        <v>0</v>
      </c>
      <c r="AH1194">
        <v>5.1875</v>
      </c>
      <c r="AI1194">
        <v>11.88782</v>
      </c>
      <c r="AJ1194">
        <v>0.194882295081967</v>
      </c>
      <c r="AK1194">
        <v>166</v>
      </c>
      <c r="AL1194">
        <v>180</v>
      </c>
      <c r="AM1194">
        <v>8.6380400000000002</v>
      </c>
      <c r="AO1194">
        <v>11.604107015032213</v>
      </c>
    </row>
    <row r="1195" spans="28:41" x14ac:dyDescent="0.3">
      <c r="AB1195">
        <f t="shared" si="23"/>
        <v>41.5</v>
      </c>
      <c r="AC1195">
        <v>2490</v>
      </c>
      <c r="AD1195">
        <v>1721748180</v>
      </c>
      <c r="AE1195">
        <v>5.3278688524590097</v>
      </c>
      <c r="AF1195">
        <v>1.0983606557376999</v>
      </c>
      <c r="AG1195">
        <v>0</v>
      </c>
      <c r="AH1195">
        <v>5.1796899999999999</v>
      </c>
      <c r="AI1195">
        <v>11.56382</v>
      </c>
      <c r="AJ1195">
        <v>0.18957081967213099</v>
      </c>
      <c r="AK1195">
        <v>168</v>
      </c>
      <c r="AL1195">
        <v>180</v>
      </c>
      <c r="AM1195">
        <v>8.6120900000000002</v>
      </c>
      <c r="AO1195">
        <v>11.586636542591267</v>
      </c>
    </row>
    <row r="1196" spans="28:41" x14ac:dyDescent="0.3">
      <c r="AB1196">
        <f t="shared" si="23"/>
        <v>41.533333333333331</v>
      </c>
      <c r="AC1196">
        <v>2492</v>
      </c>
      <c r="AD1196">
        <v>1721748182</v>
      </c>
      <c r="AE1196">
        <v>5.2950819672131102</v>
      </c>
      <c r="AF1196">
        <v>1.0983606557376999</v>
      </c>
      <c r="AG1196">
        <v>0</v>
      </c>
      <c r="AH1196">
        <v>5.1757799999999996</v>
      </c>
      <c r="AI1196">
        <v>11.568379999999999</v>
      </c>
      <c r="AJ1196">
        <v>0.18964557377049099</v>
      </c>
      <c r="AK1196">
        <v>168</v>
      </c>
      <c r="AL1196">
        <v>180</v>
      </c>
      <c r="AM1196">
        <v>8.5787700000000005</v>
      </c>
      <c r="AO1196">
        <v>11.577890121689334</v>
      </c>
    </row>
    <row r="1197" spans="28:41" x14ac:dyDescent="0.3">
      <c r="AB1197">
        <f t="shared" si="23"/>
        <v>41.56666666666667</v>
      </c>
      <c r="AC1197">
        <v>2494</v>
      </c>
      <c r="AD1197">
        <v>1721748184</v>
      </c>
      <c r="AE1197">
        <v>5.2786885245901596</v>
      </c>
      <c r="AF1197">
        <v>1.0983606557376999</v>
      </c>
      <c r="AG1197">
        <v>0</v>
      </c>
      <c r="AH1197">
        <v>5.2070299999999996</v>
      </c>
      <c r="AI1197">
        <v>11.848649999999999</v>
      </c>
      <c r="AJ1197">
        <v>0.194240163934426</v>
      </c>
      <c r="AK1197">
        <v>166</v>
      </c>
      <c r="AL1197">
        <v>178</v>
      </c>
      <c r="AM1197">
        <v>8.7384400000000007</v>
      </c>
      <c r="AO1197">
        <v>11.647794380816034</v>
      </c>
    </row>
    <row r="1198" spans="28:41" x14ac:dyDescent="0.3">
      <c r="AB1198">
        <f t="shared" si="23"/>
        <v>41.6</v>
      </c>
      <c r="AC1198">
        <v>2496</v>
      </c>
      <c r="AD1198">
        <v>1721748186</v>
      </c>
      <c r="AE1198">
        <v>5.2622950819672099</v>
      </c>
      <c r="AF1198">
        <v>1.1147540983606501</v>
      </c>
      <c r="AG1198">
        <v>0</v>
      </c>
      <c r="AH1198">
        <v>5.2304700000000004</v>
      </c>
      <c r="AI1198">
        <v>11.780989999999999</v>
      </c>
      <c r="AJ1198">
        <v>0.19313098360655701</v>
      </c>
      <c r="AK1198">
        <v>166</v>
      </c>
      <c r="AL1198">
        <v>178</v>
      </c>
      <c r="AM1198">
        <v>8.7720300000000009</v>
      </c>
      <c r="AO1198">
        <v>11.700228167501791</v>
      </c>
    </row>
    <row r="1199" spans="28:41" x14ac:dyDescent="0.3">
      <c r="AB1199">
        <f t="shared" si="23"/>
        <v>41.633333333333333</v>
      </c>
      <c r="AC1199">
        <v>2498</v>
      </c>
      <c r="AD1199">
        <v>1721748188</v>
      </c>
      <c r="AE1199">
        <v>5.3114754098360599</v>
      </c>
      <c r="AF1199">
        <v>1.1147540983606501</v>
      </c>
      <c r="AG1199">
        <v>0</v>
      </c>
      <c r="AH1199">
        <v>5.2734399999999999</v>
      </c>
      <c r="AI1199">
        <v>11.651590000000001</v>
      </c>
      <c r="AJ1199">
        <v>0.191009672131147</v>
      </c>
      <c r="AK1199">
        <v>166</v>
      </c>
      <c r="AL1199">
        <v>178</v>
      </c>
      <c r="AM1199">
        <v>8.8056800000000006</v>
      </c>
      <c r="AO1199">
        <v>11.796349319971368</v>
      </c>
    </row>
    <row r="1200" spans="28:41" x14ac:dyDescent="0.3">
      <c r="AB1200">
        <f t="shared" si="23"/>
        <v>41.666666666666664</v>
      </c>
      <c r="AC1200">
        <v>2500</v>
      </c>
      <c r="AD1200">
        <v>1721748190</v>
      </c>
      <c r="AE1200">
        <v>5.3114754098360599</v>
      </c>
      <c r="AF1200">
        <v>1.1147540983606501</v>
      </c>
      <c r="AG1200">
        <v>0</v>
      </c>
      <c r="AH1200">
        <v>5.28125</v>
      </c>
      <c r="AI1200">
        <v>12.00085</v>
      </c>
      <c r="AJ1200">
        <v>0.19673524590163899</v>
      </c>
      <c r="AK1200">
        <v>164</v>
      </c>
      <c r="AL1200">
        <v>178</v>
      </c>
      <c r="AM1200">
        <v>8.8991900000000008</v>
      </c>
      <c r="AO1200">
        <v>11.813819792412312</v>
      </c>
    </row>
    <row r="1201" spans="28:41" x14ac:dyDescent="0.3">
      <c r="AB1201">
        <f t="shared" si="23"/>
        <v>41.7</v>
      </c>
      <c r="AC1201">
        <v>2502</v>
      </c>
      <c r="AD1201">
        <v>1721748192</v>
      </c>
      <c r="AE1201">
        <v>5.3278688524590097</v>
      </c>
      <c r="AF1201">
        <v>1.1147540983606501</v>
      </c>
      <c r="AG1201">
        <v>0</v>
      </c>
      <c r="AH1201">
        <v>5.2421899999999999</v>
      </c>
      <c r="AI1201">
        <v>12.128259999999999</v>
      </c>
      <c r="AJ1201">
        <v>0.198823934426229</v>
      </c>
      <c r="AK1201">
        <v>164</v>
      </c>
      <c r="AL1201">
        <v>178</v>
      </c>
      <c r="AM1201">
        <v>8.8991900000000008</v>
      </c>
      <c r="AO1201">
        <v>11.726445060844668</v>
      </c>
    </row>
    <row r="1202" spans="28:41" x14ac:dyDescent="0.3">
      <c r="AB1202">
        <f t="shared" si="23"/>
        <v>41.733333333333334</v>
      </c>
      <c r="AC1202">
        <v>2504</v>
      </c>
      <c r="AD1202">
        <v>1721748194</v>
      </c>
      <c r="AE1202">
        <v>5.2950819672131102</v>
      </c>
      <c r="AF1202">
        <v>1.1147540983606501</v>
      </c>
      <c r="AG1202">
        <v>0</v>
      </c>
      <c r="AH1202">
        <v>5.2265600000000001</v>
      </c>
      <c r="AI1202">
        <v>12.17136</v>
      </c>
      <c r="AJ1202">
        <v>0.199530491803278</v>
      </c>
      <c r="AK1202">
        <v>164</v>
      </c>
      <c r="AL1202">
        <v>178</v>
      </c>
      <c r="AM1202">
        <v>8.8653899999999997</v>
      </c>
      <c r="AO1202">
        <v>11.691481746599857</v>
      </c>
    </row>
    <row r="1203" spans="28:41" x14ac:dyDescent="0.3">
      <c r="AB1203">
        <f t="shared" si="23"/>
        <v>41.766666666666666</v>
      </c>
      <c r="AC1203">
        <v>2506</v>
      </c>
      <c r="AD1203">
        <v>1721748196</v>
      </c>
      <c r="AE1203">
        <v>5.3114754098360599</v>
      </c>
      <c r="AF1203">
        <v>1.1147540983606501</v>
      </c>
      <c r="AG1203">
        <v>0</v>
      </c>
      <c r="AH1203">
        <v>5.1796899999999999</v>
      </c>
      <c r="AI1203">
        <v>12.33522</v>
      </c>
      <c r="AJ1203">
        <v>0.202216721311475</v>
      </c>
      <c r="AK1203">
        <v>164</v>
      </c>
      <c r="AL1203">
        <v>178</v>
      </c>
      <c r="AM1203">
        <v>8.8991900000000008</v>
      </c>
      <c r="AO1203">
        <v>11.586636542591267</v>
      </c>
    </row>
    <row r="1204" spans="28:41" x14ac:dyDescent="0.3">
      <c r="AB1204">
        <f t="shared" si="23"/>
        <v>41.8</v>
      </c>
      <c r="AC1204">
        <v>2508</v>
      </c>
      <c r="AD1204">
        <v>1721748198</v>
      </c>
      <c r="AE1204">
        <v>5.3278688524590097</v>
      </c>
      <c r="AF1204">
        <v>1.1147540983606501</v>
      </c>
      <c r="AG1204">
        <v>0</v>
      </c>
      <c r="AH1204">
        <v>5.2109399999999999</v>
      </c>
      <c r="AI1204">
        <v>12.22298</v>
      </c>
      <c r="AJ1204">
        <v>0.20037672131147499</v>
      </c>
      <c r="AK1204">
        <v>164</v>
      </c>
      <c r="AL1204">
        <v>178</v>
      </c>
      <c r="AM1204">
        <v>8.8653899999999997</v>
      </c>
      <c r="AO1204">
        <v>11.656540801717966</v>
      </c>
    </row>
    <row r="1205" spans="28:41" x14ac:dyDescent="0.3">
      <c r="AB1205">
        <f t="shared" si="23"/>
        <v>41.833333333333336</v>
      </c>
      <c r="AC1205">
        <v>2510</v>
      </c>
      <c r="AD1205">
        <v>1721748200</v>
      </c>
      <c r="AE1205">
        <v>5.3114754098360599</v>
      </c>
      <c r="AF1205">
        <v>1.1147540983606501</v>
      </c>
      <c r="AG1205">
        <v>0</v>
      </c>
      <c r="AH1205">
        <v>5.2109399999999999</v>
      </c>
      <c r="AI1205">
        <v>12.26422</v>
      </c>
      <c r="AJ1205">
        <v>0.201052786885245</v>
      </c>
      <c r="AK1205">
        <v>164</v>
      </c>
      <c r="AL1205">
        <v>176</v>
      </c>
      <c r="AM1205">
        <v>9.0350199999999994</v>
      </c>
      <c r="AO1205">
        <v>11.656540801717966</v>
      </c>
    </row>
    <row r="1206" spans="28:41" x14ac:dyDescent="0.3">
      <c r="AB1206">
        <f t="shared" si="23"/>
        <v>41.866666666666667</v>
      </c>
      <c r="AC1206">
        <v>2512</v>
      </c>
      <c r="AD1206">
        <v>1721748202</v>
      </c>
      <c r="AE1206">
        <v>5.2786885245901596</v>
      </c>
      <c r="AF1206">
        <v>1.1311475409836</v>
      </c>
      <c r="AG1206">
        <v>0</v>
      </c>
      <c r="AH1206">
        <v>5.2109399999999999</v>
      </c>
      <c r="AI1206">
        <v>12.65971</v>
      </c>
      <c r="AJ1206">
        <v>0.207536229508196</v>
      </c>
      <c r="AK1206">
        <v>162</v>
      </c>
      <c r="AL1206">
        <v>176</v>
      </c>
      <c r="AM1206">
        <v>9.1293699999999998</v>
      </c>
      <c r="AO1206">
        <v>11.656540801717966</v>
      </c>
    </row>
    <row r="1207" spans="28:41" x14ac:dyDescent="0.3">
      <c r="AB1207">
        <f t="shared" si="23"/>
        <v>41.9</v>
      </c>
      <c r="AC1207">
        <v>2514</v>
      </c>
      <c r="AD1207">
        <v>1721748204</v>
      </c>
      <c r="AE1207">
        <v>5.2786885245901596</v>
      </c>
      <c r="AF1207">
        <v>1.1147540983606501</v>
      </c>
      <c r="AG1207">
        <v>0</v>
      </c>
      <c r="AH1207">
        <v>5.2148399999999997</v>
      </c>
      <c r="AI1207">
        <v>12.243080000000001</v>
      </c>
      <c r="AJ1207">
        <v>0.200706229508196</v>
      </c>
      <c r="AK1207">
        <v>164</v>
      </c>
      <c r="AL1207">
        <v>178</v>
      </c>
      <c r="AM1207">
        <v>9.0009700000000006</v>
      </c>
      <c r="AO1207">
        <v>11.665264853256978</v>
      </c>
    </row>
    <row r="1208" spans="28:41" x14ac:dyDescent="0.3">
      <c r="AB1208">
        <f t="shared" si="23"/>
        <v>41.93333333333333</v>
      </c>
      <c r="AC1208">
        <v>2516</v>
      </c>
      <c r="AD1208">
        <v>1721748206</v>
      </c>
      <c r="AE1208">
        <v>5.2622950819672099</v>
      </c>
      <c r="AF1208">
        <v>1.1147540983606501</v>
      </c>
      <c r="AG1208">
        <v>0</v>
      </c>
      <c r="AH1208">
        <v>5.2773399999999997</v>
      </c>
      <c r="AI1208">
        <v>12.01352</v>
      </c>
      <c r="AJ1208">
        <v>0.196942950819672</v>
      </c>
      <c r="AK1208">
        <v>164</v>
      </c>
      <c r="AL1208">
        <v>178</v>
      </c>
      <c r="AM1208">
        <v>8.8991900000000008</v>
      </c>
      <c r="AO1208">
        <v>11.805073371510378</v>
      </c>
    </row>
    <row r="1209" spans="28:41" x14ac:dyDescent="0.3">
      <c r="AB1209">
        <f t="shared" si="23"/>
        <v>41.966666666666669</v>
      </c>
      <c r="AC1209">
        <v>2518</v>
      </c>
      <c r="AD1209">
        <v>1721748208</v>
      </c>
      <c r="AE1209">
        <v>5.2950819672131102</v>
      </c>
      <c r="AF1209">
        <v>1.1147540983606501</v>
      </c>
      <c r="AG1209">
        <v>0</v>
      </c>
      <c r="AH1209">
        <v>5.2617200000000004</v>
      </c>
      <c r="AI1209">
        <v>12.05607</v>
      </c>
      <c r="AJ1209">
        <v>0.197640491803278</v>
      </c>
      <c r="AK1209">
        <v>164</v>
      </c>
      <c r="AL1209">
        <v>178</v>
      </c>
      <c r="AM1209">
        <v>8.8653899999999997</v>
      </c>
      <c r="AO1209">
        <v>11.770132426628491</v>
      </c>
    </row>
    <row r="1210" spans="28:41" x14ac:dyDescent="0.3">
      <c r="AB1210">
        <f t="shared" si="23"/>
        <v>42</v>
      </c>
      <c r="AC1210">
        <v>2520</v>
      </c>
      <c r="AD1210">
        <v>1721748210</v>
      </c>
      <c r="AE1210">
        <v>5.3442622950819603</v>
      </c>
      <c r="AF1210">
        <v>1.1147540983606501</v>
      </c>
      <c r="AG1210">
        <v>0</v>
      </c>
      <c r="AH1210">
        <v>5.2656299999999998</v>
      </c>
      <c r="AI1210">
        <v>12.035030000000001</v>
      </c>
      <c r="AJ1210">
        <v>0.19729557377049101</v>
      </c>
      <c r="AK1210">
        <v>164</v>
      </c>
      <c r="AL1210">
        <v>178</v>
      </c>
      <c r="AM1210">
        <v>8.8316499999999998</v>
      </c>
      <c r="AO1210">
        <v>11.778878847530422</v>
      </c>
    </row>
    <row r="1211" spans="28:41" x14ac:dyDescent="0.3">
      <c r="AB1211">
        <f t="shared" si="23"/>
        <v>42.033333333333331</v>
      </c>
      <c r="AC1211">
        <v>2522</v>
      </c>
      <c r="AD1211">
        <v>1721748212</v>
      </c>
      <c r="AE1211">
        <v>5.36065573770491</v>
      </c>
      <c r="AF1211">
        <v>1.1147540983606501</v>
      </c>
      <c r="AG1211">
        <v>0</v>
      </c>
      <c r="AH1211">
        <v>5.2539100000000003</v>
      </c>
      <c r="AI1211">
        <v>12.07328</v>
      </c>
      <c r="AJ1211">
        <v>0.197922622950819</v>
      </c>
      <c r="AK1211">
        <v>164</v>
      </c>
      <c r="AL1211">
        <v>178</v>
      </c>
      <c r="AM1211">
        <v>8.8316499999999998</v>
      </c>
      <c r="AO1211">
        <v>11.752661954187545</v>
      </c>
    </row>
    <row r="1212" spans="28:41" x14ac:dyDescent="0.3">
      <c r="AB1212">
        <f t="shared" si="23"/>
        <v>42.06666666666667</v>
      </c>
      <c r="AC1212">
        <v>2524</v>
      </c>
      <c r="AD1212">
        <v>1721748214</v>
      </c>
      <c r="AE1212">
        <v>5.3114754098360599</v>
      </c>
      <c r="AF1212">
        <v>1.0983606557376999</v>
      </c>
      <c r="AG1212">
        <v>0</v>
      </c>
      <c r="AH1212">
        <v>5.1992200000000004</v>
      </c>
      <c r="AI1212">
        <v>12.22865</v>
      </c>
      <c r="AJ1212">
        <v>0.200469672131147</v>
      </c>
      <c r="AK1212">
        <v>164</v>
      </c>
      <c r="AL1212">
        <v>180</v>
      </c>
      <c r="AM1212">
        <v>8.7308000000000003</v>
      </c>
      <c r="AO1212">
        <v>11.630323908375091</v>
      </c>
    </row>
    <row r="1213" spans="28:41" x14ac:dyDescent="0.3">
      <c r="AB1213">
        <f t="shared" si="23"/>
        <v>42.1</v>
      </c>
      <c r="AC1213">
        <v>2526</v>
      </c>
      <c r="AD1213">
        <v>1721748216</v>
      </c>
      <c r="AE1213">
        <v>5.2786885245901596</v>
      </c>
      <c r="AF1213">
        <v>1.0983606557376999</v>
      </c>
      <c r="AG1213">
        <v>0</v>
      </c>
      <c r="AH1213">
        <v>5.1914100000000003</v>
      </c>
      <c r="AI1213">
        <v>11.875069999999999</v>
      </c>
      <c r="AJ1213">
        <v>0.19467327868852399</v>
      </c>
      <c r="AK1213">
        <v>166</v>
      </c>
      <c r="AL1213">
        <v>180</v>
      </c>
      <c r="AM1213">
        <v>8.6380400000000002</v>
      </c>
      <c r="AO1213">
        <v>11.612853435934145</v>
      </c>
    </row>
    <row r="1214" spans="28:41" x14ac:dyDescent="0.3">
      <c r="AB1214">
        <f t="shared" si="23"/>
        <v>42.133333333333333</v>
      </c>
      <c r="AC1214">
        <v>2528</v>
      </c>
      <c r="AD1214">
        <v>1721748218</v>
      </c>
      <c r="AE1214">
        <v>5.2295081967213104</v>
      </c>
      <c r="AF1214">
        <v>1.0983606557376999</v>
      </c>
      <c r="AG1214">
        <v>0</v>
      </c>
      <c r="AH1214">
        <v>5.21875</v>
      </c>
      <c r="AI1214">
        <v>11.7781</v>
      </c>
      <c r="AJ1214">
        <v>0.193083606557377</v>
      </c>
      <c r="AK1214">
        <v>166</v>
      </c>
      <c r="AL1214">
        <v>180</v>
      </c>
      <c r="AM1214">
        <v>8.6046899999999997</v>
      </c>
      <c r="AO1214">
        <v>11.674011274158913</v>
      </c>
    </row>
    <row r="1215" spans="28:41" x14ac:dyDescent="0.3">
      <c r="AB1215">
        <f t="shared" si="23"/>
        <v>42.166666666666664</v>
      </c>
      <c r="AC1215">
        <v>2530</v>
      </c>
      <c r="AD1215">
        <v>1721748220</v>
      </c>
      <c r="AE1215">
        <v>5.3278688524590097</v>
      </c>
      <c r="AF1215">
        <v>1.0983606557376999</v>
      </c>
      <c r="AG1215">
        <v>0</v>
      </c>
      <c r="AH1215">
        <v>5.2695299999999996</v>
      </c>
      <c r="AI1215">
        <v>11.59046</v>
      </c>
      <c r="AJ1215">
        <v>0.190007540983606</v>
      </c>
      <c r="AK1215">
        <v>166</v>
      </c>
      <c r="AL1215">
        <v>180</v>
      </c>
      <c r="AM1215">
        <v>8.50502</v>
      </c>
      <c r="AO1215">
        <v>11.787602899069434</v>
      </c>
    </row>
    <row r="1216" spans="28:41" x14ac:dyDescent="0.3">
      <c r="AB1216">
        <f t="shared" si="23"/>
        <v>42.2</v>
      </c>
      <c r="AC1216">
        <v>2532</v>
      </c>
      <c r="AD1216">
        <v>1721748222</v>
      </c>
      <c r="AE1216">
        <v>5.2950819672131102</v>
      </c>
      <c r="AF1216">
        <v>1.08196721311475</v>
      </c>
      <c r="AG1216">
        <v>0</v>
      </c>
      <c r="AH1216">
        <v>5.2656299999999998</v>
      </c>
      <c r="AI1216">
        <v>11.94272</v>
      </c>
      <c r="AJ1216">
        <v>0.19578229508196701</v>
      </c>
      <c r="AK1216">
        <v>164</v>
      </c>
      <c r="AL1216">
        <v>182</v>
      </c>
      <c r="AM1216">
        <v>8.4645499999999991</v>
      </c>
      <c r="AO1216">
        <v>11.778878847530422</v>
      </c>
    </row>
    <row r="1217" spans="28:41" x14ac:dyDescent="0.3">
      <c r="AB1217">
        <f t="shared" si="23"/>
        <v>42.233333333333334</v>
      </c>
      <c r="AC1217">
        <v>2534</v>
      </c>
      <c r="AD1217">
        <v>1721748224</v>
      </c>
      <c r="AE1217">
        <v>5.2786885245901596</v>
      </c>
      <c r="AF1217">
        <v>1.08196721311475</v>
      </c>
      <c r="AG1217">
        <v>0</v>
      </c>
      <c r="AH1217">
        <v>5.2421899999999999</v>
      </c>
      <c r="AI1217">
        <v>11.976990000000001</v>
      </c>
      <c r="AJ1217">
        <v>0.196344098360655</v>
      </c>
      <c r="AK1217">
        <v>164</v>
      </c>
      <c r="AL1217">
        <v>182</v>
      </c>
      <c r="AM1217">
        <v>8.3001299999999993</v>
      </c>
      <c r="AO1217">
        <v>11.726445060844668</v>
      </c>
    </row>
    <row r="1218" spans="28:41" x14ac:dyDescent="0.3">
      <c r="AB1218">
        <f t="shared" si="23"/>
        <v>42.266666666666666</v>
      </c>
      <c r="AC1218">
        <v>2536</v>
      </c>
      <c r="AD1218">
        <v>1721748226</v>
      </c>
      <c r="AE1218">
        <v>5.3442622950819603</v>
      </c>
      <c r="AF1218">
        <v>1.0655737704918</v>
      </c>
      <c r="AG1218">
        <v>0</v>
      </c>
      <c r="AH1218">
        <v>5.25</v>
      </c>
      <c r="AI1218">
        <v>11.9428</v>
      </c>
      <c r="AJ1218">
        <v>0.195783606557377</v>
      </c>
      <c r="AK1218">
        <v>164</v>
      </c>
      <c r="AL1218">
        <v>184</v>
      </c>
      <c r="AM1218">
        <v>8.2674400000000006</v>
      </c>
      <c r="AO1218">
        <v>11.743915533285612</v>
      </c>
    </row>
    <row r="1219" spans="28:41" x14ac:dyDescent="0.3">
      <c r="AB1219">
        <f t="shared" si="23"/>
        <v>42.3</v>
      </c>
      <c r="AC1219">
        <v>2538</v>
      </c>
      <c r="AD1219">
        <v>1721748228</v>
      </c>
      <c r="AE1219">
        <v>5.36065573770491</v>
      </c>
      <c r="AF1219">
        <v>1.08196721311475</v>
      </c>
      <c r="AG1219">
        <v>0</v>
      </c>
      <c r="AH1219">
        <v>5.2265600000000001</v>
      </c>
      <c r="AI1219">
        <v>12.01995</v>
      </c>
      <c r="AJ1219">
        <v>0.197048360655737</v>
      </c>
      <c r="AK1219">
        <v>164</v>
      </c>
      <c r="AL1219">
        <v>184</v>
      </c>
      <c r="AM1219">
        <v>8.2674400000000006</v>
      </c>
      <c r="AO1219">
        <v>11.691481746599857</v>
      </c>
    </row>
    <row r="1220" spans="28:41" x14ac:dyDescent="0.3">
      <c r="AB1220">
        <f t="shared" si="23"/>
        <v>42.333333333333336</v>
      </c>
      <c r="AC1220">
        <v>2540</v>
      </c>
      <c r="AD1220">
        <v>1721748230</v>
      </c>
      <c r="AE1220">
        <v>5.4098360655737698</v>
      </c>
      <c r="AF1220">
        <v>1.08196721311475</v>
      </c>
      <c r="AG1220">
        <v>0</v>
      </c>
      <c r="AH1220">
        <v>5.2343799999999998</v>
      </c>
      <c r="AI1220">
        <v>12.03669</v>
      </c>
      <c r="AJ1220">
        <v>0.19732278688524499</v>
      </c>
      <c r="AK1220">
        <v>164</v>
      </c>
      <c r="AL1220">
        <v>182</v>
      </c>
      <c r="AM1220">
        <v>8.43154</v>
      </c>
      <c r="AO1220">
        <v>11.708974588403722</v>
      </c>
    </row>
    <row r="1221" spans="28:41" x14ac:dyDescent="0.3">
      <c r="AB1221">
        <f t="shared" si="23"/>
        <v>42.366666666666667</v>
      </c>
      <c r="AC1221">
        <v>2542</v>
      </c>
      <c r="AD1221">
        <v>1721748232</v>
      </c>
      <c r="AE1221">
        <v>5.3278688524590097</v>
      </c>
      <c r="AF1221">
        <v>1.0983606557376999</v>
      </c>
      <c r="AG1221">
        <v>0</v>
      </c>
      <c r="AH1221">
        <v>5.2031299999999998</v>
      </c>
      <c r="AI1221">
        <v>12.173830000000001</v>
      </c>
      <c r="AJ1221">
        <v>0.19957098360655701</v>
      </c>
      <c r="AK1221">
        <v>164</v>
      </c>
      <c r="AL1221">
        <v>180</v>
      </c>
      <c r="AM1221">
        <v>8.5639299999999992</v>
      </c>
      <c r="AO1221">
        <v>11.639070329277022</v>
      </c>
    </row>
    <row r="1222" spans="28:41" x14ac:dyDescent="0.3">
      <c r="AB1222">
        <f t="shared" si="23"/>
        <v>42.4</v>
      </c>
      <c r="AC1222">
        <v>2544</v>
      </c>
      <c r="AD1222">
        <v>1721748234</v>
      </c>
      <c r="AE1222">
        <v>5.2622950819672099</v>
      </c>
      <c r="AF1222">
        <v>1.0983606557376999</v>
      </c>
      <c r="AG1222">
        <v>0</v>
      </c>
      <c r="AH1222">
        <v>5.2148399999999997</v>
      </c>
      <c r="AI1222">
        <v>12.14335</v>
      </c>
      <c r="AJ1222">
        <v>0.19907131147540899</v>
      </c>
      <c r="AK1222">
        <v>164</v>
      </c>
      <c r="AL1222">
        <v>180</v>
      </c>
      <c r="AM1222">
        <v>8.5971799999999998</v>
      </c>
      <c r="AO1222">
        <v>11.665264853256978</v>
      </c>
    </row>
    <row r="1223" spans="28:41" x14ac:dyDescent="0.3">
      <c r="AB1223">
        <f t="shared" si="23"/>
        <v>42.43333333333333</v>
      </c>
      <c r="AC1223">
        <v>2546</v>
      </c>
      <c r="AD1223">
        <v>1721748236</v>
      </c>
      <c r="AE1223">
        <v>5.2295081967213104</v>
      </c>
      <c r="AF1223">
        <v>1.0983606557376999</v>
      </c>
      <c r="AG1223">
        <v>0</v>
      </c>
      <c r="AH1223">
        <v>5.2226600000000003</v>
      </c>
      <c r="AI1223">
        <v>12.13428</v>
      </c>
      <c r="AJ1223">
        <v>0.198922622950819</v>
      </c>
      <c r="AK1223">
        <v>164</v>
      </c>
      <c r="AL1223">
        <v>180</v>
      </c>
      <c r="AM1223">
        <v>8.6638699999999993</v>
      </c>
      <c r="AO1223">
        <v>11.682757695060845</v>
      </c>
    </row>
    <row r="1224" spans="28:41" x14ac:dyDescent="0.3">
      <c r="AB1224">
        <f t="shared" si="23"/>
        <v>42.466666666666669</v>
      </c>
      <c r="AC1224">
        <v>2548</v>
      </c>
      <c r="AD1224">
        <v>1721748238</v>
      </c>
      <c r="AE1224">
        <v>5.2950819672131102</v>
      </c>
      <c r="AF1224">
        <v>1.0983606557376999</v>
      </c>
      <c r="AG1224">
        <v>0</v>
      </c>
      <c r="AH1224">
        <v>5.2421899999999999</v>
      </c>
      <c r="AI1224">
        <v>12.053179999999999</v>
      </c>
      <c r="AJ1224">
        <v>0.19759311475409799</v>
      </c>
      <c r="AK1224">
        <v>164</v>
      </c>
      <c r="AL1224">
        <v>180</v>
      </c>
      <c r="AM1224">
        <v>8.5971799999999998</v>
      </c>
      <c r="AO1224">
        <v>11.726445060844668</v>
      </c>
    </row>
    <row r="1225" spans="28:41" x14ac:dyDescent="0.3">
      <c r="AB1225">
        <f t="shared" si="23"/>
        <v>42.5</v>
      </c>
      <c r="AC1225">
        <v>2550</v>
      </c>
      <c r="AD1225">
        <v>1721748240</v>
      </c>
      <c r="AE1225">
        <v>5.2786885245901596</v>
      </c>
      <c r="AF1225">
        <v>1.0983606557376999</v>
      </c>
      <c r="AG1225">
        <v>0</v>
      </c>
      <c r="AH1225">
        <v>5.2304700000000004</v>
      </c>
      <c r="AI1225">
        <v>12.492010000000001</v>
      </c>
      <c r="AJ1225">
        <v>0.204787049180327</v>
      </c>
      <c r="AK1225">
        <v>162</v>
      </c>
      <c r="AL1225">
        <v>180</v>
      </c>
      <c r="AM1225">
        <v>8.7230399999999992</v>
      </c>
      <c r="AO1225">
        <v>11.700228167501791</v>
      </c>
    </row>
    <row r="1226" spans="28:41" x14ac:dyDescent="0.3">
      <c r="AB1226">
        <f t="shared" si="23"/>
        <v>42.533333333333331</v>
      </c>
      <c r="AC1226">
        <v>2552</v>
      </c>
      <c r="AD1226">
        <v>1721748242</v>
      </c>
      <c r="AE1226">
        <v>5.3934426229508201</v>
      </c>
      <c r="AF1226">
        <v>1.0983606557376999</v>
      </c>
      <c r="AG1226">
        <v>0</v>
      </c>
      <c r="AH1226">
        <v>5.2460899999999997</v>
      </c>
      <c r="AI1226">
        <v>12.02352</v>
      </c>
      <c r="AJ1226">
        <v>0.197106885245901</v>
      </c>
      <c r="AK1226">
        <v>164</v>
      </c>
      <c r="AL1226">
        <v>180</v>
      </c>
      <c r="AM1226">
        <v>8.5307399999999998</v>
      </c>
      <c r="AO1226">
        <v>11.735169112383678</v>
      </c>
    </row>
    <row r="1227" spans="28:41" x14ac:dyDescent="0.3">
      <c r="AB1227">
        <f t="shared" si="23"/>
        <v>42.56666666666667</v>
      </c>
      <c r="AC1227">
        <v>2554</v>
      </c>
      <c r="AD1227">
        <v>1721748244</v>
      </c>
      <c r="AE1227">
        <v>5.3442622950819603</v>
      </c>
      <c r="AF1227">
        <v>1.08196721311475</v>
      </c>
      <c r="AG1227">
        <v>0</v>
      </c>
      <c r="AH1227">
        <v>5.2382799999999996</v>
      </c>
      <c r="AI1227">
        <v>12.04918</v>
      </c>
      <c r="AJ1227">
        <v>0.197527540983606</v>
      </c>
      <c r="AK1227">
        <v>164</v>
      </c>
      <c r="AL1227">
        <v>180</v>
      </c>
      <c r="AM1227">
        <v>8.5307399999999998</v>
      </c>
      <c r="AO1227">
        <v>11.717698639942734</v>
      </c>
    </row>
    <row r="1228" spans="28:41" x14ac:dyDescent="0.3">
      <c r="AB1228">
        <f t="shared" si="23"/>
        <v>42.6</v>
      </c>
      <c r="AC1228">
        <v>2556</v>
      </c>
      <c r="AD1228">
        <v>1721748246</v>
      </c>
      <c r="AE1228">
        <v>5.3278688524590097</v>
      </c>
      <c r="AF1228">
        <v>1.08196721311475</v>
      </c>
      <c r="AG1228">
        <v>0</v>
      </c>
      <c r="AH1228">
        <v>5.2304700000000004</v>
      </c>
      <c r="AI1228">
        <v>11.69919</v>
      </c>
      <c r="AJ1228">
        <v>0.19178999999999999</v>
      </c>
      <c r="AK1228">
        <v>166</v>
      </c>
      <c r="AL1228">
        <v>182</v>
      </c>
      <c r="AM1228">
        <v>8.4388799999999993</v>
      </c>
      <c r="AO1228">
        <v>11.700228167501791</v>
      </c>
    </row>
    <row r="1229" spans="28:41" x14ac:dyDescent="0.3">
      <c r="AB1229">
        <f t="shared" si="23"/>
        <v>42.633333333333333</v>
      </c>
      <c r="AC1229">
        <v>2558</v>
      </c>
      <c r="AD1229">
        <v>1721748248</v>
      </c>
      <c r="AE1229">
        <v>5.2786885245901596</v>
      </c>
      <c r="AF1229">
        <v>1.08196721311475</v>
      </c>
      <c r="AG1229">
        <v>0</v>
      </c>
      <c r="AH1229">
        <v>5.2109399999999999</v>
      </c>
      <c r="AI1229">
        <v>11.762370000000001</v>
      </c>
      <c r="AJ1229">
        <v>0.19282573770491801</v>
      </c>
      <c r="AK1229">
        <v>166</v>
      </c>
      <c r="AL1229">
        <v>182</v>
      </c>
      <c r="AM1229">
        <v>8.4388799999999993</v>
      </c>
      <c r="AO1229">
        <v>11.656540801717966</v>
      </c>
    </row>
    <row r="1230" spans="28:41" x14ac:dyDescent="0.3">
      <c r="AB1230">
        <f t="shared" si="23"/>
        <v>42.666666666666664</v>
      </c>
      <c r="AC1230">
        <v>2560</v>
      </c>
      <c r="AD1230">
        <v>1721748250</v>
      </c>
      <c r="AE1230">
        <v>5.2950819672131102</v>
      </c>
      <c r="AF1230">
        <v>1.08196721311475</v>
      </c>
      <c r="AG1230">
        <v>0</v>
      </c>
      <c r="AH1230">
        <v>5.2070299999999996</v>
      </c>
      <c r="AI1230">
        <v>11.77505</v>
      </c>
      <c r="AJ1230">
        <v>0.193033606557377</v>
      </c>
      <c r="AK1230">
        <v>166</v>
      </c>
      <c r="AL1230">
        <v>182</v>
      </c>
      <c r="AM1230">
        <v>8.4388799999999993</v>
      </c>
      <c r="AO1230">
        <v>11.647794380816034</v>
      </c>
    </row>
    <row r="1231" spans="28:41" x14ac:dyDescent="0.3">
      <c r="AB1231">
        <f t="shared" si="23"/>
        <v>42.7</v>
      </c>
      <c r="AC1231">
        <v>2562</v>
      </c>
      <c r="AD1231">
        <v>1721748252</v>
      </c>
      <c r="AE1231">
        <v>5.2622950819672099</v>
      </c>
      <c r="AF1231">
        <v>1.08196721311475</v>
      </c>
      <c r="AG1231">
        <v>0</v>
      </c>
      <c r="AH1231">
        <v>5.2031299999999998</v>
      </c>
      <c r="AI1231">
        <v>12.165430000000001</v>
      </c>
      <c r="AJ1231">
        <v>0.19943327868852401</v>
      </c>
      <c r="AK1231">
        <v>164</v>
      </c>
      <c r="AL1231">
        <v>180</v>
      </c>
      <c r="AM1231">
        <v>8.5307399999999998</v>
      </c>
      <c r="AO1231">
        <v>11.639070329277022</v>
      </c>
    </row>
    <row r="1232" spans="28:41" x14ac:dyDescent="0.3">
      <c r="AB1232">
        <f t="shared" si="23"/>
        <v>42.733333333333334</v>
      </c>
      <c r="AC1232">
        <v>2564</v>
      </c>
      <c r="AD1232">
        <v>1721748254</v>
      </c>
      <c r="AE1232">
        <v>5.2786885245901596</v>
      </c>
      <c r="AF1232">
        <v>1.0983606557376999</v>
      </c>
      <c r="AG1232">
        <v>0</v>
      </c>
      <c r="AH1232">
        <v>5.2109399999999999</v>
      </c>
      <c r="AI1232">
        <v>12.1563</v>
      </c>
      <c r="AJ1232">
        <v>0.19928360655737701</v>
      </c>
      <c r="AK1232">
        <v>164</v>
      </c>
      <c r="AL1232">
        <v>180</v>
      </c>
      <c r="AM1232">
        <v>8.5971799999999998</v>
      </c>
      <c r="AO1232">
        <v>11.656540801717966</v>
      </c>
    </row>
    <row r="1233" spans="28:41" x14ac:dyDescent="0.3">
      <c r="AB1233">
        <f t="shared" si="23"/>
        <v>42.766666666666666</v>
      </c>
      <c r="AC1233">
        <v>2566</v>
      </c>
      <c r="AD1233">
        <v>1721748256</v>
      </c>
      <c r="AE1233">
        <v>5.3278688524590097</v>
      </c>
      <c r="AF1233">
        <v>1.0983606557376999</v>
      </c>
      <c r="AG1233">
        <v>0</v>
      </c>
      <c r="AH1233">
        <v>5.2148399999999997</v>
      </c>
      <c r="AI1233">
        <v>12.13495</v>
      </c>
      <c r="AJ1233">
        <v>0.19893360655737699</v>
      </c>
      <c r="AK1233">
        <v>164</v>
      </c>
      <c r="AL1233">
        <v>180</v>
      </c>
      <c r="AM1233">
        <v>8.5639299999999992</v>
      </c>
      <c r="AO1233">
        <v>11.665264853256978</v>
      </c>
    </row>
    <row r="1234" spans="28:41" x14ac:dyDescent="0.3">
      <c r="AB1234">
        <f t="shared" si="23"/>
        <v>42.8</v>
      </c>
      <c r="AC1234">
        <v>2568</v>
      </c>
      <c r="AD1234">
        <v>1721748258</v>
      </c>
      <c r="AE1234">
        <v>5.36065573770491</v>
      </c>
      <c r="AF1234">
        <v>1.0983606557376999</v>
      </c>
      <c r="AG1234">
        <v>0</v>
      </c>
      <c r="AH1234">
        <v>5.2265600000000001</v>
      </c>
      <c r="AI1234">
        <v>12.08779</v>
      </c>
      <c r="AJ1234">
        <v>0.19816049180327799</v>
      </c>
      <c r="AK1234">
        <v>164</v>
      </c>
      <c r="AL1234">
        <v>180</v>
      </c>
      <c r="AM1234">
        <v>8.5307399999999998</v>
      </c>
      <c r="AO1234">
        <v>11.691481746599857</v>
      </c>
    </row>
    <row r="1235" spans="28:41" x14ac:dyDescent="0.3">
      <c r="AB1235">
        <f t="shared" si="23"/>
        <v>42.833333333333336</v>
      </c>
      <c r="AC1235">
        <v>2570</v>
      </c>
      <c r="AD1235">
        <v>1721748260</v>
      </c>
      <c r="AE1235">
        <v>5.36065573770491</v>
      </c>
      <c r="AF1235">
        <v>1.08196721311475</v>
      </c>
      <c r="AG1235">
        <v>0</v>
      </c>
      <c r="AH1235">
        <v>5.21875</v>
      </c>
      <c r="AI1235">
        <v>11.7288</v>
      </c>
      <c r="AJ1235">
        <v>0.192275409836065</v>
      </c>
      <c r="AK1235">
        <v>166</v>
      </c>
      <c r="AL1235">
        <v>182</v>
      </c>
      <c r="AM1235">
        <v>8.4059100000000004</v>
      </c>
      <c r="AO1235">
        <v>11.674011274158913</v>
      </c>
    </row>
    <row r="1236" spans="28:41" x14ac:dyDescent="0.3">
      <c r="AB1236">
        <f t="shared" si="23"/>
        <v>42.866666666666667</v>
      </c>
      <c r="AC1236">
        <v>2572</v>
      </c>
      <c r="AD1236">
        <v>1721748262</v>
      </c>
      <c r="AE1236">
        <v>5.3770491803278597</v>
      </c>
      <c r="AF1236">
        <v>1.08196721311475</v>
      </c>
      <c r="AG1236">
        <v>0</v>
      </c>
      <c r="AH1236">
        <v>5.21875</v>
      </c>
      <c r="AI1236">
        <v>12.105180000000001</v>
      </c>
      <c r="AJ1236">
        <v>0.19844557377049099</v>
      </c>
      <c r="AK1236">
        <v>164</v>
      </c>
      <c r="AL1236">
        <v>182</v>
      </c>
      <c r="AM1236">
        <v>8.4976099999999999</v>
      </c>
      <c r="AO1236">
        <v>11.674011274158913</v>
      </c>
    </row>
    <row r="1237" spans="28:41" x14ac:dyDescent="0.3">
      <c r="AB1237">
        <f t="shared" si="23"/>
        <v>42.9</v>
      </c>
      <c r="AC1237">
        <v>2574</v>
      </c>
      <c r="AD1237">
        <v>1721748264</v>
      </c>
      <c r="AE1237">
        <v>5.36065573770491</v>
      </c>
      <c r="AF1237">
        <v>1.0983606557376999</v>
      </c>
      <c r="AG1237">
        <v>0</v>
      </c>
      <c r="AH1237">
        <v>5.2070299999999996</v>
      </c>
      <c r="AI1237">
        <v>12.17764</v>
      </c>
      <c r="AJ1237">
        <v>0.19963344262294999</v>
      </c>
      <c r="AK1237">
        <v>164</v>
      </c>
      <c r="AL1237">
        <v>180</v>
      </c>
      <c r="AM1237">
        <v>8.63049</v>
      </c>
      <c r="AO1237">
        <v>11.647794380816034</v>
      </c>
    </row>
    <row r="1238" spans="28:41" x14ac:dyDescent="0.3">
      <c r="AB1238">
        <f t="shared" si="23"/>
        <v>42.93333333333333</v>
      </c>
      <c r="AC1238">
        <v>2576</v>
      </c>
      <c r="AD1238">
        <v>1721748266</v>
      </c>
      <c r="AE1238">
        <v>5.2786885245901596</v>
      </c>
      <c r="AF1238">
        <v>1.0983606557376999</v>
      </c>
      <c r="AG1238">
        <v>0</v>
      </c>
      <c r="AH1238">
        <v>5.2070299999999996</v>
      </c>
      <c r="AI1238">
        <v>12.588340000000001</v>
      </c>
      <c r="AJ1238">
        <v>0.206366229508196</v>
      </c>
      <c r="AK1238">
        <v>162</v>
      </c>
      <c r="AL1238">
        <v>180</v>
      </c>
      <c r="AM1238">
        <v>8.7901500000000006</v>
      </c>
      <c r="AO1238">
        <v>11.647794380816034</v>
      </c>
    </row>
    <row r="1239" spans="28:41" x14ac:dyDescent="0.3">
      <c r="AB1239">
        <f t="shared" si="23"/>
        <v>42.966666666666669</v>
      </c>
      <c r="AC1239">
        <v>2578</v>
      </c>
      <c r="AD1239">
        <v>1721748268</v>
      </c>
      <c r="AE1239">
        <v>5.2459016393442601</v>
      </c>
      <c r="AF1239">
        <v>1.0983606557376999</v>
      </c>
      <c r="AG1239">
        <v>0</v>
      </c>
      <c r="AH1239">
        <v>5.1875</v>
      </c>
      <c r="AI1239">
        <v>12.64625</v>
      </c>
      <c r="AJ1239">
        <v>0.20731557377049101</v>
      </c>
      <c r="AK1239">
        <v>162</v>
      </c>
      <c r="AL1239">
        <v>180</v>
      </c>
      <c r="AM1239">
        <v>8.75657</v>
      </c>
      <c r="AO1239">
        <v>11.604107015032213</v>
      </c>
    </row>
    <row r="1240" spans="28:41" x14ac:dyDescent="0.3">
      <c r="AB1240">
        <f t="shared" si="23"/>
        <v>43</v>
      </c>
      <c r="AC1240">
        <v>2580</v>
      </c>
      <c r="AD1240">
        <v>1721748270</v>
      </c>
      <c r="AE1240">
        <v>5.2459016393442601</v>
      </c>
      <c r="AF1240">
        <v>1.0983606557376999</v>
      </c>
      <c r="AG1240">
        <v>0</v>
      </c>
      <c r="AH1240">
        <v>5.1914100000000003</v>
      </c>
      <c r="AI1240">
        <v>12.246320000000001</v>
      </c>
      <c r="AJ1240">
        <v>0.200759344262295</v>
      </c>
      <c r="AK1240">
        <v>164</v>
      </c>
      <c r="AL1240">
        <v>180</v>
      </c>
      <c r="AM1240">
        <v>8.6973000000000003</v>
      </c>
      <c r="AO1240">
        <v>11.612853435934145</v>
      </c>
    </row>
    <row r="1241" spans="28:41" x14ac:dyDescent="0.3">
      <c r="AB1241">
        <f t="shared" si="23"/>
        <v>43.033333333333331</v>
      </c>
      <c r="AC1241">
        <v>2582</v>
      </c>
      <c r="AD1241">
        <v>1721748272</v>
      </c>
      <c r="AE1241">
        <v>5.2295081967213104</v>
      </c>
      <c r="AF1241">
        <v>1.0983606557376999</v>
      </c>
      <c r="AG1241">
        <v>0</v>
      </c>
      <c r="AH1241">
        <v>5.1601600000000003</v>
      </c>
      <c r="AI1241">
        <v>11.9856</v>
      </c>
      <c r="AJ1241">
        <v>0.19648524590163899</v>
      </c>
      <c r="AK1241">
        <v>166</v>
      </c>
      <c r="AL1241">
        <v>180</v>
      </c>
      <c r="AM1241">
        <v>8.6714400000000005</v>
      </c>
      <c r="AO1241">
        <v>11.542949176807445</v>
      </c>
    </row>
    <row r="1242" spans="28:41" x14ac:dyDescent="0.3">
      <c r="AB1242">
        <f t="shared" si="23"/>
        <v>43.06666666666667</v>
      </c>
      <c r="AC1242">
        <v>2584</v>
      </c>
      <c r="AD1242">
        <v>1721748274</v>
      </c>
      <c r="AE1242">
        <v>5.3114754098360599</v>
      </c>
      <c r="AF1242">
        <v>1.0983606557376999</v>
      </c>
      <c r="AG1242">
        <v>0</v>
      </c>
      <c r="AH1242">
        <v>5.1796899999999999</v>
      </c>
      <c r="AI1242">
        <v>11.92962</v>
      </c>
      <c r="AJ1242">
        <v>0.19556754098360599</v>
      </c>
      <c r="AK1242">
        <v>166</v>
      </c>
      <c r="AL1242">
        <v>178</v>
      </c>
      <c r="AM1242">
        <v>8.7049099999999999</v>
      </c>
      <c r="AO1242">
        <v>11.586636542591267</v>
      </c>
    </row>
    <row r="1243" spans="28:41" x14ac:dyDescent="0.3">
      <c r="AB1243">
        <f t="shared" si="23"/>
        <v>43.1</v>
      </c>
      <c r="AC1243">
        <v>2586</v>
      </c>
      <c r="AD1243">
        <v>1721748276</v>
      </c>
      <c r="AE1243">
        <v>5.2950819672131102</v>
      </c>
      <c r="AF1243">
        <v>1.0983606557376999</v>
      </c>
      <c r="AG1243">
        <v>0</v>
      </c>
      <c r="AH1243">
        <v>5.1953100000000001</v>
      </c>
      <c r="AI1243">
        <v>11.88674</v>
      </c>
      <c r="AJ1243">
        <v>0.19486459016393401</v>
      </c>
      <c r="AK1243">
        <v>166</v>
      </c>
      <c r="AL1243">
        <v>178</v>
      </c>
      <c r="AM1243">
        <v>8.7384400000000007</v>
      </c>
      <c r="AO1243">
        <v>11.621577487473157</v>
      </c>
    </row>
    <row r="1244" spans="28:41" x14ac:dyDescent="0.3">
      <c r="AB1244">
        <f t="shared" si="23"/>
        <v>43.133333333333333</v>
      </c>
      <c r="AC1244">
        <v>2588</v>
      </c>
      <c r="AD1244">
        <v>1721748278</v>
      </c>
      <c r="AE1244">
        <v>5.3278688524590097</v>
      </c>
      <c r="AF1244">
        <v>1.0983606557376999</v>
      </c>
      <c r="AG1244">
        <v>0</v>
      </c>
      <c r="AH1244">
        <v>5.2148399999999997</v>
      </c>
      <c r="AI1244">
        <v>11.80706</v>
      </c>
      <c r="AJ1244">
        <v>0.19355836065573701</v>
      </c>
      <c r="AK1244">
        <v>166</v>
      </c>
      <c r="AL1244">
        <v>180</v>
      </c>
      <c r="AM1244">
        <v>8.6714400000000005</v>
      </c>
      <c r="AO1244">
        <v>11.665264853256978</v>
      </c>
    </row>
    <row r="1245" spans="28:41" x14ac:dyDescent="0.3">
      <c r="AB1245">
        <f t="shared" si="23"/>
        <v>43.166666666666664</v>
      </c>
      <c r="AC1245">
        <v>2590</v>
      </c>
      <c r="AD1245">
        <v>1721748280</v>
      </c>
      <c r="AE1245">
        <v>5.2950819672131102</v>
      </c>
      <c r="AF1245">
        <v>1.0983606557376999</v>
      </c>
      <c r="AG1245">
        <v>0</v>
      </c>
      <c r="AH1245">
        <v>5.2304700000000004</v>
      </c>
      <c r="AI1245">
        <v>11.740259999999999</v>
      </c>
      <c r="AJ1245">
        <v>0.192463278688524</v>
      </c>
      <c r="AK1245">
        <v>166</v>
      </c>
      <c r="AL1245">
        <v>180</v>
      </c>
      <c r="AM1245">
        <v>8.6046899999999997</v>
      </c>
      <c r="AO1245">
        <v>11.700228167501791</v>
      </c>
    </row>
    <row r="1246" spans="28:41" x14ac:dyDescent="0.3">
      <c r="AB1246">
        <f t="shared" ref="AB1246:AB1289" si="24">AC1246/60</f>
        <v>43.2</v>
      </c>
      <c r="AC1246">
        <v>2592</v>
      </c>
      <c r="AD1246">
        <v>1721748282</v>
      </c>
      <c r="AE1246">
        <v>5.3442622950819603</v>
      </c>
      <c r="AF1246">
        <v>1.0983606557376999</v>
      </c>
      <c r="AG1246">
        <v>0</v>
      </c>
      <c r="AH1246">
        <v>5.2031299999999998</v>
      </c>
      <c r="AI1246">
        <v>11.84507</v>
      </c>
      <c r="AJ1246">
        <v>0.19418147540983599</v>
      </c>
      <c r="AK1246">
        <v>166</v>
      </c>
      <c r="AL1246">
        <v>180</v>
      </c>
      <c r="AM1246">
        <v>8.6714400000000005</v>
      </c>
      <c r="AO1246">
        <v>11.639070329277022</v>
      </c>
    </row>
    <row r="1247" spans="28:41" x14ac:dyDescent="0.3">
      <c r="AB1247">
        <f t="shared" si="24"/>
        <v>43.233333333333334</v>
      </c>
      <c r="AC1247">
        <v>2594</v>
      </c>
      <c r="AD1247">
        <v>1721748284</v>
      </c>
      <c r="AE1247">
        <v>5.2950819672131102</v>
      </c>
      <c r="AF1247">
        <v>1.0983606557376999</v>
      </c>
      <c r="AG1247">
        <v>0</v>
      </c>
      <c r="AH1247">
        <v>5.2031299999999998</v>
      </c>
      <c r="AI1247">
        <v>11.828760000000001</v>
      </c>
      <c r="AJ1247">
        <v>0.19391409836065501</v>
      </c>
      <c r="AK1247">
        <v>166</v>
      </c>
      <c r="AL1247">
        <v>180</v>
      </c>
      <c r="AM1247">
        <v>8.6046899999999997</v>
      </c>
      <c r="AO1247">
        <v>11.639070329277022</v>
      </c>
    </row>
    <row r="1248" spans="28:41" x14ac:dyDescent="0.3">
      <c r="AB1248">
        <f t="shared" si="24"/>
        <v>43.266666666666666</v>
      </c>
      <c r="AC1248">
        <v>2596</v>
      </c>
      <c r="AD1248">
        <v>1721748286</v>
      </c>
      <c r="AE1248">
        <v>5.2786885245901596</v>
      </c>
      <c r="AF1248">
        <v>1.0983606557376999</v>
      </c>
      <c r="AG1248">
        <v>0</v>
      </c>
      <c r="AH1248">
        <v>5.1796899999999999</v>
      </c>
      <c r="AI1248">
        <v>11.9215</v>
      </c>
      <c r="AJ1248">
        <v>0.19543442622950799</v>
      </c>
      <c r="AK1248">
        <v>166</v>
      </c>
      <c r="AL1248">
        <v>180</v>
      </c>
      <c r="AM1248">
        <v>8.6714400000000005</v>
      </c>
      <c r="AO1248">
        <v>11.586636542591267</v>
      </c>
    </row>
    <row r="1249" spans="28:41" x14ac:dyDescent="0.3">
      <c r="AB1249">
        <f t="shared" si="24"/>
        <v>43.3</v>
      </c>
      <c r="AC1249">
        <v>2598</v>
      </c>
      <c r="AD1249">
        <v>1721748288</v>
      </c>
      <c r="AE1249">
        <v>5.2786885245901596</v>
      </c>
      <c r="AF1249">
        <v>1.0983606557376999</v>
      </c>
      <c r="AG1249">
        <v>0</v>
      </c>
      <c r="AH1249">
        <v>5.2031299999999998</v>
      </c>
      <c r="AI1249">
        <v>11.836919999999999</v>
      </c>
      <c r="AJ1249">
        <v>0.194047868852459</v>
      </c>
      <c r="AK1249">
        <v>166</v>
      </c>
      <c r="AL1249">
        <v>180</v>
      </c>
      <c r="AM1249">
        <v>8.6380400000000002</v>
      </c>
      <c r="AO1249">
        <v>11.639070329277022</v>
      </c>
    </row>
    <row r="1250" spans="28:41" x14ac:dyDescent="0.3">
      <c r="AB1250">
        <f t="shared" si="24"/>
        <v>43.333333333333336</v>
      </c>
      <c r="AC1250">
        <v>2600</v>
      </c>
      <c r="AD1250">
        <v>1721748290</v>
      </c>
      <c r="AE1250">
        <v>5.2459016393442601</v>
      </c>
      <c r="AF1250">
        <v>1.0983606557376999</v>
      </c>
      <c r="AG1250">
        <v>0</v>
      </c>
      <c r="AH1250">
        <v>5.1992200000000004</v>
      </c>
      <c r="AI1250">
        <v>11.84146</v>
      </c>
      <c r="AJ1250">
        <v>0.19412229508196699</v>
      </c>
      <c r="AK1250">
        <v>166</v>
      </c>
      <c r="AL1250">
        <v>180</v>
      </c>
      <c r="AM1250">
        <v>8.6046899999999997</v>
      </c>
      <c r="AO1250">
        <v>11.630323908375091</v>
      </c>
    </row>
    <row r="1251" spans="28:41" x14ac:dyDescent="0.3">
      <c r="AB1251">
        <f t="shared" si="24"/>
        <v>43.366666666666667</v>
      </c>
      <c r="AC1251">
        <v>2602</v>
      </c>
      <c r="AD1251">
        <v>1721748292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O1251">
        <v>0</v>
      </c>
    </row>
    <row r="1252" spans="28:41" x14ac:dyDescent="0.3">
      <c r="AB1252">
        <f t="shared" si="24"/>
        <v>43.4</v>
      </c>
      <c r="AC1252">
        <v>2604</v>
      </c>
      <c r="AD1252">
        <v>1721748294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O1252">
        <v>0</v>
      </c>
    </row>
    <row r="1253" spans="28:41" x14ac:dyDescent="0.3">
      <c r="AB1253">
        <f t="shared" si="24"/>
        <v>43.43333333333333</v>
      </c>
      <c r="AC1253">
        <v>2606</v>
      </c>
      <c r="AD1253">
        <v>1721748296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O1253">
        <v>0</v>
      </c>
    </row>
    <row r="1254" spans="28:41" x14ac:dyDescent="0.3">
      <c r="AB1254">
        <f t="shared" si="24"/>
        <v>43.466666666666669</v>
      </c>
      <c r="AC1254">
        <v>2608</v>
      </c>
      <c r="AD1254">
        <v>1721748298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O1254">
        <v>0</v>
      </c>
    </row>
    <row r="1255" spans="28:41" x14ac:dyDescent="0.3">
      <c r="AB1255">
        <f t="shared" si="24"/>
        <v>43.5</v>
      </c>
      <c r="AC1255">
        <v>2610</v>
      </c>
      <c r="AD1255">
        <v>1721748300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O1255">
        <v>0</v>
      </c>
    </row>
    <row r="1256" spans="28:41" x14ac:dyDescent="0.3">
      <c r="AB1256">
        <f t="shared" si="24"/>
        <v>43.533333333333331</v>
      </c>
      <c r="AC1256">
        <v>2612</v>
      </c>
      <c r="AD1256">
        <v>1721748302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O1256">
        <v>0</v>
      </c>
    </row>
    <row r="1257" spans="28:41" x14ac:dyDescent="0.3">
      <c r="AB1257">
        <f t="shared" si="24"/>
        <v>43.56666666666667</v>
      </c>
      <c r="AC1257">
        <v>2614</v>
      </c>
      <c r="AD1257">
        <v>1721748304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O1257">
        <v>0</v>
      </c>
    </row>
    <row r="1258" spans="28:41" x14ac:dyDescent="0.3">
      <c r="AB1258">
        <f t="shared" si="24"/>
        <v>43.6</v>
      </c>
      <c r="AC1258">
        <v>2616</v>
      </c>
      <c r="AD1258">
        <v>1721748306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O1258">
        <v>0</v>
      </c>
    </row>
    <row r="1259" spans="28:41" x14ac:dyDescent="0.3">
      <c r="AB1259">
        <f t="shared" si="24"/>
        <v>43.633333333333333</v>
      </c>
      <c r="AC1259">
        <v>2618</v>
      </c>
      <c r="AD1259">
        <v>1721748308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O1259">
        <v>0</v>
      </c>
    </row>
    <row r="1260" spans="28:41" x14ac:dyDescent="0.3">
      <c r="AB1260">
        <f t="shared" si="24"/>
        <v>43.666666666666664</v>
      </c>
      <c r="AC1260">
        <v>2620</v>
      </c>
      <c r="AD1260">
        <v>1721748310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O1260">
        <v>0</v>
      </c>
    </row>
    <row r="1261" spans="28:41" x14ac:dyDescent="0.3">
      <c r="AB1261">
        <f t="shared" si="24"/>
        <v>43.7</v>
      </c>
      <c r="AC1261">
        <v>2622</v>
      </c>
      <c r="AD1261">
        <v>1721748312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O1261">
        <v>0</v>
      </c>
    </row>
    <row r="1262" spans="28:41" x14ac:dyDescent="0.3">
      <c r="AB1262">
        <f t="shared" si="24"/>
        <v>43.733333333333334</v>
      </c>
      <c r="AC1262">
        <v>2624</v>
      </c>
      <c r="AD1262">
        <v>1721748314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O1262">
        <v>0</v>
      </c>
    </row>
    <row r="1263" spans="28:41" x14ac:dyDescent="0.3">
      <c r="AB1263">
        <f t="shared" si="24"/>
        <v>43.766666666666666</v>
      </c>
      <c r="AC1263">
        <v>2626</v>
      </c>
      <c r="AD1263">
        <v>1721748316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O1263">
        <v>0</v>
      </c>
    </row>
    <row r="1264" spans="28:41" x14ac:dyDescent="0.3">
      <c r="AB1264">
        <f t="shared" si="24"/>
        <v>43.8</v>
      </c>
      <c r="AC1264">
        <v>2628</v>
      </c>
      <c r="AD1264">
        <v>1721748318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O1264">
        <v>0</v>
      </c>
    </row>
    <row r="1265" spans="28:41" x14ac:dyDescent="0.3">
      <c r="AB1265">
        <f t="shared" si="24"/>
        <v>43.833333333333336</v>
      </c>
      <c r="AC1265">
        <v>2630</v>
      </c>
      <c r="AD1265">
        <v>1721748320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O1265">
        <v>0</v>
      </c>
    </row>
    <row r="1266" spans="28:41" x14ac:dyDescent="0.3">
      <c r="AB1266">
        <f t="shared" si="24"/>
        <v>43.866666666666667</v>
      </c>
      <c r="AC1266">
        <v>2632</v>
      </c>
      <c r="AD1266">
        <v>1721748322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O1266">
        <v>0</v>
      </c>
    </row>
    <row r="1267" spans="28:41" x14ac:dyDescent="0.3">
      <c r="AB1267">
        <f t="shared" si="24"/>
        <v>43.9</v>
      </c>
      <c r="AC1267">
        <v>2634</v>
      </c>
      <c r="AD1267">
        <v>1721748324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O1267">
        <v>0</v>
      </c>
    </row>
    <row r="1268" spans="28:41" x14ac:dyDescent="0.3">
      <c r="AB1268">
        <f t="shared" si="24"/>
        <v>43.93333333333333</v>
      </c>
      <c r="AC1268">
        <v>2636</v>
      </c>
      <c r="AD1268">
        <v>1721748326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O1268">
        <v>0</v>
      </c>
    </row>
    <row r="1269" spans="28:41" x14ac:dyDescent="0.3">
      <c r="AB1269">
        <f t="shared" si="24"/>
        <v>43.966666666666669</v>
      </c>
      <c r="AC1269">
        <v>2638</v>
      </c>
      <c r="AD1269">
        <v>1721748328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O1269">
        <v>0</v>
      </c>
    </row>
    <row r="1270" spans="28:41" x14ac:dyDescent="0.3">
      <c r="AB1270">
        <f t="shared" si="24"/>
        <v>44</v>
      </c>
      <c r="AC1270">
        <v>2640</v>
      </c>
      <c r="AD1270">
        <v>1721748330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O1270">
        <v>0</v>
      </c>
    </row>
    <row r="1271" spans="28:41" x14ac:dyDescent="0.3">
      <c r="AB1271">
        <f t="shared" si="24"/>
        <v>44.033333333333331</v>
      </c>
      <c r="AC1271">
        <v>2642</v>
      </c>
      <c r="AD1271">
        <v>1721748332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O1271">
        <v>0</v>
      </c>
    </row>
    <row r="1272" spans="28:41" x14ac:dyDescent="0.3">
      <c r="AB1272">
        <f t="shared" si="24"/>
        <v>44.06666666666667</v>
      </c>
      <c r="AC1272">
        <v>2644</v>
      </c>
      <c r="AD1272">
        <v>1721748334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O1272">
        <v>0</v>
      </c>
    </row>
    <row r="1273" spans="28:41" x14ac:dyDescent="0.3">
      <c r="AB1273">
        <f t="shared" si="24"/>
        <v>44.1</v>
      </c>
      <c r="AC1273">
        <v>2646</v>
      </c>
      <c r="AD1273">
        <v>1721748336</v>
      </c>
      <c r="AE1273">
        <v>5.5901639344262204</v>
      </c>
      <c r="AF1273">
        <v>1.0491803278688501</v>
      </c>
      <c r="AG1273">
        <v>0</v>
      </c>
      <c r="AH1273">
        <v>5.1914100000000003</v>
      </c>
      <c r="AI1273">
        <v>13.16142</v>
      </c>
      <c r="AJ1273">
        <v>0.21576098360655699</v>
      </c>
      <c r="AK1273">
        <v>158</v>
      </c>
      <c r="AL1273">
        <v>188</v>
      </c>
      <c r="AM1273">
        <v>7.8270499999999998</v>
      </c>
      <c r="AO1273">
        <v>11.612853435934145</v>
      </c>
    </row>
    <row r="1274" spans="28:41" x14ac:dyDescent="0.3">
      <c r="AB1274">
        <f t="shared" si="24"/>
        <v>44.133333333333333</v>
      </c>
      <c r="AC1274">
        <v>2648</v>
      </c>
      <c r="AD1274">
        <v>1721748338</v>
      </c>
      <c r="AE1274">
        <v>5.2622950819672099</v>
      </c>
      <c r="AF1274">
        <v>1.08196721311475</v>
      </c>
      <c r="AG1274">
        <v>0</v>
      </c>
      <c r="AH1274">
        <v>5.2226600000000003</v>
      </c>
      <c r="AI1274">
        <v>12.81226</v>
      </c>
      <c r="AJ1274">
        <v>0.21003704918032701</v>
      </c>
      <c r="AK1274">
        <v>160</v>
      </c>
      <c r="AL1274">
        <v>184</v>
      </c>
      <c r="AM1274">
        <v>8.3836499999999994</v>
      </c>
      <c r="AO1274">
        <v>11.682757695060845</v>
      </c>
    </row>
    <row r="1275" spans="28:41" x14ac:dyDescent="0.3">
      <c r="AB1275">
        <f t="shared" si="24"/>
        <v>44.166666666666664</v>
      </c>
      <c r="AC1275">
        <v>2650</v>
      </c>
      <c r="AD1275">
        <v>1721748340</v>
      </c>
      <c r="AE1275">
        <v>5.2950819672131102</v>
      </c>
      <c r="AF1275">
        <v>1.08196721311475</v>
      </c>
      <c r="AG1275">
        <v>0</v>
      </c>
      <c r="AH1275">
        <v>5.2695299999999996</v>
      </c>
      <c r="AI1275">
        <v>13.07127</v>
      </c>
      <c r="AJ1275">
        <v>0.214283114754098</v>
      </c>
      <c r="AK1275">
        <v>158</v>
      </c>
      <c r="AL1275">
        <v>182</v>
      </c>
      <c r="AM1275">
        <v>8.4747199999999996</v>
      </c>
      <c r="AO1275">
        <v>11.787602899069434</v>
      </c>
    </row>
    <row r="1276" spans="28:41" x14ac:dyDescent="0.3">
      <c r="AB1276">
        <f t="shared" si="24"/>
        <v>44.2</v>
      </c>
      <c r="AC1276">
        <v>2652</v>
      </c>
      <c r="AD1276">
        <v>1721748342</v>
      </c>
      <c r="AE1276">
        <v>5.36065573770491</v>
      </c>
      <c r="AF1276">
        <v>1.08196721311475</v>
      </c>
      <c r="AG1276">
        <v>0</v>
      </c>
      <c r="AH1276">
        <v>5.2734399999999999</v>
      </c>
      <c r="AI1276">
        <v>12.66474</v>
      </c>
      <c r="AJ1276">
        <v>0.20761868852459001</v>
      </c>
      <c r="AK1276">
        <v>160</v>
      </c>
      <c r="AL1276">
        <v>182</v>
      </c>
      <c r="AM1276">
        <v>8.4824599999999997</v>
      </c>
      <c r="AO1276">
        <v>11.796349319971368</v>
      </c>
    </row>
    <row r="1277" spans="28:41" x14ac:dyDescent="0.3">
      <c r="AB1277">
        <f t="shared" si="24"/>
        <v>44.233333333333334</v>
      </c>
      <c r="AC1277">
        <v>2654</v>
      </c>
      <c r="AD1277">
        <v>1721748344</v>
      </c>
      <c r="AE1277">
        <v>5.3278688524590097</v>
      </c>
      <c r="AF1277">
        <v>1.08196721311475</v>
      </c>
      <c r="AG1277">
        <v>0</v>
      </c>
      <c r="AH1277">
        <v>5.3046899999999999</v>
      </c>
      <c r="AI1277">
        <v>12.540889999999999</v>
      </c>
      <c r="AJ1277">
        <v>0.20558836065573699</v>
      </c>
      <c r="AK1277">
        <v>160</v>
      </c>
      <c r="AL1277">
        <v>182</v>
      </c>
      <c r="AM1277">
        <v>8.4165200000000002</v>
      </c>
      <c r="AO1277">
        <v>11.866253579098068</v>
      </c>
    </row>
    <row r="1278" spans="28:41" x14ac:dyDescent="0.3">
      <c r="AB1278">
        <f t="shared" si="24"/>
        <v>44.266666666666666</v>
      </c>
      <c r="AC1278">
        <v>2656</v>
      </c>
      <c r="AD1278">
        <v>1721748346</v>
      </c>
      <c r="AE1278">
        <v>5.3442622950819603</v>
      </c>
      <c r="AF1278">
        <v>1.08196721311475</v>
      </c>
      <c r="AG1278">
        <v>0</v>
      </c>
      <c r="AH1278">
        <v>5.2851600000000003</v>
      </c>
      <c r="AI1278">
        <v>12.624890000000001</v>
      </c>
      <c r="AJ1278">
        <v>0.20696540983606501</v>
      </c>
      <c r="AK1278">
        <v>160</v>
      </c>
      <c r="AL1278">
        <v>182</v>
      </c>
      <c r="AM1278">
        <v>8.4824599999999997</v>
      </c>
      <c r="AO1278">
        <v>11.822566213314246</v>
      </c>
    </row>
    <row r="1279" spans="28:41" x14ac:dyDescent="0.3">
      <c r="AB1279">
        <f t="shared" si="24"/>
        <v>44.3</v>
      </c>
      <c r="AC1279">
        <v>2658</v>
      </c>
      <c r="AD1279">
        <v>1721748348</v>
      </c>
      <c r="AE1279">
        <v>5.3114754098360599</v>
      </c>
      <c r="AF1279">
        <v>1.0983606557376999</v>
      </c>
      <c r="AG1279">
        <v>0</v>
      </c>
      <c r="AH1279">
        <v>5.2773399999999997</v>
      </c>
      <c r="AI1279">
        <v>12.660360000000001</v>
      </c>
      <c r="AJ1279">
        <v>0.20754688524590101</v>
      </c>
      <c r="AK1279">
        <v>160</v>
      </c>
      <c r="AL1279">
        <v>182</v>
      </c>
      <c r="AM1279">
        <v>8.5155200000000004</v>
      </c>
      <c r="AO1279">
        <v>11.805073371510378</v>
      </c>
    </row>
    <row r="1280" spans="28:41" x14ac:dyDescent="0.3">
      <c r="AB1280">
        <f t="shared" si="24"/>
        <v>44.333333333333336</v>
      </c>
      <c r="AC1280">
        <v>2660</v>
      </c>
      <c r="AD1280">
        <v>1721748350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O1280">
        <v>0</v>
      </c>
    </row>
    <row r="1281" spans="28:41" x14ac:dyDescent="0.3">
      <c r="AB1281">
        <f t="shared" si="24"/>
        <v>44.366666666666667</v>
      </c>
      <c r="AC1281">
        <v>2662</v>
      </c>
      <c r="AD1281">
        <v>1721748352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O1281">
        <v>0</v>
      </c>
    </row>
    <row r="1282" spans="28:41" x14ac:dyDescent="0.3">
      <c r="AB1282">
        <f t="shared" si="24"/>
        <v>44.4</v>
      </c>
      <c r="AC1282">
        <v>2664</v>
      </c>
      <c r="AD1282">
        <v>1721748354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O1282">
        <v>0</v>
      </c>
    </row>
    <row r="1283" spans="28:41" x14ac:dyDescent="0.3">
      <c r="AB1283">
        <f t="shared" si="24"/>
        <v>44.43333333333333</v>
      </c>
      <c r="AC1283">
        <v>2666</v>
      </c>
      <c r="AD1283">
        <v>1721748356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O1283">
        <v>0</v>
      </c>
    </row>
    <row r="1284" spans="28:41" x14ac:dyDescent="0.3">
      <c r="AB1284">
        <f t="shared" si="24"/>
        <v>44.466666666666669</v>
      </c>
      <c r="AC1284">
        <v>2668</v>
      </c>
      <c r="AD1284">
        <v>1721748358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O1284">
        <v>0</v>
      </c>
    </row>
    <row r="1285" spans="28:41" x14ac:dyDescent="0.3">
      <c r="AB1285">
        <f t="shared" si="24"/>
        <v>44.5</v>
      </c>
      <c r="AC1285">
        <v>2670</v>
      </c>
      <c r="AD1285">
        <v>1721748360</v>
      </c>
      <c r="AE1285">
        <v>0.95081967213114704</v>
      </c>
      <c r="AF1285">
        <v>0.68852459016393397</v>
      </c>
      <c r="AG1285">
        <v>0</v>
      </c>
      <c r="AH1285">
        <v>0.91015999999999997</v>
      </c>
      <c r="AI1285">
        <v>4.0483000000000002</v>
      </c>
      <c r="AJ1285">
        <v>6.6365573770491806E-2</v>
      </c>
      <c r="AK1285">
        <v>718</v>
      </c>
      <c r="AL1285">
        <v>98</v>
      </c>
      <c r="AM1285">
        <v>6.5964200000000002</v>
      </c>
      <c r="AO1285">
        <v>2.0359699355762348</v>
      </c>
    </row>
    <row r="1286" spans="28:41" x14ac:dyDescent="0.3">
      <c r="AB1286">
        <f t="shared" si="24"/>
        <v>44.533333333333331</v>
      </c>
      <c r="AC1286">
        <v>2672</v>
      </c>
      <c r="AD1286">
        <v>1721748362</v>
      </c>
      <c r="AE1286">
        <v>0.90163934426229497</v>
      </c>
      <c r="AF1286">
        <v>0.67213114754098302</v>
      </c>
      <c r="AG1286">
        <v>0</v>
      </c>
      <c r="AH1286">
        <v>0.82421999999999995</v>
      </c>
      <c r="AI1286">
        <v>0</v>
      </c>
      <c r="AJ1286">
        <v>0</v>
      </c>
      <c r="AK1286">
        <v>810</v>
      </c>
      <c r="AL1286">
        <v>90</v>
      </c>
      <c r="AM1286">
        <v>6.3149199999999999</v>
      </c>
      <c r="AO1286">
        <v>1.8437276306370793</v>
      </c>
    </row>
    <row r="1287" spans="28:41" x14ac:dyDescent="0.3">
      <c r="AB1287">
        <f t="shared" si="24"/>
        <v>44.56666666666667</v>
      </c>
      <c r="AC1287">
        <v>2674</v>
      </c>
      <c r="AD1287">
        <v>1721748364</v>
      </c>
      <c r="AE1287">
        <v>0.98360655737704905</v>
      </c>
      <c r="AF1287">
        <v>0.65573770491803196</v>
      </c>
      <c r="AG1287">
        <v>0</v>
      </c>
      <c r="AH1287">
        <v>0.76563000000000003</v>
      </c>
      <c r="AI1287">
        <v>0</v>
      </c>
      <c r="AJ1287">
        <v>0</v>
      </c>
      <c r="AK1287">
        <v>924</v>
      </c>
      <c r="AL1287">
        <v>82</v>
      </c>
      <c r="AM1287">
        <v>4.99336</v>
      </c>
      <c r="AO1287">
        <v>1.7126655332856122</v>
      </c>
    </row>
    <row r="1288" spans="28:41" x14ac:dyDescent="0.3">
      <c r="AB1288">
        <f t="shared" si="24"/>
        <v>44.6</v>
      </c>
      <c r="AC1288">
        <v>2676</v>
      </c>
      <c r="AD1288">
        <v>1721748366</v>
      </c>
      <c r="AE1288">
        <v>1.0163934426229499</v>
      </c>
      <c r="AF1288">
        <v>0.65573770491803196</v>
      </c>
      <c r="AG1288">
        <v>0</v>
      </c>
      <c r="AH1288">
        <v>0.73438000000000003</v>
      </c>
      <c r="AI1288">
        <v>0</v>
      </c>
      <c r="AJ1288">
        <v>0</v>
      </c>
      <c r="AK1288">
        <v>934</v>
      </c>
      <c r="AL1288">
        <v>82</v>
      </c>
      <c r="AM1288">
        <v>4.3450199999999999</v>
      </c>
      <c r="AO1288">
        <v>1.6427612741589122</v>
      </c>
    </row>
    <row r="1289" spans="28:41" x14ac:dyDescent="0.3">
      <c r="AB1289">
        <f t="shared" si="24"/>
        <v>44.633333333333333</v>
      </c>
      <c r="AC1289">
        <v>2678</v>
      </c>
      <c r="AD1289">
        <v>1721748368</v>
      </c>
      <c r="AE1289">
        <v>1.0163934426229499</v>
      </c>
      <c r="AF1289">
        <v>0.65573770491803196</v>
      </c>
      <c r="AG1289">
        <v>0</v>
      </c>
      <c r="AH1289">
        <v>0.73438000000000003</v>
      </c>
      <c r="AI1289">
        <v>0</v>
      </c>
      <c r="AJ1289">
        <v>0</v>
      </c>
      <c r="AK1289">
        <v>934</v>
      </c>
      <c r="AL1289">
        <v>82</v>
      </c>
      <c r="AM1289">
        <v>4.3450199999999999</v>
      </c>
      <c r="AO1289">
        <v>1.6427612741589122</v>
      </c>
    </row>
  </sheetData>
  <conditionalFormatting sqref="C1:C1048576">
    <cfRule type="containsText" dxfId="3" priority="15" stopIfTrue="1" operator="containsText" text="HR">
      <formula>NOT(ISERROR(SEARCH("HR",C1)))</formula>
    </cfRule>
    <cfRule type="containsText" dxfId="2" priority="16" stopIfTrue="1" operator="containsText" text="lac">
      <formula>NOT(ISERROR(SEARCH("lac",C1)))</formula>
    </cfRule>
  </conditionalFormatting>
  <conditionalFormatting sqref="C29:C7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7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7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7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76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7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7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7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7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7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76">
    <cfRule type="colorScale" priority="173">
      <colorScale>
        <cfvo type="min"/>
        <cfvo type="max"/>
        <color rgb="FFFFEF9C"/>
        <color rgb="FF63BE7B"/>
      </colorScale>
    </cfRule>
  </conditionalFormatting>
  <conditionalFormatting sqref="Q29:Q7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7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36D0-D4D1-46F0-B677-F6DCE98CEBEE}">
  <dimension ref="A1:AG154"/>
  <sheetViews>
    <sheetView topLeftCell="M28" workbookViewId="0">
      <selection activeCell="W40" sqref="W40"/>
    </sheetView>
  </sheetViews>
  <sheetFormatPr defaultRowHeight="14.4" x14ac:dyDescent="0.3"/>
  <sheetData>
    <row r="1" spans="2:33" x14ac:dyDescent="0.3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P1" t="s">
        <v>146</v>
      </c>
      <c r="Q1" t="s">
        <v>147</v>
      </c>
      <c r="R1" t="s">
        <v>148</v>
      </c>
      <c r="T1" t="s">
        <v>147</v>
      </c>
      <c r="U1" t="s">
        <v>150</v>
      </c>
      <c r="W1" t="s">
        <v>147</v>
      </c>
      <c r="X1" t="s">
        <v>149</v>
      </c>
      <c r="Z1" t="s">
        <v>147</v>
      </c>
      <c r="AA1" t="s">
        <v>151</v>
      </c>
      <c r="AC1" t="s">
        <v>147</v>
      </c>
      <c r="AD1" t="s">
        <v>152</v>
      </c>
    </row>
    <row r="2" spans="2:33" x14ac:dyDescent="0.3">
      <c r="B2" s="1" t="s">
        <v>3</v>
      </c>
      <c r="P2">
        <f>Q2-1</f>
        <v>6.0830000000000002</v>
      </c>
      <c r="Q2">
        <v>7.0830000000000002</v>
      </c>
      <c r="R2">
        <v>1.8</v>
      </c>
      <c r="T2">
        <v>4.2670000000000003</v>
      </c>
      <c r="U2">
        <v>135</v>
      </c>
      <c r="W2">
        <v>6.16</v>
      </c>
      <c r="X2">
        <v>3</v>
      </c>
      <c r="Z2">
        <v>0</v>
      </c>
      <c r="AA2">
        <v>0</v>
      </c>
      <c r="AC2">
        <v>0</v>
      </c>
      <c r="AD2">
        <v>0</v>
      </c>
    </row>
    <row r="3" spans="2:33" x14ac:dyDescent="0.3">
      <c r="B3" s="1" t="s">
        <v>4</v>
      </c>
      <c r="C3" s="1">
        <v>2024</v>
      </c>
      <c r="D3" s="1" t="s">
        <v>5</v>
      </c>
      <c r="E3" s="1">
        <v>7</v>
      </c>
      <c r="F3" s="1" t="s">
        <v>5</v>
      </c>
      <c r="G3" s="1">
        <v>23</v>
      </c>
      <c r="H3" s="1">
        <v>10</v>
      </c>
      <c r="I3" s="1" t="s">
        <v>6</v>
      </c>
      <c r="J3" s="1">
        <v>46</v>
      </c>
      <c r="K3" s="1">
        <v>12</v>
      </c>
      <c r="M3" t="s">
        <v>147</v>
      </c>
      <c r="N3" t="s">
        <v>154</v>
      </c>
      <c r="O3" t="s">
        <v>155</v>
      </c>
      <c r="P3">
        <f t="shared" ref="P3:P9" si="0">Q3-1</f>
        <v>10.93</v>
      </c>
      <c r="Q3">
        <v>11.93</v>
      </c>
      <c r="R3">
        <v>1.4</v>
      </c>
      <c r="T3">
        <v>4.9000000000000004</v>
      </c>
      <c r="U3">
        <v>135</v>
      </c>
      <c r="W3">
        <v>11.016</v>
      </c>
      <c r="X3">
        <v>4</v>
      </c>
      <c r="Z3" s="1">
        <v>1</v>
      </c>
      <c r="AA3" s="1">
        <v>0</v>
      </c>
      <c r="AC3">
        <v>13.6</v>
      </c>
      <c r="AD3">
        <v>0</v>
      </c>
    </row>
    <row r="4" spans="2:33" x14ac:dyDescent="0.3">
      <c r="L4" t="s">
        <v>153</v>
      </c>
      <c r="M4">
        <f>AVERAGE(Z12:Z13)</f>
        <v>14.03</v>
      </c>
      <c r="N4">
        <v>0</v>
      </c>
      <c r="O4">
        <v>11.2</v>
      </c>
      <c r="P4">
        <f t="shared" si="0"/>
        <v>15.129999999999999</v>
      </c>
      <c r="Q4" s="4">
        <v>16.13</v>
      </c>
      <c r="R4" s="4">
        <v>1.9</v>
      </c>
      <c r="T4">
        <v>6.1669999999999998</v>
      </c>
      <c r="U4">
        <v>138</v>
      </c>
      <c r="W4">
        <v>16.13</v>
      </c>
      <c r="X4">
        <v>4</v>
      </c>
      <c r="Z4" s="1">
        <v>1</v>
      </c>
      <c r="AA4" s="1">
        <v>10.4</v>
      </c>
      <c r="AC4">
        <v>13.6</v>
      </c>
      <c r="AD4">
        <v>1</v>
      </c>
    </row>
    <row r="5" spans="2:33" x14ac:dyDescent="0.3">
      <c r="B5" s="1" t="s">
        <v>7</v>
      </c>
      <c r="L5" t="s">
        <v>156</v>
      </c>
      <c r="M5">
        <f>AVERAGE(Z28:Z29)</f>
        <v>34.1</v>
      </c>
      <c r="N5">
        <v>0</v>
      </c>
      <c r="O5">
        <v>12.2</v>
      </c>
      <c r="P5">
        <f t="shared" si="0"/>
        <v>20</v>
      </c>
      <c r="Q5">
        <v>21</v>
      </c>
      <c r="R5">
        <v>2.2999999999999998</v>
      </c>
      <c r="T5">
        <v>9.83</v>
      </c>
      <c r="U5">
        <v>140</v>
      </c>
      <c r="W5">
        <v>21</v>
      </c>
      <c r="X5">
        <v>6</v>
      </c>
      <c r="Z5">
        <v>6.16</v>
      </c>
      <c r="AA5">
        <v>10.4</v>
      </c>
      <c r="AC5">
        <v>41</v>
      </c>
      <c r="AD5">
        <v>1</v>
      </c>
    </row>
    <row r="6" spans="2:33" x14ac:dyDescent="0.3"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P6">
        <f t="shared" si="0"/>
        <v>25.315999999999999</v>
      </c>
      <c r="Q6">
        <v>26.315999999999999</v>
      </c>
      <c r="R6">
        <v>2.4</v>
      </c>
      <c r="T6">
        <v>11.016</v>
      </c>
      <c r="U6">
        <v>139</v>
      </c>
      <c r="W6">
        <v>26.05</v>
      </c>
      <c r="X6">
        <v>7</v>
      </c>
      <c r="Z6">
        <v>6.16</v>
      </c>
      <c r="AA6">
        <v>0</v>
      </c>
    </row>
    <row r="7" spans="2:33" x14ac:dyDescent="0.3">
      <c r="B7" s="1" t="s">
        <v>14</v>
      </c>
      <c r="C7" s="1">
        <v>35</v>
      </c>
      <c r="D7" s="1" t="s">
        <v>15</v>
      </c>
      <c r="E7" s="1" t="s">
        <v>16</v>
      </c>
      <c r="F7" s="1" t="s">
        <v>17</v>
      </c>
      <c r="P7">
        <f t="shared" si="0"/>
        <v>31.216000000000001</v>
      </c>
      <c r="Q7">
        <v>32.216000000000001</v>
      </c>
      <c r="R7">
        <v>2.4</v>
      </c>
      <c r="T7">
        <v>14.86</v>
      </c>
      <c r="U7">
        <v>145</v>
      </c>
      <c r="W7">
        <v>31.183</v>
      </c>
      <c r="X7">
        <v>8</v>
      </c>
      <c r="Z7">
        <v>7.08</v>
      </c>
      <c r="AA7">
        <v>0</v>
      </c>
    </row>
    <row r="8" spans="2:33" x14ac:dyDescent="0.3">
      <c r="B8" s="1" t="s">
        <v>18</v>
      </c>
      <c r="C8" s="1">
        <v>69</v>
      </c>
      <c r="D8" s="1" t="s">
        <v>19</v>
      </c>
      <c r="E8" s="1">
        <v>175.25999450683594</v>
      </c>
      <c r="F8" s="1" t="s">
        <v>20</v>
      </c>
      <c r="G8" s="1" t="s">
        <v>21</v>
      </c>
      <c r="H8" s="1">
        <v>136</v>
      </c>
      <c r="I8" s="1" t="s">
        <v>22</v>
      </c>
      <c r="J8" s="1">
        <v>61.818180084228516</v>
      </c>
      <c r="K8" s="1" t="s">
        <v>23</v>
      </c>
      <c r="P8">
        <f t="shared" si="0"/>
        <v>35.415999999999997</v>
      </c>
      <c r="Q8">
        <v>36.415999999999997</v>
      </c>
      <c r="R8">
        <v>2.8</v>
      </c>
      <c r="T8">
        <v>16.13</v>
      </c>
      <c r="U8">
        <v>145</v>
      </c>
      <c r="W8">
        <v>36</v>
      </c>
      <c r="X8">
        <v>8</v>
      </c>
      <c r="Z8">
        <v>7.08</v>
      </c>
      <c r="AA8">
        <v>10.8</v>
      </c>
    </row>
    <row r="9" spans="2:33" x14ac:dyDescent="0.3">
      <c r="B9" s="1" t="s">
        <v>24</v>
      </c>
      <c r="C9" s="1" t="s">
        <v>13</v>
      </c>
      <c r="P9">
        <f t="shared" si="0"/>
        <v>41</v>
      </c>
      <c r="Q9" s="4">
        <v>42</v>
      </c>
      <c r="R9" s="4">
        <v>3</v>
      </c>
      <c r="T9">
        <v>19.95</v>
      </c>
      <c r="U9">
        <v>154</v>
      </c>
      <c r="W9">
        <v>41.015999999999998</v>
      </c>
      <c r="X9">
        <v>8.5</v>
      </c>
      <c r="Z9">
        <v>11.016</v>
      </c>
      <c r="AA9">
        <v>10.8</v>
      </c>
    </row>
    <row r="10" spans="2:33" x14ac:dyDescent="0.3">
      <c r="P10" s="1" t="s">
        <v>36</v>
      </c>
      <c r="T10">
        <v>21</v>
      </c>
      <c r="U10">
        <v>154</v>
      </c>
      <c r="Z10">
        <v>11.016</v>
      </c>
      <c r="AA10">
        <v>0</v>
      </c>
      <c r="AD10" t="s">
        <v>157</v>
      </c>
      <c r="AE10" t="s">
        <v>158</v>
      </c>
      <c r="AF10" t="s">
        <v>159</v>
      </c>
      <c r="AG10" t="s">
        <v>160</v>
      </c>
    </row>
    <row r="11" spans="2:33" x14ac:dyDescent="0.3">
      <c r="B11" s="1" t="s">
        <v>25</v>
      </c>
      <c r="T11">
        <v>26.05</v>
      </c>
      <c r="U11">
        <v>164</v>
      </c>
      <c r="Z11">
        <v>11.93</v>
      </c>
      <c r="AA11">
        <v>0</v>
      </c>
      <c r="AD11">
        <v>10.4</v>
      </c>
      <c r="AE11">
        <f>60/AD11</f>
        <v>5.7692307692307692</v>
      </c>
      <c r="AF11">
        <v>1.8</v>
      </c>
      <c r="AG11">
        <v>138</v>
      </c>
    </row>
    <row r="12" spans="2:33" x14ac:dyDescent="0.3">
      <c r="B12" s="1" t="s">
        <v>26</v>
      </c>
      <c r="C12" s="1" t="s">
        <v>27</v>
      </c>
      <c r="T12">
        <v>30</v>
      </c>
      <c r="U12">
        <v>163</v>
      </c>
      <c r="Z12">
        <v>11.93</v>
      </c>
      <c r="AA12">
        <v>11.2</v>
      </c>
      <c r="AD12">
        <v>10.8</v>
      </c>
      <c r="AE12">
        <f t="shared" ref="AE12:AE18" si="1">60/AD12</f>
        <v>5.5555555555555554</v>
      </c>
      <c r="AF12">
        <v>1.4</v>
      </c>
      <c r="AG12">
        <v>139</v>
      </c>
    </row>
    <row r="13" spans="2:33" x14ac:dyDescent="0.3">
      <c r="B13" s="1" t="s">
        <v>28</v>
      </c>
      <c r="C13" s="1" t="s">
        <v>29</v>
      </c>
      <c r="P13" s="1" t="s">
        <v>57</v>
      </c>
      <c r="Q13" s="1" t="s">
        <v>52</v>
      </c>
      <c r="R13" s="1" t="s">
        <v>52</v>
      </c>
      <c r="S13" s="1" t="s">
        <v>58</v>
      </c>
      <c r="T13" s="1">
        <v>31.18</v>
      </c>
      <c r="U13" s="1">
        <v>167</v>
      </c>
      <c r="Z13">
        <v>16.13</v>
      </c>
      <c r="AA13">
        <v>11.2</v>
      </c>
      <c r="AD13">
        <v>11.2</v>
      </c>
      <c r="AE13">
        <f t="shared" si="1"/>
        <v>5.3571428571428577</v>
      </c>
      <c r="AF13">
        <v>1.9</v>
      </c>
      <c r="AG13">
        <v>145</v>
      </c>
    </row>
    <row r="14" spans="2:33" x14ac:dyDescent="0.3">
      <c r="T14">
        <v>34.96</v>
      </c>
      <c r="U14">
        <v>164</v>
      </c>
      <c r="Z14">
        <v>16.13</v>
      </c>
      <c r="AA14">
        <v>0</v>
      </c>
      <c r="AD14">
        <v>11.6</v>
      </c>
      <c r="AE14">
        <f t="shared" si="1"/>
        <v>5.1724137931034484</v>
      </c>
      <c r="AF14">
        <v>2.2999999999999998</v>
      </c>
      <c r="AG14">
        <v>154</v>
      </c>
    </row>
    <row r="15" spans="2:33" x14ac:dyDescent="0.3">
      <c r="B15" s="1" t="s">
        <v>30</v>
      </c>
      <c r="C15" s="1" t="s">
        <v>31</v>
      </c>
      <c r="D15" s="1">
        <v>20</v>
      </c>
      <c r="E15" s="1" t="s">
        <v>32</v>
      </c>
      <c r="F15" s="1" t="s">
        <v>33</v>
      </c>
      <c r="G15" s="1">
        <v>752</v>
      </c>
      <c r="H15" s="1" t="s">
        <v>34</v>
      </c>
      <c r="I15" s="1" t="s">
        <v>35</v>
      </c>
      <c r="J15" s="1">
        <v>47</v>
      </c>
      <c r="K15" s="1" t="s">
        <v>36</v>
      </c>
      <c r="T15">
        <v>36</v>
      </c>
      <c r="U15">
        <v>164</v>
      </c>
      <c r="Z15" s="5">
        <v>17</v>
      </c>
      <c r="AA15">
        <v>0</v>
      </c>
      <c r="AD15">
        <v>11.8</v>
      </c>
      <c r="AE15">
        <f t="shared" si="1"/>
        <v>5.0847457627118642</v>
      </c>
      <c r="AF15">
        <v>2.4</v>
      </c>
      <c r="AG15">
        <v>164</v>
      </c>
    </row>
    <row r="16" spans="2:33" x14ac:dyDescent="0.3">
      <c r="B16" s="1" t="s">
        <v>37</v>
      </c>
      <c r="C16" s="1" t="s">
        <v>38</v>
      </c>
      <c r="T16">
        <v>36.415999999999997</v>
      </c>
      <c r="U16">
        <v>166</v>
      </c>
      <c r="Z16">
        <v>17</v>
      </c>
      <c r="AA16">
        <v>11.6</v>
      </c>
      <c r="AD16">
        <v>12</v>
      </c>
      <c r="AE16">
        <f t="shared" si="1"/>
        <v>5</v>
      </c>
      <c r="AF16">
        <v>2.4</v>
      </c>
      <c r="AG16">
        <v>167</v>
      </c>
    </row>
    <row r="17" spans="1:33" x14ac:dyDescent="0.3">
      <c r="B17" s="1" t="s">
        <v>39</v>
      </c>
      <c r="C17" s="1">
        <v>20.930000305175781</v>
      </c>
      <c r="D17" s="1" t="s">
        <v>36</v>
      </c>
      <c r="E17" s="1" t="s">
        <v>40</v>
      </c>
      <c r="F17" s="1">
        <v>2.9999999329447746E-2</v>
      </c>
      <c r="G17" s="1" t="s">
        <v>36</v>
      </c>
      <c r="T17">
        <v>39.93</v>
      </c>
      <c r="U17">
        <v>170</v>
      </c>
      <c r="Z17">
        <v>21</v>
      </c>
      <c r="AA17">
        <v>11.6</v>
      </c>
      <c r="AD17">
        <v>12.2</v>
      </c>
      <c r="AE17">
        <f t="shared" si="1"/>
        <v>4.918032786885246</v>
      </c>
      <c r="AF17">
        <v>2.8</v>
      </c>
      <c r="AG17">
        <v>166</v>
      </c>
    </row>
    <row r="18" spans="1:33" x14ac:dyDescent="0.3">
      <c r="B18" s="1" t="s">
        <v>41</v>
      </c>
      <c r="C18" s="1" t="s">
        <v>42</v>
      </c>
      <c r="T18">
        <v>41.015999999999998</v>
      </c>
      <c r="U18">
        <v>173</v>
      </c>
      <c r="Z18">
        <v>21</v>
      </c>
      <c r="AA18">
        <v>0</v>
      </c>
      <c r="AD18">
        <v>12.4</v>
      </c>
      <c r="AE18">
        <f t="shared" si="1"/>
        <v>4.838709677419355</v>
      </c>
      <c r="AF18">
        <v>3</v>
      </c>
      <c r="AG18">
        <v>173</v>
      </c>
    </row>
    <row r="19" spans="1:33" x14ac:dyDescent="0.3">
      <c r="B19" s="1" t="s">
        <v>43</v>
      </c>
      <c r="C19" s="1">
        <v>1.224118709564209</v>
      </c>
      <c r="D19" s="1" t="s">
        <v>44</v>
      </c>
      <c r="E19" s="1">
        <v>1.2376399536151439E-4</v>
      </c>
      <c r="F19" s="1" t="s">
        <v>45</v>
      </c>
      <c r="G19" s="1">
        <v>9.5907002105377614E-5</v>
      </c>
      <c r="Z19">
        <v>22</v>
      </c>
      <c r="AA19">
        <v>0</v>
      </c>
    </row>
    <row r="20" spans="1:33" x14ac:dyDescent="0.3">
      <c r="Z20" s="5">
        <v>22</v>
      </c>
      <c r="AA20">
        <v>11.8</v>
      </c>
    </row>
    <row r="21" spans="1:33" x14ac:dyDescent="0.3">
      <c r="B21" s="1" t="s">
        <v>46</v>
      </c>
      <c r="Z21">
        <v>26.05</v>
      </c>
      <c r="AA21">
        <v>11.8</v>
      </c>
    </row>
    <row r="22" spans="1:33" x14ac:dyDescent="0.3">
      <c r="B22" s="1" t="s">
        <v>47</v>
      </c>
      <c r="C22" s="1">
        <v>20.930000305175781</v>
      </c>
      <c r="D22" s="1" t="s">
        <v>36</v>
      </c>
      <c r="E22" s="1" t="s">
        <v>48</v>
      </c>
      <c r="F22" s="1">
        <v>2.9999999329447746E-2</v>
      </c>
      <c r="G22" s="1" t="s">
        <v>36</v>
      </c>
      <c r="H22" s="1" t="s">
        <v>49</v>
      </c>
      <c r="I22" s="1">
        <v>20.855224609375</v>
      </c>
      <c r="J22" s="1" t="s">
        <v>36</v>
      </c>
      <c r="K22" s="1" t="s">
        <v>50</v>
      </c>
      <c r="L22" s="1">
        <v>5.602172389626503E-2</v>
      </c>
      <c r="Z22">
        <v>26.05</v>
      </c>
      <c r="AA22" s="1">
        <v>0</v>
      </c>
    </row>
    <row r="23" spans="1:33" x14ac:dyDescent="0.3">
      <c r="Z23" s="5">
        <v>27</v>
      </c>
      <c r="AA23">
        <v>0</v>
      </c>
    </row>
    <row r="24" spans="1:33" x14ac:dyDescent="0.3">
      <c r="B24" s="1" t="s">
        <v>51</v>
      </c>
      <c r="Z24" s="5">
        <v>27</v>
      </c>
      <c r="AA24">
        <v>12</v>
      </c>
    </row>
    <row r="25" spans="1:33" x14ac:dyDescent="0.3">
      <c r="B25" s="1" t="s">
        <v>52</v>
      </c>
      <c r="C25" s="1" t="s">
        <v>53</v>
      </c>
      <c r="D25" s="1" t="s">
        <v>54</v>
      </c>
      <c r="E25" s="1" t="s">
        <v>52</v>
      </c>
      <c r="F25" s="1" t="s">
        <v>53</v>
      </c>
      <c r="G25" s="1" t="s">
        <v>55</v>
      </c>
      <c r="H25" s="1" t="s">
        <v>52</v>
      </c>
      <c r="I25" s="1" t="s">
        <v>56</v>
      </c>
      <c r="J25" s="1" t="s">
        <v>56</v>
      </c>
      <c r="K25" s="1" t="s">
        <v>52</v>
      </c>
      <c r="L25" s="1" t="s">
        <v>56</v>
      </c>
      <c r="S25" s="1" t="s">
        <v>58</v>
      </c>
      <c r="T25" s="1" t="s">
        <v>58</v>
      </c>
      <c r="U25" s="1" t="s">
        <v>58</v>
      </c>
      <c r="Z25">
        <v>31.18</v>
      </c>
      <c r="AA25">
        <v>12</v>
      </c>
    </row>
    <row r="26" spans="1:33" x14ac:dyDescent="0.3">
      <c r="B26" s="1" t="s">
        <v>59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66</v>
      </c>
      <c r="J26" s="1" t="s">
        <v>67</v>
      </c>
      <c r="K26" s="1" t="s">
        <v>68</v>
      </c>
      <c r="L26" s="1" t="s">
        <v>66</v>
      </c>
      <c r="M26" s="1" t="s">
        <v>69</v>
      </c>
      <c r="N26" s="1" t="s">
        <v>70</v>
      </c>
      <c r="O26" s="1" t="s">
        <v>70</v>
      </c>
      <c r="P26" s="1" t="s">
        <v>71</v>
      </c>
      <c r="Q26" s="1" t="s">
        <v>72</v>
      </c>
      <c r="R26" s="1" t="s">
        <v>73</v>
      </c>
      <c r="S26" s="1" t="s">
        <v>74</v>
      </c>
      <c r="T26" s="1" t="s">
        <v>75</v>
      </c>
      <c r="U26" s="1" t="s">
        <v>76</v>
      </c>
      <c r="Z26">
        <v>31.18</v>
      </c>
      <c r="AA26">
        <v>0</v>
      </c>
    </row>
    <row r="27" spans="1:33" x14ac:dyDescent="0.3">
      <c r="B27" s="1" t="s">
        <v>52</v>
      </c>
      <c r="C27" s="1" t="s">
        <v>77</v>
      </c>
      <c r="D27" s="1" t="s">
        <v>78</v>
      </c>
      <c r="E27" s="1" t="s">
        <v>52</v>
      </c>
      <c r="F27" s="1" t="s">
        <v>77</v>
      </c>
      <c r="G27" s="1" t="s">
        <v>79</v>
      </c>
      <c r="H27" s="1" t="s">
        <v>52</v>
      </c>
      <c r="I27" s="1" t="s">
        <v>63</v>
      </c>
      <c r="J27" s="1" t="s">
        <v>80</v>
      </c>
      <c r="K27" s="1" t="s">
        <v>52</v>
      </c>
      <c r="L27" s="1" t="s">
        <v>60</v>
      </c>
      <c r="M27" s="1" t="s">
        <v>57</v>
      </c>
      <c r="N27" s="1" t="s">
        <v>81</v>
      </c>
      <c r="O27" s="1" t="s">
        <v>82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58</v>
      </c>
      <c r="Z27" s="5">
        <v>32.200000000000003</v>
      </c>
      <c r="AA27">
        <v>0</v>
      </c>
    </row>
    <row r="28" spans="1:33" x14ac:dyDescent="0.3">
      <c r="A28" t="s">
        <v>146</v>
      </c>
      <c r="B28" s="1" t="s">
        <v>83</v>
      </c>
      <c r="C28" s="1" t="s">
        <v>84</v>
      </c>
      <c r="D28" s="1" t="s">
        <v>85</v>
      </c>
      <c r="E28" s="1" t="s">
        <v>52</v>
      </c>
      <c r="F28" s="1" t="s">
        <v>84</v>
      </c>
      <c r="G28" s="1" t="s">
        <v>86</v>
      </c>
      <c r="H28" s="1" t="s">
        <v>52</v>
      </c>
      <c r="I28" s="1" t="s">
        <v>87</v>
      </c>
      <c r="J28" s="1" t="s">
        <v>88</v>
      </c>
      <c r="K28" s="1" t="s">
        <v>89</v>
      </c>
      <c r="L28" s="1" t="s">
        <v>87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94</v>
      </c>
      <c r="S28" s="1" t="s">
        <v>95</v>
      </c>
      <c r="T28" s="1" t="s">
        <v>95</v>
      </c>
      <c r="U28" s="1" t="s">
        <v>95</v>
      </c>
      <c r="Z28" s="5">
        <v>32.200000000000003</v>
      </c>
      <c r="AA28">
        <v>12.2</v>
      </c>
    </row>
    <row r="29" spans="1:33" x14ac:dyDescent="0.3">
      <c r="B29" s="1" t="s">
        <v>96</v>
      </c>
      <c r="Z29">
        <v>36</v>
      </c>
      <c r="AA29">
        <v>12.2</v>
      </c>
    </row>
    <row r="30" spans="1:33" x14ac:dyDescent="0.3">
      <c r="B30" s="1">
        <v>0.20549999177455902</v>
      </c>
      <c r="C30" s="1">
        <v>1.3595079183578491</v>
      </c>
      <c r="D30" s="1">
        <v>21.992040634155273</v>
      </c>
      <c r="E30" s="1">
        <v>6.283440113067627</v>
      </c>
      <c r="F30" s="1">
        <v>1.1158545017242432</v>
      </c>
      <c r="G30" s="1">
        <v>39.422645568847656</v>
      </c>
      <c r="H30" s="1">
        <v>0.8207782506942749</v>
      </c>
      <c r="I30" s="1">
        <v>35.329555511474609</v>
      </c>
      <c r="J30" s="1">
        <v>1.6202706098556519</v>
      </c>
      <c r="K30" s="1">
        <v>40.791904449462891</v>
      </c>
      <c r="L30" s="1">
        <v>28.997732162475586</v>
      </c>
      <c r="M30" s="1">
        <v>0</v>
      </c>
      <c r="N30" s="9">
        <v>0</v>
      </c>
      <c r="O30" s="1">
        <v>0</v>
      </c>
      <c r="P30" s="1">
        <v>1.3418165445327759</v>
      </c>
      <c r="Q30" s="1">
        <v>0.63720482587814331</v>
      </c>
      <c r="R30" s="1">
        <v>0.41150355339050293</v>
      </c>
      <c r="S30" s="1">
        <v>3835.463134765625</v>
      </c>
      <c r="T30" s="1">
        <v>5605.666015625</v>
      </c>
      <c r="U30" s="1">
        <v>9402.5107421875</v>
      </c>
      <c r="Z30">
        <v>36</v>
      </c>
      <c r="AA30">
        <v>0</v>
      </c>
    </row>
    <row r="31" spans="1:33" s="3" customFormat="1" x14ac:dyDescent="0.3">
      <c r="B31" s="2">
        <v>0.36349999904632568</v>
      </c>
      <c r="C31" s="2">
        <v>0.92337155342102051</v>
      </c>
      <c r="D31" s="2">
        <v>14.936893463134766</v>
      </c>
      <c r="E31" s="2">
        <v>4.2676839828491211</v>
      </c>
      <c r="F31" s="2">
        <v>0.77887934446334839</v>
      </c>
      <c r="G31" s="2">
        <v>31.091634750366211</v>
      </c>
      <c r="H31" s="2">
        <v>0.84351670742034912</v>
      </c>
      <c r="I31" s="2">
        <v>39.918422698974609</v>
      </c>
      <c r="J31" s="2">
        <v>1.2281196117401123</v>
      </c>
      <c r="K31" s="2">
        <v>48.682365417480469</v>
      </c>
      <c r="L31" s="2">
        <v>33.671855926513672</v>
      </c>
      <c r="M31" s="2">
        <v>0</v>
      </c>
      <c r="N31" s="10">
        <v>0</v>
      </c>
      <c r="O31" s="2">
        <v>0</v>
      </c>
      <c r="P31" s="2">
        <v>2.0461676120758057</v>
      </c>
      <c r="Q31" s="2">
        <v>0.5191912055015564</v>
      </c>
      <c r="R31" s="2">
        <v>0.24403135478496552</v>
      </c>
      <c r="S31" s="2">
        <v>3125.11572265625</v>
      </c>
      <c r="T31" s="2">
        <v>3324.292724609375</v>
      </c>
      <c r="U31" s="2">
        <v>6419.39990234375</v>
      </c>
      <c r="V31" s="3" t="s">
        <v>145</v>
      </c>
      <c r="Z31" s="6">
        <v>37</v>
      </c>
      <c r="AA31" s="3">
        <v>0</v>
      </c>
    </row>
    <row r="32" spans="1:33" s="7" customFormat="1" x14ac:dyDescent="0.3">
      <c r="A32" s="7">
        <f>B32-1</f>
        <v>4.005333423614502</v>
      </c>
      <c r="B32" s="8">
        <v>5.005333423614502</v>
      </c>
      <c r="C32" s="8">
        <v>9.1930758208036423E-3</v>
      </c>
      <c r="D32" s="8">
        <v>0.14871151745319366</v>
      </c>
      <c r="E32" s="8">
        <v>4.2489003390073776E-2</v>
      </c>
      <c r="F32" s="8">
        <v>5.5895778350532055E-3</v>
      </c>
      <c r="G32" s="8">
        <v>0.59515267610549927</v>
      </c>
      <c r="H32" s="8">
        <v>0.60802042484283447</v>
      </c>
      <c r="I32" s="8">
        <v>106.47542572021484</v>
      </c>
      <c r="J32" s="8">
        <v>2.7625994682312012</v>
      </c>
      <c r="K32" s="8">
        <v>-37.223026275634766</v>
      </c>
      <c r="L32" s="8">
        <v>64.739234924316406</v>
      </c>
      <c r="M32" s="8">
        <v>0</v>
      </c>
      <c r="N32" s="11">
        <v>8.9550666809082031</v>
      </c>
      <c r="O32" s="8">
        <v>0</v>
      </c>
      <c r="P32" s="8">
        <v>2.2411315441131592</v>
      </c>
      <c r="Q32" s="8">
        <v>-3.7402494344860315E-3</v>
      </c>
      <c r="R32" s="8">
        <v>6.0859085060656071E-3</v>
      </c>
      <c r="S32" s="8">
        <v>-22.513307571411133</v>
      </c>
      <c r="T32" s="8">
        <v>82.904678344726563</v>
      </c>
      <c r="U32" s="8">
        <v>60.482208251953125</v>
      </c>
      <c r="Z32" s="7">
        <v>37</v>
      </c>
      <c r="AA32" s="7">
        <v>12.4</v>
      </c>
    </row>
    <row r="33" spans="1:27" x14ac:dyDescent="0.3">
      <c r="A33">
        <f t="shared" ref="A33:A92" si="2">B33-1</f>
        <v>4.1719999313354492</v>
      </c>
      <c r="B33" s="1">
        <v>5.1719999313354492</v>
      </c>
      <c r="C33" s="1">
        <v>3.1301300525665283</v>
      </c>
      <c r="D33" s="1">
        <v>50.634456634521484</v>
      </c>
      <c r="E33" s="1">
        <v>14.466987609863281</v>
      </c>
      <c r="F33" s="1">
        <v>2.4394423961639404</v>
      </c>
      <c r="G33" s="1">
        <v>87.267959594726563</v>
      </c>
      <c r="H33" s="1">
        <v>0.7793421745300293</v>
      </c>
      <c r="I33" s="1">
        <v>35.773731231689453</v>
      </c>
      <c r="J33" s="1">
        <v>2.424109935760498</v>
      </c>
      <c r="K33" s="1">
        <v>26.199850082397461</v>
      </c>
      <c r="L33" s="1">
        <v>27.879978179931641</v>
      </c>
      <c r="M33" s="1">
        <v>0</v>
      </c>
      <c r="N33" s="9">
        <v>10.400015830993652</v>
      </c>
      <c r="O33" s="1">
        <v>0</v>
      </c>
      <c r="P33" s="1">
        <v>4.7229475975036621</v>
      </c>
      <c r="Q33" s="1">
        <v>0.93334746360778809</v>
      </c>
      <c r="R33" s="1">
        <v>1.1664948463439941</v>
      </c>
      <c r="S33" s="1">
        <v>5618.0048828125</v>
      </c>
      <c r="T33" s="1">
        <v>15890.458984375</v>
      </c>
      <c r="U33" s="1">
        <v>21442.888671875</v>
      </c>
      <c r="Z33">
        <v>41</v>
      </c>
      <c r="AA33">
        <v>12.4</v>
      </c>
    </row>
    <row r="34" spans="1:27" x14ac:dyDescent="0.3">
      <c r="A34">
        <f t="shared" si="2"/>
        <v>4.3586664199829102</v>
      </c>
      <c r="B34" s="1">
        <v>5.3586664199829102</v>
      </c>
      <c r="C34" s="1">
        <v>3.4470200538635254</v>
      </c>
      <c r="D34" s="1">
        <v>55.7606201171875</v>
      </c>
      <c r="E34" s="1">
        <v>15.931605339050293</v>
      </c>
      <c r="F34" s="1">
        <v>2.7270772457122803</v>
      </c>
      <c r="G34" s="1">
        <v>75.282295227050781</v>
      </c>
      <c r="H34" s="1">
        <v>0.79114049673080444</v>
      </c>
      <c r="I34" s="1">
        <v>27.605487823486328</v>
      </c>
      <c r="J34" s="1">
        <v>2.8105390071868896</v>
      </c>
      <c r="K34" s="1">
        <v>30.383132934570313</v>
      </c>
      <c r="L34" s="1">
        <v>21.839818954467773</v>
      </c>
      <c r="M34" s="1">
        <v>0</v>
      </c>
      <c r="N34" s="9">
        <v>10.400002479553223</v>
      </c>
      <c r="O34" s="1">
        <v>0</v>
      </c>
      <c r="P34" s="1">
        <v>7.7923388481140137</v>
      </c>
      <c r="Q34" s="1">
        <v>1.1952029466629028</v>
      </c>
      <c r="R34" s="1">
        <v>1.2159035205841064</v>
      </c>
      <c r="S34" s="1">
        <v>7194.1650390625</v>
      </c>
      <c r="T34" s="1">
        <v>16563.5234375</v>
      </c>
      <c r="U34" s="1">
        <v>23678.154296875</v>
      </c>
      <c r="Z34">
        <v>41</v>
      </c>
      <c r="AA34">
        <v>0</v>
      </c>
    </row>
    <row r="35" spans="1:27" x14ac:dyDescent="0.3">
      <c r="A35">
        <f t="shared" si="2"/>
        <v>4.5156664848327637</v>
      </c>
      <c r="B35" s="1">
        <v>5.5156664848327637</v>
      </c>
      <c r="C35" s="1">
        <v>3.7048864364624023</v>
      </c>
      <c r="D35" s="1">
        <v>59.931987762451172</v>
      </c>
      <c r="E35" s="1">
        <v>17.123424530029297</v>
      </c>
      <c r="F35" s="1">
        <v>2.8670196533203125</v>
      </c>
      <c r="G35" s="1">
        <v>75.462860107421875</v>
      </c>
      <c r="H35" s="1">
        <v>0.77384817600250244</v>
      </c>
      <c r="I35" s="1">
        <v>26.321012496948242</v>
      </c>
      <c r="J35" s="1">
        <v>2.3695337772369385</v>
      </c>
      <c r="K35" s="1">
        <v>24.24406623840332</v>
      </c>
      <c r="L35" s="1">
        <v>20.368467330932617</v>
      </c>
      <c r="M35" s="1">
        <v>0</v>
      </c>
      <c r="N35" s="9">
        <v>10.400014877319336</v>
      </c>
      <c r="O35" s="1">
        <v>0</v>
      </c>
      <c r="P35" s="1">
        <v>10.555974960327148</v>
      </c>
      <c r="Q35" s="1">
        <v>1.0209639072418213</v>
      </c>
      <c r="R35" s="1">
        <v>1.4150640964508057</v>
      </c>
      <c r="S35" s="1">
        <v>6145.38623046875</v>
      </c>
      <c r="T35" s="1">
        <v>19276.5703125</v>
      </c>
      <c r="U35" s="1">
        <v>25348.001953125</v>
      </c>
    </row>
    <row r="36" spans="1:27" x14ac:dyDescent="0.3">
      <c r="A36">
        <f t="shared" si="2"/>
        <v>4.6948332786560059</v>
      </c>
      <c r="B36" s="1">
        <v>5.6948332786560059</v>
      </c>
      <c r="C36" s="1">
        <v>3.3762624263763428</v>
      </c>
      <c r="D36" s="1">
        <v>54.616012573242188</v>
      </c>
      <c r="E36" s="1">
        <v>15.604575157165527</v>
      </c>
      <c r="F36" s="1">
        <v>2.5654170513153076</v>
      </c>
      <c r="G36" s="1">
        <v>67.376960754394531</v>
      </c>
      <c r="H36" s="1">
        <v>0.75983935594558716</v>
      </c>
      <c r="I36" s="1">
        <v>26.2635498046875</v>
      </c>
      <c r="J36" s="1">
        <v>2.4143409729003906</v>
      </c>
      <c r="K36" s="1">
        <v>19.234550476074219</v>
      </c>
      <c r="L36" s="1">
        <v>19.956079483032227</v>
      </c>
      <c r="M36" s="1">
        <v>0</v>
      </c>
      <c r="N36" s="9">
        <v>10.400003433227539</v>
      </c>
      <c r="O36" s="1">
        <v>0</v>
      </c>
      <c r="P36" s="1">
        <v>13.420738220214844</v>
      </c>
      <c r="Q36" s="1">
        <v>0.73576217889785767</v>
      </c>
      <c r="R36" s="1">
        <v>1.3694278001785278</v>
      </c>
      <c r="S36" s="1">
        <v>4428.69970703125</v>
      </c>
      <c r="T36" s="1">
        <v>18654.89453125</v>
      </c>
      <c r="U36" s="1">
        <v>23024.7109375</v>
      </c>
    </row>
    <row r="37" spans="1:27" x14ac:dyDescent="0.3">
      <c r="A37">
        <f t="shared" si="2"/>
        <v>4.8375000953674316</v>
      </c>
      <c r="B37" s="1">
        <v>5.8375000953674316</v>
      </c>
      <c r="C37" s="1">
        <v>4.074587345123291</v>
      </c>
      <c r="D37" s="1">
        <v>65.912445068359375</v>
      </c>
      <c r="E37" s="1">
        <v>18.832126617431641</v>
      </c>
      <c r="F37" s="1">
        <v>3.1112053394317627</v>
      </c>
      <c r="G37" s="1">
        <v>77.473381042480469</v>
      </c>
      <c r="H37" s="1">
        <v>0.76356327533721924</v>
      </c>
      <c r="I37" s="1">
        <v>24.901403427124023</v>
      </c>
      <c r="J37" s="1">
        <v>2.7632174491882324</v>
      </c>
      <c r="K37" s="1">
        <v>20.569402694702148</v>
      </c>
      <c r="L37" s="1">
        <v>19.013797760009766</v>
      </c>
      <c r="M37" s="1">
        <v>0</v>
      </c>
      <c r="N37" s="9">
        <v>10.400002479553223</v>
      </c>
      <c r="O37" s="1">
        <v>0</v>
      </c>
      <c r="P37" s="1">
        <v>16.176092147827148</v>
      </c>
      <c r="Q37" s="1">
        <v>0.95038604736328125</v>
      </c>
      <c r="R37" s="1">
        <v>1.6270451545715332</v>
      </c>
      <c r="S37" s="1">
        <v>5720.5634765625</v>
      </c>
      <c r="T37" s="1">
        <v>22164.259765625</v>
      </c>
      <c r="U37" s="1">
        <v>27811.033203125</v>
      </c>
    </row>
    <row r="38" spans="1:27" x14ac:dyDescent="0.3">
      <c r="A38">
        <f t="shared" si="2"/>
        <v>5.0110001564025879</v>
      </c>
      <c r="B38" s="1">
        <v>6.0110001564025879</v>
      </c>
      <c r="C38" s="1">
        <v>3.536299467086792</v>
      </c>
      <c r="D38" s="1">
        <v>57.204845428466797</v>
      </c>
      <c r="E38" s="1">
        <v>16.344242095947266</v>
      </c>
      <c r="F38" s="1">
        <v>2.6832635402679443</v>
      </c>
      <c r="G38" s="1">
        <v>69.737434387207031</v>
      </c>
      <c r="H38" s="1">
        <v>0.75877726078033447</v>
      </c>
      <c r="I38" s="1">
        <v>25.989782333374023</v>
      </c>
      <c r="J38" s="1">
        <v>2.419888973236084</v>
      </c>
      <c r="K38" s="1">
        <v>18.853401184082031</v>
      </c>
      <c r="L38" s="1">
        <v>19.720455169677734</v>
      </c>
      <c r="M38" s="1">
        <v>0</v>
      </c>
      <c r="N38" s="9">
        <v>10.403467178344727</v>
      </c>
      <c r="O38" s="1">
        <v>0</v>
      </c>
      <c r="P38" s="1">
        <v>19.081027984619141</v>
      </c>
      <c r="Q38" s="1">
        <v>0.75518059730529785</v>
      </c>
      <c r="R38" s="1">
        <v>1.440683126449585</v>
      </c>
      <c r="S38" s="1">
        <v>4545.5830078125</v>
      </c>
      <c r="T38" s="1">
        <v>19625.5625</v>
      </c>
      <c r="U38" s="1">
        <v>24110.1484375</v>
      </c>
    </row>
    <row r="39" spans="1:27" s="7" customFormat="1" x14ac:dyDescent="0.3">
      <c r="A39" s="7">
        <f t="shared" si="2"/>
        <v>8.9721670150756836</v>
      </c>
      <c r="B39" s="8">
        <v>9.9721670150756836</v>
      </c>
      <c r="C39" s="8">
        <v>2.0517276600003242E-2</v>
      </c>
      <c r="D39" s="8">
        <v>0.33189713954925537</v>
      </c>
      <c r="E39" s="8">
        <v>9.4827756285667419E-2</v>
      </c>
      <c r="F39" s="8">
        <v>1.3104532845318317E-2</v>
      </c>
      <c r="G39" s="8">
        <v>0.71473383903503418</v>
      </c>
      <c r="H39" s="8">
        <v>0.63870722055435181</v>
      </c>
      <c r="I39" s="8">
        <v>54.540962219238281</v>
      </c>
      <c r="J39" s="8">
        <v>2.8311798572540283</v>
      </c>
      <c r="K39" s="8">
        <v>-25.481002807617188</v>
      </c>
      <c r="L39" s="8">
        <v>34.835708618164063</v>
      </c>
      <c r="M39" s="8">
        <v>0</v>
      </c>
      <c r="N39" s="11">
        <v>10.797813415527344</v>
      </c>
      <c r="O39" s="8">
        <v>0</v>
      </c>
      <c r="P39" s="8">
        <v>19.455089569091797</v>
      </c>
      <c r="Q39" s="8">
        <v>-5.7565346360206604E-3</v>
      </c>
      <c r="R39" s="8">
        <v>1.2519299983978271E-2</v>
      </c>
      <c r="S39" s="8">
        <v>-34.649730682373047</v>
      </c>
      <c r="T39" s="8">
        <v>170.54290771484375</v>
      </c>
      <c r="U39" s="8">
        <v>135.98260498046875</v>
      </c>
    </row>
    <row r="40" spans="1:27" x14ac:dyDescent="0.3">
      <c r="A40">
        <f t="shared" si="2"/>
        <v>9</v>
      </c>
      <c r="B40" s="1">
        <v>10</v>
      </c>
      <c r="C40" s="1">
        <v>3.8483688831329346</v>
      </c>
      <c r="D40" s="1">
        <v>62.253028869628906</v>
      </c>
      <c r="E40" s="1">
        <v>17.786579132080078</v>
      </c>
      <c r="F40" s="1">
        <v>2.684586763381958</v>
      </c>
      <c r="G40" s="1">
        <v>85.467582702636719</v>
      </c>
      <c r="H40" s="1">
        <v>0.69759082794189453</v>
      </c>
      <c r="I40" s="1">
        <v>31.836400985717773</v>
      </c>
      <c r="J40" s="1">
        <v>2.3788478374481201</v>
      </c>
      <c r="K40" s="1">
        <v>-3.4254231452941895</v>
      </c>
      <c r="L40" s="1">
        <v>22.208782196044922</v>
      </c>
      <c r="M40" s="1">
        <v>0</v>
      </c>
      <c r="N40" s="9">
        <v>10.800017356872559</v>
      </c>
      <c r="O40" s="1">
        <v>0</v>
      </c>
      <c r="P40" s="1">
        <v>19.955024719238281</v>
      </c>
      <c r="Q40" s="1">
        <v>-0.14719226956367493</v>
      </c>
      <c r="R40" s="1">
        <v>1.9654988050460815</v>
      </c>
      <c r="S40" s="1">
        <v>-885.979736328125</v>
      </c>
      <c r="T40" s="1">
        <v>26774.8125</v>
      </c>
      <c r="U40" s="1">
        <v>25864.826171875</v>
      </c>
    </row>
    <row r="41" spans="1:27" x14ac:dyDescent="0.3">
      <c r="A41">
        <f t="shared" si="2"/>
        <v>9.1668329238891602</v>
      </c>
      <c r="B41" s="1">
        <v>10.16683292388916</v>
      </c>
      <c r="C41" s="1">
        <v>4.6708707809448242</v>
      </c>
      <c r="D41" s="1">
        <v>75.558204650878906</v>
      </c>
      <c r="E41" s="1">
        <v>21.588058471679688</v>
      </c>
      <c r="F41" s="1">
        <v>3.3943181037902832</v>
      </c>
      <c r="G41" s="1">
        <v>90.388114929199219</v>
      </c>
      <c r="H41" s="1">
        <v>0.72669923305511475</v>
      </c>
      <c r="I41" s="1">
        <v>26.629241943359375</v>
      </c>
      <c r="J41" s="1">
        <v>2.513291597366333</v>
      </c>
      <c r="K41" s="1">
        <v>7.2529540061950684</v>
      </c>
      <c r="L41" s="1">
        <v>19.351448059082031</v>
      </c>
      <c r="M41" s="1">
        <v>0</v>
      </c>
      <c r="N41" s="9">
        <v>10.800017356872559</v>
      </c>
      <c r="O41" s="1">
        <v>0</v>
      </c>
      <c r="P41" s="1">
        <v>23.617038726806641</v>
      </c>
      <c r="Q41" s="1">
        <v>0.38086941838264465</v>
      </c>
      <c r="R41" s="1">
        <v>2.1559550762176514</v>
      </c>
      <c r="S41" s="1">
        <v>2292.529052734375</v>
      </c>
      <c r="T41" s="1">
        <v>29369.283203125</v>
      </c>
      <c r="U41" s="1">
        <v>31608.2109375</v>
      </c>
    </row>
    <row r="42" spans="1:27" x14ac:dyDescent="0.3">
      <c r="A42">
        <f t="shared" si="2"/>
        <v>9.3354988098144531</v>
      </c>
      <c r="B42" s="1">
        <v>10.335498809814453</v>
      </c>
      <c r="C42" s="1">
        <v>3.6969866752624512</v>
      </c>
      <c r="D42" s="1">
        <v>59.80419921875</v>
      </c>
      <c r="E42" s="1">
        <v>17.0869140625</v>
      </c>
      <c r="F42" s="1">
        <v>2.9210360050201416</v>
      </c>
      <c r="G42" s="1">
        <v>80.750808715820313</v>
      </c>
      <c r="H42" s="1">
        <v>0.79011267423629761</v>
      </c>
      <c r="I42" s="1">
        <v>27.64457893371582</v>
      </c>
      <c r="J42" s="1">
        <v>2.7239937782287598</v>
      </c>
      <c r="K42" s="1">
        <v>30.019601821899414</v>
      </c>
      <c r="L42" s="1">
        <v>21.842330932617188</v>
      </c>
      <c r="M42" s="1">
        <v>0</v>
      </c>
      <c r="N42" s="9">
        <v>10.800023078918457</v>
      </c>
      <c r="O42" s="1">
        <v>0</v>
      </c>
      <c r="P42" s="1">
        <v>26.590866088867188</v>
      </c>
      <c r="Q42" s="1">
        <v>1.2662373781204224</v>
      </c>
      <c r="R42" s="1">
        <v>1.3104945421218872</v>
      </c>
      <c r="S42" s="1">
        <v>7621.73583984375</v>
      </c>
      <c r="T42" s="1">
        <v>17852.080078125</v>
      </c>
      <c r="U42" s="1">
        <v>25389.197265625</v>
      </c>
    </row>
    <row r="43" spans="1:27" x14ac:dyDescent="0.3">
      <c r="A43">
        <f t="shared" si="2"/>
        <v>9.5213327407836914</v>
      </c>
      <c r="B43" s="1">
        <v>10.521332740783691</v>
      </c>
      <c r="C43" s="1">
        <v>3.925189733505249</v>
      </c>
      <c r="D43" s="1">
        <v>63.495719909667969</v>
      </c>
      <c r="E43" s="1">
        <v>18.141633987426758</v>
      </c>
      <c r="F43" s="1">
        <v>3.0864310264587402</v>
      </c>
      <c r="G43" s="1">
        <v>81.8690185546875</v>
      </c>
      <c r="H43" s="1">
        <v>0.78631383180618286</v>
      </c>
      <c r="I43" s="1">
        <v>26.52546501159668</v>
      </c>
      <c r="J43" s="1">
        <v>2.5356655120849609</v>
      </c>
      <c r="K43" s="1">
        <v>28.674510955810547</v>
      </c>
      <c r="L43" s="1">
        <v>20.857339859008789</v>
      </c>
      <c r="M43" s="1">
        <v>0</v>
      </c>
      <c r="N43" s="9">
        <v>10.800020217895508</v>
      </c>
      <c r="O43" s="1">
        <v>0</v>
      </c>
      <c r="P43" s="1">
        <v>30.066562652587891</v>
      </c>
      <c r="Q43" s="1">
        <v>1.2830345630645752</v>
      </c>
      <c r="R43" s="1">
        <v>1.4165704250335693</v>
      </c>
      <c r="S43" s="1">
        <v>7722.84130859375</v>
      </c>
      <c r="T43" s="1">
        <v>19297.087890625</v>
      </c>
      <c r="U43" s="1">
        <v>26932.7734375</v>
      </c>
    </row>
    <row r="44" spans="1:27" x14ac:dyDescent="0.3">
      <c r="A44">
        <f t="shared" si="2"/>
        <v>9.6934986114501953</v>
      </c>
      <c r="B44" s="1">
        <v>10.693498611450195</v>
      </c>
      <c r="C44" s="1">
        <v>3.8458235263824463</v>
      </c>
      <c r="D44" s="1">
        <v>62.21185302734375</v>
      </c>
      <c r="E44" s="1">
        <v>17.774814605712891</v>
      </c>
      <c r="F44" s="1">
        <v>2.999755859375</v>
      </c>
      <c r="G44" s="1">
        <v>80.206825256347656</v>
      </c>
      <c r="H44" s="1">
        <v>0.78000348806381226</v>
      </c>
      <c r="I44" s="1">
        <v>26.737783432006836</v>
      </c>
      <c r="J44" s="1">
        <v>2.7617886066436768</v>
      </c>
      <c r="K44" s="1">
        <v>26.43494987487793</v>
      </c>
      <c r="L44" s="1">
        <v>20.855566024780273</v>
      </c>
      <c r="M44" s="1">
        <v>0</v>
      </c>
      <c r="N44" s="9">
        <v>10.800022125244141</v>
      </c>
      <c r="O44" s="1">
        <v>0</v>
      </c>
      <c r="P44" s="1">
        <v>33.216941833496094</v>
      </c>
      <c r="Q44" s="1">
        <v>1.1572210788726807</v>
      </c>
      <c r="R44" s="1">
        <v>1.4289141893386841</v>
      </c>
      <c r="S44" s="1">
        <v>6965.54541015625</v>
      </c>
      <c r="T44" s="1">
        <v>19465.240234375</v>
      </c>
      <c r="U44" s="1">
        <v>26349.7578125</v>
      </c>
    </row>
    <row r="45" spans="1:27" x14ac:dyDescent="0.3">
      <c r="A45">
        <f t="shared" si="2"/>
        <v>9.8393306732177734</v>
      </c>
      <c r="B45" s="1">
        <v>10.839330673217773</v>
      </c>
      <c r="C45" s="1">
        <v>3.7588484287261963</v>
      </c>
      <c r="D45" s="1">
        <v>60.804901123046875</v>
      </c>
      <c r="E45" s="1">
        <v>17.372829437255859</v>
      </c>
      <c r="F45" s="1">
        <v>2.8781471252441406</v>
      </c>
      <c r="G45" s="1">
        <v>76.722282409667969</v>
      </c>
      <c r="H45" s="1">
        <v>0.76569914817810059</v>
      </c>
      <c r="I45" s="1">
        <v>26.656831741333008</v>
      </c>
      <c r="J45" s="1">
        <v>2.7971665859222412</v>
      </c>
      <c r="K45" s="1">
        <v>21.333986282348633</v>
      </c>
      <c r="L45" s="1">
        <v>20.411113739013672</v>
      </c>
      <c r="M45" s="1">
        <v>0</v>
      </c>
      <c r="N45" s="9">
        <v>10.80002498626709</v>
      </c>
      <c r="O45" s="1">
        <v>0</v>
      </c>
      <c r="P45" s="1">
        <v>35.816493988037109</v>
      </c>
      <c r="Q45" s="1">
        <v>0.90978080034255981</v>
      </c>
      <c r="R45" s="1">
        <v>1.4874063730239868</v>
      </c>
      <c r="S45" s="1">
        <v>5476.15234375</v>
      </c>
      <c r="T45" s="1">
        <v>20262.044921875</v>
      </c>
      <c r="U45" s="1">
        <v>25668.677734375</v>
      </c>
    </row>
    <row r="46" spans="1:27" x14ac:dyDescent="0.3">
      <c r="A46">
        <f t="shared" si="2"/>
        <v>10.013662338256836</v>
      </c>
      <c r="B46" s="1">
        <v>11.013662338256836</v>
      </c>
      <c r="C46" s="1">
        <v>3.9162514209747314</v>
      </c>
      <c r="D46" s="1">
        <v>63.351127624511719</v>
      </c>
      <c r="E46" s="1">
        <v>18.100322723388672</v>
      </c>
      <c r="F46" s="1">
        <v>2.9786460399627686</v>
      </c>
      <c r="G46" s="1">
        <v>77.164649963378906</v>
      </c>
      <c r="H46" s="1">
        <v>0.76058602333068848</v>
      </c>
      <c r="I46" s="1">
        <v>25.905948638916016</v>
      </c>
      <c r="J46" s="1">
        <v>2.6904740333557129</v>
      </c>
      <c r="K46" s="1">
        <v>19.502378463745117</v>
      </c>
      <c r="L46" s="1">
        <v>19.703701019287109</v>
      </c>
      <c r="M46" s="1">
        <v>0</v>
      </c>
      <c r="N46" s="9">
        <v>10.807287216186523</v>
      </c>
      <c r="O46" s="1">
        <v>0</v>
      </c>
      <c r="P46" s="1">
        <v>39.050361633300781</v>
      </c>
      <c r="Q46" s="1">
        <v>0.86547130346298218</v>
      </c>
      <c r="R46" s="1">
        <v>1.5835113525390625</v>
      </c>
      <c r="S46" s="1">
        <v>5209.44482421875</v>
      </c>
      <c r="T46" s="1">
        <v>21571.224609375</v>
      </c>
      <c r="U46" s="1">
        <v>26711.84375</v>
      </c>
    </row>
    <row r="47" spans="1:27" s="7" customFormat="1" x14ac:dyDescent="0.3">
      <c r="A47" s="7">
        <f t="shared" si="2"/>
        <v>13.956662178039551</v>
      </c>
      <c r="B47" s="8">
        <v>14.956662178039551</v>
      </c>
      <c r="C47" s="8">
        <v>1.8156467005610466E-2</v>
      </c>
      <c r="D47" s="8">
        <v>0.29370754957199097</v>
      </c>
      <c r="E47" s="8">
        <v>8.3916440606117249E-2</v>
      </c>
      <c r="F47" s="8">
        <v>1.1767630465328693E-2</v>
      </c>
      <c r="G47" s="8">
        <v>0.65434932708740234</v>
      </c>
      <c r="H47" s="8">
        <v>0.64812338352203369</v>
      </c>
      <c r="I47" s="8">
        <v>55.605869293212891</v>
      </c>
      <c r="J47" s="8">
        <v>2.58009934425354</v>
      </c>
      <c r="K47" s="8">
        <v>-21.912473678588867</v>
      </c>
      <c r="L47" s="8">
        <v>36.039463043212891</v>
      </c>
      <c r="M47" s="8">
        <v>0</v>
      </c>
      <c r="N47" s="11">
        <v>11.202045440673828</v>
      </c>
      <c r="O47" s="8">
        <v>0</v>
      </c>
      <c r="P47" s="8">
        <v>39.380603790283203</v>
      </c>
      <c r="Q47" s="8">
        <v>-4.3906001374125481E-3</v>
      </c>
      <c r="R47" s="8">
        <v>1.0790035128593445E-2</v>
      </c>
      <c r="S47" s="8">
        <v>-26.427900314331055</v>
      </c>
      <c r="T47" s="8">
        <v>146.98617553710938</v>
      </c>
      <c r="U47" s="8">
        <v>120.60665130615234</v>
      </c>
    </row>
    <row r="48" spans="1:27" x14ac:dyDescent="0.3">
      <c r="A48">
        <f t="shared" si="2"/>
        <v>14.006328582763672</v>
      </c>
      <c r="B48" s="1">
        <v>15.006328582763672</v>
      </c>
      <c r="C48" s="1">
        <v>4.220426082611084</v>
      </c>
      <c r="D48" s="1">
        <v>68.271598815917969</v>
      </c>
      <c r="E48" s="1">
        <v>19.506170272827148</v>
      </c>
      <c r="F48" s="1">
        <v>3.0876400470733643</v>
      </c>
      <c r="G48" s="1">
        <v>99.513824462890625</v>
      </c>
      <c r="H48" s="1">
        <v>0.73159438371658325</v>
      </c>
      <c r="I48" s="1">
        <v>32.229736328125</v>
      </c>
      <c r="J48" s="1">
        <v>2.4712600708007813</v>
      </c>
      <c r="K48" s="1">
        <v>9.0344505310058594</v>
      </c>
      <c r="L48" s="1">
        <v>23.579093933105469</v>
      </c>
      <c r="M48" s="1">
        <v>0</v>
      </c>
      <c r="N48" s="9">
        <v>11.199987411499023</v>
      </c>
      <c r="O48" s="1">
        <v>0</v>
      </c>
      <c r="P48" s="1">
        <v>40.366794586181641</v>
      </c>
      <c r="Q48" s="1">
        <v>0.42915946245193481</v>
      </c>
      <c r="R48" s="1">
        <v>1.9131498336791992</v>
      </c>
      <c r="S48" s="1">
        <v>2583.196533203125</v>
      </c>
      <c r="T48" s="1">
        <v>26061.693359375</v>
      </c>
      <c r="U48" s="1">
        <v>28592.736328125</v>
      </c>
    </row>
    <row r="49" spans="1:21" x14ac:dyDescent="0.3">
      <c r="A49">
        <f t="shared" si="2"/>
        <v>14.183996200561523</v>
      </c>
      <c r="B49" s="1">
        <v>15.183996200561523</v>
      </c>
      <c r="C49" s="1">
        <v>3.7952053546905518</v>
      </c>
      <c r="D49" s="1">
        <v>61.393028259277344</v>
      </c>
      <c r="E49" s="1">
        <v>17.540864944458008</v>
      </c>
      <c r="F49" s="1">
        <v>2.9723787307739258</v>
      </c>
      <c r="G49" s="1">
        <v>82.335906982421875</v>
      </c>
      <c r="H49" s="1">
        <v>0.78319311141967773</v>
      </c>
      <c r="I49" s="1">
        <v>27.700342178344727</v>
      </c>
      <c r="J49" s="1">
        <v>2.4380576610565186</v>
      </c>
      <c r="K49" s="1">
        <v>27.567771911621094</v>
      </c>
      <c r="L49" s="1">
        <v>21.694717407226563</v>
      </c>
      <c r="M49" s="1">
        <v>0</v>
      </c>
      <c r="N49" s="9">
        <v>11.199981689453125</v>
      </c>
      <c r="O49" s="1">
        <v>0</v>
      </c>
      <c r="P49" s="1">
        <v>43.577392578125</v>
      </c>
      <c r="Q49" s="1">
        <v>1.1918060779571533</v>
      </c>
      <c r="R49" s="1">
        <v>1.3896627426147461</v>
      </c>
      <c r="S49" s="1">
        <v>7173.71875</v>
      </c>
      <c r="T49" s="1">
        <v>18930.54296875</v>
      </c>
      <c r="U49" s="1">
        <v>26022.12109375</v>
      </c>
    </row>
    <row r="50" spans="1:21" x14ac:dyDescent="0.3">
      <c r="A50">
        <f t="shared" si="2"/>
        <v>14.34982967376709</v>
      </c>
      <c r="B50" s="1">
        <v>15.34982967376709</v>
      </c>
      <c r="C50" s="1">
        <v>4.0372309684753418</v>
      </c>
      <c r="D50" s="1">
        <v>65.308151245117188</v>
      </c>
      <c r="E50" s="1">
        <v>18.65947151184082</v>
      </c>
      <c r="F50" s="1">
        <v>3.128309965133667</v>
      </c>
      <c r="G50" s="1">
        <v>83.4200439453125</v>
      </c>
      <c r="H50" s="1">
        <v>0.77486526966094971</v>
      </c>
      <c r="I50" s="1">
        <v>26.666170120239258</v>
      </c>
      <c r="J50" s="1">
        <v>2.7667651176452637</v>
      </c>
      <c r="K50" s="1">
        <v>24.606521606445313</v>
      </c>
      <c r="L50" s="1">
        <v>20.662687301635742</v>
      </c>
      <c r="M50" s="1">
        <v>0</v>
      </c>
      <c r="N50" s="9">
        <v>11.199976921081543</v>
      </c>
      <c r="O50" s="1">
        <v>0</v>
      </c>
      <c r="P50" s="1">
        <v>46.759132385253906</v>
      </c>
      <c r="Q50" s="1">
        <v>1.1294478178024292</v>
      </c>
      <c r="R50" s="1">
        <v>1.5350663661956787</v>
      </c>
      <c r="S50" s="1">
        <v>6798.37158203125</v>
      </c>
      <c r="T50" s="1">
        <v>20911.2890625</v>
      </c>
      <c r="U50" s="1">
        <v>27628.33203125</v>
      </c>
    </row>
    <row r="51" spans="1:21" x14ac:dyDescent="0.3">
      <c r="A51">
        <f t="shared" si="2"/>
        <v>14.50032901763916</v>
      </c>
      <c r="B51" s="1">
        <v>15.50032901763916</v>
      </c>
      <c r="C51" s="1">
        <v>4.1654777526855469</v>
      </c>
      <c r="D51" s="1">
        <v>67.382728576660156</v>
      </c>
      <c r="E51" s="1">
        <v>19.252208709716797</v>
      </c>
      <c r="F51" s="1">
        <v>3.1822750568389893</v>
      </c>
      <c r="G51" s="1">
        <v>85.429267883300781</v>
      </c>
      <c r="H51" s="1">
        <v>0.76396399736404419</v>
      </c>
      <c r="I51" s="1">
        <v>26.845344543457031</v>
      </c>
      <c r="J51" s="1">
        <v>2.5714211463928223</v>
      </c>
      <c r="K51" s="1">
        <v>20.712926864624023</v>
      </c>
      <c r="L51" s="1">
        <v>20.508876800537109</v>
      </c>
      <c r="M51" s="1">
        <v>0</v>
      </c>
      <c r="N51" s="9">
        <v>11.199980735778809</v>
      </c>
      <c r="O51" s="1">
        <v>0</v>
      </c>
      <c r="P51" s="1">
        <v>49.730880737304688</v>
      </c>
      <c r="Q51" s="1">
        <v>0.97845619916915894</v>
      </c>
      <c r="R51" s="1">
        <v>1.6605195999145508</v>
      </c>
      <c r="S51" s="1">
        <v>5889.5234375</v>
      </c>
      <c r="T51" s="1">
        <v>22620.26171875</v>
      </c>
      <c r="U51" s="1">
        <v>28434.046875</v>
      </c>
    </row>
    <row r="52" spans="1:21" x14ac:dyDescent="0.3">
      <c r="A52">
        <f t="shared" si="2"/>
        <v>14.690828323364258</v>
      </c>
      <c r="B52" s="1">
        <v>15.690828323364258</v>
      </c>
      <c r="C52" s="1">
        <v>3.4049549102783203</v>
      </c>
      <c r="D52" s="1">
        <v>55.080154418945313</v>
      </c>
      <c r="E52" s="1">
        <v>15.737187385559082</v>
      </c>
      <c r="F52" s="1">
        <v>2.5971975326538086</v>
      </c>
      <c r="G52" s="1">
        <v>65.528091430664063</v>
      </c>
      <c r="H52" s="1">
        <v>0.76276999711990356</v>
      </c>
      <c r="I52" s="1">
        <v>25.230306625366211</v>
      </c>
      <c r="J52" s="1">
        <v>2.4966204166412354</v>
      </c>
      <c r="K52" s="1">
        <v>20.285257339477539</v>
      </c>
      <c r="L52" s="1">
        <v>19.244922637939453</v>
      </c>
      <c r="M52" s="1">
        <v>0</v>
      </c>
      <c r="N52" s="9">
        <v>11.19997501373291</v>
      </c>
      <c r="O52" s="1">
        <v>0</v>
      </c>
      <c r="P52" s="1">
        <v>52.804840087890625</v>
      </c>
      <c r="Q52" s="1">
        <v>0.78308087587356567</v>
      </c>
      <c r="R52" s="1">
        <v>1.3642122745513916</v>
      </c>
      <c r="S52" s="1">
        <v>4713.5205078125</v>
      </c>
      <c r="T52" s="1">
        <v>18583.845703125</v>
      </c>
      <c r="U52" s="1">
        <v>23236.1875</v>
      </c>
    </row>
    <row r="53" spans="1:21" x14ac:dyDescent="0.3">
      <c r="A53">
        <f t="shared" si="2"/>
        <v>14.867496490478516</v>
      </c>
      <c r="B53" s="1">
        <v>15.867496490478516</v>
      </c>
      <c r="C53" s="1">
        <v>4.7311916351318359</v>
      </c>
      <c r="D53" s="1">
        <v>76.533981323242188</v>
      </c>
      <c r="E53" s="1">
        <v>21.866851806640625</v>
      </c>
      <c r="F53" s="1">
        <v>3.5065865516662598</v>
      </c>
      <c r="G53" s="1">
        <v>86.752204895019531</v>
      </c>
      <c r="H53" s="1">
        <v>0.74116349220275879</v>
      </c>
      <c r="I53" s="1">
        <v>24.739788055419922</v>
      </c>
      <c r="J53" s="1">
        <v>2.5543701648712158</v>
      </c>
      <c r="K53" s="1">
        <v>12.50522518157959</v>
      </c>
      <c r="L53" s="1">
        <v>18.336227416992188</v>
      </c>
      <c r="M53" s="1">
        <v>0</v>
      </c>
      <c r="N53" s="9">
        <v>11.199982643127441</v>
      </c>
      <c r="O53" s="1">
        <v>0</v>
      </c>
      <c r="P53" s="1">
        <v>56.746078491210938</v>
      </c>
      <c r="Q53" s="1">
        <v>0.66741085052490234</v>
      </c>
      <c r="R53" s="1">
        <v>2.0682210922241211</v>
      </c>
      <c r="S53" s="1">
        <v>4017.279052734375</v>
      </c>
      <c r="T53" s="1">
        <v>28174.13671875</v>
      </c>
      <c r="U53" s="1">
        <v>32124.8046875</v>
      </c>
    </row>
    <row r="54" spans="1:21" x14ac:dyDescent="0.3">
      <c r="A54">
        <f t="shared" si="2"/>
        <v>15.016162872314453</v>
      </c>
      <c r="B54" s="1">
        <v>16.016162872314453</v>
      </c>
      <c r="C54" s="1">
        <v>4.1735367774963379</v>
      </c>
      <c r="D54" s="1">
        <v>67.513099670410156</v>
      </c>
      <c r="E54" s="1">
        <v>19.289457321166992</v>
      </c>
      <c r="F54" s="1">
        <v>3.2016704082489014</v>
      </c>
      <c r="G54" s="1">
        <v>83.731536865234375</v>
      </c>
      <c r="H54" s="1">
        <v>0.76713603734970093</v>
      </c>
      <c r="I54" s="1">
        <v>26.152454376220703</v>
      </c>
      <c r="J54" s="1">
        <v>2.4896178245544434</v>
      </c>
      <c r="K54" s="1">
        <v>21.847902297973633</v>
      </c>
      <c r="L54" s="1">
        <v>20.062488555908203</v>
      </c>
      <c r="M54" s="1">
        <v>0</v>
      </c>
      <c r="N54" s="9">
        <v>11.212986946105957</v>
      </c>
      <c r="O54" s="1">
        <v>0</v>
      </c>
      <c r="P54" s="1">
        <v>59.689476013183594</v>
      </c>
      <c r="Q54" s="1">
        <v>1.0348290205001831</v>
      </c>
      <c r="R54" s="1">
        <v>1.6413739919662476</v>
      </c>
      <c r="S54" s="1">
        <v>6228.8427734375</v>
      </c>
      <c r="T54" s="1">
        <v>22359.453125</v>
      </c>
      <c r="U54" s="1">
        <v>28510.02734375</v>
      </c>
    </row>
    <row r="55" spans="1:21" s="7" customFormat="1" x14ac:dyDescent="0.3">
      <c r="A55" s="7">
        <f t="shared" si="2"/>
        <v>18.981163024902344</v>
      </c>
      <c r="B55" s="8">
        <v>19.981163024902344</v>
      </c>
      <c r="C55" s="8">
        <v>1.910114474594593E-2</v>
      </c>
      <c r="D55" s="8">
        <v>0.30898910760879517</v>
      </c>
      <c r="E55" s="8">
        <v>8.8282600045204163E-2</v>
      </c>
      <c r="F55" s="8">
        <v>1.2203042395412922E-2</v>
      </c>
      <c r="G55" s="8">
        <v>0.68549996614456177</v>
      </c>
      <c r="H55" s="8">
        <v>0.63886445760726929</v>
      </c>
      <c r="I55" s="8">
        <v>56.174514770507813</v>
      </c>
      <c r="J55" s="8">
        <v>2.7180073261260986</v>
      </c>
      <c r="K55" s="8">
        <v>-25.421295166015625</v>
      </c>
      <c r="L55" s="8">
        <v>35.887901306152344</v>
      </c>
      <c r="M55" s="8">
        <v>83</v>
      </c>
      <c r="N55" s="11">
        <v>11.59724235534668</v>
      </c>
      <c r="O55" s="8">
        <v>0</v>
      </c>
      <c r="P55" s="8">
        <v>60.038063049316406</v>
      </c>
      <c r="Q55" s="8">
        <v>-5.3468537516891956E-3</v>
      </c>
      <c r="R55" s="8">
        <v>1.1650129221379757E-2</v>
      </c>
      <c r="S55" s="8">
        <v>-32.183780670166016</v>
      </c>
      <c r="T55" s="8">
        <v>158.70271301269531</v>
      </c>
      <c r="U55" s="8">
        <v>126.60165405273438</v>
      </c>
    </row>
    <row r="56" spans="1:21" x14ac:dyDescent="0.3">
      <c r="A56">
        <f t="shared" si="2"/>
        <v>19.005329132080078</v>
      </c>
      <c r="B56" s="1">
        <v>20.005329132080078</v>
      </c>
      <c r="C56" s="1">
        <v>4.2226200103759766</v>
      </c>
      <c r="D56" s="1">
        <v>68.307090759277344</v>
      </c>
      <c r="E56" s="1">
        <v>19.516311645507813</v>
      </c>
      <c r="F56" s="1">
        <v>2.9624297618865967</v>
      </c>
      <c r="G56" s="1">
        <v>100.77988433837891</v>
      </c>
      <c r="H56" s="1">
        <v>0.70156198740005493</v>
      </c>
      <c r="I56" s="1">
        <v>34.019332885742188</v>
      </c>
      <c r="J56" s="1">
        <v>2.435513973236084</v>
      </c>
      <c r="K56" s="1">
        <v>-1.959978461265564</v>
      </c>
      <c r="L56" s="1">
        <v>23.866670608520508</v>
      </c>
      <c r="M56" s="1">
        <v>83</v>
      </c>
      <c r="N56" s="9">
        <v>11.599984169006348</v>
      </c>
      <c r="O56" s="1">
        <v>0</v>
      </c>
      <c r="P56" s="1">
        <v>60.514801025390625</v>
      </c>
      <c r="Q56" s="1">
        <v>-9.24982950091362E-2</v>
      </c>
      <c r="R56" s="1">
        <v>2.1283214092254639</v>
      </c>
      <c r="S56" s="1">
        <v>-556.76568603515625</v>
      </c>
      <c r="T56" s="1">
        <v>28992.84765625</v>
      </c>
      <c r="U56" s="1">
        <v>28406.724609375</v>
      </c>
    </row>
    <row r="57" spans="1:21" x14ac:dyDescent="0.3">
      <c r="A57">
        <f t="shared" si="2"/>
        <v>19.17582893371582</v>
      </c>
      <c r="B57" s="1">
        <v>20.17582893371582</v>
      </c>
      <c r="C57" s="1">
        <v>4.0352864265441895</v>
      </c>
      <c r="D57" s="1">
        <v>65.276695251464844</v>
      </c>
      <c r="E57" s="1">
        <v>18.650484085083008</v>
      </c>
      <c r="F57" s="1">
        <v>3.1770632266998291</v>
      </c>
      <c r="G57" s="1">
        <v>90.830604553222656</v>
      </c>
      <c r="H57" s="1">
        <v>0.78732037544250488</v>
      </c>
      <c r="I57" s="1">
        <v>28.589485168457031</v>
      </c>
      <c r="J57" s="1">
        <v>2.5811026096343994</v>
      </c>
      <c r="K57" s="1">
        <v>29.031145095825195</v>
      </c>
      <c r="L57" s="1">
        <v>22.509084701538086</v>
      </c>
      <c r="M57" s="1">
        <v>83</v>
      </c>
      <c r="N57" s="9">
        <v>11.599987983703613</v>
      </c>
      <c r="O57" s="1">
        <v>0</v>
      </c>
      <c r="P57" s="1">
        <v>63.793930053710938</v>
      </c>
      <c r="Q57" s="1">
        <v>1.3357374668121338</v>
      </c>
      <c r="R57" s="1">
        <v>1.4494435787200928</v>
      </c>
      <c r="S57" s="1">
        <v>8040.0703125</v>
      </c>
      <c r="T57" s="1">
        <v>19744.900390625</v>
      </c>
      <c r="U57" s="1">
        <v>27694.63671875</v>
      </c>
    </row>
    <row r="58" spans="1:21" x14ac:dyDescent="0.3">
      <c r="A58">
        <f t="shared" si="2"/>
        <v>19.337495803833008</v>
      </c>
      <c r="B58" s="1">
        <v>20.337495803833008</v>
      </c>
      <c r="C58" s="1">
        <v>4.3694062232971191</v>
      </c>
      <c r="D58" s="1">
        <v>70.681571960449219</v>
      </c>
      <c r="E58" s="1">
        <v>20.194734573364258</v>
      </c>
      <c r="F58" s="1">
        <v>3.4296739101409912</v>
      </c>
      <c r="G58" s="1">
        <v>93.196685791015625</v>
      </c>
      <c r="H58" s="1">
        <v>0.78492903709411621</v>
      </c>
      <c r="I58" s="1">
        <v>27.173629760742188</v>
      </c>
      <c r="J58" s="1">
        <v>2.5111329555511475</v>
      </c>
      <c r="K58" s="1">
        <v>28.183603286743164</v>
      </c>
      <c r="L58" s="1">
        <v>21.329370498657227</v>
      </c>
      <c r="M58" s="1">
        <v>83</v>
      </c>
      <c r="N58" s="9">
        <v>11.599985122680664</v>
      </c>
      <c r="O58" s="1">
        <v>0</v>
      </c>
      <c r="P58" s="1">
        <v>67.15875244140625</v>
      </c>
      <c r="Q58" s="1">
        <v>1.4033362865447998</v>
      </c>
      <c r="R58" s="1">
        <v>1.5871036052703857</v>
      </c>
      <c r="S58" s="1">
        <v>8446.9609375</v>
      </c>
      <c r="T58" s="1">
        <v>21620.16015625</v>
      </c>
      <c r="U58" s="1">
        <v>29971.189453125</v>
      </c>
    </row>
    <row r="59" spans="1:21" x14ac:dyDescent="0.3">
      <c r="A59">
        <f t="shared" si="2"/>
        <v>19.50599479675293</v>
      </c>
      <c r="B59" s="1">
        <v>20.50599479675293</v>
      </c>
      <c r="C59" s="1">
        <v>3.9823060035705566</v>
      </c>
      <c r="D59" s="1">
        <v>64.419654846191406</v>
      </c>
      <c r="E59" s="1">
        <v>18.405614852905273</v>
      </c>
      <c r="F59" s="1">
        <v>3.0955977439880371</v>
      </c>
      <c r="G59" s="1">
        <v>86.378364562988281</v>
      </c>
      <c r="H59" s="1">
        <v>0.77733796834945679</v>
      </c>
      <c r="I59" s="1">
        <v>27.903614044189453</v>
      </c>
      <c r="J59" s="1">
        <v>2.4257924556732178</v>
      </c>
      <c r="K59" s="1">
        <v>25.486970901489258</v>
      </c>
      <c r="L59" s="1">
        <v>21.69053840637207</v>
      </c>
      <c r="M59" s="1">
        <v>83</v>
      </c>
      <c r="N59" s="9">
        <v>11.599985122680664</v>
      </c>
      <c r="O59" s="1">
        <v>0</v>
      </c>
      <c r="P59" s="1">
        <v>70.3494873046875</v>
      </c>
      <c r="Q59" s="1">
        <v>1.1546056270599365</v>
      </c>
      <c r="R59" s="1">
        <v>1.4975516796112061</v>
      </c>
      <c r="S59" s="1">
        <v>6949.8017578125</v>
      </c>
      <c r="T59" s="1">
        <v>20400.248046875</v>
      </c>
      <c r="U59" s="1">
        <v>27268.056640625</v>
      </c>
    </row>
    <row r="60" spans="1:21" x14ac:dyDescent="0.3">
      <c r="A60">
        <f t="shared" si="2"/>
        <v>19.666828155517578</v>
      </c>
      <c r="B60" s="1">
        <v>20.666828155517578</v>
      </c>
      <c r="C60" s="1">
        <v>4.4292221069335938</v>
      </c>
      <c r="D60" s="1">
        <v>71.649185180664063</v>
      </c>
      <c r="E60" s="1">
        <v>20.471195220947266</v>
      </c>
      <c r="F60" s="1">
        <v>3.3906750679016113</v>
      </c>
      <c r="G60" s="1">
        <v>91.31365966796875</v>
      </c>
      <c r="H60" s="1">
        <v>0.76552385091781616</v>
      </c>
      <c r="I60" s="1">
        <v>26.930820465087891</v>
      </c>
      <c r="J60" s="1">
        <v>2.4477131366729736</v>
      </c>
      <c r="K60" s="1">
        <v>21.271232604980469</v>
      </c>
      <c r="L60" s="1">
        <v>20.616184234619141</v>
      </c>
      <c r="M60" s="1">
        <v>83</v>
      </c>
      <c r="N60" s="9">
        <v>11.599984169006348</v>
      </c>
      <c r="O60" s="1">
        <v>0</v>
      </c>
      <c r="P60" s="1">
        <v>73.727584838867188</v>
      </c>
      <c r="Q60" s="1">
        <v>1.0688393115997314</v>
      </c>
      <c r="R60" s="1">
        <v>1.753990650177002</v>
      </c>
      <c r="S60" s="1">
        <v>6433.55712890625</v>
      </c>
      <c r="T60" s="1">
        <v>23893.5625</v>
      </c>
      <c r="U60" s="1">
        <v>30245.341796875</v>
      </c>
    </row>
    <row r="61" spans="1:21" x14ac:dyDescent="0.3">
      <c r="A61">
        <f t="shared" si="2"/>
        <v>19.843160629272461</v>
      </c>
      <c r="B61" s="1">
        <v>20.843160629272461</v>
      </c>
      <c r="C61" s="1">
        <v>4.2278084754943848</v>
      </c>
      <c r="D61" s="1">
        <v>68.391021728515625</v>
      </c>
      <c r="E61" s="1">
        <v>19.540292739868164</v>
      </c>
      <c r="F61" s="1">
        <v>3.2347831726074219</v>
      </c>
      <c r="G61" s="1">
        <v>87.895072937011719</v>
      </c>
      <c r="H61" s="1">
        <v>0.76512056589126587</v>
      </c>
      <c r="I61" s="1">
        <v>27.171859741210938</v>
      </c>
      <c r="J61" s="1">
        <v>2.5831387042999268</v>
      </c>
      <c r="K61" s="1">
        <v>21.126922607421875</v>
      </c>
      <c r="L61" s="1">
        <v>20.78974723815918</v>
      </c>
      <c r="M61" s="1">
        <v>83</v>
      </c>
      <c r="N61" s="9">
        <v>11.599985122680664</v>
      </c>
      <c r="O61" s="1">
        <v>0</v>
      </c>
      <c r="P61" s="1">
        <v>77.262496948242188</v>
      </c>
      <c r="Q61" s="1">
        <v>1.0132186412811279</v>
      </c>
      <c r="R61" s="1">
        <v>1.6771094799041748</v>
      </c>
      <c r="S61" s="1">
        <v>6098.765625</v>
      </c>
      <c r="T61" s="1">
        <v>22846.255859375</v>
      </c>
      <c r="U61" s="1">
        <v>28867.26953125</v>
      </c>
    </row>
    <row r="62" spans="1:21" x14ac:dyDescent="0.3">
      <c r="A62">
        <f t="shared" si="2"/>
        <v>20.013326644897461</v>
      </c>
      <c r="B62" s="1">
        <v>21.013326644897461</v>
      </c>
      <c r="C62" s="1">
        <v>3.9081354141235352</v>
      </c>
      <c r="D62" s="1">
        <v>63.219841003417969</v>
      </c>
      <c r="E62" s="1">
        <v>18.062810897827148</v>
      </c>
      <c r="F62" s="1">
        <v>3.0017187595367432</v>
      </c>
      <c r="G62" s="1">
        <v>80.361663818359375</v>
      </c>
      <c r="H62" s="1">
        <v>0.76806926727294922</v>
      </c>
      <c r="I62" s="1">
        <v>26.771883010864258</v>
      </c>
      <c r="J62" s="1">
        <v>2.7349753379821777</v>
      </c>
      <c r="K62" s="1">
        <v>22.181495666503906</v>
      </c>
      <c r="L62" s="1">
        <v>20.562660217285156</v>
      </c>
      <c r="M62" s="1">
        <v>83</v>
      </c>
      <c r="N62" s="9">
        <v>11.601761817932129</v>
      </c>
      <c r="O62" s="1">
        <v>0</v>
      </c>
      <c r="P62" s="1">
        <v>80.418006896972656</v>
      </c>
      <c r="Q62" s="1">
        <v>0.98403167724609375</v>
      </c>
      <c r="R62" s="1">
        <v>1.5308371782302856</v>
      </c>
      <c r="S62" s="1">
        <v>5923.0830078125</v>
      </c>
      <c r="T62" s="1">
        <v>20853.67578125</v>
      </c>
      <c r="U62" s="1">
        <v>26702.8125</v>
      </c>
    </row>
    <row r="63" spans="1:21" s="7" customFormat="1" x14ac:dyDescent="0.3">
      <c r="A63" s="7">
        <f t="shared" si="2"/>
        <v>24.050327301025391</v>
      </c>
      <c r="B63" s="8">
        <v>25.050327301025391</v>
      </c>
      <c r="C63" s="8">
        <v>1.9910300150513649E-2</v>
      </c>
      <c r="D63" s="8">
        <v>0.3220784068107605</v>
      </c>
      <c r="E63" s="8">
        <v>9.2022404074668884E-2</v>
      </c>
      <c r="F63" s="8">
        <v>1.266908086836338E-2</v>
      </c>
      <c r="G63" s="8">
        <v>0.6745949387550354</v>
      </c>
      <c r="H63" s="8">
        <v>0.63630789518356323</v>
      </c>
      <c r="I63" s="8">
        <v>53.247344970703125</v>
      </c>
      <c r="J63" s="8">
        <v>2.7233400344848633</v>
      </c>
      <c r="K63" s="8">
        <v>-26.392877578735352</v>
      </c>
      <c r="L63" s="8">
        <v>33.881706237792969</v>
      </c>
      <c r="M63" s="8">
        <v>47</v>
      </c>
      <c r="N63" s="11">
        <v>11.799010276794434</v>
      </c>
      <c r="O63" s="8">
        <v>0</v>
      </c>
      <c r="P63" s="8">
        <v>80.787742614746094</v>
      </c>
      <c r="Q63" s="8">
        <v>-5.7828282006084919E-3</v>
      </c>
      <c r="R63" s="8">
        <v>1.2229613028466702E-2</v>
      </c>
      <c r="S63" s="8">
        <v>-34.807998657226563</v>
      </c>
      <c r="T63" s="8">
        <v>166.5966796875</v>
      </c>
      <c r="U63" s="8">
        <v>131.88406372070313</v>
      </c>
    </row>
    <row r="64" spans="1:21" x14ac:dyDescent="0.3">
      <c r="A64">
        <f t="shared" si="2"/>
        <v>24.183660507202148</v>
      </c>
      <c r="B64" s="1">
        <v>25.183660507202148</v>
      </c>
      <c r="C64" s="1">
        <v>4.427513599395752</v>
      </c>
      <c r="D64" s="1">
        <v>71.621543884277344</v>
      </c>
      <c r="E64" s="1">
        <v>20.463298797607422</v>
      </c>
      <c r="F64" s="1">
        <v>3.2565369606018066</v>
      </c>
      <c r="G64" s="1">
        <v>93.387374877929688</v>
      </c>
      <c r="H64" s="1">
        <v>0.73552274703979492</v>
      </c>
      <c r="I64" s="1">
        <v>28.676897048950195</v>
      </c>
      <c r="J64" s="1">
        <v>2.4903302192687988</v>
      </c>
      <c r="K64" s="1">
        <v>10.461148262023926</v>
      </c>
      <c r="L64" s="1">
        <v>21.092510223388672</v>
      </c>
      <c r="M64" s="1">
        <v>47</v>
      </c>
      <c r="N64" s="9">
        <v>11.800016403198242</v>
      </c>
      <c r="O64" s="1">
        <v>0</v>
      </c>
      <c r="P64" s="1">
        <v>83.567680358886719</v>
      </c>
      <c r="Q64" s="1">
        <v>0.5217934250831604</v>
      </c>
      <c r="R64" s="1">
        <v>1.9776495695114136</v>
      </c>
      <c r="S64" s="1">
        <v>3140.77880859375</v>
      </c>
      <c r="T64" s="1">
        <v>26940.333984375</v>
      </c>
      <c r="U64" s="1">
        <v>30023.271484375</v>
      </c>
    </row>
    <row r="65" spans="1:21" x14ac:dyDescent="0.3">
      <c r="A65">
        <f t="shared" si="2"/>
        <v>24.356494903564453</v>
      </c>
      <c r="B65" s="1">
        <v>25.356494903564453</v>
      </c>
      <c r="C65" s="1">
        <v>4.0287237167358398</v>
      </c>
      <c r="D65" s="1">
        <v>65.1705322265625</v>
      </c>
      <c r="E65" s="1">
        <v>18.620151519775391</v>
      </c>
      <c r="F65" s="1">
        <v>3.0713508129119873</v>
      </c>
      <c r="G65" s="1">
        <v>87.396476745605469</v>
      </c>
      <c r="H65" s="1">
        <v>0.7623632550239563</v>
      </c>
      <c r="I65" s="1">
        <v>28.455387115478516</v>
      </c>
      <c r="J65" s="1">
        <v>2.1578607559204102</v>
      </c>
      <c r="K65" s="1">
        <v>20.139503479003906</v>
      </c>
      <c r="L65" s="1">
        <v>21.693340301513672</v>
      </c>
      <c r="M65" s="1">
        <v>47</v>
      </c>
      <c r="N65" s="9">
        <v>11.800015449523926</v>
      </c>
      <c r="O65" s="1">
        <v>0</v>
      </c>
      <c r="P65" s="1">
        <v>86.867149353027344</v>
      </c>
      <c r="Q65" s="1">
        <v>0.9197927713394165</v>
      </c>
      <c r="R65" s="1">
        <v>1.6168962717056274</v>
      </c>
      <c r="S65" s="1">
        <v>5536.41650390625</v>
      </c>
      <c r="T65" s="1">
        <v>22026.0078125</v>
      </c>
      <c r="U65" s="1">
        <v>27490.33203125</v>
      </c>
    </row>
    <row r="66" spans="1:21" x14ac:dyDescent="0.3">
      <c r="A66">
        <f t="shared" si="2"/>
        <v>24.510494232177734</v>
      </c>
      <c r="B66" s="1">
        <v>25.510494232177734</v>
      </c>
      <c r="C66" s="1">
        <v>4.5553317070007324</v>
      </c>
      <c r="D66" s="1">
        <v>73.689193725585938</v>
      </c>
      <c r="E66" s="1">
        <v>21.054056167602539</v>
      </c>
      <c r="F66" s="1">
        <v>3.4815866947174072</v>
      </c>
      <c r="G66" s="1">
        <v>97.100021362304688</v>
      </c>
      <c r="H66" s="1">
        <v>0.76428830623626709</v>
      </c>
      <c r="I66" s="1">
        <v>27.889589309692383</v>
      </c>
      <c r="J66" s="1">
        <v>2.1362006664276123</v>
      </c>
      <c r="K66" s="1">
        <v>20.829025268554688</v>
      </c>
      <c r="L66" s="1">
        <v>21.31568717956543</v>
      </c>
      <c r="M66" s="1">
        <v>47</v>
      </c>
      <c r="N66" s="9">
        <v>11.80001163482666</v>
      </c>
      <c r="O66" s="1">
        <v>0</v>
      </c>
      <c r="P66" s="1">
        <v>90.192855834960938</v>
      </c>
      <c r="Q66" s="1">
        <v>1.0761101245880127</v>
      </c>
      <c r="R66" s="1">
        <v>1.8134356737136841</v>
      </c>
      <c r="S66" s="1">
        <v>6477.32177734375</v>
      </c>
      <c r="T66" s="1">
        <v>24703.345703125</v>
      </c>
      <c r="U66" s="1">
        <v>31097.576171875</v>
      </c>
    </row>
    <row r="67" spans="1:21" x14ac:dyDescent="0.3">
      <c r="A67">
        <f t="shared" si="2"/>
        <v>24.691160202026367</v>
      </c>
      <c r="B67" s="1">
        <v>25.691160202026367</v>
      </c>
      <c r="C67" s="1">
        <v>4.437281608581543</v>
      </c>
      <c r="D67" s="1">
        <v>71.779556274414063</v>
      </c>
      <c r="E67" s="1">
        <v>20.508443832397461</v>
      </c>
      <c r="F67" s="1">
        <v>3.35530686378479</v>
      </c>
      <c r="G67" s="1">
        <v>91.875022888183594</v>
      </c>
      <c r="H67" s="1">
        <v>0.75616270303726196</v>
      </c>
      <c r="I67" s="1">
        <v>27.382003784179688</v>
      </c>
      <c r="J67" s="1">
        <v>2.7664592266082764</v>
      </c>
      <c r="K67" s="1">
        <v>17.914388656616211</v>
      </c>
      <c r="L67" s="1">
        <v>20.705249786376953</v>
      </c>
      <c r="M67" s="1">
        <v>47</v>
      </c>
      <c r="N67" s="9">
        <v>11.800021171569824</v>
      </c>
      <c r="O67" s="1">
        <v>0</v>
      </c>
      <c r="P67" s="1">
        <v>93.986175537109375</v>
      </c>
      <c r="Q67" s="1">
        <v>0.89984393119812012</v>
      </c>
      <c r="R67" s="1">
        <v>1.8273352384567261</v>
      </c>
      <c r="S67" s="1">
        <v>5416.34033203125</v>
      </c>
      <c r="T67" s="1">
        <v>24892.69140625</v>
      </c>
      <c r="U67" s="1">
        <v>30234.58203125</v>
      </c>
    </row>
    <row r="68" spans="1:21" x14ac:dyDescent="0.3">
      <c r="A68">
        <f t="shared" si="2"/>
        <v>24.840328216552734</v>
      </c>
      <c r="B68" s="1">
        <v>25.840328216552734</v>
      </c>
      <c r="C68" s="1">
        <v>4.9010896682739258</v>
      </c>
      <c r="D68" s="1">
        <v>79.282333374023438</v>
      </c>
      <c r="E68" s="1">
        <v>22.652095794677734</v>
      </c>
      <c r="F68" s="1">
        <v>3.7265329360961914</v>
      </c>
      <c r="G68" s="1">
        <v>99.413825988769531</v>
      </c>
      <c r="H68" s="1">
        <v>0.76034784317016602</v>
      </c>
      <c r="I68" s="1">
        <v>26.677297592163086</v>
      </c>
      <c r="J68" s="1">
        <v>2.4715380668640137</v>
      </c>
      <c r="K68" s="1">
        <v>19.416955947875977</v>
      </c>
      <c r="L68" s="1">
        <v>20.284025192260742</v>
      </c>
      <c r="M68" s="1">
        <v>47</v>
      </c>
      <c r="N68" s="9">
        <v>11.800015449523926</v>
      </c>
      <c r="O68" s="1">
        <v>0</v>
      </c>
      <c r="P68" s="1">
        <v>97.4488525390625</v>
      </c>
      <c r="Q68" s="1">
        <v>1.0783116817474365</v>
      </c>
      <c r="R68" s="1">
        <v>1.9836959838867188</v>
      </c>
      <c r="S68" s="1">
        <v>6490.5732421875</v>
      </c>
      <c r="T68" s="1">
        <v>27022.701171875</v>
      </c>
      <c r="U68" s="1">
        <v>33427.34765625</v>
      </c>
    </row>
    <row r="69" spans="1:21" s="7" customFormat="1" x14ac:dyDescent="0.3">
      <c r="A69" s="7">
        <f t="shared" si="2"/>
        <v>28.959827423095703</v>
      </c>
      <c r="B69" s="8">
        <v>29.959827423095703</v>
      </c>
      <c r="C69" s="8">
        <v>0.18722647428512573</v>
      </c>
      <c r="D69" s="8">
        <v>3.0286636352539063</v>
      </c>
      <c r="E69" s="8">
        <v>0.86533248424530029</v>
      </c>
      <c r="F69" s="8">
        <v>0.1445593386888504</v>
      </c>
      <c r="G69" s="8">
        <v>4.0559167861938477</v>
      </c>
      <c r="H69" s="8">
        <v>0.7721095085144043</v>
      </c>
      <c r="I69" s="8">
        <v>28.057106018066406</v>
      </c>
      <c r="J69" s="8">
        <v>2.0885436534881592</v>
      </c>
      <c r="K69" s="8">
        <v>23.624105453491211</v>
      </c>
      <c r="L69" s="8">
        <v>21.663158416748047</v>
      </c>
      <c r="M69" s="8">
        <v>47</v>
      </c>
      <c r="N69" s="11">
        <v>11.991632461547852</v>
      </c>
      <c r="O69" s="8">
        <v>0</v>
      </c>
      <c r="P69" s="8">
        <v>101.11190032958984</v>
      </c>
      <c r="Q69" s="8">
        <v>5.0254836678504944E-2</v>
      </c>
      <c r="R69" s="8">
        <v>7.2060041129589081E-2</v>
      </c>
      <c r="S69" s="8">
        <v>302.493896484375</v>
      </c>
      <c r="T69" s="8">
        <v>981.63067626953125</v>
      </c>
      <c r="U69" s="8">
        <v>1280.4459228515625</v>
      </c>
    </row>
    <row r="70" spans="1:21" x14ac:dyDescent="0.3">
      <c r="A70">
        <f t="shared" si="2"/>
        <v>29.010494232177734</v>
      </c>
      <c r="B70" s="1">
        <v>30.010494232177734</v>
      </c>
      <c r="C70" s="1">
        <v>2.5331752300262451</v>
      </c>
      <c r="D70" s="1">
        <v>40.977836608886719</v>
      </c>
      <c r="E70" s="1">
        <v>11.707953453063965</v>
      </c>
      <c r="F70" s="1">
        <v>1.721436619758606</v>
      </c>
      <c r="G70" s="1">
        <v>85.251373291015625</v>
      </c>
      <c r="H70" s="1">
        <v>0.67955684661865234</v>
      </c>
      <c r="I70" s="1">
        <v>49.523387908935547</v>
      </c>
      <c r="J70" s="1">
        <v>2.1597015857696533</v>
      </c>
      <c r="K70" s="1">
        <v>-10.114949226379395</v>
      </c>
      <c r="L70" s="1">
        <v>33.653957366943359</v>
      </c>
      <c r="M70" s="1">
        <v>47</v>
      </c>
      <c r="N70" s="9">
        <v>11.999999046325684</v>
      </c>
      <c r="O70" s="1">
        <v>0</v>
      </c>
      <c r="P70" s="1">
        <v>101.70839691162109</v>
      </c>
      <c r="Q70" s="1">
        <v>-0.2848874032497406</v>
      </c>
      <c r="R70" s="1">
        <v>1.3709362745285034</v>
      </c>
      <c r="S70" s="1">
        <v>-1714.794189453125</v>
      </c>
      <c r="T70" s="1">
        <v>18675.443359375</v>
      </c>
      <c r="U70" s="1">
        <v>16953.068359375</v>
      </c>
    </row>
    <row r="71" spans="1:21" s="7" customFormat="1" x14ac:dyDescent="0.3">
      <c r="A71" s="7">
        <f t="shared" si="2"/>
        <v>29.329828262329102</v>
      </c>
      <c r="B71" s="8">
        <v>30.329828262329102</v>
      </c>
      <c r="C71" s="8">
        <v>0.25004708766937256</v>
      </c>
      <c r="D71" s="8">
        <v>4.0448794364929199</v>
      </c>
      <c r="E71" s="8">
        <v>1.1556798219680786</v>
      </c>
      <c r="F71" s="8">
        <v>0.18688830733299255</v>
      </c>
      <c r="G71" s="8">
        <v>6.3870911598205566</v>
      </c>
      <c r="H71" s="8">
        <v>0.74741244316101074</v>
      </c>
      <c r="I71" s="8">
        <v>34.175979614257813</v>
      </c>
      <c r="J71" s="8">
        <v>1.0198055505752563</v>
      </c>
      <c r="K71" s="8">
        <v>14.763364791870117</v>
      </c>
      <c r="L71" s="8">
        <v>25.543554306030273</v>
      </c>
      <c r="M71" s="8">
        <v>47</v>
      </c>
      <c r="N71" s="11">
        <v>12</v>
      </c>
      <c r="O71" s="8">
        <v>0</v>
      </c>
      <c r="P71" s="8">
        <v>102.08544921875</v>
      </c>
      <c r="Q71" s="8">
        <v>4.1703358292579651E-2</v>
      </c>
      <c r="R71" s="8">
        <v>0.10666816681623459</v>
      </c>
      <c r="S71" s="8">
        <v>251.02082824707031</v>
      </c>
      <c r="T71" s="8">
        <v>1453.076416015625</v>
      </c>
      <c r="U71" s="8">
        <v>1700.2955322265625</v>
      </c>
    </row>
    <row r="72" spans="1:21" x14ac:dyDescent="0.3">
      <c r="A72">
        <f t="shared" si="2"/>
        <v>29.35932731628418</v>
      </c>
      <c r="B72" s="1">
        <v>30.35932731628418</v>
      </c>
      <c r="C72" s="1">
        <v>3.7995469570159912</v>
      </c>
      <c r="D72" s="1">
        <v>61.463260650634766</v>
      </c>
      <c r="E72" s="1">
        <v>17.560932159423828</v>
      </c>
      <c r="F72" s="1">
        <v>2.8614864349365234</v>
      </c>
      <c r="G72" s="1">
        <v>97.111160278320313</v>
      </c>
      <c r="H72" s="1">
        <v>0.7531125545501709</v>
      </c>
      <c r="I72" s="1">
        <v>33.937313079833984</v>
      </c>
      <c r="J72" s="1">
        <v>2.8647792339324951</v>
      </c>
      <c r="K72" s="1">
        <v>16.817459106445313</v>
      </c>
      <c r="L72" s="1">
        <v>25.558614730834961</v>
      </c>
      <c r="M72" s="1">
        <v>47</v>
      </c>
      <c r="N72" s="9">
        <v>12</v>
      </c>
      <c r="O72" s="1">
        <v>0</v>
      </c>
      <c r="P72" s="1">
        <v>102.61544799804688</v>
      </c>
      <c r="Q72" s="1">
        <v>0.72282356023788452</v>
      </c>
      <c r="R72" s="1">
        <v>1.5842800140380859</v>
      </c>
      <c r="S72" s="1">
        <v>4350.8193359375</v>
      </c>
      <c r="T72" s="1">
        <v>21581.697265625</v>
      </c>
      <c r="U72" s="1">
        <v>25870.849609375</v>
      </c>
    </row>
    <row r="73" spans="1:21" x14ac:dyDescent="0.3">
      <c r="A73">
        <f t="shared" si="2"/>
        <v>29.511829376220703</v>
      </c>
      <c r="B73" s="1">
        <v>30.511829376220703</v>
      </c>
      <c r="C73" s="1">
        <v>4.2101197242736816</v>
      </c>
      <c r="D73" s="1">
        <v>68.104881286621094</v>
      </c>
      <c r="E73" s="1">
        <v>19.458538055419922</v>
      </c>
      <c r="F73" s="1">
        <v>3.2031552791595459</v>
      </c>
      <c r="G73" s="1">
        <v>91.959136962890625</v>
      </c>
      <c r="H73" s="1">
        <v>0.7608228325843811</v>
      </c>
      <c r="I73" s="1">
        <v>28.70892333984375</v>
      </c>
      <c r="J73" s="1">
        <v>2.8047537803649902</v>
      </c>
      <c r="K73" s="1">
        <v>19.587324142456055</v>
      </c>
      <c r="L73" s="1">
        <v>21.842403411865234</v>
      </c>
      <c r="M73" s="1">
        <v>47</v>
      </c>
      <c r="N73" s="9">
        <v>12</v>
      </c>
      <c r="O73" s="1">
        <v>0</v>
      </c>
      <c r="P73" s="1">
        <v>105.65674591064453</v>
      </c>
      <c r="Q73" s="1">
        <v>0.93451869487762451</v>
      </c>
      <c r="R73" s="1">
        <v>1.7006509304046631</v>
      </c>
      <c r="S73" s="1">
        <v>5625.0546875</v>
      </c>
      <c r="T73" s="1">
        <v>23166.947265625</v>
      </c>
      <c r="U73" s="1">
        <v>28717.830078125</v>
      </c>
    </row>
    <row r="74" spans="1:21" x14ac:dyDescent="0.3">
      <c r="A74">
        <f t="shared" si="2"/>
        <v>29.688997268676758</v>
      </c>
      <c r="B74" s="1">
        <v>30.688997268676758</v>
      </c>
      <c r="C74" s="1">
        <v>4.6295661926269531</v>
      </c>
      <c r="D74" s="1">
        <v>74.890045166015625</v>
      </c>
      <c r="E74" s="1">
        <v>21.39715576171875</v>
      </c>
      <c r="F74" s="1">
        <v>3.537731409072876</v>
      </c>
      <c r="G74" s="1">
        <v>95.445137023925781</v>
      </c>
      <c r="H74" s="1">
        <v>0.76416045427322388</v>
      </c>
      <c r="I74" s="1">
        <v>26.979192733764648</v>
      </c>
      <c r="J74" s="1">
        <v>2.8182826042175293</v>
      </c>
      <c r="K74" s="1">
        <v>20.783237457275391</v>
      </c>
      <c r="L74" s="1">
        <v>20.616432189941406</v>
      </c>
      <c r="M74" s="1">
        <v>47</v>
      </c>
      <c r="N74" s="9">
        <v>11.999999046325684</v>
      </c>
      <c r="O74" s="1">
        <v>0</v>
      </c>
      <c r="P74" s="1">
        <v>109.54499816894531</v>
      </c>
      <c r="Q74" s="1">
        <v>1.0912101268768311</v>
      </c>
      <c r="R74" s="1">
        <v>1.8439878225326538</v>
      </c>
      <c r="S74" s="1">
        <v>6568.2119140625</v>
      </c>
      <c r="T74" s="1">
        <v>25119.541015625</v>
      </c>
      <c r="U74" s="1">
        <v>31603.412109375</v>
      </c>
    </row>
    <row r="75" spans="1:21" x14ac:dyDescent="0.3">
      <c r="A75">
        <f t="shared" si="2"/>
        <v>29.838665008544922</v>
      </c>
      <c r="B75" s="1">
        <v>30.838665008544922</v>
      </c>
      <c r="C75" s="1">
        <v>4.5095853805541992</v>
      </c>
      <c r="D75" s="1">
        <v>72.949180603027344</v>
      </c>
      <c r="E75" s="1">
        <v>20.842622756958008</v>
      </c>
      <c r="F75" s="1">
        <v>3.4938821792602539</v>
      </c>
      <c r="G75" s="1">
        <v>94.063865661621094</v>
      </c>
      <c r="H75" s="1">
        <v>0.77476793527603149</v>
      </c>
      <c r="I75" s="1">
        <v>26.922449111938477</v>
      </c>
      <c r="J75" s="1">
        <v>2.8156449794769287</v>
      </c>
      <c r="K75" s="1">
        <v>24.571832656860352</v>
      </c>
      <c r="L75" s="1">
        <v>20.858650207519531</v>
      </c>
      <c r="M75" s="1">
        <v>47</v>
      </c>
      <c r="N75" s="9">
        <v>12</v>
      </c>
      <c r="O75" s="1">
        <v>0</v>
      </c>
      <c r="P75" s="1">
        <v>112.75244903564453</v>
      </c>
      <c r="Q75" s="1">
        <v>1.2597857713699341</v>
      </c>
      <c r="R75" s="1">
        <v>1.7154099941253662</v>
      </c>
      <c r="S75" s="1">
        <v>7582.90234375</v>
      </c>
      <c r="T75" s="1">
        <v>23368.001953125</v>
      </c>
      <c r="U75" s="1">
        <v>30860.142578125</v>
      </c>
    </row>
    <row r="76" spans="1:21" x14ac:dyDescent="0.3">
      <c r="A76">
        <f t="shared" si="2"/>
        <v>30.0086669921875</v>
      </c>
      <c r="B76" s="1">
        <v>31.0086669921875</v>
      </c>
      <c r="C76" s="1">
        <v>4.7897834777832031</v>
      </c>
      <c r="D76" s="1">
        <v>77.481796264648438</v>
      </c>
      <c r="E76" s="1">
        <v>22.137655258178711</v>
      </c>
      <c r="F76" s="1">
        <v>3.7168107032775879</v>
      </c>
      <c r="G76" s="1">
        <v>100.37409210205078</v>
      </c>
      <c r="H76" s="1">
        <v>0.77598720788955688</v>
      </c>
      <c r="I76" s="1">
        <v>27.005435943603516</v>
      </c>
      <c r="J76" s="1">
        <v>2.8439326286315918</v>
      </c>
      <c r="K76" s="1">
        <v>25.006120681762695</v>
      </c>
      <c r="L76" s="1">
        <v>20.955873489379883</v>
      </c>
      <c r="M76" s="1">
        <v>47</v>
      </c>
      <c r="N76" s="9">
        <v>12</v>
      </c>
      <c r="O76" s="1">
        <v>0</v>
      </c>
      <c r="P76" s="1">
        <v>116.62312316894531</v>
      </c>
      <c r="Q76" s="1">
        <v>1.3620948791503906</v>
      </c>
      <c r="R76" s="1">
        <v>1.8121318817138672</v>
      </c>
      <c r="S76" s="1">
        <v>8198.720703125</v>
      </c>
      <c r="T76" s="1">
        <v>24685.5859375</v>
      </c>
      <c r="U76" s="1">
        <v>32786.85546875</v>
      </c>
    </row>
    <row r="77" spans="1:21" x14ac:dyDescent="0.3">
      <c r="A77">
        <f t="shared" si="2"/>
        <v>30.168996810913086</v>
      </c>
      <c r="B77" s="1">
        <v>31.168996810913086</v>
      </c>
      <c r="C77" s="1">
        <v>4.5615644454956055</v>
      </c>
      <c r="D77" s="1">
        <v>73.790016174316406</v>
      </c>
      <c r="E77" s="1">
        <v>21.082860946655273</v>
      </c>
      <c r="F77" s="1">
        <v>3.5643177032470703</v>
      </c>
      <c r="G77" s="1">
        <v>97.660926818847656</v>
      </c>
      <c r="H77" s="1">
        <v>0.78138053417205811</v>
      </c>
      <c r="I77" s="1">
        <v>27.399612426757813</v>
      </c>
      <c r="J77" s="1">
        <v>2.6097171306610107</v>
      </c>
      <c r="K77" s="1">
        <v>26.924213409423828</v>
      </c>
      <c r="L77" s="1">
        <v>21.409524917602539</v>
      </c>
      <c r="M77" s="1">
        <v>47</v>
      </c>
      <c r="N77" s="9">
        <v>12.072861671447754</v>
      </c>
      <c r="O77" s="1">
        <v>0</v>
      </c>
      <c r="P77" s="1">
        <v>120.10410308837891</v>
      </c>
      <c r="Q77" s="1">
        <v>1.3984392881393433</v>
      </c>
      <c r="R77" s="1">
        <v>1.6842390298843384</v>
      </c>
      <c r="S77" s="1">
        <v>8417.4853515625</v>
      </c>
      <c r="T77" s="1">
        <v>22943.376953125</v>
      </c>
      <c r="U77" s="1">
        <v>31263.625</v>
      </c>
    </row>
    <row r="78" spans="1:21" s="7" customFormat="1" x14ac:dyDescent="0.3">
      <c r="A78" s="7">
        <f t="shared" si="2"/>
        <v>33.983161926269531</v>
      </c>
      <c r="B78" s="8">
        <v>34.983161926269531</v>
      </c>
      <c r="C78" s="8">
        <v>3.5634942352771759E-2</v>
      </c>
      <c r="D78" s="8">
        <v>0.57644760608673096</v>
      </c>
      <c r="E78" s="8">
        <v>0.16469931602478027</v>
      </c>
      <c r="F78" s="8">
        <v>2.6802865788340569E-2</v>
      </c>
      <c r="G78" s="8">
        <v>0.83249354362487793</v>
      </c>
      <c r="H78" s="8">
        <v>0.7521512508392334</v>
      </c>
      <c r="I78" s="8">
        <v>31.059869766235352</v>
      </c>
      <c r="J78" s="8">
        <v>1.5876346826553345</v>
      </c>
      <c r="K78" s="8">
        <v>16.471439361572266</v>
      </c>
      <c r="L78" s="8">
        <v>23.361719131469727</v>
      </c>
      <c r="M78" s="8">
        <v>47</v>
      </c>
      <c r="N78" s="11">
        <v>12.14756965637207</v>
      </c>
      <c r="O78" s="8">
        <v>0</v>
      </c>
      <c r="P78" s="8">
        <v>120.74663543701172</v>
      </c>
      <c r="Q78" s="8">
        <v>6.638204213231802E-3</v>
      </c>
      <c r="R78" s="8">
        <v>1.4916393905878067E-2</v>
      </c>
      <c r="S78" s="8">
        <v>39.956676483154297</v>
      </c>
      <c r="T78" s="8">
        <v>203.19708251953125</v>
      </c>
      <c r="U78" s="8">
        <v>242.58157348632813</v>
      </c>
    </row>
    <row r="79" spans="1:21" x14ac:dyDescent="0.3">
      <c r="A79">
        <f t="shared" si="2"/>
        <v>34.007827758789063</v>
      </c>
      <c r="B79" s="1">
        <v>35.007827758789063</v>
      </c>
      <c r="C79" s="1">
        <v>3.5262272357940674</v>
      </c>
      <c r="D79" s="1">
        <v>57.041912078857422</v>
      </c>
      <c r="E79" s="1">
        <v>16.297689437866211</v>
      </c>
      <c r="F79" s="1">
        <v>2.4079849720001221</v>
      </c>
      <c r="G79" s="1">
        <v>113.69893646240234</v>
      </c>
      <c r="H79" s="1">
        <v>0.68287855386734009</v>
      </c>
      <c r="I79" s="1">
        <v>47.217460632324219</v>
      </c>
      <c r="J79" s="1">
        <v>2.8045737743377686</v>
      </c>
      <c r="K79" s="1">
        <v>-8.8785228729248047</v>
      </c>
      <c r="L79" s="1">
        <v>32.243793487548828</v>
      </c>
      <c r="M79" s="1">
        <v>47</v>
      </c>
      <c r="N79" s="9">
        <v>12.199983596801758</v>
      </c>
      <c r="O79" s="1">
        <v>0</v>
      </c>
      <c r="P79" s="1">
        <v>121.15119171142578</v>
      </c>
      <c r="Q79" s="1">
        <v>-0.34836667776107788</v>
      </c>
      <c r="R79" s="1">
        <v>1.8885871171951294</v>
      </c>
      <c r="S79" s="1">
        <v>-2096.888671875</v>
      </c>
      <c r="T79" s="1">
        <v>25727.08984375</v>
      </c>
      <c r="U79" s="1">
        <v>23617.541015625</v>
      </c>
    </row>
    <row r="80" spans="1:21" x14ac:dyDescent="0.3">
      <c r="A80">
        <f t="shared" si="2"/>
        <v>34.167499542236328</v>
      </c>
      <c r="B80" s="1">
        <v>35.167499542236328</v>
      </c>
      <c r="C80" s="1">
        <v>4.8978562355041504</v>
      </c>
      <c r="D80" s="1">
        <v>79.230026245117188</v>
      </c>
      <c r="E80" s="1">
        <v>22.637149810791016</v>
      </c>
      <c r="F80" s="1">
        <v>3.7188465595245361</v>
      </c>
      <c r="G80" s="1">
        <v>110.19216156005859</v>
      </c>
      <c r="H80" s="1">
        <v>0.75928044319152832</v>
      </c>
      <c r="I80" s="1">
        <v>29.630735397338867</v>
      </c>
      <c r="J80" s="1">
        <v>2.5134308338165283</v>
      </c>
      <c r="K80" s="1">
        <v>19.034021377563477</v>
      </c>
      <c r="L80" s="1">
        <v>22.498039245605469</v>
      </c>
      <c r="M80" s="1">
        <v>47</v>
      </c>
      <c r="N80" s="9">
        <v>12.199986457824707</v>
      </c>
      <c r="O80" s="1">
        <v>0</v>
      </c>
      <c r="P80" s="1">
        <v>124.85424041748047</v>
      </c>
      <c r="Q80" s="1">
        <v>1.0560864210128784</v>
      </c>
      <c r="R80" s="1">
        <v>1.9912164211273193</v>
      </c>
      <c r="S80" s="1">
        <v>6356.79541015625</v>
      </c>
      <c r="T80" s="1">
        <v>27125.146484375</v>
      </c>
      <c r="U80" s="1">
        <v>33397.015625</v>
      </c>
    </row>
    <row r="81" spans="1:21" x14ac:dyDescent="0.3">
      <c r="A81">
        <f t="shared" si="2"/>
        <v>34.339664459228516</v>
      </c>
      <c r="B81" s="1">
        <v>35.339664459228516</v>
      </c>
      <c r="C81" s="1">
        <v>4.6693601608276367</v>
      </c>
      <c r="D81" s="1">
        <v>75.533767700195313</v>
      </c>
      <c r="E81" s="1">
        <v>21.581075668334961</v>
      </c>
      <c r="F81" s="1">
        <v>3.6244621276855469</v>
      </c>
      <c r="G81" s="1">
        <v>108.76181793212891</v>
      </c>
      <c r="H81" s="1">
        <v>0.77622246742248535</v>
      </c>
      <c r="I81" s="1">
        <v>30.007713317871094</v>
      </c>
      <c r="J81" s="1">
        <v>2.3406450748443604</v>
      </c>
      <c r="K81" s="1">
        <v>25.089876174926758</v>
      </c>
      <c r="L81" s="1">
        <v>23.292659759521484</v>
      </c>
      <c r="M81" s="1">
        <v>47</v>
      </c>
      <c r="N81" s="9">
        <v>12.199987411499023</v>
      </c>
      <c r="O81" s="1">
        <v>0</v>
      </c>
      <c r="P81" s="1">
        <v>128.6759033203125</v>
      </c>
      <c r="Q81" s="1">
        <v>1.3323694467544556</v>
      </c>
      <c r="R81" s="1">
        <v>1.7647169828414917</v>
      </c>
      <c r="S81" s="1">
        <v>8019.7978515625</v>
      </c>
      <c r="T81" s="1">
        <v>24039.6796875</v>
      </c>
      <c r="U81" s="1">
        <v>31964.27734375</v>
      </c>
    </row>
    <row r="82" spans="1:21" x14ac:dyDescent="0.3">
      <c r="A82">
        <f t="shared" si="2"/>
        <v>34.523330688476563</v>
      </c>
      <c r="B82" s="1">
        <v>35.523330688476563</v>
      </c>
      <c r="C82" s="1">
        <v>4.2264184951782227</v>
      </c>
      <c r="D82" s="1">
        <v>68.368537902832031</v>
      </c>
      <c r="E82" s="1">
        <v>19.533868789672852</v>
      </c>
      <c r="F82" s="1">
        <v>3.269270658493042</v>
      </c>
      <c r="G82" s="1">
        <v>97.775718688964844</v>
      </c>
      <c r="H82" s="1">
        <v>0.77353215217590332</v>
      </c>
      <c r="I82" s="1">
        <v>29.907501220703125</v>
      </c>
      <c r="J82" s="1">
        <v>2.2447676658630371</v>
      </c>
      <c r="K82" s="1">
        <v>24.131441116333008</v>
      </c>
      <c r="L82" s="1">
        <v>23.134414672851563</v>
      </c>
      <c r="M82" s="1">
        <v>47</v>
      </c>
      <c r="N82" s="9">
        <v>12.199983596801758</v>
      </c>
      <c r="O82" s="1">
        <v>0</v>
      </c>
      <c r="P82" s="1">
        <v>132.36380004882813</v>
      </c>
      <c r="Q82" s="1">
        <v>1.1591885089874268</v>
      </c>
      <c r="R82" s="1">
        <v>1.61651611328125</v>
      </c>
      <c r="S82" s="1">
        <v>6977.38720703125</v>
      </c>
      <c r="T82" s="1">
        <v>22020.830078125</v>
      </c>
      <c r="U82" s="1">
        <v>28914.091796875</v>
      </c>
    </row>
    <row r="83" spans="1:21" x14ac:dyDescent="0.3">
      <c r="A83">
        <f t="shared" si="2"/>
        <v>34.669830322265625</v>
      </c>
      <c r="B83" s="1">
        <v>35.669830322265625</v>
      </c>
      <c r="C83" s="1">
        <v>4.5256805419921875</v>
      </c>
      <c r="D83" s="1">
        <v>73.209541320800781</v>
      </c>
      <c r="E83" s="1">
        <v>20.917011260986328</v>
      </c>
      <c r="F83" s="1">
        <v>3.4297828674316406</v>
      </c>
      <c r="G83" s="1">
        <v>96.303665161132813</v>
      </c>
      <c r="H83" s="1">
        <v>0.75784909725189209</v>
      </c>
      <c r="I83" s="1">
        <v>28.078647613525391</v>
      </c>
      <c r="J83" s="1">
        <v>2.351414680480957</v>
      </c>
      <c r="K83" s="1">
        <v>18.520198822021484</v>
      </c>
      <c r="L83" s="1">
        <v>21.279376983642578</v>
      </c>
      <c r="M83" s="1">
        <v>47</v>
      </c>
      <c r="N83" s="9">
        <v>12.199983596801758</v>
      </c>
      <c r="O83" s="1">
        <v>0</v>
      </c>
      <c r="P83" s="1">
        <v>135.50227355957031</v>
      </c>
      <c r="Q83" s="1">
        <v>0.94917875528335571</v>
      </c>
      <c r="R83" s="1">
        <v>1.8508493900299072</v>
      </c>
      <c r="S83" s="1">
        <v>5713.29638671875</v>
      </c>
      <c r="T83" s="1">
        <v>25213.01171875</v>
      </c>
      <c r="U83" s="1">
        <v>30849</v>
      </c>
    </row>
    <row r="84" spans="1:21" x14ac:dyDescent="0.3">
      <c r="A84">
        <f t="shared" si="2"/>
        <v>34.843666076660156</v>
      </c>
      <c r="B84" s="1">
        <v>35.843666076660156</v>
      </c>
      <c r="C84" s="1">
        <v>4.8898177146911621</v>
      </c>
      <c r="D84" s="1">
        <v>79.099998474121094</v>
      </c>
      <c r="E84" s="1">
        <v>22.600000381469727</v>
      </c>
      <c r="F84" s="1">
        <v>3.65897536277771</v>
      </c>
      <c r="G84" s="1">
        <v>101.26364898681641</v>
      </c>
      <c r="H84" s="1">
        <v>0.74828463792800903</v>
      </c>
      <c r="I84" s="1">
        <v>27.675411224365234</v>
      </c>
      <c r="J84" s="1">
        <v>2.5147140026092529</v>
      </c>
      <c r="K84" s="1">
        <v>15.078005790710449</v>
      </c>
      <c r="L84" s="1">
        <v>20.709085464477539</v>
      </c>
      <c r="M84" s="1">
        <v>47</v>
      </c>
      <c r="N84" s="9">
        <v>12.199981689453125</v>
      </c>
      <c r="O84" s="1">
        <v>0</v>
      </c>
      <c r="P84" s="1">
        <v>139.51698303222656</v>
      </c>
      <c r="Q84" s="1">
        <v>0.83308374881744385</v>
      </c>
      <c r="R84" s="1">
        <v>2.0787560939788818</v>
      </c>
      <c r="S84" s="1">
        <v>5014.49755859375</v>
      </c>
      <c r="T84" s="1">
        <v>28317.6484375</v>
      </c>
      <c r="U84" s="1">
        <v>33257.03515625</v>
      </c>
    </row>
    <row r="85" spans="1:21" s="7" customFormat="1" x14ac:dyDescent="0.3">
      <c r="A85" s="7">
        <f t="shared" si="2"/>
        <v>38.966163635253906</v>
      </c>
      <c r="B85" s="8">
        <v>39.966163635253906</v>
      </c>
      <c r="C85" s="8">
        <v>0.17627023160457611</v>
      </c>
      <c r="D85" s="8">
        <v>2.8514304161071777</v>
      </c>
      <c r="E85" s="8">
        <v>0.81469440460205078</v>
      </c>
      <c r="F85" s="8">
        <v>0.13544075191020966</v>
      </c>
      <c r="G85" s="8">
        <v>3.7346653938293457</v>
      </c>
      <c r="H85" s="8">
        <v>0.76836997270584106</v>
      </c>
      <c r="I85" s="8">
        <v>27.574163436889648</v>
      </c>
      <c r="J85" s="8">
        <v>2.199451208114624</v>
      </c>
      <c r="K85" s="8">
        <v>22.288949966430664</v>
      </c>
      <c r="L85" s="8">
        <v>21.187158584594727</v>
      </c>
      <c r="M85" s="8">
        <v>47</v>
      </c>
      <c r="N85" s="11">
        <v>12.394619941711426</v>
      </c>
      <c r="O85" s="8">
        <v>0</v>
      </c>
      <c r="P85" s="8">
        <v>142.96519470214844</v>
      </c>
      <c r="Q85" s="8">
        <v>4.4601298868656158E-2</v>
      </c>
      <c r="R85" s="8">
        <v>6.8956457078456879E-2</v>
      </c>
      <c r="S85" s="8">
        <v>268.464111328125</v>
      </c>
      <c r="T85" s="8">
        <v>939.35247802734375</v>
      </c>
      <c r="U85" s="8">
        <v>1204.4718017578125</v>
      </c>
    </row>
    <row r="86" spans="1:21" x14ac:dyDescent="0.3">
      <c r="A86">
        <f t="shared" si="2"/>
        <v>39.010829925537109</v>
      </c>
      <c r="B86" s="1">
        <v>40.010829925537109</v>
      </c>
      <c r="C86" s="1">
        <v>3.0119426250457764</v>
      </c>
      <c r="D86" s="1">
        <v>48.722602844238281</v>
      </c>
      <c r="E86" s="1">
        <v>13.920743942260742</v>
      </c>
      <c r="F86" s="1">
        <v>2.0057070255279541</v>
      </c>
      <c r="G86" s="1">
        <v>99.671394348144531</v>
      </c>
      <c r="H86" s="1">
        <v>0.66591805219650269</v>
      </c>
      <c r="I86" s="1">
        <v>49.693893432617188</v>
      </c>
      <c r="J86" s="1">
        <v>2.2259945869445801</v>
      </c>
      <c r="K86" s="1">
        <v>-15.212185859680176</v>
      </c>
      <c r="L86" s="1">
        <v>33.092063903808594</v>
      </c>
      <c r="M86" s="1">
        <v>47</v>
      </c>
      <c r="N86" s="9">
        <v>12.400014877319336</v>
      </c>
      <c r="O86" s="1">
        <v>0</v>
      </c>
      <c r="P86" s="1">
        <v>143.58842468261719</v>
      </c>
      <c r="Q86" s="1">
        <v>-0.50778329372406006</v>
      </c>
      <c r="R86" s="1">
        <v>1.6994199752807617</v>
      </c>
      <c r="S86" s="1">
        <v>-3056.448974609375</v>
      </c>
      <c r="T86" s="1">
        <v>23150.1796875</v>
      </c>
      <c r="U86" s="1">
        <v>20092.109375</v>
      </c>
    </row>
    <row r="87" spans="1:21" x14ac:dyDescent="0.3">
      <c r="A87">
        <f t="shared" si="2"/>
        <v>39.18865966796875</v>
      </c>
      <c r="B87" s="1">
        <v>40.18865966796875</v>
      </c>
      <c r="C87" s="1">
        <v>4.7971959114074707</v>
      </c>
      <c r="D87" s="1">
        <v>77.601699829101563</v>
      </c>
      <c r="E87" s="1">
        <v>22.171915054321289</v>
      </c>
      <c r="F87" s="1">
        <v>3.5618414878845215</v>
      </c>
      <c r="G87" s="1">
        <v>108.82701110839844</v>
      </c>
      <c r="H87" s="1">
        <v>0.74248403310775757</v>
      </c>
      <c r="I87" s="1">
        <v>30.553581237792969</v>
      </c>
      <c r="J87" s="1">
        <v>2.4191336631774902</v>
      </c>
      <c r="K87" s="1">
        <v>12.982969284057617</v>
      </c>
      <c r="L87" s="1">
        <v>22.685546875</v>
      </c>
      <c r="M87" s="1">
        <v>47</v>
      </c>
      <c r="N87" s="9">
        <v>12.400014877319336</v>
      </c>
      <c r="O87" s="1">
        <v>0</v>
      </c>
      <c r="P87" s="1">
        <v>147.61228942871094</v>
      </c>
      <c r="Q87" s="1">
        <v>0.70279145240783691</v>
      </c>
      <c r="R87" s="1">
        <v>2.0863759517669678</v>
      </c>
      <c r="S87" s="1">
        <v>4230.2421875</v>
      </c>
      <c r="T87" s="1">
        <v>28421.447265625</v>
      </c>
      <c r="U87" s="1">
        <v>32583.009765625</v>
      </c>
    </row>
    <row r="88" spans="1:21" x14ac:dyDescent="0.3">
      <c r="A88">
        <f t="shared" si="2"/>
        <v>39.335491180419922</v>
      </c>
      <c r="B88" s="1">
        <v>40.335491180419922</v>
      </c>
      <c r="C88" s="1">
        <v>4.6143269538879395</v>
      </c>
      <c r="D88" s="1">
        <v>74.643524169921875</v>
      </c>
      <c r="E88" s="1">
        <v>21.32672119140625</v>
      </c>
      <c r="F88" s="1">
        <v>3.5197370052337646</v>
      </c>
      <c r="G88" s="1">
        <v>104.23825836181641</v>
      </c>
      <c r="H88" s="1">
        <v>0.76278448104858398</v>
      </c>
      <c r="I88" s="1">
        <v>29.615354537963867</v>
      </c>
      <c r="J88" s="1">
        <v>2.5509419441223145</v>
      </c>
      <c r="K88" s="1">
        <v>20.290426254272461</v>
      </c>
      <c r="L88" s="1">
        <v>22.590133666992188</v>
      </c>
      <c r="M88" s="1">
        <v>47</v>
      </c>
      <c r="N88" s="9">
        <v>12.400016784667969</v>
      </c>
      <c r="O88" s="1">
        <v>0</v>
      </c>
      <c r="P88" s="1">
        <v>150.82318115234375</v>
      </c>
      <c r="Q88" s="1">
        <v>1.0614897012710571</v>
      </c>
      <c r="R88" s="1">
        <v>1.8486409187316895</v>
      </c>
      <c r="S88" s="1">
        <v>6389.318359375</v>
      </c>
      <c r="T88" s="1">
        <v>25182.92578125</v>
      </c>
      <c r="U88" s="1">
        <v>31489.326171875</v>
      </c>
    </row>
    <row r="89" spans="1:21" x14ac:dyDescent="0.3">
      <c r="A89">
        <f t="shared" si="2"/>
        <v>39.517658233642578</v>
      </c>
      <c r="B89" s="1">
        <v>40.517658233642578</v>
      </c>
      <c r="C89" s="1">
        <v>4.912569522857666</v>
      </c>
      <c r="D89" s="1">
        <v>79.468040466308594</v>
      </c>
      <c r="E89" s="1">
        <v>22.705154418945313</v>
      </c>
      <c r="F89" s="1">
        <v>3.7361927032470703</v>
      </c>
      <c r="G89" s="1">
        <v>110.3543701171875</v>
      </c>
      <c r="H89" s="1">
        <v>0.76053738594055176</v>
      </c>
      <c r="I89" s="1">
        <v>29.536584854125977</v>
      </c>
      <c r="J89" s="1">
        <v>2.5128610134124756</v>
      </c>
      <c r="K89" s="1">
        <v>19.484943389892578</v>
      </c>
      <c r="L89" s="1">
        <v>22.463676452636719</v>
      </c>
      <c r="M89" s="1">
        <v>47</v>
      </c>
      <c r="N89" s="9">
        <v>12.400014877319336</v>
      </c>
      <c r="O89" s="1">
        <v>0</v>
      </c>
      <c r="P89" s="1">
        <v>155.06196594238281</v>
      </c>
      <c r="Q89" s="1">
        <v>1.0846697092056274</v>
      </c>
      <c r="R89" s="1">
        <v>1.986769437789917</v>
      </c>
      <c r="S89" s="1">
        <v>6528.84326171875</v>
      </c>
      <c r="T89" s="1">
        <v>27064.568359375</v>
      </c>
      <c r="U89" s="1">
        <v>33507.12109375</v>
      </c>
    </row>
    <row r="90" spans="1:21" x14ac:dyDescent="0.3">
      <c r="A90">
        <f t="shared" si="2"/>
        <v>39.683158874511719</v>
      </c>
      <c r="B90" s="1">
        <v>40.683158874511719</v>
      </c>
      <c r="C90" s="1">
        <v>4.4993419647216797</v>
      </c>
      <c r="D90" s="1">
        <v>72.783477783203125</v>
      </c>
      <c r="E90" s="1">
        <v>20.795278549194336</v>
      </c>
      <c r="F90" s="1">
        <v>3.4473807811737061</v>
      </c>
      <c r="G90" s="1">
        <v>101.13981628417969</v>
      </c>
      <c r="H90" s="1">
        <v>0.76619666814804077</v>
      </c>
      <c r="I90" s="1">
        <v>29.338161468505859</v>
      </c>
      <c r="J90" s="1">
        <v>2.3912341594696045</v>
      </c>
      <c r="K90" s="1">
        <v>21.511966705322266</v>
      </c>
      <c r="L90" s="1">
        <v>22.478801727294922</v>
      </c>
      <c r="M90" s="1">
        <v>47</v>
      </c>
      <c r="N90" s="9">
        <v>12.400012016296387</v>
      </c>
      <c r="O90" s="1">
        <v>0</v>
      </c>
      <c r="P90" s="1">
        <v>158.59365844726563</v>
      </c>
      <c r="Q90" s="1">
        <v>1.0982195138931274</v>
      </c>
      <c r="R90" s="1">
        <v>1.7766450643539429</v>
      </c>
      <c r="S90" s="1">
        <v>6610.40234375</v>
      </c>
      <c r="T90" s="1">
        <v>24202.169921875</v>
      </c>
      <c r="U90" s="1">
        <v>30728.955078125</v>
      </c>
    </row>
    <row r="91" spans="1:21" x14ac:dyDescent="0.3">
      <c r="A91">
        <f t="shared" si="2"/>
        <v>39.840827941894531</v>
      </c>
      <c r="B91" s="1">
        <v>40.840827941894531</v>
      </c>
      <c r="C91" s="1">
        <v>5.0462942123413086</v>
      </c>
      <c r="D91" s="1">
        <v>81.631233215332031</v>
      </c>
      <c r="E91" s="1">
        <v>23.323209762573242</v>
      </c>
      <c r="F91" s="1">
        <v>3.7715630531311035</v>
      </c>
      <c r="G91" s="1">
        <v>110.86923217773438</v>
      </c>
      <c r="H91" s="1">
        <v>0.74739259481430054</v>
      </c>
      <c r="I91" s="1">
        <v>29.396097183227539</v>
      </c>
      <c r="J91" s="1">
        <v>2.4971976280212402</v>
      </c>
      <c r="K91" s="1">
        <v>14.756196022033691</v>
      </c>
      <c r="L91" s="1">
        <v>21.970426559448242</v>
      </c>
      <c r="M91" s="1">
        <v>47</v>
      </c>
      <c r="N91" s="9">
        <v>12.40001392364502</v>
      </c>
      <c r="O91" s="1">
        <v>0</v>
      </c>
      <c r="P91" s="1">
        <v>162.35075378417969</v>
      </c>
      <c r="Q91" s="1">
        <v>0.84121859073638916</v>
      </c>
      <c r="R91" s="1">
        <v>2.1528797149658203</v>
      </c>
      <c r="S91" s="1">
        <v>5063.46240234375</v>
      </c>
      <c r="T91" s="1">
        <v>29327.388671875</v>
      </c>
      <c r="U91" s="1">
        <v>34314.14453125</v>
      </c>
    </row>
    <row r="92" spans="1:21" x14ac:dyDescent="0.3">
      <c r="A92">
        <f t="shared" si="2"/>
        <v>40.006156921386719</v>
      </c>
      <c r="B92" s="1">
        <v>41.006156921386719</v>
      </c>
      <c r="C92" s="1">
        <v>4.7466797828674316</v>
      </c>
      <c r="D92" s="1">
        <v>76.784530639648438</v>
      </c>
      <c r="E92" s="1">
        <v>21.938436508178711</v>
      </c>
      <c r="F92" s="1">
        <v>3.6417758464813232</v>
      </c>
      <c r="G92" s="1">
        <v>108.69102478027344</v>
      </c>
      <c r="H92" s="1">
        <v>0.76722592115402222</v>
      </c>
      <c r="I92" s="1">
        <v>29.845611572265625</v>
      </c>
      <c r="J92" s="1">
        <v>2.5671787261962891</v>
      </c>
      <c r="K92" s="1">
        <v>21.880044937133789</v>
      </c>
      <c r="L92" s="1">
        <v>22.898326873779297</v>
      </c>
      <c r="M92" s="1">
        <v>47</v>
      </c>
      <c r="N92" s="9">
        <v>12.40001106262207</v>
      </c>
      <c r="O92" s="1">
        <v>0</v>
      </c>
      <c r="P92" s="1">
        <v>166.07371520996094</v>
      </c>
      <c r="Q92" s="1">
        <v>1.1786961555480957</v>
      </c>
      <c r="R92" s="1">
        <v>1.8660596609115601</v>
      </c>
      <c r="S92" s="1">
        <v>7094.8076171875</v>
      </c>
      <c r="T92" s="1">
        <v>25420.2109375</v>
      </c>
      <c r="U92" s="1">
        <v>32425.927734375</v>
      </c>
    </row>
    <row r="95" spans="1:21" x14ac:dyDescent="0.3">
      <c r="B95" s="1" t="s">
        <v>97</v>
      </c>
      <c r="C95" s="1">
        <v>5.0462942123413086</v>
      </c>
      <c r="D95" s="1" t="s">
        <v>98</v>
      </c>
      <c r="E95" s="1">
        <v>81.631233215332031</v>
      </c>
      <c r="F95" s="1" t="s">
        <v>99</v>
      </c>
      <c r="G95" s="1">
        <v>23.323209762573242</v>
      </c>
      <c r="H95" s="1" t="s">
        <v>100</v>
      </c>
    </row>
    <row r="97" spans="2:3" x14ac:dyDescent="0.3">
      <c r="B97" s="1" t="s">
        <v>101</v>
      </c>
      <c r="C97" s="1" t="s">
        <v>102</v>
      </c>
    </row>
    <row r="99" spans="2:3" x14ac:dyDescent="0.3">
      <c r="B99" s="1" t="s">
        <v>103</v>
      </c>
    </row>
    <row r="100" spans="2:3" x14ac:dyDescent="0.3">
      <c r="B100" s="1">
        <v>0.68333333730697632</v>
      </c>
      <c r="C100" s="1" t="s">
        <v>144</v>
      </c>
    </row>
    <row r="101" spans="2:3" x14ac:dyDescent="0.3">
      <c r="B101" s="1">
        <v>1.000166654586792</v>
      </c>
      <c r="C101" s="1" t="s">
        <v>104</v>
      </c>
    </row>
    <row r="102" spans="2:3" x14ac:dyDescent="0.3">
      <c r="B102" s="1">
        <v>2.9166667461395264</v>
      </c>
      <c r="C102" s="1" t="s">
        <v>105</v>
      </c>
    </row>
    <row r="103" spans="2:3" x14ac:dyDescent="0.3">
      <c r="B103" s="1">
        <v>4.2666668891906738</v>
      </c>
      <c r="C103" s="1" t="s">
        <v>106</v>
      </c>
    </row>
    <row r="104" spans="2:3" x14ac:dyDescent="0.3">
      <c r="B104" s="1">
        <v>4.9000000953674316</v>
      </c>
      <c r="C104" s="1" t="s">
        <v>106</v>
      </c>
    </row>
    <row r="105" spans="2:3" x14ac:dyDescent="0.3">
      <c r="B105" s="1">
        <v>6.1666665077209473</v>
      </c>
      <c r="C105" s="1" t="s">
        <v>107</v>
      </c>
    </row>
    <row r="106" spans="2:3" x14ac:dyDescent="0.3">
      <c r="B106" s="1">
        <v>6.1666665077209473</v>
      </c>
      <c r="C106" s="1" t="s">
        <v>108</v>
      </c>
    </row>
    <row r="107" spans="2:3" x14ac:dyDescent="0.3">
      <c r="B107" s="1">
        <v>6.1666665077209473</v>
      </c>
      <c r="C107" s="1" t="s">
        <v>109</v>
      </c>
    </row>
    <row r="108" spans="2:3" x14ac:dyDescent="0.3">
      <c r="B108" s="1">
        <v>7.0833334922790527</v>
      </c>
      <c r="C108" s="1" t="s">
        <v>110</v>
      </c>
    </row>
    <row r="109" spans="2:3" x14ac:dyDescent="0.3">
      <c r="B109" s="1">
        <v>9.8333330154418945</v>
      </c>
      <c r="C109" s="1" t="s">
        <v>111</v>
      </c>
    </row>
    <row r="110" spans="2:3" x14ac:dyDescent="0.3">
      <c r="B110" s="1">
        <v>9.8333330154418945</v>
      </c>
      <c r="C110" s="1" t="s">
        <v>112</v>
      </c>
    </row>
    <row r="111" spans="2:3" x14ac:dyDescent="0.3">
      <c r="B111" s="1">
        <v>11.016666412353516</v>
      </c>
      <c r="C111" s="1" t="s">
        <v>113</v>
      </c>
    </row>
    <row r="112" spans="2:3" x14ac:dyDescent="0.3">
      <c r="B112" s="1">
        <v>11.016666412353516</v>
      </c>
      <c r="C112" s="1" t="s">
        <v>114</v>
      </c>
    </row>
    <row r="113" spans="2:6" x14ac:dyDescent="0.3">
      <c r="B113" s="1">
        <v>11.016666412353516</v>
      </c>
      <c r="C113" s="1" t="s">
        <v>115</v>
      </c>
    </row>
    <row r="114" spans="2:6" x14ac:dyDescent="0.3">
      <c r="B114" s="1">
        <v>11.933333396911621</v>
      </c>
      <c r="C114" s="1" t="s">
        <v>116</v>
      </c>
    </row>
    <row r="115" spans="2:6" x14ac:dyDescent="0.3">
      <c r="B115" s="1">
        <v>13.666666984558105</v>
      </c>
      <c r="C115" s="1" t="s">
        <v>117</v>
      </c>
    </row>
    <row r="116" spans="2:6" x14ac:dyDescent="0.3">
      <c r="B116" s="1">
        <v>14.866666793823242</v>
      </c>
      <c r="C116" s="1" t="s">
        <v>118</v>
      </c>
    </row>
    <row r="117" spans="2:6" x14ac:dyDescent="0.3">
      <c r="B117" s="1">
        <v>14.866666793823242</v>
      </c>
      <c r="C117" s="1" t="s">
        <v>119</v>
      </c>
    </row>
    <row r="118" spans="2:6" x14ac:dyDescent="0.3">
      <c r="B118" s="1">
        <v>16.133333206176758</v>
      </c>
      <c r="C118" s="1" t="s">
        <v>113</v>
      </c>
    </row>
    <row r="119" spans="2:6" x14ac:dyDescent="0.3">
      <c r="B119" s="1">
        <v>16.133333206176758</v>
      </c>
      <c r="C119" s="1" t="s">
        <v>118</v>
      </c>
      <c r="E119">
        <f>60/11.2</f>
        <v>5.3571428571428577</v>
      </c>
      <c r="F119">
        <f>60*(E119-5)</f>
        <v>21.428571428571459</v>
      </c>
    </row>
    <row r="120" spans="2:6" x14ac:dyDescent="0.3">
      <c r="B120" s="1">
        <v>16.133333206176758</v>
      </c>
      <c r="C120" s="1" t="s">
        <v>120</v>
      </c>
    </row>
    <row r="121" spans="2:6" x14ac:dyDescent="0.3">
      <c r="B121" s="1">
        <v>17.266666412353516</v>
      </c>
      <c r="C121" s="1" t="s">
        <v>121</v>
      </c>
    </row>
    <row r="122" spans="2:6" x14ac:dyDescent="0.3">
      <c r="B122" s="1">
        <v>19.950000762939453</v>
      </c>
      <c r="C122" s="1" t="s">
        <v>122</v>
      </c>
    </row>
    <row r="123" spans="2:6" x14ac:dyDescent="0.3">
      <c r="B123" s="1">
        <v>19.950000762939453</v>
      </c>
      <c r="C123" s="1" t="s">
        <v>119</v>
      </c>
    </row>
    <row r="124" spans="2:6" x14ac:dyDescent="0.3">
      <c r="B124" s="1">
        <v>21</v>
      </c>
      <c r="C124" s="1" t="s">
        <v>123</v>
      </c>
    </row>
    <row r="125" spans="2:6" x14ac:dyDescent="0.3">
      <c r="B125" s="1">
        <v>21</v>
      </c>
      <c r="C125" s="1" t="s">
        <v>122</v>
      </c>
    </row>
    <row r="126" spans="2:6" x14ac:dyDescent="0.3">
      <c r="B126" s="1">
        <v>21</v>
      </c>
      <c r="C126" s="1" t="s">
        <v>124</v>
      </c>
    </row>
    <row r="127" spans="2:6" x14ac:dyDescent="0.3">
      <c r="B127" s="1">
        <v>25.016666412353516</v>
      </c>
      <c r="C127" s="1" t="s">
        <v>119</v>
      </c>
    </row>
    <row r="128" spans="2:6" x14ac:dyDescent="0.3">
      <c r="B128" s="1">
        <v>26.049999237060547</v>
      </c>
      <c r="C128" s="1" t="s">
        <v>125</v>
      </c>
    </row>
    <row r="129" spans="2:3" x14ac:dyDescent="0.3">
      <c r="B129" s="1">
        <v>26.049999237060547</v>
      </c>
      <c r="C129" s="1" t="s">
        <v>126</v>
      </c>
    </row>
    <row r="130" spans="2:3" x14ac:dyDescent="0.3">
      <c r="B130" s="1">
        <v>26.316667556762695</v>
      </c>
      <c r="C130" s="1" t="s">
        <v>127</v>
      </c>
    </row>
    <row r="131" spans="2:3" x14ac:dyDescent="0.3">
      <c r="B131" s="1">
        <v>30</v>
      </c>
      <c r="C131" s="1" t="s">
        <v>128</v>
      </c>
    </row>
    <row r="132" spans="2:3" x14ac:dyDescent="0.3">
      <c r="B132" s="1">
        <v>30.350000381469727</v>
      </c>
      <c r="C132" s="1" t="s">
        <v>119</v>
      </c>
    </row>
    <row r="133" spans="2:3" x14ac:dyDescent="0.3">
      <c r="B133" s="1">
        <v>31.183332443237305</v>
      </c>
      <c r="C133" s="1" t="s">
        <v>129</v>
      </c>
    </row>
    <row r="134" spans="2:3" x14ac:dyDescent="0.3">
      <c r="B134" s="1">
        <v>31.183332443237305</v>
      </c>
      <c r="C134" s="1" t="s">
        <v>130</v>
      </c>
    </row>
    <row r="135" spans="2:3" x14ac:dyDescent="0.3">
      <c r="B135" s="1">
        <v>31.183332443237305</v>
      </c>
      <c r="C135" s="1" t="s">
        <v>131</v>
      </c>
    </row>
    <row r="136" spans="2:3" x14ac:dyDescent="0.3">
      <c r="B136" s="1">
        <v>32.216667175292969</v>
      </c>
      <c r="C136" s="1" t="s">
        <v>127</v>
      </c>
    </row>
    <row r="137" spans="2:3" x14ac:dyDescent="0.3">
      <c r="B137" s="1">
        <v>34.966667175292969</v>
      </c>
      <c r="C137" s="1" t="s">
        <v>126</v>
      </c>
    </row>
    <row r="138" spans="2:3" x14ac:dyDescent="0.3">
      <c r="B138" s="1">
        <v>34.966667175292969</v>
      </c>
      <c r="C138" s="1" t="s">
        <v>119</v>
      </c>
    </row>
    <row r="139" spans="2:3" x14ac:dyDescent="0.3">
      <c r="B139" s="1">
        <v>36</v>
      </c>
      <c r="C139" s="1" t="s">
        <v>129</v>
      </c>
    </row>
    <row r="140" spans="2:3" x14ac:dyDescent="0.3">
      <c r="B140" s="1">
        <v>36</v>
      </c>
      <c r="C140" s="1" t="s">
        <v>126</v>
      </c>
    </row>
    <row r="141" spans="2:3" x14ac:dyDescent="0.3">
      <c r="B141" s="1">
        <v>36</v>
      </c>
      <c r="C141" s="1" t="s">
        <v>132</v>
      </c>
    </row>
    <row r="142" spans="2:3" x14ac:dyDescent="0.3">
      <c r="B142" s="1">
        <v>36.416667938232422</v>
      </c>
      <c r="C142" s="1" t="s">
        <v>133</v>
      </c>
    </row>
    <row r="143" spans="2:3" x14ac:dyDescent="0.3">
      <c r="B143" s="1">
        <v>36.416667938232422</v>
      </c>
      <c r="C143" s="1" t="s">
        <v>134</v>
      </c>
    </row>
    <row r="144" spans="2:3" x14ac:dyDescent="0.3">
      <c r="B144" s="1">
        <v>39.933334350585938</v>
      </c>
      <c r="C144" s="1" t="s">
        <v>135</v>
      </c>
    </row>
    <row r="145" spans="2:3" x14ac:dyDescent="0.3">
      <c r="B145" s="1">
        <v>39.933334350585938</v>
      </c>
      <c r="C145" s="1" t="s">
        <v>119</v>
      </c>
    </row>
    <row r="146" spans="2:3" x14ac:dyDescent="0.3">
      <c r="B146" s="1">
        <v>41.016666412353516</v>
      </c>
      <c r="C146" s="1" t="s">
        <v>136</v>
      </c>
    </row>
    <row r="147" spans="2:3" x14ac:dyDescent="0.3">
      <c r="B147" s="1">
        <v>41.016666412353516</v>
      </c>
      <c r="C147" s="1" t="s">
        <v>137</v>
      </c>
    </row>
    <row r="148" spans="2:3" x14ac:dyDescent="0.3">
      <c r="B148" s="1">
        <v>41.016666412353516</v>
      </c>
      <c r="C148" s="1" t="s">
        <v>138</v>
      </c>
    </row>
    <row r="149" spans="2:3" x14ac:dyDescent="0.3">
      <c r="B149" s="1">
        <v>42</v>
      </c>
      <c r="C149" s="1" t="s">
        <v>139</v>
      </c>
    </row>
    <row r="150" spans="2:3" x14ac:dyDescent="0.3">
      <c r="B150" s="1">
        <v>43.25</v>
      </c>
      <c r="C150" s="1" t="s">
        <v>140</v>
      </c>
    </row>
    <row r="151" spans="2:3" x14ac:dyDescent="0.3">
      <c r="B151" s="1">
        <v>43.25</v>
      </c>
      <c r="C151" s="1" t="s">
        <v>141</v>
      </c>
    </row>
    <row r="153" spans="2:3" x14ac:dyDescent="0.3">
      <c r="B153" s="1" t="s">
        <v>142</v>
      </c>
    </row>
    <row r="154" spans="2:3" x14ac:dyDescent="0.3">
      <c r="B154" s="1" t="s">
        <v>143</v>
      </c>
    </row>
  </sheetData>
  <conditionalFormatting sqref="C1:C1048576">
    <cfRule type="containsText" dxfId="1" priority="2" stopIfTrue="1" operator="containsText" text="HR">
      <formula>NOT(ISERROR(SEARCH("HR",C1)))</formula>
    </cfRule>
    <cfRule type="containsText" dxfId="0" priority="4" stopIfTrue="1" operator="containsText" text="lac">
      <formula>NOT(ISERROR(SEARCH("lac",C1)))</formula>
    </cfRule>
  </conditionalFormatting>
  <conditionalFormatting sqref="N33:N9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eco_stage_analysis</vt:lpstr>
      <vt:lpstr>MARTIN_BRENDAN_test_20240723_10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E. DeForest</cp:lastModifiedBy>
  <dcterms:created xsi:type="dcterms:W3CDTF">2024-07-29T14:23:12Z</dcterms:created>
  <dcterms:modified xsi:type="dcterms:W3CDTF">2024-08-09T16:59:13Z</dcterms:modified>
</cp:coreProperties>
</file>